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Volumes/norman/scollin/schema/data/behav/results/"/>
    </mc:Choice>
  </mc:AlternateContent>
  <bookViews>
    <workbookView xWindow="6700" yWindow="3000" windowWidth="14080" windowHeight="18920" tabRatio="500"/>
  </bookViews>
  <sheets>
    <sheet name="Sheet1" sheetId="1" r:id="rId1"/>
    <sheet name="legen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27" i="1" l="1"/>
  <c r="D628" i="1"/>
  <c r="D629" i="1"/>
  <c r="D630" i="1"/>
  <c r="D631" i="1"/>
  <c r="D632" i="1"/>
  <c r="D633" i="1"/>
  <c r="D634" i="1"/>
  <c r="D635" i="1"/>
  <c r="D636" i="1"/>
  <c r="D637" i="1"/>
  <c r="D638" i="1"/>
  <c r="D641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41" i="1"/>
  <c r="F627" i="1"/>
  <c r="H627" i="1"/>
  <c r="J627" i="1"/>
  <c r="P627" i="1"/>
  <c r="G628" i="1"/>
  <c r="I628" i="1"/>
  <c r="K628" i="1"/>
  <c r="P628" i="1"/>
  <c r="F629" i="1"/>
  <c r="I629" i="1"/>
  <c r="J629" i="1"/>
  <c r="P629" i="1"/>
  <c r="F630" i="1"/>
  <c r="H630" i="1"/>
  <c r="J630" i="1"/>
  <c r="P630" i="1"/>
  <c r="G631" i="1"/>
  <c r="I631" i="1"/>
  <c r="K631" i="1"/>
  <c r="P631" i="1"/>
  <c r="F632" i="1"/>
  <c r="H632" i="1"/>
  <c r="J632" i="1"/>
  <c r="P632" i="1"/>
  <c r="G633" i="1"/>
  <c r="H633" i="1"/>
  <c r="K633" i="1"/>
  <c r="P633" i="1"/>
  <c r="G634" i="1"/>
  <c r="I634" i="1"/>
  <c r="K634" i="1"/>
  <c r="P634" i="1"/>
  <c r="F635" i="1"/>
  <c r="I635" i="1"/>
  <c r="J635" i="1"/>
  <c r="P635" i="1"/>
  <c r="F636" i="1"/>
  <c r="I636" i="1"/>
  <c r="J636" i="1"/>
  <c r="P636" i="1"/>
  <c r="G637" i="1"/>
  <c r="H637" i="1"/>
  <c r="K637" i="1"/>
  <c r="P637" i="1"/>
  <c r="G638" i="1"/>
  <c r="H638" i="1"/>
  <c r="K638" i="1"/>
  <c r="P638" i="1"/>
  <c r="P640" i="1"/>
  <c r="G627" i="1"/>
  <c r="I627" i="1"/>
  <c r="K627" i="1"/>
  <c r="O627" i="1"/>
  <c r="F628" i="1"/>
  <c r="H628" i="1"/>
  <c r="J628" i="1"/>
  <c r="O628" i="1"/>
  <c r="G629" i="1"/>
  <c r="H629" i="1"/>
  <c r="K629" i="1"/>
  <c r="O629" i="1"/>
  <c r="G630" i="1"/>
  <c r="I630" i="1"/>
  <c r="K630" i="1"/>
  <c r="O630" i="1"/>
  <c r="F631" i="1"/>
  <c r="H631" i="1"/>
  <c r="J631" i="1"/>
  <c r="O631" i="1"/>
  <c r="G632" i="1"/>
  <c r="I632" i="1"/>
  <c r="K632" i="1"/>
  <c r="O632" i="1"/>
  <c r="F633" i="1"/>
  <c r="I633" i="1"/>
  <c r="J633" i="1"/>
  <c r="O633" i="1"/>
  <c r="F634" i="1"/>
  <c r="H634" i="1"/>
  <c r="J634" i="1"/>
  <c r="O634" i="1"/>
  <c r="G635" i="1"/>
  <c r="H635" i="1"/>
  <c r="K635" i="1"/>
  <c r="O635" i="1"/>
  <c r="G636" i="1"/>
  <c r="H636" i="1"/>
  <c r="K636" i="1"/>
  <c r="O636" i="1"/>
  <c r="F637" i="1"/>
  <c r="I637" i="1"/>
  <c r="J637" i="1"/>
  <c r="O637" i="1"/>
  <c r="F638" i="1"/>
  <c r="I638" i="1"/>
  <c r="J638" i="1"/>
  <c r="O638" i="1"/>
  <c r="O640" i="1"/>
  <c r="E627" i="1"/>
  <c r="L627" i="1"/>
  <c r="N627" i="1"/>
  <c r="E628" i="1"/>
  <c r="L628" i="1"/>
  <c r="N628" i="1"/>
  <c r="E629" i="1"/>
  <c r="L629" i="1"/>
  <c r="N629" i="1"/>
  <c r="E630" i="1"/>
  <c r="L630" i="1"/>
  <c r="N630" i="1"/>
  <c r="E631" i="1"/>
  <c r="L631" i="1"/>
  <c r="N631" i="1"/>
  <c r="E632" i="1"/>
  <c r="L632" i="1"/>
  <c r="N632" i="1"/>
  <c r="E633" i="1"/>
  <c r="L633" i="1"/>
  <c r="N633" i="1"/>
  <c r="E634" i="1"/>
  <c r="L634" i="1"/>
  <c r="N634" i="1"/>
  <c r="E635" i="1"/>
  <c r="L635" i="1"/>
  <c r="N635" i="1"/>
  <c r="E636" i="1"/>
  <c r="L636" i="1"/>
  <c r="N636" i="1"/>
  <c r="E637" i="1"/>
  <c r="L637" i="1"/>
  <c r="N637" i="1"/>
  <c r="E638" i="1"/>
  <c r="L638" i="1"/>
  <c r="N638" i="1"/>
  <c r="N640" i="1"/>
  <c r="P639" i="1"/>
  <c r="O639" i="1"/>
  <c r="N639" i="1"/>
  <c r="C639" i="1"/>
  <c r="B639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5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5" i="1"/>
  <c r="G611" i="1"/>
  <c r="H611" i="1"/>
  <c r="K611" i="1"/>
  <c r="P611" i="1"/>
  <c r="G612" i="1"/>
  <c r="H612" i="1"/>
  <c r="K612" i="1"/>
  <c r="P612" i="1"/>
  <c r="F613" i="1"/>
  <c r="H613" i="1"/>
  <c r="J613" i="1"/>
  <c r="P613" i="1"/>
  <c r="G614" i="1"/>
  <c r="I614" i="1"/>
  <c r="K614" i="1"/>
  <c r="P614" i="1"/>
  <c r="G615" i="1"/>
  <c r="I615" i="1"/>
  <c r="K615" i="1"/>
  <c r="P615" i="1"/>
  <c r="F616" i="1"/>
  <c r="I616" i="1"/>
  <c r="J616" i="1"/>
  <c r="P616" i="1"/>
  <c r="F617" i="1"/>
  <c r="I617" i="1"/>
  <c r="J617" i="1"/>
  <c r="P617" i="1"/>
  <c r="G618" i="1"/>
  <c r="I618" i="1"/>
  <c r="K618" i="1"/>
  <c r="P618" i="1"/>
  <c r="F619" i="1"/>
  <c r="I619" i="1"/>
  <c r="J619" i="1"/>
  <c r="P619" i="1"/>
  <c r="F620" i="1"/>
  <c r="H620" i="1"/>
  <c r="J620" i="1"/>
  <c r="P620" i="1"/>
  <c r="G621" i="1"/>
  <c r="H621" i="1"/>
  <c r="K621" i="1"/>
  <c r="P621" i="1"/>
  <c r="F622" i="1"/>
  <c r="H622" i="1"/>
  <c r="J622" i="1"/>
  <c r="P622" i="1"/>
  <c r="P624" i="1"/>
  <c r="F611" i="1"/>
  <c r="I611" i="1"/>
  <c r="J611" i="1"/>
  <c r="O611" i="1"/>
  <c r="F612" i="1"/>
  <c r="I612" i="1"/>
  <c r="J612" i="1"/>
  <c r="O612" i="1"/>
  <c r="G613" i="1"/>
  <c r="I613" i="1"/>
  <c r="K613" i="1"/>
  <c r="O613" i="1"/>
  <c r="F614" i="1"/>
  <c r="H614" i="1"/>
  <c r="J614" i="1"/>
  <c r="O614" i="1"/>
  <c r="F615" i="1"/>
  <c r="H615" i="1"/>
  <c r="J615" i="1"/>
  <c r="O615" i="1"/>
  <c r="G616" i="1"/>
  <c r="H616" i="1"/>
  <c r="K616" i="1"/>
  <c r="O616" i="1"/>
  <c r="G617" i="1"/>
  <c r="H617" i="1"/>
  <c r="K617" i="1"/>
  <c r="O617" i="1"/>
  <c r="F618" i="1"/>
  <c r="H618" i="1"/>
  <c r="J618" i="1"/>
  <c r="O618" i="1"/>
  <c r="G619" i="1"/>
  <c r="H619" i="1"/>
  <c r="K619" i="1"/>
  <c r="O619" i="1"/>
  <c r="G620" i="1"/>
  <c r="I620" i="1"/>
  <c r="K620" i="1"/>
  <c r="O620" i="1"/>
  <c r="F621" i="1"/>
  <c r="I621" i="1"/>
  <c r="J621" i="1"/>
  <c r="O621" i="1"/>
  <c r="G622" i="1"/>
  <c r="I622" i="1"/>
  <c r="K622" i="1"/>
  <c r="O622" i="1"/>
  <c r="O624" i="1"/>
  <c r="E611" i="1"/>
  <c r="L611" i="1"/>
  <c r="N611" i="1"/>
  <c r="E612" i="1"/>
  <c r="L612" i="1"/>
  <c r="N612" i="1"/>
  <c r="E613" i="1"/>
  <c r="L613" i="1"/>
  <c r="N613" i="1"/>
  <c r="E614" i="1"/>
  <c r="L614" i="1"/>
  <c r="N614" i="1"/>
  <c r="E615" i="1"/>
  <c r="L615" i="1"/>
  <c r="N615" i="1"/>
  <c r="E616" i="1"/>
  <c r="L616" i="1"/>
  <c r="N616" i="1"/>
  <c r="E617" i="1"/>
  <c r="L617" i="1"/>
  <c r="N617" i="1"/>
  <c r="E618" i="1"/>
  <c r="L618" i="1"/>
  <c r="N618" i="1"/>
  <c r="E619" i="1"/>
  <c r="L619" i="1"/>
  <c r="N619" i="1"/>
  <c r="E620" i="1"/>
  <c r="L620" i="1"/>
  <c r="N620" i="1"/>
  <c r="E621" i="1"/>
  <c r="L621" i="1"/>
  <c r="N621" i="1"/>
  <c r="E622" i="1"/>
  <c r="L622" i="1"/>
  <c r="N622" i="1"/>
  <c r="N624" i="1"/>
  <c r="P623" i="1"/>
  <c r="O623" i="1"/>
  <c r="N623" i="1"/>
  <c r="C623" i="1"/>
  <c r="B623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9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9" i="1"/>
  <c r="G595" i="1"/>
  <c r="I595" i="1"/>
  <c r="K595" i="1"/>
  <c r="P595" i="1"/>
  <c r="F596" i="1"/>
  <c r="H596" i="1"/>
  <c r="J596" i="1"/>
  <c r="P596" i="1"/>
  <c r="F597" i="1"/>
  <c r="H597" i="1"/>
  <c r="J597" i="1"/>
  <c r="P597" i="1"/>
  <c r="G598" i="1"/>
  <c r="H598" i="1"/>
  <c r="K598" i="1"/>
  <c r="P598" i="1"/>
  <c r="F599" i="1"/>
  <c r="H599" i="1"/>
  <c r="J599" i="1"/>
  <c r="P599" i="1"/>
  <c r="G600" i="1"/>
  <c r="H600" i="1"/>
  <c r="K600" i="1"/>
  <c r="P600" i="1"/>
  <c r="G601" i="1"/>
  <c r="I601" i="1"/>
  <c r="K601" i="1"/>
  <c r="P601" i="1"/>
  <c r="F602" i="1"/>
  <c r="I602" i="1"/>
  <c r="J602" i="1"/>
  <c r="P602" i="1"/>
  <c r="G603" i="1"/>
  <c r="I603" i="1"/>
  <c r="K603" i="1"/>
  <c r="P603" i="1"/>
  <c r="F604" i="1"/>
  <c r="I604" i="1"/>
  <c r="J604" i="1"/>
  <c r="P604" i="1"/>
  <c r="G605" i="1"/>
  <c r="H605" i="1"/>
  <c r="K605" i="1"/>
  <c r="P605" i="1"/>
  <c r="F606" i="1"/>
  <c r="I606" i="1"/>
  <c r="J606" i="1"/>
  <c r="P606" i="1"/>
  <c r="P608" i="1"/>
  <c r="F595" i="1"/>
  <c r="H595" i="1"/>
  <c r="J595" i="1"/>
  <c r="O595" i="1"/>
  <c r="G596" i="1"/>
  <c r="I596" i="1"/>
  <c r="K596" i="1"/>
  <c r="O596" i="1"/>
  <c r="G597" i="1"/>
  <c r="I597" i="1"/>
  <c r="K597" i="1"/>
  <c r="O597" i="1"/>
  <c r="F598" i="1"/>
  <c r="I598" i="1"/>
  <c r="J598" i="1"/>
  <c r="O598" i="1"/>
  <c r="G599" i="1"/>
  <c r="I599" i="1"/>
  <c r="K599" i="1"/>
  <c r="O599" i="1"/>
  <c r="F600" i="1"/>
  <c r="I600" i="1"/>
  <c r="J600" i="1"/>
  <c r="O600" i="1"/>
  <c r="F601" i="1"/>
  <c r="H601" i="1"/>
  <c r="J601" i="1"/>
  <c r="O601" i="1"/>
  <c r="G602" i="1"/>
  <c r="H602" i="1"/>
  <c r="K602" i="1"/>
  <c r="O602" i="1"/>
  <c r="F603" i="1"/>
  <c r="H603" i="1"/>
  <c r="J603" i="1"/>
  <c r="O603" i="1"/>
  <c r="G604" i="1"/>
  <c r="H604" i="1"/>
  <c r="K604" i="1"/>
  <c r="O604" i="1"/>
  <c r="F605" i="1"/>
  <c r="I605" i="1"/>
  <c r="J605" i="1"/>
  <c r="O605" i="1"/>
  <c r="G606" i="1"/>
  <c r="H606" i="1"/>
  <c r="K606" i="1"/>
  <c r="O606" i="1"/>
  <c r="O608" i="1"/>
  <c r="E595" i="1"/>
  <c r="L595" i="1"/>
  <c r="N595" i="1"/>
  <c r="E596" i="1"/>
  <c r="L596" i="1"/>
  <c r="N596" i="1"/>
  <c r="E597" i="1"/>
  <c r="L597" i="1"/>
  <c r="N597" i="1"/>
  <c r="E598" i="1"/>
  <c r="L598" i="1"/>
  <c r="N598" i="1"/>
  <c r="E599" i="1"/>
  <c r="L599" i="1"/>
  <c r="N599" i="1"/>
  <c r="E600" i="1"/>
  <c r="L600" i="1"/>
  <c r="N600" i="1"/>
  <c r="E601" i="1"/>
  <c r="L601" i="1"/>
  <c r="N601" i="1"/>
  <c r="E602" i="1"/>
  <c r="L602" i="1"/>
  <c r="N602" i="1"/>
  <c r="E603" i="1"/>
  <c r="L603" i="1"/>
  <c r="N603" i="1"/>
  <c r="E604" i="1"/>
  <c r="L604" i="1"/>
  <c r="N604" i="1"/>
  <c r="E605" i="1"/>
  <c r="L605" i="1"/>
  <c r="N605" i="1"/>
  <c r="E606" i="1"/>
  <c r="L606" i="1"/>
  <c r="N606" i="1"/>
  <c r="N608" i="1"/>
  <c r="P607" i="1"/>
  <c r="O607" i="1"/>
  <c r="N607" i="1"/>
  <c r="C607" i="1"/>
  <c r="B607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3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3" i="1"/>
  <c r="G579" i="1"/>
  <c r="I579" i="1"/>
  <c r="K579" i="1"/>
  <c r="P579" i="1"/>
  <c r="F580" i="1"/>
  <c r="I580" i="1"/>
  <c r="J580" i="1"/>
  <c r="P580" i="1"/>
  <c r="G581" i="1"/>
  <c r="I581" i="1"/>
  <c r="K581" i="1"/>
  <c r="P581" i="1"/>
  <c r="G582" i="1"/>
  <c r="H582" i="1"/>
  <c r="K582" i="1"/>
  <c r="P582" i="1"/>
  <c r="F583" i="1"/>
  <c r="H583" i="1"/>
  <c r="J583" i="1"/>
  <c r="P583" i="1"/>
  <c r="F584" i="1"/>
  <c r="I584" i="1"/>
  <c r="J584" i="1"/>
  <c r="P584" i="1"/>
  <c r="F585" i="1"/>
  <c r="H585" i="1"/>
  <c r="J585" i="1"/>
  <c r="P585" i="1"/>
  <c r="G586" i="1"/>
  <c r="H586" i="1"/>
  <c r="K586" i="1"/>
  <c r="P586" i="1"/>
  <c r="F587" i="1"/>
  <c r="H587" i="1"/>
  <c r="J587" i="1"/>
  <c r="P587" i="1"/>
  <c r="G588" i="1"/>
  <c r="I588" i="1"/>
  <c r="K588" i="1"/>
  <c r="P588" i="1"/>
  <c r="F589" i="1"/>
  <c r="I589" i="1"/>
  <c r="J589" i="1"/>
  <c r="P589" i="1"/>
  <c r="G590" i="1"/>
  <c r="H590" i="1"/>
  <c r="K590" i="1"/>
  <c r="P590" i="1"/>
  <c r="P592" i="1"/>
  <c r="F579" i="1"/>
  <c r="H579" i="1"/>
  <c r="J579" i="1"/>
  <c r="O579" i="1"/>
  <c r="G580" i="1"/>
  <c r="H580" i="1"/>
  <c r="K580" i="1"/>
  <c r="O580" i="1"/>
  <c r="F581" i="1"/>
  <c r="H581" i="1"/>
  <c r="J581" i="1"/>
  <c r="O581" i="1"/>
  <c r="F582" i="1"/>
  <c r="I582" i="1"/>
  <c r="J582" i="1"/>
  <c r="O582" i="1"/>
  <c r="G583" i="1"/>
  <c r="I583" i="1"/>
  <c r="K583" i="1"/>
  <c r="O583" i="1"/>
  <c r="G584" i="1"/>
  <c r="H584" i="1"/>
  <c r="K584" i="1"/>
  <c r="O584" i="1"/>
  <c r="G585" i="1"/>
  <c r="I585" i="1"/>
  <c r="K585" i="1"/>
  <c r="O585" i="1"/>
  <c r="F586" i="1"/>
  <c r="I586" i="1"/>
  <c r="J586" i="1"/>
  <c r="O586" i="1"/>
  <c r="G587" i="1"/>
  <c r="I587" i="1"/>
  <c r="K587" i="1"/>
  <c r="O587" i="1"/>
  <c r="F588" i="1"/>
  <c r="H588" i="1"/>
  <c r="J588" i="1"/>
  <c r="O588" i="1"/>
  <c r="G589" i="1"/>
  <c r="H589" i="1"/>
  <c r="K589" i="1"/>
  <c r="O589" i="1"/>
  <c r="F590" i="1"/>
  <c r="I590" i="1"/>
  <c r="J590" i="1"/>
  <c r="O590" i="1"/>
  <c r="O592" i="1"/>
  <c r="E579" i="1"/>
  <c r="L579" i="1"/>
  <c r="N579" i="1"/>
  <c r="E580" i="1"/>
  <c r="L580" i="1"/>
  <c r="N580" i="1"/>
  <c r="E581" i="1"/>
  <c r="L581" i="1"/>
  <c r="N581" i="1"/>
  <c r="E582" i="1"/>
  <c r="L582" i="1"/>
  <c r="N582" i="1"/>
  <c r="E583" i="1"/>
  <c r="L583" i="1"/>
  <c r="N583" i="1"/>
  <c r="E584" i="1"/>
  <c r="L584" i="1"/>
  <c r="N584" i="1"/>
  <c r="E585" i="1"/>
  <c r="L585" i="1"/>
  <c r="N585" i="1"/>
  <c r="E586" i="1"/>
  <c r="L586" i="1"/>
  <c r="N586" i="1"/>
  <c r="E587" i="1"/>
  <c r="L587" i="1"/>
  <c r="N587" i="1"/>
  <c r="E588" i="1"/>
  <c r="L588" i="1"/>
  <c r="N588" i="1"/>
  <c r="E589" i="1"/>
  <c r="L589" i="1"/>
  <c r="N589" i="1"/>
  <c r="E590" i="1"/>
  <c r="L590" i="1"/>
  <c r="N590" i="1"/>
  <c r="N592" i="1"/>
  <c r="P591" i="1"/>
  <c r="O591" i="1"/>
  <c r="N591" i="1"/>
  <c r="C591" i="1"/>
  <c r="B591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7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7" i="1"/>
  <c r="G563" i="1"/>
  <c r="I563" i="1"/>
  <c r="K563" i="1"/>
  <c r="P563" i="1"/>
  <c r="G564" i="1"/>
  <c r="I564" i="1"/>
  <c r="K564" i="1"/>
  <c r="P564" i="1"/>
  <c r="G565" i="1"/>
  <c r="H565" i="1"/>
  <c r="K565" i="1"/>
  <c r="P565" i="1"/>
  <c r="G566" i="1"/>
  <c r="H566" i="1"/>
  <c r="K566" i="1"/>
  <c r="P566" i="1"/>
  <c r="F567" i="1"/>
  <c r="I567" i="1"/>
  <c r="J567" i="1"/>
  <c r="P567" i="1"/>
  <c r="G568" i="1"/>
  <c r="H568" i="1"/>
  <c r="K568" i="1"/>
  <c r="P568" i="1"/>
  <c r="F569" i="1"/>
  <c r="I569" i="1"/>
  <c r="J569" i="1"/>
  <c r="P569" i="1"/>
  <c r="F570" i="1"/>
  <c r="I570" i="1"/>
  <c r="J570" i="1"/>
  <c r="P570" i="1"/>
  <c r="F571" i="1"/>
  <c r="H571" i="1"/>
  <c r="J571" i="1"/>
  <c r="P571" i="1"/>
  <c r="F572" i="1"/>
  <c r="H572" i="1"/>
  <c r="J572" i="1"/>
  <c r="P572" i="1"/>
  <c r="G573" i="1"/>
  <c r="I573" i="1"/>
  <c r="K573" i="1"/>
  <c r="P573" i="1"/>
  <c r="F574" i="1"/>
  <c r="H574" i="1"/>
  <c r="J574" i="1"/>
  <c r="P574" i="1"/>
  <c r="P576" i="1"/>
  <c r="F563" i="1"/>
  <c r="H563" i="1"/>
  <c r="J563" i="1"/>
  <c r="O563" i="1"/>
  <c r="F564" i="1"/>
  <c r="H564" i="1"/>
  <c r="J564" i="1"/>
  <c r="O564" i="1"/>
  <c r="F565" i="1"/>
  <c r="I565" i="1"/>
  <c r="J565" i="1"/>
  <c r="O565" i="1"/>
  <c r="F566" i="1"/>
  <c r="I566" i="1"/>
  <c r="J566" i="1"/>
  <c r="O566" i="1"/>
  <c r="G567" i="1"/>
  <c r="H567" i="1"/>
  <c r="K567" i="1"/>
  <c r="O567" i="1"/>
  <c r="F568" i="1"/>
  <c r="I568" i="1"/>
  <c r="J568" i="1"/>
  <c r="O568" i="1"/>
  <c r="G569" i="1"/>
  <c r="H569" i="1"/>
  <c r="K569" i="1"/>
  <c r="O569" i="1"/>
  <c r="G570" i="1"/>
  <c r="H570" i="1"/>
  <c r="K570" i="1"/>
  <c r="O570" i="1"/>
  <c r="G571" i="1"/>
  <c r="I571" i="1"/>
  <c r="K571" i="1"/>
  <c r="O571" i="1"/>
  <c r="G572" i="1"/>
  <c r="I572" i="1"/>
  <c r="K572" i="1"/>
  <c r="O572" i="1"/>
  <c r="F573" i="1"/>
  <c r="H573" i="1"/>
  <c r="J573" i="1"/>
  <c r="O573" i="1"/>
  <c r="G574" i="1"/>
  <c r="I574" i="1"/>
  <c r="K574" i="1"/>
  <c r="O574" i="1"/>
  <c r="O576" i="1"/>
  <c r="E563" i="1"/>
  <c r="L563" i="1"/>
  <c r="N563" i="1"/>
  <c r="E564" i="1"/>
  <c r="L564" i="1"/>
  <c r="N564" i="1"/>
  <c r="E565" i="1"/>
  <c r="L565" i="1"/>
  <c r="N565" i="1"/>
  <c r="E566" i="1"/>
  <c r="L566" i="1"/>
  <c r="N566" i="1"/>
  <c r="E567" i="1"/>
  <c r="L567" i="1"/>
  <c r="N567" i="1"/>
  <c r="E568" i="1"/>
  <c r="L568" i="1"/>
  <c r="N568" i="1"/>
  <c r="E569" i="1"/>
  <c r="L569" i="1"/>
  <c r="N569" i="1"/>
  <c r="E570" i="1"/>
  <c r="L570" i="1"/>
  <c r="N570" i="1"/>
  <c r="E571" i="1"/>
  <c r="L571" i="1"/>
  <c r="N571" i="1"/>
  <c r="E572" i="1"/>
  <c r="L572" i="1"/>
  <c r="N572" i="1"/>
  <c r="E573" i="1"/>
  <c r="L573" i="1"/>
  <c r="N573" i="1"/>
  <c r="E574" i="1"/>
  <c r="L574" i="1"/>
  <c r="N574" i="1"/>
  <c r="N576" i="1"/>
  <c r="P575" i="1"/>
  <c r="O575" i="1"/>
  <c r="N575" i="1"/>
  <c r="C575" i="1"/>
  <c r="B575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61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61" i="1"/>
  <c r="F547" i="1"/>
  <c r="I547" i="1"/>
  <c r="J547" i="1"/>
  <c r="P547" i="1"/>
  <c r="F548" i="1"/>
  <c r="I548" i="1"/>
  <c r="J548" i="1"/>
  <c r="P548" i="1"/>
  <c r="G549" i="1"/>
  <c r="I549" i="1"/>
  <c r="K549" i="1"/>
  <c r="P549" i="1"/>
  <c r="G550" i="1"/>
  <c r="I550" i="1"/>
  <c r="K550" i="1"/>
  <c r="P550" i="1"/>
  <c r="F551" i="1"/>
  <c r="H551" i="1"/>
  <c r="J551" i="1"/>
  <c r="P551" i="1"/>
  <c r="F552" i="1"/>
  <c r="H552" i="1"/>
  <c r="J552" i="1"/>
  <c r="P552" i="1"/>
  <c r="G553" i="1"/>
  <c r="I553" i="1"/>
  <c r="K553" i="1"/>
  <c r="P553" i="1"/>
  <c r="G554" i="1"/>
  <c r="H554" i="1"/>
  <c r="K554" i="1"/>
  <c r="P554" i="1"/>
  <c r="G555" i="1"/>
  <c r="H555" i="1"/>
  <c r="K555" i="1"/>
  <c r="P555" i="1"/>
  <c r="F556" i="1"/>
  <c r="H556" i="1"/>
  <c r="J556" i="1"/>
  <c r="P556" i="1"/>
  <c r="F557" i="1"/>
  <c r="I557" i="1"/>
  <c r="J557" i="1"/>
  <c r="P557" i="1"/>
  <c r="G558" i="1"/>
  <c r="H558" i="1"/>
  <c r="K558" i="1"/>
  <c r="P558" i="1"/>
  <c r="P560" i="1"/>
  <c r="G547" i="1"/>
  <c r="H547" i="1"/>
  <c r="K547" i="1"/>
  <c r="O547" i="1"/>
  <c r="G548" i="1"/>
  <c r="H548" i="1"/>
  <c r="K548" i="1"/>
  <c r="O548" i="1"/>
  <c r="F549" i="1"/>
  <c r="H549" i="1"/>
  <c r="J549" i="1"/>
  <c r="O549" i="1"/>
  <c r="F550" i="1"/>
  <c r="H550" i="1"/>
  <c r="J550" i="1"/>
  <c r="O550" i="1"/>
  <c r="G551" i="1"/>
  <c r="I551" i="1"/>
  <c r="K551" i="1"/>
  <c r="O551" i="1"/>
  <c r="G552" i="1"/>
  <c r="I552" i="1"/>
  <c r="K552" i="1"/>
  <c r="O552" i="1"/>
  <c r="F553" i="1"/>
  <c r="H553" i="1"/>
  <c r="J553" i="1"/>
  <c r="O553" i="1"/>
  <c r="F554" i="1"/>
  <c r="I554" i="1"/>
  <c r="J554" i="1"/>
  <c r="O554" i="1"/>
  <c r="F555" i="1"/>
  <c r="I555" i="1"/>
  <c r="J555" i="1"/>
  <c r="O555" i="1"/>
  <c r="G556" i="1"/>
  <c r="I556" i="1"/>
  <c r="K556" i="1"/>
  <c r="O556" i="1"/>
  <c r="G557" i="1"/>
  <c r="H557" i="1"/>
  <c r="K557" i="1"/>
  <c r="O557" i="1"/>
  <c r="F558" i="1"/>
  <c r="I558" i="1"/>
  <c r="J558" i="1"/>
  <c r="O558" i="1"/>
  <c r="O560" i="1"/>
  <c r="E547" i="1"/>
  <c r="L547" i="1"/>
  <c r="N547" i="1"/>
  <c r="E548" i="1"/>
  <c r="L548" i="1"/>
  <c r="N548" i="1"/>
  <c r="E549" i="1"/>
  <c r="L549" i="1"/>
  <c r="N549" i="1"/>
  <c r="E550" i="1"/>
  <c r="L550" i="1"/>
  <c r="N550" i="1"/>
  <c r="E551" i="1"/>
  <c r="L551" i="1"/>
  <c r="N551" i="1"/>
  <c r="E552" i="1"/>
  <c r="L552" i="1"/>
  <c r="N552" i="1"/>
  <c r="E553" i="1"/>
  <c r="L553" i="1"/>
  <c r="N553" i="1"/>
  <c r="E554" i="1"/>
  <c r="L554" i="1"/>
  <c r="N554" i="1"/>
  <c r="E555" i="1"/>
  <c r="L555" i="1"/>
  <c r="N555" i="1"/>
  <c r="E556" i="1"/>
  <c r="L556" i="1"/>
  <c r="N556" i="1"/>
  <c r="E557" i="1"/>
  <c r="L557" i="1"/>
  <c r="N557" i="1"/>
  <c r="E558" i="1"/>
  <c r="L558" i="1"/>
  <c r="N558" i="1"/>
  <c r="N560" i="1"/>
  <c r="P559" i="1"/>
  <c r="O559" i="1"/>
  <c r="N559" i="1"/>
  <c r="C559" i="1"/>
  <c r="B559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5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5" i="1"/>
  <c r="F531" i="1"/>
  <c r="H531" i="1"/>
  <c r="J531" i="1"/>
  <c r="P531" i="1"/>
  <c r="G532" i="1"/>
  <c r="H532" i="1"/>
  <c r="K532" i="1"/>
  <c r="P532" i="1"/>
  <c r="G533" i="1"/>
  <c r="I533" i="1"/>
  <c r="K533" i="1"/>
  <c r="P533" i="1"/>
  <c r="G534" i="1"/>
  <c r="I534" i="1"/>
  <c r="K534" i="1"/>
  <c r="P534" i="1"/>
  <c r="F535" i="1"/>
  <c r="H535" i="1"/>
  <c r="J535" i="1"/>
  <c r="P535" i="1"/>
  <c r="G536" i="1"/>
  <c r="H536" i="1"/>
  <c r="K536" i="1"/>
  <c r="P536" i="1"/>
  <c r="G537" i="1"/>
  <c r="H537" i="1"/>
  <c r="K537" i="1"/>
  <c r="P537" i="1"/>
  <c r="F538" i="1"/>
  <c r="I538" i="1"/>
  <c r="J538" i="1"/>
  <c r="P538" i="1"/>
  <c r="G539" i="1"/>
  <c r="I539" i="1"/>
  <c r="K539" i="1"/>
  <c r="P539" i="1"/>
  <c r="F540" i="1"/>
  <c r="H540" i="1"/>
  <c r="J540" i="1"/>
  <c r="P540" i="1"/>
  <c r="F541" i="1"/>
  <c r="I541" i="1"/>
  <c r="J541" i="1"/>
  <c r="P541" i="1"/>
  <c r="F542" i="1"/>
  <c r="I542" i="1"/>
  <c r="J542" i="1"/>
  <c r="P542" i="1"/>
  <c r="P544" i="1"/>
  <c r="G531" i="1"/>
  <c r="I531" i="1"/>
  <c r="K531" i="1"/>
  <c r="O531" i="1"/>
  <c r="F532" i="1"/>
  <c r="I532" i="1"/>
  <c r="J532" i="1"/>
  <c r="O532" i="1"/>
  <c r="F533" i="1"/>
  <c r="H533" i="1"/>
  <c r="J533" i="1"/>
  <c r="O533" i="1"/>
  <c r="F534" i="1"/>
  <c r="H534" i="1"/>
  <c r="J534" i="1"/>
  <c r="O534" i="1"/>
  <c r="G535" i="1"/>
  <c r="I535" i="1"/>
  <c r="K535" i="1"/>
  <c r="O535" i="1"/>
  <c r="F536" i="1"/>
  <c r="I536" i="1"/>
  <c r="J536" i="1"/>
  <c r="O536" i="1"/>
  <c r="F537" i="1"/>
  <c r="I537" i="1"/>
  <c r="J537" i="1"/>
  <c r="O537" i="1"/>
  <c r="G538" i="1"/>
  <c r="H538" i="1"/>
  <c r="K538" i="1"/>
  <c r="O538" i="1"/>
  <c r="F539" i="1"/>
  <c r="H539" i="1"/>
  <c r="J539" i="1"/>
  <c r="O539" i="1"/>
  <c r="G540" i="1"/>
  <c r="I540" i="1"/>
  <c r="K540" i="1"/>
  <c r="O540" i="1"/>
  <c r="G541" i="1"/>
  <c r="H541" i="1"/>
  <c r="K541" i="1"/>
  <c r="O541" i="1"/>
  <c r="G542" i="1"/>
  <c r="H542" i="1"/>
  <c r="K542" i="1"/>
  <c r="O542" i="1"/>
  <c r="O544" i="1"/>
  <c r="E531" i="1"/>
  <c r="L531" i="1"/>
  <c r="N531" i="1"/>
  <c r="E532" i="1"/>
  <c r="L532" i="1"/>
  <c r="N532" i="1"/>
  <c r="E533" i="1"/>
  <c r="L533" i="1"/>
  <c r="N533" i="1"/>
  <c r="E534" i="1"/>
  <c r="L534" i="1"/>
  <c r="N534" i="1"/>
  <c r="E535" i="1"/>
  <c r="L535" i="1"/>
  <c r="N535" i="1"/>
  <c r="E536" i="1"/>
  <c r="L536" i="1"/>
  <c r="N536" i="1"/>
  <c r="E537" i="1"/>
  <c r="L537" i="1"/>
  <c r="N537" i="1"/>
  <c r="E538" i="1"/>
  <c r="L538" i="1"/>
  <c r="N538" i="1"/>
  <c r="E539" i="1"/>
  <c r="L539" i="1"/>
  <c r="N539" i="1"/>
  <c r="E540" i="1"/>
  <c r="L540" i="1"/>
  <c r="N540" i="1"/>
  <c r="E541" i="1"/>
  <c r="L541" i="1"/>
  <c r="N541" i="1"/>
  <c r="E542" i="1"/>
  <c r="L542" i="1"/>
  <c r="N542" i="1"/>
  <c r="N544" i="1"/>
  <c r="P543" i="1"/>
  <c r="O543" i="1"/>
  <c r="N543" i="1"/>
  <c r="C543" i="1"/>
  <c r="B54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9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9" i="1"/>
  <c r="F515" i="1"/>
  <c r="H515" i="1"/>
  <c r="J515" i="1"/>
  <c r="P515" i="1"/>
  <c r="F516" i="1"/>
  <c r="H516" i="1"/>
  <c r="J516" i="1"/>
  <c r="P516" i="1"/>
  <c r="G517" i="1"/>
  <c r="I517" i="1"/>
  <c r="K517" i="1"/>
  <c r="P517" i="1"/>
  <c r="G518" i="1"/>
  <c r="H518" i="1"/>
  <c r="K518" i="1"/>
  <c r="P518" i="1"/>
  <c r="G519" i="1"/>
  <c r="I519" i="1"/>
  <c r="K519" i="1"/>
  <c r="P519" i="1"/>
  <c r="G520" i="1"/>
  <c r="H520" i="1"/>
  <c r="K520" i="1"/>
  <c r="P520" i="1"/>
  <c r="G521" i="1"/>
  <c r="I521" i="1"/>
  <c r="K521" i="1"/>
  <c r="P521" i="1"/>
  <c r="F522" i="1"/>
  <c r="I522" i="1"/>
  <c r="J522" i="1"/>
  <c r="P522" i="1"/>
  <c r="F523" i="1"/>
  <c r="H523" i="1"/>
  <c r="J523" i="1"/>
  <c r="P523" i="1"/>
  <c r="G524" i="1"/>
  <c r="H524" i="1"/>
  <c r="K524" i="1"/>
  <c r="P524" i="1"/>
  <c r="F525" i="1"/>
  <c r="I525" i="1"/>
  <c r="J525" i="1"/>
  <c r="P525" i="1"/>
  <c r="F526" i="1"/>
  <c r="I526" i="1"/>
  <c r="J526" i="1"/>
  <c r="P526" i="1"/>
  <c r="P528" i="1"/>
  <c r="G515" i="1"/>
  <c r="I515" i="1"/>
  <c r="K515" i="1"/>
  <c r="O515" i="1"/>
  <c r="G516" i="1"/>
  <c r="I516" i="1"/>
  <c r="K516" i="1"/>
  <c r="O516" i="1"/>
  <c r="F517" i="1"/>
  <c r="H517" i="1"/>
  <c r="J517" i="1"/>
  <c r="O517" i="1"/>
  <c r="F518" i="1"/>
  <c r="I518" i="1"/>
  <c r="J518" i="1"/>
  <c r="O518" i="1"/>
  <c r="F519" i="1"/>
  <c r="H519" i="1"/>
  <c r="J519" i="1"/>
  <c r="O519" i="1"/>
  <c r="F520" i="1"/>
  <c r="I520" i="1"/>
  <c r="J520" i="1"/>
  <c r="O520" i="1"/>
  <c r="F521" i="1"/>
  <c r="H521" i="1"/>
  <c r="J521" i="1"/>
  <c r="O521" i="1"/>
  <c r="G522" i="1"/>
  <c r="H522" i="1"/>
  <c r="K522" i="1"/>
  <c r="O522" i="1"/>
  <c r="G523" i="1"/>
  <c r="I523" i="1"/>
  <c r="K523" i="1"/>
  <c r="O523" i="1"/>
  <c r="F524" i="1"/>
  <c r="I524" i="1"/>
  <c r="J524" i="1"/>
  <c r="O524" i="1"/>
  <c r="G525" i="1"/>
  <c r="H525" i="1"/>
  <c r="K525" i="1"/>
  <c r="O525" i="1"/>
  <c r="G526" i="1"/>
  <c r="H526" i="1"/>
  <c r="K526" i="1"/>
  <c r="O526" i="1"/>
  <c r="O528" i="1"/>
  <c r="E515" i="1"/>
  <c r="L515" i="1"/>
  <c r="N515" i="1"/>
  <c r="E516" i="1"/>
  <c r="L516" i="1"/>
  <c r="N516" i="1"/>
  <c r="E517" i="1"/>
  <c r="L517" i="1"/>
  <c r="N517" i="1"/>
  <c r="E518" i="1"/>
  <c r="L518" i="1"/>
  <c r="N518" i="1"/>
  <c r="E519" i="1"/>
  <c r="L519" i="1"/>
  <c r="N519" i="1"/>
  <c r="E520" i="1"/>
  <c r="L520" i="1"/>
  <c r="N520" i="1"/>
  <c r="E521" i="1"/>
  <c r="L521" i="1"/>
  <c r="N521" i="1"/>
  <c r="E522" i="1"/>
  <c r="L522" i="1"/>
  <c r="N522" i="1"/>
  <c r="E523" i="1"/>
  <c r="L523" i="1"/>
  <c r="N523" i="1"/>
  <c r="E524" i="1"/>
  <c r="L524" i="1"/>
  <c r="N524" i="1"/>
  <c r="E525" i="1"/>
  <c r="L525" i="1"/>
  <c r="N525" i="1"/>
  <c r="E526" i="1"/>
  <c r="L526" i="1"/>
  <c r="N526" i="1"/>
  <c r="N528" i="1"/>
  <c r="P527" i="1"/>
  <c r="O527" i="1"/>
  <c r="N527" i="1"/>
  <c r="C527" i="1"/>
  <c r="B527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3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3" i="1"/>
  <c r="F499" i="1"/>
  <c r="H499" i="1"/>
  <c r="J499" i="1"/>
  <c r="P499" i="1"/>
  <c r="F500" i="1"/>
  <c r="I500" i="1"/>
  <c r="J500" i="1"/>
  <c r="P500" i="1"/>
  <c r="G501" i="1"/>
  <c r="H501" i="1"/>
  <c r="K501" i="1"/>
  <c r="P501" i="1"/>
  <c r="F502" i="1"/>
  <c r="H502" i="1"/>
  <c r="J502" i="1"/>
  <c r="P502" i="1"/>
  <c r="F503" i="1"/>
  <c r="H503" i="1"/>
  <c r="J503" i="1"/>
  <c r="P503" i="1"/>
  <c r="G504" i="1"/>
  <c r="H504" i="1"/>
  <c r="K504" i="1"/>
  <c r="P504" i="1"/>
  <c r="G505" i="1"/>
  <c r="H505" i="1"/>
  <c r="K505" i="1"/>
  <c r="P505" i="1"/>
  <c r="F506" i="1"/>
  <c r="I506" i="1"/>
  <c r="J506" i="1"/>
  <c r="P506" i="1"/>
  <c r="G507" i="1"/>
  <c r="I507" i="1"/>
  <c r="K507" i="1"/>
  <c r="P507" i="1"/>
  <c r="G508" i="1"/>
  <c r="I508" i="1"/>
  <c r="K508" i="1"/>
  <c r="P508" i="1"/>
  <c r="F509" i="1"/>
  <c r="I509" i="1"/>
  <c r="J509" i="1"/>
  <c r="P509" i="1"/>
  <c r="G510" i="1"/>
  <c r="I510" i="1"/>
  <c r="K510" i="1"/>
  <c r="P510" i="1"/>
  <c r="P512" i="1"/>
  <c r="G499" i="1"/>
  <c r="I499" i="1"/>
  <c r="K499" i="1"/>
  <c r="O499" i="1"/>
  <c r="G500" i="1"/>
  <c r="H500" i="1"/>
  <c r="K500" i="1"/>
  <c r="O500" i="1"/>
  <c r="F501" i="1"/>
  <c r="I501" i="1"/>
  <c r="J501" i="1"/>
  <c r="O501" i="1"/>
  <c r="G502" i="1"/>
  <c r="I502" i="1"/>
  <c r="K502" i="1"/>
  <c r="O502" i="1"/>
  <c r="G503" i="1"/>
  <c r="I503" i="1"/>
  <c r="K503" i="1"/>
  <c r="O503" i="1"/>
  <c r="F504" i="1"/>
  <c r="I504" i="1"/>
  <c r="J504" i="1"/>
  <c r="O504" i="1"/>
  <c r="F505" i="1"/>
  <c r="I505" i="1"/>
  <c r="J505" i="1"/>
  <c r="O505" i="1"/>
  <c r="G506" i="1"/>
  <c r="H506" i="1"/>
  <c r="K506" i="1"/>
  <c r="O506" i="1"/>
  <c r="F507" i="1"/>
  <c r="H507" i="1"/>
  <c r="J507" i="1"/>
  <c r="O507" i="1"/>
  <c r="F508" i="1"/>
  <c r="H508" i="1"/>
  <c r="J508" i="1"/>
  <c r="O508" i="1"/>
  <c r="G509" i="1"/>
  <c r="H509" i="1"/>
  <c r="K509" i="1"/>
  <c r="O509" i="1"/>
  <c r="F510" i="1"/>
  <c r="H510" i="1"/>
  <c r="J510" i="1"/>
  <c r="O510" i="1"/>
  <c r="O512" i="1"/>
  <c r="E499" i="1"/>
  <c r="L499" i="1"/>
  <c r="N499" i="1"/>
  <c r="E500" i="1"/>
  <c r="L500" i="1"/>
  <c r="N500" i="1"/>
  <c r="E501" i="1"/>
  <c r="L501" i="1"/>
  <c r="N501" i="1"/>
  <c r="E502" i="1"/>
  <c r="L502" i="1"/>
  <c r="N502" i="1"/>
  <c r="E503" i="1"/>
  <c r="L503" i="1"/>
  <c r="N503" i="1"/>
  <c r="E504" i="1"/>
  <c r="L504" i="1"/>
  <c r="N504" i="1"/>
  <c r="E505" i="1"/>
  <c r="L505" i="1"/>
  <c r="N505" i="1"/>
  <c r="E506" i="1"/>
  <c r="L506" i="1"/>
  <c r="N506" i="1"/>
  <c r="E507" i="1"/>
  <c r="L507" i="1"/>
  <c r="N507" i="1"/>
  <c r="E508" i="1"/>
  <c r="L508" i="1"/>
  <c r="N508" i="1"/>
  <c r="E509" i="1"/>
  <c r="L509" i="1"/>
  <c r="N509" i="1"/>
  <c r="E510" i="1"/>
  <c r="L510" i="1"/>
  <c r="N510" i="1"/>
  <c r="N512" i="1"/>
  <c r="P511" i="1"/>
  <c r="O511" i="1"/>
  <c r="N511" i="1"/>
  <c r="C511" i="1"/>
  <c r="B511" i="1"/>
  <c r="F484" i="1"/>
  <c r="I484" i="1"/>
  <c r="J484" i="1"/>
  <c r="P484" i="1"/>
  <c r="G485" i="1"/>
  <c r="H485" i="1"/>
  <c r="K485" i="1"/>
  <c r="P485" i="1"/>
  <c r="G486" i="1"/>
  <c r="I486" i="1"/>
  <c r="K486" i="1"/>
  <c r="P486" i="1"/>
  <c r="G487" i="1"/>
  <c r="H487" i="1"/>
  <c r="K487" i="1"/>
  <c r="P487" i="1"/>
  <c r="F489" i="1"/>
  <c r="I489" i="1"/>
  <c r="J489" i="1"/>
  <c r="P489" i="1"/>
  <c r="G490" i="1"/>
  <c r="I490" i="1"/>
  <c r="K490" i="1"/>
  <c r="P490" i="1"/>
  <c r="F491" i="1"/>
  <c r="H491" i="1"/>
  <c r="J491" i="1"/>
  <c r="P491" i="1"/>
  <c r="F492" i="1"/>
  <c r="H492" i="1"/>
  <c r="J492" i="1"/>
  <c r="P492" i="1"/>
  <c r="F493" i="1"/>
  <c r="H493" i="1"/>
  <c r="J493" i="1"/>
  <c r="P493" i="1"/>
  <c r="P497" i="1"/>
  <c r="G484" i="1"/>
  <c r="H484" i="1"/>
  <c r="K484" i="1"/>
  <c r="O484" i="1"/>
  <c r="F485" i="1"/>
  <c r="I485" i="1"/>
  <c r="J485" i="1"/>
  <c r="O485" i="1"/>
  <c r="F486" i="1"/>
  <c r="H486" i="1"/>
  <c r="J486" i="1"/>
  <c r="O486" i="1"/>
  <c r="F487" i="1"/>
  <c r="I487" i="1"/>
  <c r="J487" i="1"/>
  <c r="O487" i="1"/>
  <c r="G489" i="1"/>
  <c r="H489" i="1"/>
  <c r="K489" i="1"/>
  <c r="O489" i="1"/>
  <c r="F490" i="1"/>
  <c r="H490" i="1"/>
  <c r="J490" i="1"/>
  <c r="O490" i="1"/>
  <c r="G491" i="1"/>
  <c r="I491" i="1"/>
  <c r="K491" i="1"/>
  <c r="O491" i="1"/>
  <c r="G492" i="1"/>
  <c r="I492" i="1"/>
  <c r="K492" i="1"/>
  <c r="O492" i="1"/>
  <c r="G493" i="1"/>
  <c r="I493" i="1"/>
  <c r="K493" i="1"/>
  <c r="O493" i="1"/>
  <c r="O497" i="1"/>
  <c r="E484" i="1"/>
  <c r="L484" i="1"/>
  <c r="N484" i="1"/>
  <c r="E485" i="1"/>
  <c r="L485" i="1"/>
  <c r="N485" i="1"/>
  <c r="E486" i="1"/>
  <c r="L486" i="1"/>
  <c r="N486" i="1"/>
  <c r="E487" i="1"/>
  <c r="L487" i="1"/>
  <c r="N487" i="1"/>
  <c r="E489" i="1"/>
  <c r="L489" i="1"/>
  <c r="N489" i="1"/>
  <c r="E490" i="1"/>
  <c r="L490" i="1"/>
  <c r="N490" i="1"/>
  <c r="E491" i="1"/>
  <c r="L491" i="1"/>
  <c r="N491" i="1"/>
  <c r="E492" i="1"/>
  <c r="L492" i="1"/>
  <c r="N492" i="1"/>
  <c r="E493" i="1"/>
  <c r="L493" i="1"/>
  <c r="N493" i="1"/>
  <c r="N497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7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7" i="1"/>
  <c r="G483" i="1"/>
  <c r="H483" i="1"/>
  <c r="K483" i="1"/>
  <c r="P483" i="1"/>
  <c r="F488" i="1"/>
  <c r="I488" i="1"/>
  <c r="J488" i="1"/>
  <c r="P488" i="1"/>
  <c r="G494" i="1"/>
  <c r="I494" i="1"/>
  <c r="K494" i="1"/>
  <c r="P494" i="1"/>
  <c r="P496" i="1"/>
  <c r="F483" i="1"/>
  <c r="I483" i="1"/>
  <c r="J483" i="1"/>
  <c r="O483" i="1"/>
  <c r="G488" i="1"/>
  <c r="H488" i="1"/>
  <c r="K488" i="1"/>
  <c r="O488" i="1"/>
  <c r="F494" i="1"/>
  <c r="H494" i="1"/>
  <c r="J494" i="1"/>
  <c r="O494" i="1"/>
  <c r="O496" i="1"/>
  <c r="E483" i="1"/>
  <c r="L483" i="1"/>
  <c r="N483" i="1"/>
  <c r="E488" i="1"/>
  <c r="L488" i="1"/>
  <c r="N488" i="1"/>
  <c r="E494" i="1"/>
  <c r="L494" i="1"/>
  <c r="N494" i="1"/>
  <c r="N496" i="1"/>
  <c r="P495" i="1"/>
  <c r="O495" i="1"/>
  <c r="N495" i="1"/>
  <c r="C495" i="1"/>
  <c r="B495" i="1"/>
  <c r="G468" i="1"/>
  <c r="I468" i="1"/>
  <c r="K468" i="1"/>
  <c r="P468" i="1"/>
  <c r="F470" i="1"/>
  <c r="H470" i="1"/>
  <c r="J470" i="1"/>
  <c r="P470" i="1"/>
  <c r="F472" i="1"/>
  <c r="I472" i="1"/>
  <c r="J472" i="1"/>
  <c r="P472" i="1"/>
  <c r="P481" i="1"/>
  <c r="F468" i="1"/>
  <c r="H468" i="1"/>
  <c r="J468" i="1"/>
  <c r="O468" i="1"/>
  <c r="G470" i="1"/>
  <c r="I470" i="1"/>
  <c r="K470" i="1"/>
  <c r="O470" i="1"/>
  <c r="G472" i="1"/>
  <c r="H472" i="1"/>
  <c r="K472" i="1"/>
  <c r="O472" i="1"/>
  <c r="O481" i="1"/>
  <c r="E468" i="1"/>
  <c r="L468" i="1"/>
  <c r="N468" i="1"/>
  <c r="E470" i="1"/>
  <c r="L470" i="1"/>
  <c r="N470" i="1"/>
  <c r="E472" i="1"/>
  <c r="L472" i="1"/>
  <c r="N472" i="1"/>
  <c r="N481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81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81" i="1"/>
  <c r="F467" i="1"/>
  <c r="H467" i="1"/>
  <c r="J467" i="1"/>
  <c r="P467" i="1"/>
  <c r="G469" i="1"/>
  <c r="I469" i="1"/>
  <c r="K469" i="1"/>
  <c r="P469" i="1"/>
  <c r="G471" i="1"/>
  <c r="I471" i="1"/>
  <c r="K471" i="1"/>
  <c r="P471" i="1"/>
  <c r="G473" i="1"/>
  <c r="H473" i="1"/>
  <c r="K473" i="1"/>
  <c r="P473" i="1"/>
  <c r="F474" i="1"/>
  <c r="I474" i="1"/>
  <c r="J474" i="1"/>
  <c r="P474" i="1"/>
  <c r="G475" i="1"/>
  <c r="H475" i="1"/>
  <c r="K475" i="1"/>
  <c r="P475" i="1"/>
  <c r="F476" i="1"/>
  <c r="H476" i="1"/>
  <c r="J476" i="1"/>
  <c r="P476" i="1"/>
  <c r="F477" i="1"/>
  <c r="I477" i="1"/>
  <c r="J477" i="1"/>
  <c r="P477" i="1"/>
  <c r="G478" i="1"/>
  <c r="H478" i="1"/>
  <c r="K478" i="1"/>
  <c r="P478" i="1"/>
  <c r="P480" i="1"/>
  <c r="G467" i="1"/>
  <c r="I467" i="1"/>
  <c r="K467" i="1"/>
  <c r="O467" i="1"/>
  <c r="F469" i="1"/>
  <c r="H469" i="1"/>
  <c r="J469" i="1"/>
  <c r="O469" i="1"/>
  <c r="F471" i="1"/>
  <c r="H471" i="1"/>
  <c r="J471" i="1"/>
  <c r="O471" i="1"/>
  <c r="F473" i="1"/>
  <c r="I473" i="1"/>
  <c r="J473" i="1"/>
  <c r="O473" i="1"/>
  <c r="G474" i="1"/>
  <c r="H474" i="1"/>
  <c r="K474" i="1"/>
  <c r="O474" i="1"/>
  <c r="F475" i="1"/>
  <c r="I475" i="1"/>
  <c r="J475" i="1"/>
  <c r="O475" i="1"/>
  <c r="G476" i="1"/>
  <c r="I476" i="1"/>
  <c r="K476" i="1"/>
  <c r="O476" i="1"/>
  <c r="G477" i="1"/>
  <c r="H477" i="1"/>
  <c r="K477" i="1"/>
  <c r="O477" i="1"/>
  <c r="F478" i="1"/>
  <c r="I478" i="1"/>
  <c r="J478" i="1"/>
  <c r="O478" i="1"/>
  <c r="O480" i="1"/>
  <c r="E467" i="1"/>
  <c r="L467" i="1"/>
  <c r="N467" i="1"/>
  <c r="E469" i="1"/>
  <c r="L469" i="1"/>
  <c r="N469" i="1"/>
  <c r="E471" i="1"/>
  <c r="L471" i="1"/>
  <c r="N471" i="1"/>
  <c r="E473" i="1"/>
  <c r="L473" i="1"/>
  <c r="N473" i="1"/>
  <c r="E474" i="1"/>
  <c r="L474" i="1"/>
  <c r="N474" i="1"/>
  <c r="E475" i="1"/>
  <c r="L475" i="1"/>
  <c r="N475" i="1"/>
  <c r="E476" i="1"/>
  <c r="L476" i="1"/>
  <c r="N476" i="1"/>
  <c r="E477" i="1"/>
  <c r="L477" i="1"/>
  <c r="N477" i="1"/>
  <c r="E478" i="1"/>
  <c r="L478" i="1"/>
  <c r="N478" i="1"/>
  <c r="N480" i="1"/>
  <c r="P479" i="1"/>
  <c r="O479" i="1"/>
  <c r="N479" i="1"/>
  <c r="C479" i="1"/>
  <c r="B479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5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5" i="1"/>
  <c r="G451" i="1"/>
  <c r="I451" i="1"/>
  <c r="K451" i="1"/>
  <c r="P451" i="1"/>
  <c r="G452" i="1"/>
  <c r="I452" i="1"/>
  <c r="K452" i="1"/>
  <c r="P452" i="1"/>
  <c r="G453" i="1"/>
  <c r="H453" i="1"/>
  <c r="K453" i="1"/>
  <c r="P453" i="1"/>
  <c r="G454" i="1"/>
  <c r="H454" i="1"/>
  <c r="K454" i="1"/>
  <c r="P454" i="1"/>
  <c r="F455" i="1"/>
  <c r="I455" i="1"/>
  <c r="J455" i="1"/>
  <c r="P455" i="1"/>
  <c r="F456" i="1"/>
  <c r="H456" i="1"/>
  <c r="J456" i="1"/>
  <c r="P456" i="1"/>
  <c r="F457" i="1"/>
  <c r="I457" i="1"/>
  <c r="J457" i="1"/>
  <c r="P457" i="1"/>
  <c r="F458" i="1"/>
  <c r="I458" i="1"/>
  <c r="J458" i="1"/>
  <c r="P458" i="1"/>
  <c r="G459" i="1"/>
  <c r="I459" i="1"/>
  <c r="K459" i="1"/>
  <c r="P459" i="1"/>
  <c r="F460" i="1"/>
  <c r="H460" i="1"/>
  <c r="J460" i="1"/>
  <c r="P460" i="1"/>
  <c r="G461" i="1"/>
  <c r="H461" i="1"/>
  <c r="K461" i="1"/>
  <c r="P461" i="1"/>
  <c r="F462" i="1"/>
  <c r="H462" i="1"/>
  <c r="J462" i="1"/>
  <c r="P462" i="1"/>
  <c r="P464" i="1"/>
  <c r="F451" i="1"/>
  <c r="H451" i="1"/>
  <c r="J451" i="1"/>
  <c r="O451" i="1"/>
  <c r="F452" i="1"/>
  <c r="H452" i="1"/>
  <c r="J452" i="1"/>
  <c r="O452" i="1"/>
  <c r="F453" i="1"/>
  <c r="I453" i="1"/>
  <c r="J453" i="1"/>
  <c r="O453" i="1"/>
  <c r="F454" i="1"/>
  <c r="I454" i="1"/>
  <c r="J454" i="1"/>
  <c r="O454" i="1"/>
  <c r="G455" i="1"/>
  <c r="H455" i="1"/>
  <c r="K455" i="1"/>
  <c r="O455" i="1"/>
  <c r="G456" i="1"/>
  <c r="I456" i="1"/>
  <c r="K456" i="1"/>
  <c r="O456" i="1"/>
  <c r="G457" i="1"/>
  <c r="H457" i="1"/>
  <c r="K457" i="1"/>
  <c r="O457" i="1"/>
  <c r="G458" i="1"/>
  <c r="H458" i="1"/>
  <c r="K458" i="1"/>
  <c r="O458" i="1"/>
  <c r="F459" i="1"/>
  <c r="H459" i="1"/>
  <c r="J459" i="1"/>
  <c r="O459" i="1"/>
  <c r="G460" i="1"/>
  <c r="I460" i="1"/>
  <c r="K460" i="1"/>
  <c r="O460" i="1"/>
  <c r="F461" i="1"/>
  <c r="I461" i="1"/>
  <c r="J461" i="1"/>
  <c r="O461" i="1"/>
  <c r="G462" i="1"/>
  <c r="I462" i="1"/>
  <c r="K462" i="1"/>
  <c r="O462" i="1"/>
  <c r="O464" i="1"/>
  <c r="E451" i="1"/>
  <c r="L451" i="1"/>
  <c r="N451" i="1"/>
  <c r="E452" i="1"/>
  <c r="L452" i="1"/>
  <c r="N452" i="1"/>
  <c r="E453" i="1"/>
  <c r="L453" i="1"/>
  <c r="N453" i="1"/>
  <c r="E454" i="1"/>
  <c r="L454" i="1"/>
  <c r="N454" i="1"/>
  <c r="E455" i="1"/>
  <c r="L455" i="1"/>
  <c r="N455" i="1"/>
  <c r="E456" i="1"/>
  <c r="L456" i="1"/>
  <c r="N456" i="1"/>
  <c r="E457" i="1"/>
  <c r="L457" i="1"/>
  <c r="N457" i="1"/>
  <c r="E458" i="1"/>
  <c r="L458" i="1"/>
  <c r="N458" i="1"/>
  <c r="E459" i="1"/>
  <c r="L459" i="1"/>
  <c r="N459" i="1"/>
  <c r="E460" i="1"/>
  <c r="L460" i="1"/>
  <c r="N460" i="1"/>
  <c r="E461" i="1"/>
  <c r="L461" i="1"/>
  <c r="N461" i="1"/>
  <c r="E462" i="1"/>
  <c r="L462" i="1"/>
  <c r="N462" i="1"/>
  <c r="N464" i="1"/>
  <c r="P463" i="1"/>
  <c r="O463" i="1"/>
  <c r="N463" i="1"/>
  <c r="C463" i="1"/>
  <c r="B463" i="1"/>
  <c r="F441" i="1"/>
  <c r="I441" i="1"/>
  <c r="J441" i="1"/>
  <c r="P441" i="1"/>
  <c r="F443" i="1"/>
  <c r="H443" i="1"/>
  <c r="J443" i="1"/>
  <c r="P443" i="1"/>
  <c r="P449" i="1"/>
  <c r="G441" i="1"/>
  <c r="H441" i="1"/>
  <c r="K441" i="1"/>
  <c r="O441" i="1"/>
  <c r="G443" i="1"/>
  <c r="I443" i="1"/>
  <c r="K443" i="1"/>
  <c r="O443" i="1"/>
  <c r="O449" i="1"/>
  <c r="E441" i="1"/>
  <c r="L441" i="1"/>
  <c r="N441" i="1"/>
  <c r="E443" i="1"/>
  <c r="L443" i="1"/>
  <c r="N443" i="1"/>
  <c r="N449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9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9" i="1"/>
  <c r="F435" i="1"/>
  <c r="H435" i="1"/>
  <c r="J435" i="1"/>
  <c r="P435" i="1"/>
  <c r="F436" i="1"/>
  <c r="I436" i="1"/>
  <c r="J436" i="1"/>
  <c r="P436" i="1"/>
  <c r="G437" i="1"/>
  <c r="H437" i="1"/>
  <c r="K437" i="1"/>
  <c r="P437" i="1"/>
  <c r="G438" i="1"/>
  <c r="I438" i="1"/>
  <c r="K438" i="1"/>
  <c r="P438" i="1"/>
  <c r="F439" i="1"/>
  <c r="H439" i="1"/>
  <c r="J439" i="1"/>
  <c r="P439" i="1"/>
  <c r="F440" i="1"/>
  <c r="I440" i="1"/>
  <c r="J440" i="1"/>
  <c r="P440" i="1"/>
  <c r="G442" i="1"/>
  <c r="I442" i="1"/>
  <c r="K442" i="1"/>
  <c r="P442" i="1"/>
  <c r="G444" i="1"/>
  <c r="H444" i="1"/>
  <c r="K444" i="1"/>
  <c r="P444" i="1"/>
  <c r="G445" i="1"/>
  <c r="I445" i="1"/>
  <c r="K445" i="1"/>
  <c r="P445" i="1"/>
  <c r="G446" i="1"/>
  <c r="H446" i="1"/>
  <c r="K446" i="1"/>
  <c r="P446" i="1"/>
  <c r="P448" i="1"/>
  <c r="G435" i="1"/>
  <c r="I435" i="1"/>
  <c r="K435" i="1"/>
  <c r="O435" i="1"/>
  <c r="G436" i="1"/>
  <c r="H436" i="1"/>
  <c r="K436" i="1"/>
  <c r="O436" i="1"/>
  <c r="F437" i="1"/>
  <c r="I437" i="1"/>
  <c r="J437" i="1"/>
  <c r="O437" i="1"/>
  <c r="F438" i="1"/>
  <c r="H438" i="1"/>
  <c r="J438" i="1"/>
  <c r="O438" i="1"/>
  <c r="G439" i="1"/>
  <c r="I439" i="1"/>
  <c r="K439" i="1"/>
  <c r="O439" i="1"/>
  <c r="G440" i="1"/>
  <c r="H440" i="1"/>
  <c r="K440" i="1"/>
  <c r="O440" i="1"/>
  <c r="F442" i="1"/>
  <c r="H442" i="1"/>
  <c r="J442" i="1"/>
  <c r="O442" i="1"/>
  <c r="F444" i="1"/>
  <c r="I444" i="1"/>
  <c r="J444" i="1"/>
  <c r="O444" i="1"/>
  <c r="F445" i="1"/>
  <c r="H445" i="1"/>
  <c r="J445" i="1"/>
  <c r="O445" i="1"/>
  <c r="F446" i="1"/>
  <c r="I446" i="1"/>
  <c r="J446" i="1"/>
  <c r="O446" i="1"/>
  <c r="O448" i="1"/>
  <c r="E435" i="1"/>
  <c r="L435" i="1"/>
  <c r="N435" i="1"/>
  <c r="E436" i="1"/>
  <c r="L436" i="1"/>
  <c r="N436" i="1"/>
  <c r="E437" i="1"/>
  <c r="L437" i="1"/>
  <c r="N437" i="1"/>
  <c r="E438" i="1"/>
  <c r="L438" i="1"/>
  <c r="N438" i="1"/>
  <c r="E439" i="1"/>
  <c r="L439" i="1"/>
  <c r="N439" i="1"/>
  <c r="E440" i="1"/>
  <c r="L440" i="1"/>
  <c r="N440" i="1"/>
  <c r="E442" i="1"/>
  <c r="L442" i="1"/>
  <c r="N442" i="1"/>
  <c r="E444" i="1"/>
  <c r="L444" i="1"/>
  <c r="N444" i="1"/>
  <c r="E445" i="1"/>
  <c r="L445" i="1"/>
  <c r="N445" i="1"/>
  <c r="E446" i="1"/>
  <c r="L446" i="1"/>
  <c r="N446" i="1"/>
  <c r="N448" i="1"/>
  <c r="P447" i="1"/>
  <c r="O447" i="1"/>
  <c r="N447" i="1"/>
  <c r="C447" i="1"/>
  <c r="B447" i="1"/>
  <c r="F419" i="1"/>
  <c r="I419" i="1"/>
  <c r="J419" i="1"/>
  <c r="P419" i="1"/>
  <c r="F420" i="1"/>
  <c r="H420" i="1"/>
  <c r="J420" i="1"/>
  <c r="P420" i="1"/>
  <c r="F421" i="1"/>
  <c r="I421" i="1"/>
  <c r="J421" i="1"/>
  <c r="P421" i="1"/>
  <c r="G423" i="1"/>
  <c r="I423" i="1"/>
  <c r="K423" i="1"/>
  <c r="P423" i="1"/>
  <c r="G424" i="1"/>
  <c r="H424" i="1"/>
  <c r="K424" i="1"/>
  <c r="P424" i="1"/>
  <c r="F425" i="1"/>
  <c r="H425" i="1"/>
  <c r="J425" i="1"/>
  <c r="P425" i="1"/>
  <c r="G426" i="1"/>
  <c r="I426" i="1"/>
  <c r="K426" i="1"/>
  <c r="P426" i="1"/>
  <c r="F427" i="1"/>
  <c r="H427" i="1"/>
  <c r="J427" i="1"/>
  <c r="P427" i="1"/>
  <c r="G428" i="1"/>
  <c r="I428" i="1"/>
  <c r="K428" i="1"/>
  <c r="P428" i="1"/>
  <c r="G429" i="1"/>
  <c r="H429" i="1"/>
  <c r="K429" i="1"/>
  <c r="P429" i="1"/>
  <c r="G430" i="1"/>
  <c r="H430" i="1"/>
  <c r="K430" i="1"/>
  <c r="P430" i="1"/>
  <c r="P433" i="1"/>
  <c r="G419" i="1"/>
  <c r="H419" i="1"/>
  <c r="K419" i="1"/>
  <c r="O419" i="1"/>
  <c r="G420" i="1"/>
  <c r="I420" i="1"/>
  <c r="K420" i="1"/>
  <c r="O420" i="1"/>
  <c r="G421" i="1"/>
  <c r="H421" i="1"/>
  <c r="K421" i="1"/>
  <c r="O421" i="1"/>
  <c r="F423" i="1"/>
  <c r="H423" i="1"/>
  <c r="J423" i="1"/>
  <c r="O423" i="1"/>
  <c r="F424" i="1"/>
  <c r="I424" i="1"/>
  <c r="J424" i="1"/>
  <c r="O424" i="1"/>
  <c r="G425" i="1"/>
  <c r="I425" i="1"/>
  <c r="K425" i="1"/>
  <c r="O425" i="1"/>
  <c r="F426" i="1"/>
  <c r="H426" i="1"/>
  <c r="J426" i="1"/>
  <c r="O426" i="1"/>
  <c r="G427" i="1"/>
  <c r="I427" i="1"/>
  <c r="K427" i="1"/>
  <c r="O427" i="1"/>
  <c r="F428" i="1"/>
  <c r="H428" i="1"/>
  <c r="J428" i="1"/>
  <c r="O428" i="1"/>
  <c r="F429" i="1"/>
  <c r="I429" i="1"/>
  <c r="J429" i="1"/>
  <c r="O429" i="1"/>
  <c r="F430" i="1"/>
  <c r="I430" i="1"/>
  <c r="J430" i="1"/>
  <c r="O430" i="1"/>
  <c r="O433" i="1"/>
  <c r="E419" i="1"/>
  <c r="L419" i="1"/>
  <c r="N419" i="1"/>
  <c r="E420" i="1"/>
  <c r="L420" i="1"/>
  <c r="N420" i="1"/>
  <c r="E421" i="1"/>
  <c r="L421" i="1"/>
  <c r="N421" i="1"/>
  <c r="E423" i="1"/>
  <c r="L423" i="1"/>
  <c r="N423" i="1"/>
  <c r="E424" i="1"/>
  <c r="L424" i="1"/>
  <c r="N424" i="1"/>
  <c r="E425" i="1"/>
  <c r="L425" i="1"/>
  <c r="N425" i="1"/>
  <c r="E426" i="1"/>
  <c r="L426" i="1"/>
  <c r="N426" i="1"/>
  <c r="E427" i="1"/>
  <c r="L427" i="1"/>
  <c r="N427" i="1"/>
  <c r="E428" i="1"/>
  <c r="L428" i="1"/>
  <c r="N428" i="1"/>
  <c r="E429" i="1"/>
  <c r="L429" i="1"/>
  <c r="N429" i="1"/>
  <c r="E430" i="1"/>
  <c r="L430" i="1"/>
  <c r="N430" i="1"/>
  <c r="N433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3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3" i="1"/>
  <c r="F422" i="1"/>
  <c r="I422" i="1"/>
  <c r="J422" i="1"/>
  <c r="P422" i="1"/>
  <c r="P432" i="1"/>
  <c r="G422" i="1"/>
  <c r="H422" i="1"/>
  <c r="K422" i="1"/>
  <c r="O422" i="1"/>
  <c r="O432" i="1"/>
  <c r="E422" i="1"/>
  <c r="L422" i="1"/>
  <c r="N422" i="1"/>
  <c r="N432" i="1"/>
  <c r="P431" i="1"/>
  <c r="O431" i="1"/>
  <c r="N431" i="1"/>
  <c r="C431" i="1"/>
  <c r="B431" i="1"/>
  <c r="G403" i="1"/>
  <c r="I403" i="1"/>
  <c r="K403" i="1"/>
  <c r="P403" i="1"/>
  <c r="F404" i="1"/>
  <c r="I404" i="1"/>
  <c r="J404" i="1"/>
  <c r="P404" i="1"/>
  <c r="F405" i="1"/>
  <c r="I405" i="1"/>
  <c r="J405" i="1"/>
  <c r="P405" i="1"/>
  <c r="F406" i="1"/>
  <c r="H406" i="1"/>
  <c r="J406" i="1"/>
  <c r="P406" i="1"/>
  <c r="F407" i="1"/>
  <c r="H407" i="1"/>
  <c r="J407" i="1"/>
  <c r="P407" i="1"/>
  <c r="F408" i="1"/>
  <c r="H408" i="1"/>
  <c r="J408" i="1"/>
  <c r="P408" i="1"/>
  <c r="G409" i="1"/>
  <c r="H409" i="1"/>
  <c r="K409" i="1"/>
  <c r="P409" i="1"/>
  <c r="G410" i="1"/>
  <c r="I410" i="1"/>
  <c r="K410" i="1"/>
  <c r="P410" i="1"/>
  <c r="F411" i="1"/>
  <c r="I411" i="1"/>
  <c r="J411" i="1"/>
  <c r="P411" i="1"/>
  <c r="G412" i="1"/>
  <c r="H412" i="1"/>
  <c r="K412" i="1"/>
  <c r="P412" i="1"/>
  <c r="G413" i="1"/>
  <c r="I413" i="1"/>
  <c r="K413" i="1"/>
  <c r="P413" i="1"/>
  <c r="G414" i="1"/>
  <c r="H414" i="1"/>
  <c r="K414" i="1"/>
  <c r="P414" i="1"/>
  <c r="P417" i="1"/>
  <c r="F403" i="1"/>
  <c r="H403" i="1"/>
  <c r="J403" i="1"/>
  <c r="O403" i="1"/>
  <c r="G404" i="1"/>
  <c r="H404" i="1"/>
  <c r="K404" i="1"/>
  <c r="O404" i="1"/>
  <c r="G405" i="1"/>
  <c r="H405" i="1"/>
  <c r="K405" i="1"/>
  <c r="O405" i="1"/>
  <c r="G406" i="1"/>
  <c r="I406" i="1"/>
  <c r="K406" i="1"/>
  <c r="O406" i="1"/>
  <c r="G407" i="1"/>
  <c r="I407" i="1"/>
  <c r="K407" i="1"/>
  <c r="O407" i="1"/>
  <c r="G408" i="1"/>
  <c r="I408" i="1"/>
  <c r="K408" i="1"/>
  <c r="O408" i="1"/>
  <c r="F409" i="1"/>
  <c r="I409" i="1"/>
  <c r="J409" i="1"/>
  <c r="O409" i="1"/>
  <c r="F410" i="1"/>
  <c r="H410" i="1"/>
  <c r="J410" i="1"/>
  <c r="O410" i="1"/>
  <c r="G411" i="1"/>
  <c r="H411" i="1"/>
  <c r="K411" i="1"/>
  <c r="O411" i="1"/>
  <c r="F412" i="1"/>
  <c r="I412" i="1"/>
  <c r="J412" i="1"/>
  <c r="O412" i="1"/>
  <c r="F413" i="1"/>
  <c r="H413" i="1"/>
  <c r="J413" i="1"/>
  <c r="O413" i="1"/>
  <c r="F414" i="1"/>
  <c r="I414" i="1"/>
  <c r="J414" i="1"/>
  <c r="O414" i="1"/>
  <c r="O417" i="1"/>
  <c r="E403" i="1"/>
  <c r="L403" i="1"/>
  <c r="N403" i="1"/>
  <c r="E404" i="1"/>
  <c r="L404" i="1"/>
  <c r="N404" i="1"/>
  <c r="E405" i="1"/>
  <c r="L405" i="1"/>
  <c r="N405" i="1"/>
  <c r="E406" i="1"/>
  <c r="L406" i="1"/>
  <c r="N406" i="1"/>
  <c r="E407" i="1"/>
  <c r="L407" i="1"/>
  <c r="N407" i="1"/>
  <c r="E408" i="1"/>
  <c r="L408" i="1"/>
  <c r="N408" i="1"/>
  <c r="E409" i="1"/>
  <c r="L409" i="1"/>
  <c r="N409" i="1"/>
  <c r="E410" i="1"/>
  <c r="L410" i="1"/>
  <c r="N410" i="1"/>
  <c r="E411" i="1"/>
  <c r="L411" i="1"/>
  <c r="N411" i="1"/>
  <c r="E412" i="1"/>
  <c r="L412" i="1"/>
  <c r="N412" i="1"/>
  <c r="E413" i="1"/>
  <c r="L413" i="1"/>
  <c r="N413" i="1"/>
  <c r="E414" i="1"/>
  <c r="L414" i="1"/>
  <c r="N414" i="1"/>
  <c r="N417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7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7" i="1"/>
  <c r="P415" i="1"/>
  <c r="O415" i="1"/>
  <c r="N415" i="1"/>
  <c r="C415" i="1"/>
  <c r="B415" i="1"/>
  <c r="G387" i="1"/>
  <c r="H387" i="1"/>
  <c r="K387" i="1"/>
  <c r="P387" i="1"/>
  <c r="G389" i="1"/>
  <c r="H389" i="1"/>
  <c r="K389" i="1"/>
  <c r="P389" i="1"/>
  <c r="F390" i="1"/>
  <c r="H390" i="1"/>
  <c r="J390" i="1"/>
  <c r="P390" i="1"/>
  <c r="F392" i="1"/>
  <c r="I392" i="1"/>
  <c r="J392" i="1"/>
  <c r="P392" i="1"/>
  <c r="F393" i="1"/>
  <c r="I393" i="1"/>
  <c r="J393" i="1"/>
  <c r="P393" i="1"/>
  <c r="F394" i="1"/>
  <c r="I394" i="1"/>
  <c r="J394" i="1"/>
  <c r="P394" i="1"/>
  <c r="G395" i="1"/>
  <c r="I395" i="1"/>
  <c r="K395" i="1"/>
  <c r="P395" i="1"/>
  <c r="G396" i="1"/>
  <c r="H396" i="1"/>
  <c r="K396" i="1"/>
  <c r="P396" i="1"/>
  <c r="F398" i="1"/>
  <c r="H398" i="1"/>
  <c r="J398" i="1"/>
  <c r="P398" i="1"/>
  <c r="P401" i="1"/>
  <c r="F387" i="1"/>
  <c r="I387" i="1"/>
  <c r="J387" i="1"/>
  <c r="O387" i="1"/>
  <c r="F389" i="1"/>
  <c r="I389" i="1"/>
  <c r="J389" i="1"/>
  <c r="O389" i="1"/>
  <c r="G390" i="1"/>
  <c r="I390" i="1"/>
  <c r="K390" i="1"/>
  <c r="O390" i="1"/>
  <c r="G392" i="1"/>
  <c r="H392" i="1"/>
  <c r="K392" i="1"/>
  <c r="O392" i="1"/>
  <c r="G393" i="1"/>
  <c r="H393" i="1"/>
  <c r="K393" i="1"/>
  <c r="O393" i="1"/>
  <c r="G394" i="1"/>
  <c r="H394" i="1"/>
  <c r="K394" i="1"/>
  <c r="O394" i="1"/>
  <c r="F395" i="1"/>
  <c r="H395" i="1"/>
  <c r="J395" i="1"/>
  <c r="O395" i="1"/>
  <c r="F396" i="1"/>
  <c r="I396" i="1"/>
  <c r="J396" i="1"/>
  <c r="O396" i="1"/>
  <c r="G398" i="1"/>
  <c r="I398" i="1"/>
  <c r="K398" i="1"/>
  <c r="O398" i="1"/>
  <c r="O401" i="1"/>
  <c r="E387" i="1"/>
  <c r="L387" i="1"/>
  <c r="N387" i="1"/>
  <c r="E389" i="1"/>
  <c r="L389" i="1"/>
  <c r="N389" i="1"/>
  <c r="E390" i="1"/>
  <c r="L390" i="1"/>
  <c r="N390" i="1"/>
  <c r="E392" i="1"/>
  <c r="L392" i="1"/>
  <c r="N392" i="1"/>
  <c r="E393" i="1"/>
  <c r="L393" i="1"/>
  <c r="N393" i="1"/>
  <c r="E394" i="1"/>
  <c r="L394" i="1"/>
  <c r="N394" i="1"/>
  <c r="E395" i="1"/>
  <c r="L395" i="1"/>
  <c r="N395" i="1"/>
  <c r="E396" i="1"/>
  <c r="L396" i="1"/>
  <c r="N396" i="1"/>
  <c r="E398" i="1"/>
  <c r="L398" i="1"/>
  <c r="N398" i="1"/>
  <c r="N401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401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401" i="1"/>
  <c r="G388" i="1"/>
  <c r="I388" i="1"/>
  <c r="K388" i="1"/>
  <c r="P388" i="1"/>
  <c r="F391" i="1"/>
  <c r="H391" i="1"/>
  <c r="J391" i="1"/>
  <c r="P391" i="1"/>
  <c r="G397" i="1"/>
  <c r="I397" i="1"/>
  <c r="K397" i="1"/>
  <c r="P397" i="1"/>
  <c r="P400" i="1"/>
  <c r="F388" i="1"/>
  <c r="H388" i="1"/>
  <c r="J388" i="1"/>
  <c r="O388" i="1"/>
  <c r="G391" i="1"/>
  <c r="I391" i="1"/>
  <c r="K391" i="1"/>
  <c r="O391" i="1"/>
  <c r="F397" i="1"/>
  <c r="H397" i="1"/>
  <c r="J397" i="1"/>
  <c r="O397" i="1"/>
  <c r="O400" i="1"/>
  <c r="E388" i="1"/>
  <c r="L388" i="1"/>
  <c r="N388" i="1"/>
  <c r="E391" i="1"/>
  <c r="L391" i="1"/>
  <c r="N391" i="1"/>
  <c r="E397" i="1"/>
  <c r="L397" i="1"/>
  <c r="N397" i="1"/>
  <c r="N400" i="1"/>
  <c r="P399" i="1"/>
  <c r="O399" i="1"/>
  <c r="N399" i="1"/>
  <c r="C399" i="1"/>
  <c r="B399" i="1"/>
  <c r="G371" i="1"/>
  <c r="I371" i="1"/>
  <c r="K371" i="1"/>
  <c r="P371" i="1"/>
  <c r="G372" i="1"/>
  <c r="H372" i="1"/>
  <c r="K372" i="1"/>
  <c r="P372" i="1"/>
  <c r="F373" i="1"/>
  <c r="I373" i="1"/>
  <c r="J373" i="1"/>
  <c r="P373" i="1"/>
  <c r="F374" i="1"/>
  <c r="H374" i="1"/>
  <c r="J374" i="1"/>
  <c r="P374" i="1"/>
  <c r="G375" i="1"/>
  <c r="I375" i="1"/>
  <c r="K375" i="1"/>
  <c r="P375" i="1"/>
  <c r="F376" i="1"/>
  <c r="H376" i="1"/>
  <c r="J376" i="1"/>
  <c r="P376" i="1"/>
  <c r="F377" i="1"/>
  <c r="I377" i="1"/>
  <c r="J377" i="1"/>
  <c r="P377" i="1"/>
  <c r="F378" i="1"/>
  <c r="H378" i="1"/>
  <c r="J378" i="1"/>
  <c r="P378" i="1"/>
  <c r="G379" i="1"/>
  <c r="I379" i="1"/>
  <c r="K379" i="1"/>
  <c r="P379" i="1"/>
  <c r="G380" i="1"/>
  <c r="H380" i="1"/>
  <c r="K380" i="1"/>
  <c r="P380" i="1"/>
  <c r="G381" i="1"/>
  <c r="H381" i="1"/>
  <c r="K381" i="1"/>
  <c r="P381" i="1"/>
  <c r="F382" i="1"/>
  <c r="I382" i="1"/>
  <c r="J382" i="1"/>
  <c r="P382" i="1"/>
  <c r="P385" i="1"/>
  <c r="F371" i="1"/>
  <c r="H371" i="1"/>
  <c r="J371" i="1"/>
  <c r="O371" i="1"/>
  <c r="F372" i="1"/>
  <c r="I372" i="1"/>
  <c r="J372" i="1"/>
  <c r="O372" i="1"/>
  <c r="G373" i="1"/>
  <c r="H373" i="1"/>
  <c r="K373" i="1"/>
  <c r="O373" i="1"/>
  <c r="G374" i="1"/>
  <c r="I374" i="1"/>
  <c r="K374" i="1"/>
  <c r="O374" i="1"/>
  <c r="F375" i="1"/>
  <c r="H375" i="1"/>
  <c r="J375" i="1"/>
  <c r="O375" i="1"/>
  <c r="G376" i="1"/>
  <c r="I376" i="1"/>
  <c r="K376" i="1"/>
  <c r="O376" i="1"/>
  <c r="G377" i="1"/>
  <c r="H377" i="1"/>
  <c r="K377" i="1"/>
  <c r="O377" i="1"/>
  <c r="G378" i="1"/>
  <c r="I378" i="1"/>
  <c r="K378" i="1"/>
  <c r="O378" i="1"/>
  <c r="F379" i="1"/>
  <c r="H379" i="1"/>
  <c r="J379" i="1"/>
  <c r="O379" i="1"/>
  <c r="F380" i="1"/>
  <c r="I380" i="1"/>
  <c r="J380" i="1"/>
  <c r="O380" i="1"/>
  <c r="F381" i="1"/>
  <c r="I381" i="1"/>
  <c r="J381" i="1"/>
  <c r="O381" i="1"/>
  <c r="G382" i="1"/>
  <c r="H382" i="1"/>
  <c r="K382" i="1"/>
  <c r="O382" i="1"/>
  <c r="O385" i="1"/>
  <c r="E371" i="1"/>
  <c r="L371" i="1"/>
  <c r="N371" i="1"/>
  <c r="E372" i="1"/>
  <c r="L372" i="1"/>
  <c r="N372" i="1"/>
  <c r="E373" i="1"/>
  <c r="L373" i="1"/>
  <c r="N373" i="1"/>
  <c r="E374" i="1"/>
  <c r="L374" i="1"/>
  <c r="N374" i="1"/>
  <c r="E375" i="1"/>
  <c r="L375" i="1"/>
  <c r="N375" i="1"/>
  <c r="E376" i="1"/>
  <c r="L376" i="1"/>
  <c r="N376" i="1"/>
  <c r="E377" i="1"/>
  <c r="L377" i="1"/>
  <c r="N377" i="1"/>
  <c r="E378" i="1"/>
  <c r="L378" i="1"/>
  <c r="N378" i="1"/>
  <c r="E379" i="1"/>
  <c r="L379" i="1"/>
  <c r="N379" i="1"/>
  <c r="E380" i="1"/>
  <c r="L380" i="1"/>
  <c r="N380" i="1"/>
  <c r="E381" i="1"/>
  <c r="L381" i="1"/>
  <c r="N381" i="1"/>
  <c r="E382" i="1"/>
  <c r="L382" i="1"/>
  <c r="N382" i="1"/>
  <c r="N385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5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5" i="1"/>
  <c r="P383" i="1"/>
  <c r="O383" i="1"/>
  <c r="N383" i="1"/>
  <c r="C383" i="1"/>
  <c r="B383" i="1"/>
  <c r="F355" i="1"/>
  <c r="H355" i="1"/>
  <c r="J355" i="1"/>
  <c r="P355" i="1"/>
  <c r="F356" i="1"/>
  <c r="H356" i="1"/>
  <c r="J356" i="1"/>
  <c r="P356" i="1"/>
  <c r="G357" i="1"/>
  <c r="H357" i="1"/>
  <c r="K357" i="1"/>
  <c r="P357" i="1"/>
  <c r="F358" i="1"/>
  <c r="I358" i="1"/>
  <c r="J358" i="1"/>
  <c r="P358" i="1"/>
  <c r="G359" i="1"/>
  <c r="I359" i="1"/>
  <c r="K359" i="1"/>
  <c r="P359" i="1"/>
  <c r="G360" i="1"/>
  <c r="H360" i="1"/>
  <c r="K360" i="1"/>
  <c r="P360" i="1"/>
  <c r="G361" i="1"/>
  <c r="H361" i="1"/>
  <c r="K361" i="1"/>
  <c r="P361" i="1"/>
  <c r="F362" i="1"/>
  <c r="I362" i="1"/>
  <c r="J362" i="1"/>
  <c r="P362" i="1"/>
  <c r="G363" i="1"/>
  <c r="I363" i="1"/>
  <c r="K363" i="1"/>
  <c r="P363" i="1"/>
  <c r="F364" i="1"/>
  <c r="H364" i="1"/>
  <c r="J364" i="1"/>
  <c r="P364" i="1"/>
  <c r="G365" i="1"/>
  <c r="I365" i="1"/>
  <c r="K365" i="1"/>
  <c r="P365" i="1"/>
  <c r="F366" i="1"/>
  <c r="I366" i="1"/>
  <c r="J366" i="1"/>
  <c r="P366" i="1"/>
  <c r="P369" i="1"/>
  <c r="G355" i="1"/>
  <c r="I355" i="1"/>
  <c r="K355" i="1"/>
  <c r="O355" i="1"/>
  <c r="G356" i="1"/>
  <c r="I356" i="1"/>
  <c r="K356" i="1"/>
  <c r="O356" i="1"/>
  <c r="F357" i="1"/>
  <c r="I357" i="1"/>
  <c r="J357" i="1"/>
  <c r="O357" i="1"/>
  <c r="G358" i="1"/>
  <c r="H358" i="1"/>
  <c r="K358" i="1"/>
  <c r="O358" i="1"/>
  <c r="F359" i="1"/>
  <c r="H359" i="1"/>
  <c r="J359" i="1"/>
  <c r="O359" i="1"/>
  <c r="F360" i="1"/>
  <c r="I360" i="1"/>
  <c r="J360" i="1"/>
  <c r="O360" i="1"/>
  <c r="F361" i="1"/>
  <c r="I361" i="1"/>
  <c r="J361" i="1"/>
  <c r="O361" i="1"/>
  <c r="G362" i="1"/>
  <c r="H362" i="1"/>
  <c r="K362" i="1"/>
  <c r="O362" i="1"/>
  <c r="F363" i="1"/>
  <c r="H363" i="1"/>
  <c r="J363" i="1"/>
  <c r="O363" i="1"/>
  <c r="G364" i="1"/>
  <c r="I364" i="1"/>
  <c r="K364" i="1"/>
  <c r="O364" i="1"/>
  <c r="F365" i="1"/>
  <c r="H365" i="1"/>
  <c r="J365" i="1"/>
  <c r="O365" i="1"/>
  <c r="G366" i="1"/>
  <c r="H366" i="1"/>
  <c r="K366" i="1"/>
  <c r="O366" i="1"/>
  <c r="O369" i="1"/>
  <c r="E355" i="1"/>
  <c r="L355" i="1"/>
  <c r="N355" i="1"/>
  <c r="E356" i="1"/>
  <c r="L356" i="1"/>
  <c r="N356" i="1"/>
  <c r="E357" i="1"/>
  <c r="L357" i="1"/>
  <c r="N357" i="1"/>
  <c r="E358" i="1"/>
  <c r="L358" i="1"/>
  <c r="N358" i="1"/>
  <c r="E359" i="1"/>
  <c r="L359" i="1"/>
  <c r="N359" i="1"/>
  <c r="E360" i="1"/>
  <c r="L360" i="1"/>
  <c r="N360" i="1"/>
  <c r="E361" i="1"/>
  <c r="L361" i="1"/>
  <c r="N361" i="1"/>
  <c r="E362" i="1"/>
  <c r="L362" i="1"/>
  <c r="N362" i="1"/>
  <c r="E363" i="1"/>
  <c r="L363" i="1"/>
  <c r="N363" i="1"/>
  <c r="E364" i="1"/>
  <c r="L364" i="1"/>
  <c r="N364" i="1"/>
  <c r="E365" i="1"/>
  <c r="L365" i="1"/>
  <c r="N365" i="1"/>
  <c r="E366" i="1"/>
  <c r="L366" i="1"/>
  <c r="N366" i="1"/>
  <c r="N369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9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9" i="1"/>
  <c r="P367" i="1"/>
  <c r="O367" i="1"/>
  <c r="N367" i="1"/>
  <c r="C367" i="1"/>
  <c r="B367" i="1"/>
  <c r="F345" i="1"/>
  <c r="I345" i="1"/>
  <c r="J345" i="1"/>
  <c r="P345" i="1"/>
  <c r="G347" i="1"/>
  <c r="H347" i="1"/>
  <c r="K347" i="1"/>
  <c r="P347" i="1"/>
  <c r="P353" i="1"/>
  <c r="G345" i="1"/>
  <c r="H345" i="1"/>
  <c r="K345" i="1"/>
  <c r="O345" i="1"/>
  <c r="F347" i="1"/>
  <c r="I347" i="1"/>
  <c r="J347" i="1"/>
  <c r="O347" i="1"/>
  <c r="O353" i="1"/>
  <c r="E345" i="1"/>
  <c r="L345" i="1"/>
  <c r="N345" i="1"/>
  <c r="E347" i="1"/>
  <c r="L347" i="1"/>
  <c r="N347" i="1"/>
  <c r="N353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3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3" i="1"/>
  <c r="G339" i="1"/>
  <c r="H339" i="1"/>
  <c r="K339" i="1"/>
  <c r="P339" i="1"/>
  <c r="F340" i="1"/>
  <c r="I340" i="1"/>
  <c r="J340" i="1"/>
  <c r="P340" i="1"/>
  <c r="F341" i="1"/>
  <c r="H341" i="1"/>
  <c r="J341" i="1"/>
  <c r="P341" i="1"/>
  <c r="G342" i="1"/>
  <c r="I342" i="1"/>
  <c r="K342" i="1"/>
  <c r="P342" i="1"/>
  <c r="F343" i="1"/>
  <c r="I343" i="1"/>
  <c r="J343" i="1"/>
  <c r="P343" i="1"/>
  <c r="G344" i="1"/>
  <c r="I344" i="1"/>
  <c r="K344" i="1"/>
  <c r="P344" i="1"/>
  <c r="F346" i="1"/>
  <c r="H346" i="1"/>
  <c r="J346" i="1"/>
  <c r="P346" i="1"/>
  <c r="G348" i="1"/>
  <c r="H348" i="1"/>
  <c r="K348" i="1"/>
  <c r="P348" i="1"/>
  <c r="G349" i="1"/>
  <c r="I349" i="1"/>
  <c r="K349" i="1"/>
  <c r="P349" i="1"/>
  <c r="F350" i="1"/>
  <c r="H350" i="1"/>
  <c r="J350" i="1"/>
  <c r="P350" i="1"/>
  <c r="P352" i="1"/>
  <c r="F339" i="1"/>
  <c r="I339" i="1"/>
  <c r="J339" i="1"/>
  <c r="O339" i="1"/>
  <c r="G340" i="1"/>
  <c r="H340" i="1"/>
  <c r="K340" i="1"/>
  <c r="O340" i="1"/>
  <c r="G341" i="1"/>
  <c r="I341" i="1"/>
  <c r="K341" i="1"/>
  <c r="O341" i="1"/>
  <c r="F342" i="1"/>
  <c r="H342" i="1"/>
  <c r="J342" i="1"/>
  <c r="O342" i="1"/>
  <c r="G343" i="1"/>
  <c r="H343" i="1"/>
  <c r="K343" i="1"/>
  <c r="O343" i="1"/>
  <c r="F344" i="1"/>
  <c r="H344" i="1"/>
  <c r="J344" i="1"/>
  <c r="O344" i="1"/>
  <c r="G346" i="1"/>
  <c r="I346" i="1"/>
  <c r="K346" i="1"/>
  <c r="O346" i="1"/>
  <c r="F348" i="1"/>
  <c r="I348" i="1"/>
  <c r="J348" i="1"/>
  <c r="O348" i="1"/>
  <c r="F349" i="1"/>
  <c r="H349" i="1"/>
  <c r="J349" i="1"/>
  <c r="O349" i="1"/>
  <c r="G350" i="1"/>
  <c r="I350" i="1"/>
  <c r="K350" i="1"/>
  <c r="O350" i="1"/>
  <c r="O352" i="1"/>
  <c r="E339" i="1"/>
  <c r="L339" i="1"/>
  <c r="N339" i="1"/>
  <c r="E340" i="1"/>
  <c r="L340" i="1"/>
  <c r="N340" i="1"/>
  <c r="E341" i="1"/>
  <c r="L341" i="1"/>
  <c r="N341" i="1"/>
  <c r="E342" i="1"/>
  <c r="L342" i="1"/>
  <c r="N342" i="1"/>
  <c r="E343" i="1"/>
  <c r="L343" i="1"/>
  <c r="N343" i="1"/>
  <c r="E344" i="1"/>
  <c r="L344" i="1"/>
  <c r="N344" i="1"/>
  <c r="E346" i="1"/>
  <c r="L346" i="1"/>
  <c r="N346" i="1"/>
  <c r="E348" i="1"/>
  <c r="L348" i="1"/>
  <c r="N348" i="1"/>
  <c r="E349" i="1"/>
  <c r="L349" i="1"/>
  <c r="N349" i="1"/>
  <c r="E350" i="1"/>
  <c r="L350" i="1"/>
  <c r="N350" i="1"/>
  <c r="N352" i="1"/>
  <c r="P351" i="1"/>
  <c r="O351" i="1"/>
  <c r="N351" i="1"/>
  <c r="C351" i="1"/>
  <c r="B351" i="1"/>
  <c r="F323" i="1"/>
  <c r="I323" i="1"/>
  <c r="J323" i="1"/>
  <c r="P323" i="1"/>
  <c r="G324" i="1"/>
  <c r="H324" i="1"/>
  <c r="K324" i="1"/>
  <c r="P324" i="1"/>
  <c r="G325" i="1"/>
  <c r="I325" i="1"/>
  <c r="K325" i="1"/>
  <c r="P325" i="1"/>
  <c r="F326" i="1"/>
  <c r="I326" i="1"/>
  <c r="J326" i="1"/>
  <c r="P326" i="1"/>
  <c r="G327" i="1"/>
  <c r="I327" i="1"/>
  <c r="K327" i="1"/>
  <c r="P327" i="1"/>
  <c r="G328" i="1"/>
  <c r="H328" i="1"/>
  <c r="K328" i="1"/>
  <c r="P328" i="1"/>
  <c r="F329" i="1"/>
  <c r="H329" i="1"/>
  <c r="J329" i="1"/>
  <c r="P329" i="1"/>
  <c r="G330" i="1"/>
  <c r="H330" i="1"/>
  <c r="K330" i="1"/>
  <c r="P330" i="1"/>
  <c r="F331" i="1"/>
  <c r="H331" i="1"/>
  <c r="J331" i="1"/>
  <c r="P331" i="1"/>
  <c r="G332" i="1"/>
  <c r="I332" i="1"/>
  <c r="K332" i="1"/>
  <c r="P332" i="1"/>
  <c r="F333" i="1"/>
  <c r="I333" i="1"/>
  <c r="J333" i="1"/>
  <c r="P333" i="1"/>
  <c r="F334" i="1"/>
  <c r="H334" i="1"/>
  <c r="J334" i="1"/>
  <c r="P334" i="1"/>
  <c r="P337" i="1"/>
  <c r="G323" i="1"/>
  <c r="H323" i="1"/>
  <c r="K323" i="1"/>
  <c r="O323" i="1"/>
  <c r="F324" i="1"/>
  <c r="I324" i="1"/>
  <c r="J324" i="1"/>
  <c r="O324" i="1"/>
  <c r="F325" i="1"/>
  <c r="H325" i="1"/>
  <c r="J325" i="1"/>
  <c r="O325" i="1"/>
  <c r="G326" i="1"/>
  <c r="H326" i="1"/>
  <c r="K326" i="1"/>
  <c r="O326" i="1"/>
  <c r="F327" i="1"/>
  <c r="H327" i="1"/>
  <c r="J327" i="1"/>
  <c r="O327" i="1"/>
  <c r="F328" i="1"/>
  <c r="I328" i="1"/>
  <c r="J328" i="1"/>
  <c r="O328" i="1"/>
  <c r="G329" i="1"/>
  <c r="I329" i="1"/>
  <c r="K329" i="1"/>
  <c r="O329" i="1"/>
  <c r="F330" i="1"/>
  <c r="I330" i="1"/>
  <c r="J330" i="1"/>
  <c r="O330" i="1"/>
  <c r="G331" i="1"/>
  <c r="I331" i="1"/>
  <c r="K331" i="1"/>
  <c r="O331" i="1"/>
  <c r="F332" i="1"/>
  <c r="H332" i="1"/>
  <c r="J332" i="1"/>
  <c r="O332" i="1"/>
  <c r="G333" i="1"/>
  <c r="H333" i="1"/>
  <c r="K333" i="1"/>
  <c r="O333" i="1"/>
  <c r="G334" i="1"/>
  <c r="I334" i="1"/>
  <c r="K334" i="1"/>
  <c r="O334" i="1"/>
  <c r="O337" i="1"/>
  <c r="E323" i="1"/>
  <c r="L323" i="1"/>
  <c r="N323" i="1"/>
  <c r="E324" i="1"/>
  <c r="L324" i="1"/>
  <c r="N324" i="1"/>
  <c r="E325" i="1"/>
  <c r="L325" i="1"/>
  <c r="N325" i="1"/>
  <c r="E326" i="1"/>
  <c r="L326" i="1"/>
  <c r="N326" i="1"/>
  <c r="E327" i="1"/>
  <c r="L327" i="1"/>
  <c r="N327" i="1"/>
  <c r="E328" i="1"/>
  <c r="L328" i="1"/>
  <c r="N328" i="1"/>
  <c r="E329" i="1"/>
  <c r="L329" i="1"/>
  <c r="N329" i="1"/>
  <c r="E330" i="1"/>
  <c r="L330" i="1"/>
  <c r="N330" i="1"/>
  <c r="E331" i="1"/>
  <c r="L331" i="1"/>
  <c r="N331" i="1"/>
  <c r="E332" i="1"/>
  <c r="L332" i="1"/>
  <c r="N332" i="1"/>
  <c r="E333" i="1"/>
  <c r="L333" i="1"/>
  <c r="N333" i="1"/>
  <c r="E334" i="1"/>
  <c r="L334" i="1"/>
  <c r="N334" i="1"/>
  <c r="N337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7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7" i="1"/>
  <c r="P335" i="1"/>
  <c r="O335" i="1"/>
  <c r="N335" i="1"/>
  <c r="C335" i="1"/>
  <c r="B335" i="1"/>
  <c r="F309" i="1"/>
  <c r="I309" i="1"/>
  <c r="J309" i="1"/>
  <c r="P309" i="1"/>
  <c r="G310" i="1"/>
  <c r="I310" i="1"/>
  <c r="K310" i="1"/>
  <c r="P310" i="1"/>
  <c r="F312" i="1"/>
  <c r="H312" i="1"/>
  <c r="J312" i="1"/>
  <c r="P312" i="1"/>
  <c r="G314" i="1"/>
  <c r="I314" i="1"/>
  <c r="K314" i="1"/>
  <c r="P314" i="1"/>
  <c r="F316" i="1"/>
  <c r="H316" i="1"/>
  <c r="J316" i="1"/>
  <c r="P316" i="1"/>
  <c r="F318" i="1"/>
  <c r="I318" i="1"/>
  <c r="J318" i="1"/>
  <c r="P318" i="1"/>
  <c r="P321" i="1"/>
  <c r="G309" i="1"/>
  <c r="H309" i="1"/>
  <c r="K309" i="1"/>
  <c r="O309" i="1"/>
  <c r="F310" i="1"/>
  <c r="H310" i="1"/>
  <c r="J310" i="1"/>
  <c r="O310" i="1"/>
  <c r="G312" i="1"/>
  <c r="I312" i="1"/>
  <c r="K312" i="1"/>
  <c r="O312" i="1"/>
  <c r="F314" i="1"/>
  <c r="H314" i="1"/>
  <c r="J314" i="1"/>
  <c r="O314" i="1"/>
  <c r="G316" i="1"/>
  <c r="I316" i="1"/>
  <c r="K316" i="1"/>
  <c r="O316" i="1"/>
  <c r="G318" i="1"/>
  <c r="H318" i="1"/>
  <c r="K318" i="1"/>
  <c r="O318" i="1"/>
  <c r="O321" i="1"/>
  <c r="E309" i="1"/>
  <c r="L309" i="1"/>
  <c r="N309" i="1"/>
  <c r="E310" i="1"/>
  <c r="L310" i="1"/>
  <c r="N310" i="1"/>
  <c r="E312" i="1"/>
  <c r="L312" i="1"/>
  <c r="N312" i="1"/>
  <c r="E314" i="1"/>
  <c r="L314" i="1"/>
  <c r="N314" i="1"/>
  <c r="E316" i="1"/>
  <c r="L316" i="1"/>
  <c r="N316" i="1"/>
  <c r="E318" i="1"/>
  <c r="L318" i="1"/>
  <c r="N318" i="1"/>
  <c r="N321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21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21" i="1"/>
  <c r="F307" i="1"/>
  <c r="H307" i="1"/>
  <c r="J307" i="1"/>
  <c r="P307" i="1"/>
  <c r="G308" i="1"/>
  <c r="H308" i="1"/>
  <c r="K308" i="1"/>
  <c r="P308" i="1"/>
  <c r="F311" i="1"/>
  <c r="I311" i="1"/>
  <c r="J311" i="1"/>
  <c r="P311" i="1"/>
  <c r="G313" i="1"/>
  <c r="H313" i="1"/>
  <c r="K313" i="1"/>
  <c r="P313" i="1"/>
  <c r="G315" i="1"/>
  <c r="I315" i="1"/>
  <c r="K315" i="1"/>
  <c r="P315" i="1"/>
  <c r="G317" i="1"/>
  <c r="H317" i="1"/>
  <c r="K317" i="1"/>
  <c r="P317" i="1"/>
  <c r="P320" i="1"/>
  <c r="G307" i="1"/>
  <c r="I307" i="1"/>
  <c r="K307" i="1"/>
  <c r="O307" i="1"/>
  <c r="F308" i="1"/>
  <c r="I308" i="1"/>
  <c r="J308" i="1"/>
  <c r="O308" i="1"/>
  <c r="G311" i="1"/>
  <c r="H311" i="1"/>
  <c r="K311" i="1"/>
  <c r="O311" i="1"/>
  <c r="F313" i="1"/>
  <c r="I313" i="1"/>
  <c r="J313" i="1"/>
  <c r="O313" i="1"/>
  <c r="F315" i="1"/>
  <c r="H315" i="1"/>
  <c r="J315" i="1"/>
  <c r="O315" i="1"/>
  <c r="F317" i="1"/>
  <c r="I317" i="1"/>
  <c r="J317" i="1"/>
  <c r="O317" i="1"/>
  <c r="O320" i="1"/>
  <c r="E307" i="1"/>
  <c r="L307" i="1"/>
  <c r="N307" i="1"/>
  <c r="E308" i="1"/>
  <c r="L308" i="1"/>
  <c r="N308" i="1"/>
  <c r="E311" i="1"/>
  <c r="L311" i="1"/>
  <c r="N311" i="1"/>
  <c r="E313" i="1"/>
  <c r="L313" i="1"/>
  <c r="N313" i="1"/>
  <c r="E315" i="1"/>
  <c r="L315" i="1"/>
  <c r="N315" i="1"/>
  <c r="E317" i="1"/>
  <c r="L317" i="1"/>
  <c r="N317" i="1"/>
  <c r="N320" i="1"/>
  <c r="P319" i="1"/>
  <c r="O319" i="1"/>
  <c r="N319" i="1"/>
  <c r="C319" i="1"/>
  <c r="B319" i="1"/>
  <c r="G293" i="1"/>
  <c r="I293" i="1"/>
  <c r="K293" i="1"/>
  <c r="P293" i="1"/>
  <c r="G294" i="1"/>
  <c r="I294" i="1"/>
  <c r="K294" i="1"/>
  <c r="P294" i="1"/>
  <c r="F296" i="1"/>
  <c r="H296" i="1"/>
  <c r="J296" i="1"/>
  <c r="P296" i="1"/>
  <c r="G297" i="1"/>
  <c r="I297" i="1"/>
  <c r="K297" i="1"/>
  <c r="P297" i="1"/>
  <c r="F301" i="1"/>
  <c r="H301" i="1"/>
  <c r="J301" i="1"/>
  <c r="P301" i="1"/>
  <c r="G302" i="1"/>
  <c r="H302" i="1"/>
  <c r="K302" i="1"/>
  <c r="P302" i="1"/>
  <c r="P305" i="1"/>
  <c r="F293" i="1"/>
  <c r="H293" i="1"/>
  <c r="J293" i="1"/>
  <c r="O293" i="1"/>
  <c r="F294" i="1"/>
  <c r="H294" i="1"/>
  <c r="J294" i="1"/>
  <c r="O294" i="1"/>
  <c r="G296" i="1"/>
  <c r="I296" i="1"/>
  <c r="K296" i="1"/>
  <c r="O296" i="1"/>
  <c r="F297" i="1"/>
  <c r="H297" i="1"/>
  <c r="J297" i="1"/>
  <c r="O297" i="1"/>
  <c r="G301" i="1"/>
  <c r="I301" i="1"/>
  <c r="K301" i="1"/>
  <c r="O301" i="1"/>
  <c r="F302" i="1"/>
  <c r="I302" i="1"/>
  <c r="J302" i="1"/>
  <c r="O302" i="1"/>
  <c r="O305" i="1"/>
  <c r="E293" i="1"/>
  <c r="L293" i="1"/>
  <c r="N293" i="1"/>
  <c r="E294" i="1"/>
  <c r="L294" i="1"/>
  <c r="N294" i="1"/>
  <c r="E296" i="1"/>
  <c r="L296" i="1"/>
  <c r="N296" i="1"/>
  <c r="E297" i="1"/>
  <c r="L297" i="1"/>
  <c r="N297" i="1"/>
  <c r="E301" i="1"/>
  <c r="L301" i="1"/>
  <c r="N301" i="1"/>
  <c r="E302" i="1"/>
  <c r="L302" i="1"/>
  <c r="N302" i="1"/>
  <c r="N305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5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5" i="1"/>
  <c r="G291" i="1"/>
  <c r="H291" i="1"/>
  <c r="K291" i="1"/>
  <c r="P291" i="1"/>
  <c r="F292" i="1"/>
  <c r="I292" i="1"/>
  <c r="J292" i="1"/>
  <c r="P292" i="1"/>
  <c r="F295" i="1"/>
  <c r="I295" i="1"/>
  <c r="J295" i="1"/>
  <c r="P295" i="1"/>
  <c r="F298" i="1"/>
  <c r="H298" i="1"/>
  <c r="J298" i="1"/>
  <c r="P298" i="1"/>
  <c r="G299" i="1"/>
  <c r="H299" i="1"/>
  <c r="K299" i="1"/>
  <c r="P299" i="1"/>
  <c r="F300" i="1"/>
  <c r="I300" i="1"/>
  <c r="J300" i="1"/>
  <c r="P300" i="1"/>
  <c r="P304" i="1"/>
  <c r="F291" i="1"/>
  <c r="I291" i="1"/>
  <c r="J291" i="1"/>
  <c r="O291" i="1"/>
  <c r="G292" i="1"/>
  <c r="H292" i="1"/>
  <c r="K292" i="1"/>
  <c r="O292" i="1"/>
  <c r="G295" i="1"/>
  <c r="H295" i="1"/>
  <c r="K295" i="1"/>
  <c r="O295" i="1"/>
  <c r="G298" i="1"/>
  <c r="I298" i="1"/>
  <c r="K298" i="1"/>
  <c r="O298" i="1"/>
  <c r="F299" i="1"/>
  <c r="I299" i="1"/>
  <c r="J299" i="1"/>
  <c r="O299" i="1"/>
  <c r="G300" i="1"/>
  <c r="H300" i="1"/>
  <c r="K300" i="1"/>
  <c r="O300" i="1"/>
  <c r="O304" i="1"/>
  <c r="E291" i="1"/>
  <c r="L291" i="1"/>
  <c r="N291" i="1"/>
  <c r="E292" i="1"/>
  <c r="L292" i="1"/>
  <c r="N292" i="1"/>
  <c r="E295" i="1"/>
  <c r="L295" i="1"/>
  <c r="N295" i="1"/>
  <c r="E298" i="1"/>
  <c r="L298" i="1"/>
  <c r="N298" i="1"/>
  <c r="E299" i="1"/>
  <c r="L299" i="1"/>
  <c r="N299" i="1"/>
  <c r="E300" i="1"/>
  <c r="L300" i="1"/>
  <c r="N300" i="1"/>
  <c r="N304" i="1"/>
  <c r="P303" i="1"/>
  <c r="O303" i="1"/>
  <c r="N303" i="1"/>
  <c r="C303" i="1"/>
  <c r="B303" i="1"/>
  <c r="F275" i="1"/>
  <c r="H275" i="1"/>
  <c r="J275" i="1"/>
  <c r="P275" i="1"/>
  <c r="G276" i="1"/>
  <c r="H276" i="1"/>
  <c r="K276" i="1"/>
  <c r="P276" i="1"/>
  <c r="G279" i="1"/>
  <c r="H279" i="1"/>
  <c r="K279" i="1"/>
  <c r="P279" i="1"/>
  <c r="G280" i="1"/>
  <c r="H280" i="1"/>
  <c r="K280" i="1"/>
  <c r="P280" i="1"/>
  <c r="F281" i="1"/>
  <c r="H281" i="1"/>
  <c r="J281" i="1"/>
  <c r="P281" i="1"/>
  <c r="F283" i="1"/>
  <c r="I283" i="1"/>
  <c r="J283" i="1"/>
  <c r="P283" i="1"/>
  <c r="G286" i="1"/>
  <c r="I286" i="1"/>
  <c r="K286" i="1"/>
  <c r="P286" i="1"/>
  <c r="P289" i="1"/>
  <c r="G275" i="1"/>
  <c r="I275" i="1"/>
  <c r="K275" i="1"/>
  <c r="O275" i="1"/>
  <c r="F276" i="1"/>
  <c r="I276" i="1"/>
  <c r="J276" i="1"/>
  <c r="O276" i="1"/>
  <c r="F279" i="1"/>
  <c r="I279" i="1"/>
  <c r="J279" i="1"/>
  <c r="O279" i="1"/>
  <c r="F280" i="1"/>
  <c r="I280" i="1"/>
  <c r="J280" i="1"/>
  <c r="O280" i="1"/>
  <c r="G281" i="1"/>
  <c r="I281" i="1"/>
  <c r="K281" i="1"/>
  <c r="O281" i="1"/>
  <c r="G283" i="1"/>
  <c r="H283" i="1"/>
  <c r="K283" i="1"/>
  <c r="O283" i="1"/>
  <c r="F286" i="1"/>
  <c r="H286" i="1"/>
  <c r="J286" i="1"/>
  <c r="O286" i="1"/>
  <c r="O289" i="1"/>
  <c r="E275" i="1"/>
  <c r="L275" i="1"/>
  <c r="N275" i="1"/>
  <c r="E276" i="1"/>
  <c r="L276" i="1"/>
  <c r="N276" i="1"/>
  <c r="E279" i="1"/>
  <c r="L279" i="1"/>
  <c r="N279" i="1"/>
  <c r="E280" i="1"/>
  <c r="L280" i="1"/>
  <c r="N280" i="1"/>
  <c r="E281" i="1"/>
  <c r="L281" i="1"/>
  <c r="N281" i="1"/>
  <c r="E283" i="1"/>
  <c r="L283" i="1"/>
  <c r="N283" i="1"/>
  <c r="E286" i="1"/>
  <c r="L286" i="1"/>
  <c r="N286" i="1"/>
  <c r="N289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9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9" i="1"/>
  <c r="F277" i="1"/>
  <c r="H277" i="1"/>
  <c r="J277" i="1"/>
  <c r="P277" i="1"/>
  <c r="F278" i="1"/>
  <c r="I278" i="1"/>
  <c r="J278" i="1"/>
  <c r="P278" i="1"/>
  <c r="G282" i="1"/>
  <c r="I282" i="1"/>
  <c r="K282" i="1"/>
  <c r="P282" i="1"/>
  <c r="G284" i="1"/>
  <c r="I284" i="1"/>
  <c r="K284" i="1"/>
  <c r="P284" i="1"/>
  <c r="F285" i="1"/>
  <c r="I285" i="1"/>
  <c r="J285" i="1"/>
  <c r="P285" i="1"/>
  <c r="P288" i="1"/>
  <c r="G277" i="1"/>
  <c r="I277" i="1"/>
  <c r="K277" i="1"/>
  <c r="O277" i="1"/>
  <c r="G278" i="1"/>
  <c r="H278" i="1"/>
  <c r="K278" i="1"/>
  <c r="O278" i="1"/>
  <c r="F282" i="1"/>
  <c r="H282" i="1"/>
  <c r="J282" i="1"/>
  <c r="O282" i="1"/>
  <c r="F284" i="1"/>
  <c r="H284" i="1"/>
  <c r="J284" i="1"/>
  <c r="O284" i="1"/>
  <c r="G285" i="1"/>
  <c r="H285" i="1"/>
  <c r="K285" i="1"/>
  <c r="O285" i="1"/>
  <c r="O288" i="1"/>
  <c r="E277" i="1"/>
  <c r="L277" i="1"/>
  <c r="N277" i="1"/>
  <c r="E278" i="1"/>
  <c r="L278" i="1"/>
  <c r="N278" i="1"/>
  <c r="E282" i="1"/>
  <c r="L282" i="1"/>
  <c r="N282" i="1"/>
  <c r="E284" i="1"/>
  <c r="L284" i="1"/>
  <c r="N284" i="1"/>
  <c r="E285" i="1"/>
  <c r="L285" i="1"/>
  <c r="N285" i="1"/>
  <c r="N288" i="1"/>
  <c r="P287" i="1"/>
  <c r="O287" i="1"/>
  <c r="N287" i="1"/>
  <c r="C287" i="1"/>
  <c r="B287" i="1"/>
  <c r="G259" i="1"/>
  <c r="H259" i="1"/>
  <c r="K259" i="1"/>
  <c r="P259" i="1"/>
  <c r="G260" i="1"/>
  <c r="I260" i="1"/>
  <c r="K260" i="1"/>
  <c r="P260" i="1"/>
  <c r="F261" i="1"/>
  <c r="H261" i="1"/>
  <c r="J261" i="1"/>
  <c r="P261" i="1"/>
  <c r="F262" i="1"/>
  <c r="H262" i="1"/>
  <c r="J262" i="1"/>
  <c r="P262" i="1"/>
  <c r="F264" i="1"/>
  <c r="I264" i="1"/>
  <c r="J264" i="1"/>
  <c r="P264" i="1"/>
  <c r="G265" i="1"/>
  <c r="H265" i="1"/>
  <c r="K265" i="1"/>
  <c r="P265" i="1"/>
  <c r="F266" i="1"/>
  <c r="I266" i="1"/>
  <c r="J266" i="1"/>
  <c r="P266" i="1"/>
  <c r="F267" i="1"/>
  <c r="H267" i="1"/>
  <c r="J267" i="1"/>
  <c r="P267" i="1"/>
  <c r="G268" i="1"/>
  <c r="I268" i="1"/>
  <c r="K268" i="1"/>
  <c r="P268" i="1"/>
  <c r="G269" i="1"/>
  <c r="I269" i="1"/>
  <c r="K269" i="1"/>
  <c r="P269" i="1"/>
  <c r="F270" i="1"/>
  <c r="I270" i="1"/>
  <c r="J270" i="1"/>
  <c r="P270" i="1"/>
  <c r="P273" i="1"/>
  <c r="F259" i="1"/>
  <c r="I259" i="1"/>
  <c r="J259" i="1"/>
  <c r="O259" i="1"/>
  <c r="F260" i="1"/>
  <c r="H260" i="1"/>
  <c r="J260" i="1"/>
  <c r="O260" i="1"/>
  <c r="G261" i="1"/>
  <c r="I261" i="1"/>
  <c r="K261" i="1"/>
  <c r="O261" i="1"/>
  <c r="G262" i="1"/>
  <c r="I262" i="1"/>
  <c r="K262" i="1"/>
  <c r="O262" i="1"/>
  <c r="G264" i="1"/>
  <c r="H264" i="1"/>
  <c r="K264" i="1"/>
  <c r="O264" i="1"/>
  <c r="F265" i="1"/>
  <c r="I265" i="1"/>
  <c r="J265" i="1"/>
  <c r="O265" i="1"/>
  <c r="G266" i="1"/>
  <c r="H266" i="1"/>
  <c r="K266" i="1"/>
  <c r="O266" i="1"/>
  <c r="G267" i="1"/>
  <c r="I267" i="1"/>
  <c r="K267" i="1"/>
  <c r="O267" i="1"/>
  <c r="F268" i="1"/>
  <c r="H268" i="1"/>
  <c r="J268" i="1"/>
  <c r="O268" i="1"/>
  <c r="F269" i="1"/>
  <c r="H269" i="1"/>
  <c r="J269" i="1"/>
  <c r="O269" i="1"/>
  <c r="G270" i="1"/>
  <c r="H270" i="1"/>
  <c r="K270" i="1"/>
  <c r="O270" i="1"/>
  <c r="O273" i="1"/>
  <c r="E259" i="1"/>
  <c r="L259" i="1"/>
  <c r="N259" i="1"/>
  <c r="E260" i="1"/>
  <c r="L260" i="1"/>
  <c r="N260" i="1"/>
  <c r="E261" i="1"/>
  <c r="L261" i="1"/>
  <c r="N261" i="1"/>
  <c r="E262" i="1"/>
  <c r="L262" i="1"/>
  <c r="N262" i="1"/>
  <c r="E264" i="1"/>
  <c r="L264" i="1"/>
  <c r="N264" i="1"/>
  <c r="E265" i="1"/>
  <c r="L265" i="1"/>
  <c r="N265" i="1"/>
  <c r="E266" i="1"/>
  <c r="L266" i="1"/>
  <c r="N266" i="1"/>
  <c r="E267" i="1"/>
  <c r="L267" i="1"/>
  <c r="N267" i="1"/>
  <c r="E268" i="1"/>
  <c r="L268" i="1"/>
  <c r="N268" i="1"/>
  <c r="E269" i="1"/>
  <c r="L269" i="1"/>
  <c r="N269" i="1"/>
  <c r="E270" i="1"/>
  <c r="L270" i="1"/>
  <c r="N270" i="1"/>
  <c r="N273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3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3" i="1"/>
  <c r="G263" i="1"/>
  <c r="H263" i="1"/>
  <c r="K263" i="1"/>
  <c r="P263" i="1"/>
  <c r="P272" i="1"/>
  <c r="F263" i="1"/>
  <c r="I263" i="1"/>
  <c r="J263" i="1"/>
  <c r="O263" i="1"/>
  <c r="O272" i="1"/>
  <c r="E263" i="1"/>
  <c r="L263" i="1"/>
  <c r="N263" i="1"/>
  <c r="N272" i="1"/>
  <c r="P271" i="1"/>
  <c r="O271" i="1"/>
  <c r="N271" i="1"/>
  <c r="C271" i="1"/>
  <c r="B271" i="1"/>
  <c r="F251" i="1"/>
  <c r="H251" i="1"/>
  <c r="J251" i="1"/>
  <c r="P251" i="1"/>
  <c r="P257" i="1"/>
  <c r="G251" i="1"/>
  <c r="I251" i="1"/>
  <c r="K251" i="1"/>
  <c r="O251" i="1"/>
  <c r="O257" i="1"/>
  <c r="E251" i="1"/>
  <c r="L251" i="1"/>
  <c r="N251" i="1"/>
  <c r="N257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7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7" i="1"/>
  <c r="F243" i="1"/>
  <c r="H243" i="1"/>
  <c r="J243" i="1"/>
  <c r="P243" i="1"/>
  <c r="G244" i="1"/>
  <c r="H244" i="1"/>
  <c r="K244" i="1"/>
  <c r="P244" i="1"/>
  <c r="G245" i="1"/>
  <c r="I245" i="1"/>
  <c r="K245" i="1"/>
  <c r="P245" i="1"/>
  <c r="G246" i="1"/>
  <c r="H246" i="1"/>
  <c r="K246" i="1"/>
  <c r="P246" i="1"/>
  <c r="F247" i="1"/>
  <c r="H247" i="1"/>
  <c r="J247" i="1"/>
  <c r="P247" i="1"/>
  <c r="G248" i="1"/>
  <c r="I248" i="1"/>
  <c r="K248" i="1"/>
  <c r="P248" i="1"/>
  <c r="G249" i="1"/>
  <c r="I249" i="1"/>
  <c r="K249" i="1"/>
  <c r="P249" i="1"/>
  <c r="F250" i="1"/>
  <c r="I250" i="1"/>
  <c r="J250" i="1"/>
  <c r="P250" i="1"/>
  <c r="F252" i="1"/>
  <c r="I252" i="1"/>
  <c r="J252" i="1"/>
  <c r="P252" i="1"/>
  <c r="G253" i="1"/>
  <c r="H253" i="1"/>
  <c r="K253" i="1"/>
  <c r="P253" i="1"/>
  <c r="F254" i="1"/>
  <c r="I254" i="1"/>
  <c r="J254" i="1"/>
  <c r="P254" i="1"/>
  <c r="P256" i="1"/>
  <c r="G243" i="1"/>
  <c r="I243" i="1"/>
  <c r="K243" i="1"/>
  <c r="O243" i="1"/>
  <c r="F244" i="1"/>
  <c r="I244" i="1"/>
  <c r="J244" i="1"/>
  <c r="O244" i="1"/>
  <c r="F245" i="1"/>
  <c r="H245" i="1"/>
  <c r="J245" i="1"/>
  <c r="O245" i="1"/>
  <c r="F246" i="1"/>
  <c r="I246" i="1"/>
  <c r="J246" i="1"/>
  <c r="O246" i="1"/>
  <c r="G247" i="1"/>
  <c r="I247" i="1"/>
  <c r="K247" i="1"/>
  <c r="O247" i="1"/>
  <c r="F248" i="1"/>
  <c r="H248" i="1"/>
  <c r="J248" i="1"/>
  <c r="O248" i="1"/>
  <c r="F249" i="1"/>
  <c r="H249" i="1"/>
  <c r="J249" i="1"/>
  <c r="O249" i="1"/>
  <c r="G250" i="1"/>
  <c r="H250" i="1"/>
  <c r="K250" i="1"/>
  <c r="O250" i="1"/>
  <c r="G252" i="1"/>
  <c r="H252" i="1"/>
  <c r="K252" i="1"/>
  <c r="O252" i="1"/>
  <c r="F253" i="1"/>
  <c r="I253" i="1"/>
  <c r="J253" i="1"/>
  <c r="O253" i="1"/>
  <c r="G254" i="1"/>
  <c r="H254" i="1"/>
  <c r="K254" i="1"/>
  <c r="O254" i="1"/>
  <c r="O256" i="1"/>
  <c r="E243" i="1"/>
  <c r="L243" i="1"/>
  <c r="N243" i="1"/>
  <c r="E244" i="1"/>
  <c r="L244" i="1"/>
  <c r="N244" i="1"/>
  <c r="E245" i="1"/>
  <c r="L245" i="1"/>
  <c r="N245" i="1"/>
  <c r="E246" i="1"/>
  <c r="L246" i="1"/>
  <c r="N246" i="1"/>
  <c r="E247" i="1"/>
  <c r="L247" i="1"/>
  <c r="N247" i="1"/>
  <c r="E248" i="1"/>
  <c r="L248" i="1"/>
  <c r="N248" i="1"/>
  <c r="E249" i="1"/>
  <c r="L249" i="1"/>
  <c r="N249" i="1"/>
  <c r="E250" i="1"/>
  <c r="L250" i="1"/>
  <c r="N250" i="1"/>
  <c r="E252" i="1"/>
  <c r="L252" i="1"/>
  <c r="N252" i="1"/>
  <c r="E253" i="1"/>
  <c r="L253" i="1"/>
  <c r="N253" i="1"/>
  <c r="E254" i="1"/>
  <c r="L254" i="1"/>
  <c r="N254" i="1"/>
  <c r="N256" i="1"/>
  <c r="P255" i="1"/>
  <c r="O255" i="1"/>
  <c r="N255" i="1"/>
  <c r="C255" i="1"/>
  <c r="B255" i="1"/>
  <c r="G234" i="1"/>
  <c r="I234" i="1"/>
  <c r="K234" i="1"/>
  <c r="P234" i="1"/>
  <c r="P241" i="1"/>
  <c r="F234" i="1"/>
  <c r="H234" i="1"/>
  <c r="J234" i="1"/>
  <c r="O234" i="1"/>
  <c r="O241" i="1"/>
  <c r="E234" i="1"/>
  <c r="L234" i="1"/>
  <c r="N234" i="1"/>
  <c r="N241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41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41" i="1"/>
  <c r="G227" i="1"/>
  <c r="H227" i="1"/>
  <c r="K227" i="1"/>
  <c r="P227" i="1"/>
  <c r="G228" i="1"/>
  <c r="I228" i="1"/>
  <c r="K228" i="1"/>
  <c r="P228" i="1"/>
  <c r="F229" i="1"/>
  <c r="I229" i="1"/>
  <c r="J229" i="1"/>
  <c r="P229" i="1"/>
  <c r="F230" i="1"/>
  <c r="H230" i="1"/>
  <c r="J230" i="1"/>
  <c r="P230" i="1"/>
  <c r="F231" i="1"/>
  <c r="H231" i="1"/>
  <c r="J231" i="1"/>
  <c r="P231" i="1"/>
  <c r="G232" i="1"/>
  <c r="H232" i="1"/>
  <c r="K232" i="1"/>
  <c r="P232" i="1"/>
  <c r="F233" i="1"/>
  <c r="I233" i="1"/>
  <c r="J233" i="1"/>
  <c r="P233" i="1"/>
  <c r="F235" i="1"/>
  <c r="I235" i="1"/>
  <c r="J235" i="1"/>
  <c r="P235" i="1"/>
  <c r="G236" i="1"/>
  <c r="I236" i="1"/>
  <c r="K236" i="1"/>
  <c r="P236" i="1"/>
  <c r="F237" i="1"/>
  <c r="H237" i="1"/>
  <c r="J237" i="1"/>
  <c r="P237" i="1"/>
  <c r="G238" i="1"/>
  <c r="H238" i="1"/>
  <c r="K238" i="1"/>
  <c r="P238" i="1"/>
  <c r="P240" i="1"/>
  <c r="F227" i="1"/>
  <c r="I227" i="1"/>
  <c r="J227" i="1"/>
  <c r="O227" i="1"/>
  <c r="F228" i="1"/>
  <c r="H228" i="1"/>
  <c r="J228" i="1"/>
  <c r="O228" i="1"/>
  <c r="G229" i="1"/>
  <c r="H229" i="1"/>
  <c r="K229" i="1"/>
  <c r="O229" i="1"/>
  <c r="G230" i="1"/>
  <c r="I230" i="1"/>
  <c r="K230" i="1"/>
  <c r="O230" i="1"/>
  <c r="G231" i="1"/>
  <c r="I231" i="1"/>
  <c r="K231" i="1"/>
  <c r="O231" i="1"/>
  <c r="F232" i="1"/>
  <c r="I232" i="1"/>
  <c r="J232" i="1"/>
  <c r="O232" i="1"/>
  <c r="G233" i="1"/>
  <c r="H233" i="1"/>
  <c r="K233" i="1"/>
  <c r="O233" i="1"/>
  <c r="G235" i="1"/>
  <c r="H235" i="1"/>
  <c r="K235" i="1"/>
  <c r="O235" i="1"/>
  <c r="F236" i="1"/>
  <c r="H236" i="1"/>
  <c r="J236" i="1"/>
  <c r="O236" i="1"/>
  <c r="G237" i="1"/>
  <c r="I237" i="1"/>
  <c r="K237" i="1"/>
  <c r="O237" i="1"/>
  <c r="F238" i="1"/>
  <c r="I238" i="1"/>
  <c r="J238" i="1"/>
  <c r="O238" i="1"/>
  <c r="O240" i="1"/>
  <c r="E227" i="1"/>
  <c r="L227" i="1"/>
  <c r="N227" i="1"/>
  <c r="E228" i="1"/>
  <c r="L228" i="1"/>
  <c r="N228" i="1"/>
  <c r="E229" i="1"/>
  <c r="L229" i="1"/>
  <c r="N229" i="1"/>
  <c r="E230" i="1"/>
  <c r="L230" i="1"/>
  <c r="N230" i="1"/>
  <c r="E231" i="1"/>
  <c r="L231" i="1"/>
  <c r="N231" i="1"/>
  <c r="E232" i="1"/>
  <c r="L232" i="1"/>
  <c r="N232" i="1"/>
  <c r="E233" i="1"/>
  <c r="L233" i="1"/>
  <c r="N233" i="1"/>
  <c r="E235" i="1"/>
  <c r="L235" i="1"/>
  <c r="N235" i="1"/>
  <c r="E236" i="1"/>
  <c r="L236" i="1"/>
  <c r="N236" i="1"/>
  <c r="E237" i="1"/>
  <c r="L237" i="1"/>
  <c r="N237" i="1"/>
  <c r="E238" i="1"/>
  <c r="L238" i="1"/>
  <c r="N238" i="1"/>
  <c r="N240" i="1"/>
  <c r="P239" i="1"/>
  <c r="O239" i="1"/>
  <c r="N239" i="1"/>
  <c r="C239" i="1"/>
  <c r="B239" i="1"/>
  <c r="F212" i="1"/>
  <c r="H212" i="1"/>
  <c r="J212" i="1"/>
  <c r="P212" i="1"/>
  <c r="F213" i="1"/>
  <c r="H213" i="1"/>
  <c r="J213" i="1"/>
  <c r="P213" i="1"/>
  <c r="G214" i="1"/>
  <c r="H214" i="1"/>
  <c r="K214" i="1"/>
  <c r="P214" i="1"/>
  <c r="F216" i="1"/>
  <c r="H216" i="1"/>
  <c r="J216" i="1"/>
  <c r="P216" i="1"/>
  <c r="G217" i="1"/>
  <c r="H217" i="1"/>
  <c r="K217" i="1"/>
  <c r="P217" i="1"/>
  <c r="F218" i="1"/>
  <c r="I218" i="1"/>
  <c r="J218" i="1"/>
  <c r="P218" i="1"/>
  <c r="G219" i="1"/>
  <c r="I219" i="1"/>
  <c r="K219" i="1"/>
  <c r="P219" i="1"/>
  <c r="G220" i="1"/>
  <c r="I220" i="1"/>
  <c r="K220" i="1"/>
  <c r="P220" i="1"/>
  <c r="G221" i="1"/>
  <c r="H221" i="1"/>
  <c r="K221" i="1"/>
  <c r="P221" i="1"/>
  <c r="F222" i="1"/>
  <c r="I222" i="1"/>
  <c r="J222" i="1"/>
  <c r="P222" i="1"/>
  <c r="P225" i="1"/>
  <c r="G212" i="1"/>
  <c r="I212" i="1"/>
  <c r="K212" i="1"/>
  <c r="O212" i="1"/>
  <c r="G213" i="1"/>
  <c r="I213" i="1"/>
  <c r="K213" i="1"/>
  <c r="O213" i="1"/>
  <c r="F214" i="1"/>
  <c r="I214" i="1"/>
  <c r="J214" i="1"/>
  <c r="O214" i="1"/>
  <c r="G216" i="1"/>
  <c r="I216" i="1"/>
  <c r="K216" i="1"/>
  <c r="O216" i="1"/>
  <c r="F217" i="1"/>
  <c r="I217" i="1"/>
  <c r="J217" i="1"/>
  <c r="O217" i="1"/>
  <c r="G218" i="1"/>
  <c r="H218" i="1"/>
  <c r="K218" i="1"/>
  <c r="O218" i="1"/>
  <c r="F219" i="1"/>
  <c r="H219" i="1"/>
  <c r="J219" i="1"/>
  <c r="O219" i="1"/>
  <c r="F220" i="1"/>
  <c r="H220" i="1"/>
  <c r="J220" i="1"/>
  <c r="O220" i="1"/>
  <c r="F221" i="1"/>
  <c r="I221" i="1"/>
  <c r="J221" i="1"/>
  <c r="O221" i="1"/>
  <c r="G222" i="1"/>
  <c r="H222" i="1"/>
  <c r="K222" i="1"/>
  <c r="O222" i="1"/>
  <c r="O225" i="1"/>
  <c r="E212" i="1"/>
  <c r="L212" i="1"/>
  <c r="N212" i="1"/>
  <c r="E213" i="1"/>
  <c r="L213" i="1"/>
  <c r="N213" i="1"/>
  <c r="E214" i="1"/>
  <c r="L214" i="1"/>
  <c r="N214" i="1"/>
  <c r="E216" i="1"/>
  <c r="L216" i="1"/>
  <c r="N216" i="1"/>
  <c r="E217" i="1"/>
  <c r="L217" i="1"/>
  <c r="N217" i="1"/>
  <c r="E218" i="1"/>
  <c r="L218" i="1"/>
  <c r="N218" i="1"/>
  <c r="E219" i="1"/>
  <c r="L219" i="1"/>
  <c r="N219" i="1"/>
  <c r="E220" i="1"/>
  <c r="L220" i="1"/>
  <c r="N220" i="1"/>
  <c r="E221" i="1"/>
  <c r="L221" i="1"/>
  <c r="N221" i="1"/>
  <c r="E222" i="1"/>
  <c r="L222" i="1"/>
  <c r="N222" i="1"/>
  <c r="N225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5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5" i="1"/>
  <c r="G211" i="1"/>
  <c r="I211" i="1"/>
  <c r="K211" i="1"/>
  <c r="P211" i="1"/>
  <c r="F215" i="1"/>
  <c r="I215" i="1"/>
  <c r="J215" i="1"/>
  <c r="P215" i="1"/>
  <c r="P224" i="1"/>
  <c r="F211" i="1"/>
  <c r="H211" i="1"/>
  <c r="J211" i="1"/>
  <c r="O211" i="1"/>
  <c r="G215" i="1"/>
  <c r="H215" i="1"/>
  <c r="K215" i="1"/>
  <c r="O215" i="1"/>
  <c r="O224" i="1"/>
  <c r="E211" i="1"/>
  <c r="L211" i="1"/>
  <c r="N211" i="1"/>
  <c r="E215" i="1"/>
  <c r="L215" i="1"/>
  <c r="N215" i="1"/>
  <c r="N224" i="1"/>
  <c r="P223" i="1"/>
  <c r="O223" i="1"/>
  <c r="N223" i="1"/>
  <c r="C223" i="1"/>
  <c r="B223" i="1"/>
  <c r="F195" i="1"/>
  <c r="I195" i="1"/>
  <c r="J195" i="1"/>
  <c r="P195" i="1"/>
  <c r="F197" i="1"/>
  <c r="I197" i="1"/>
  <c r="J197" i="1"/>
  <c r="P197" i="1"/>
  <c r="F198" i="1"/>
  <c r="H198" i="1"/>
  <c r="J198" i="1"/>
  <c r="P198" i="1"/>
  <c r="G199" i="1"/>
  <c r="I199" i="1"/>
  <c r="K199" i="1"/>
  <c r="P199" i="1"/>
  <c r="F200" i="1"/>
  <c r="I200" i="1"/>
  <c r="J200" i="1"/>
  <c r="P200" i="1"/>
  <c r="G201" i="1"/>
  <c r="H201" i="1"/>
  <c r="K201" i="1"/>
  <c r="P201" i="1"/>
  <c r="G202" i="1"/>
  <c r="H202" i="1"/>
  <c r="K202" i="1"/>
  <c r="P202" i="1"/>
  <c r="F203" i="1"/>
  <c r="H203" i="1"/>
  <c r="J203" i="1"/>
  <c r="P203" i="1"/>
  <c r="G206" i="1"/>
  <c r="I206" i="1"/>
  <c r="K206" i="1"/>
  <c r="P206" i="1"/>
  <c r="P209" i="1"/>
  <c r="G195" i="1"/>
  <c r="H195" i="1"/>
  <c r="K195" i="1"/>
  <c r="O195" i="1"/>
  <c r="G197" i="1"/>
  <c r="H197" i="1"/>
  <c r="K197" i="1"/>
  <c r="O197" i="1"/>
  <c r="G198" i="1"/>
  <c r="I198" i="1"/>
  <c r="K198" i="1"/>
  <c r="O198" i="1"/>
  <c r="F199" i="1"/>
  <c r="H199" i="1"/>
  <c r="J199" i="1"/>
  <c r="O199" i="1"/>
  <c r="G200" i="1"/>
  <c r="H200" i="1"/>
  <c r="K200" i="1"/>
  <c r="O200" i="1"/>
  <c r="F201" i="1"/>
  <c r="I201" i="1"/>
  <c r="J201" i="1"/>
  <c r="O201" i="1"/>
  <c r="F202" i="1"/>
  <c r="I202" i="1"/>
  <c r="J202" i="1"/>
  <c r="O202" i="1"/>
  <c r="G203" i="1"/>
  <c r="I203" i="1"/>
  <c r="K203" i="1"/>
  <c r="O203" i="1"/>
  <c r="F206" i="1"/>
  <c r="H206" i="1"/>
  <c r="J206" i="1"/>
  <c r="O206" i="1"/>
  <c r="O209" i="1"/>
  <c r="E195" i="1"/>
  <c r="L195" i="1"/>
  <c r="N195" i="1"/>
  <c r="E197" i="1"/>
  <c r="L197" i="1"/>
  <c r="N197" i="1"/>
  <c r="E198" i="1"/>
  <c r="L198" i="1"/>
  <c r="N198" i="1"/>
  <c r="E199" i="1"/>
  <c r="L199" i="1"/>
  <c r="N199" i="1"/>
  <c r="E200" i="1"/>
  <c r="L200" i="1"/>
  <c r="N200" i="1"/>
  <c r="E201" i="1"/>
  <c r="L201" i="1"/>
  <c r="N201" i="1"/>
  <c r="E202" i="1"/>
  <c r="L202" i="1"/>
  <c r="N202" i="1"/>
  <c r="E203" i="1"/>
  <c r="L203" i="1"/>
  <c r="N203" i="1"/>
  <c r="E206" i="1"/>
  <c r="L206" i="1"/>
  <c r="N206" i="1"/>
  <c r="N209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9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9" i="1"/>
  <c r="G196" i="1"/>
  <c r="H196" i="1"/>
  <c r="K196" i="1"/>
  <c r="P196" i="1"/>
  <c r="G204" i="1"/>
  <c r="I204" i="1"/>
  <c r="K204" i="1"/>
  <c r="P204" i="1"/>
  <c r="F205" i="1"/>
  <c r="H205" i="1"/>
  <c r="J205" i="1"/>
  <c r="P205" i="1"/>
  <c r="P208" i="1"/>
  <c r="F196" i="1"/>
  <c r="I196" i="1"/>
  <c r="J196" i="1"/>
  <c r="O196" i="1"/>
  <c r="F204" i="1"/>
  <c r="H204" i="1"/>
  <c r="J204" i="1"/>
  <c r="O204" i="1"/>
  <c r="G205" i="1"/>
  <c r="I205" i="1"/>
  <c r="K205" i="1"/>
  <c r="O205" i="1"/>
  <c r="O208" i="1"/>
  <c r="E196" i="1"/>
  <c r="L196" i="1"/>
  <c r="N196" i="1"/>
  <c r="E204" i="1"/>
  <c r="L204" i="1"/>
  <c r="N204" i="1"/>
  <c r="E205" i="1"/>
  <c r="L205" i="1"/>
  <c r="N205" i="1"/>
  <c r="N208" i="1"/>
  <c r="P207" i="1"/>
  <c r="O207" i="1"/>
  <c r="N207" i="1"/>
  <c r="C207" i="1"/>
  <c r="B207" i="1"/>
  <c r="F181" i="1"/>
  <c r="H181" i="1"/>
  <c r="J181" i="1"/>
  <c r="P181" i="1"/>
  <c r="G183" i="1"/>
  <c r="H183" i="1"/>
  <c r="K183" i="1"/>
  <c r="P183" i="1"/>
  <c r="F185" i="1"/>
  <c r="I185" i="1"/>
  <c r="J185" i="1"/>
  <c r="P185" i="1"/>
  <c r="G184" i="1"/>
  <c r="H184" i="1"/>
  <c r="K184" i="1"/>
  <c r="P184" i="1"/>
  <c r="F186" i="1"/>
  <c r="I186" i="1"/>
  <c r="J186" i="1"/>
  <c r="P186" i="1"/>
  <c r="F189" i="1"/>
  <c r="H189" i="1"/>
  <c r="J189" i="1"/>
  <c r="P189" i="1"/>
  <c r="P193" i="1"/>
  <c r="G181" i="1"/>
  <c r="I181" i="1"/>
  <c r="K181" i="1"/>
  <c r="O181" i="1"/>
  <c r="F183" i="1"/>
  <c r="I183" i="1"/>
  <c r="J183" i="1"/>
  <c r="O183" i="1"/>
  <c r="G185" i="1"/>
  <c r="H185" i="1"/>
  <c r="K185" i="1"/>
  <c r="O185" i="1"/>
  <c r="F184" i="1"/>
  <c r="I184" i="1"/>
  <c r="J184" i="1"/>
  <c r="O184" i="1"/>
  <c r="G186" i="1"/>
  <c r="H186" i="1"/>
  <c r="K186" i="1"/>
  <c r="O186" i="1"/>
  <c r="G189" i="1"/>
  <c r="I189" i="1"/>
  <c r="K189" i="1"/>
  <c r="O189" i="1"/>
  <c r="O193" i="1"/>
  <c r="E181" i="1"/>
  <c r="L181" i="1"/>
  <c r="N181" i="1"/>
  <c r="E183" i="1"/>
  <c r="L183" i="1"/>
  <c r="N183" i="1"/>
  <c r="E185" i="1"/>
  <c r="L185" i="1"/>
  <c r="N185" i="1"/>
  <c r="E184" i="1"/>
  <c r="L184" i="1"/>
  <c r="N184" i="1"/>
  <c r="E186" i="1"/>
  <c r="L186" i="1"/>
  <c r="N186" i="1"/>
  <c r="E189" i="1"/>
  <c r="L189" i="1"/>
  <c r="N189" i="1"/>
  <c r="N193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3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3" i="1"/>
  <c r="F179" i="1"/>
  <c r="I179" i="1"/>
  <c r="J179" i="1"/>
  <c r="P179" i="1"/>
  <c r="F180" i="1"/>
  <c r="H180" i="1"/>
  <c r="J180" i="1"/>
  <c r="P180" i="1"/>
  <c r="G182" i="1"/>
  <c r="I182" i="1"/>
  <c r="K182" i="1"/>
  <c r="P182" i="1"/>
  <c r="G187" i="1"/>
  <c r="H187" i="1"/>
  <c r="K187" i="1"/>
  <c r="P187" i="1"/>
  <c r="G188" i="1"/>
  <c r="I188" i="1"/>
  <c r="K188" i="1"/>
  <c r="P188" i="1"/>
  <c r="G190" i="1"/>
  <c r="I190" i="1"/>
  <c r="K190" i="1"/>
  <c r="P190" i="1"/>
  <c r="P192" i="1"/>
  <c r="G179" i="1"/>
  <c r="H179" i="1"/>
  <c r="K179" i="1"/>
  <c r="O179" i="1"/>
  <c r="G180" i="1"/>
  <c r="I180" i="1"/>
  <c r="K180" i="1"/>
  <c r="O180" i="1"/>
  <c r="F182" i="1"/>
  <c r="H182" i="1"/>
  <c r="J182" i="1"/>
  <c r="O182" i="1"/>
  <c r="F187" i="1"/>
  <c r="I187" i="1"/>
  <c r="J187" i="1"/>
  <c r="O187" i="1"/>
  <c r="F188" i="1"/>
  <c r="H188" i="1"/>
  <c r="J188" i="1"/>
  <c r="O188" i="1"/>
  <c r="F190" i="1"/>
  <c r="H190" i="1"/>
  <c r="J190" i="1"/>
  <c r="O190" i="1"/>
  <c r="O192" i="1"/>
  <c r="E179" i="1"/>
  <c r="L179" i="1"/>
  <c r="N179" i="1"/>
  <c r="E180" i="1"/>
  <c r="L180" i="1"/>
  <c r="N180" i="1"/>
  <c r="E182" i="1"/>
  <c r="L182" i="1"/>
  <c r="N182" i="1"/>
  <c r="E187" i="1"/>
  <c r="L187" i="1"/>
  <c r="N187" i="1"/>
  <c r="E188" i="1"/>
  <c r="L188" i="1"/>
  <c r="N188" i="1"/>
  <c r="E190" i="1"/>
  <c r="L190" i="1"/>
  <c r="N190" i="1"/>
  <c r="N192" i="1"/>
  <c r="P191" i="1"/>
  <c r="O191" i="1"/>
  <c r="N191" i="1"/>
  <c r="C191" i="1"/>
  <c r="B191" i="1"/>
  <c r="F164" i="1"/>
  <c r="H164" i="1"/>
  <c r="J164" i="1"/>
  <c r="P164" i="1"/>
  <c r="G165" i="1"/>
  <c r="I165" i="1"/>
  <c r="K165" i="1"/>
  <c r="P165" i="1"/>
  <c r="G166" i="1"/>
  <c r="I166" i="1"/>
  <c r="K166" i="1"/>
  <c r="P166" i="1"/>
  <c r="G167" i="1"/>
  <c r="H167" i="1"/>
  <c r="K167" i="1"/>
  <c r="P167" i="1"/>
  <c r="F169" i="1"/>
  <c r="I169" i="1"/>
  <c r="J169" i="1"/>
  <c r="P169" i="1"/>
  <c r="G170" i="1"/>
  <c r="I170" i="1"/>
  <c r="K170" i="1"/>
  <c r="P170" i="1"/>
  <c r="G173" i="1"/>
  <c r="H173" i="1"/>
  <c r="K173" i="1"/>
  <c r="P173" i="1"/>
  <c r="P177" i="1"/>
  <c r="G164" i="1"/>
  <c r="I164" i="1"/>
  <c r="K164" i="1"/>
  <c r="O164" i="1"/>
  <c r="F165" i="1"/>
  <c r="H165" i="1"/>
  <c r="J165" i="1"/>
  <c r="O165" i="1"/>
  <c r="F166" i="1"/>
  <c r="H166" i="1"/>
  <c r="J166" i="1"/>
  <c r="O166" i="1"/>
  <c r="F167" i="1"/>
  <c r="I167" i="1"/>
  <c r="J167" i="1"/>
  <c r="O167" i="1"/>
  <c r="G169" i="1"/>
  <c r="H169" i="1"/>
  <c r="K169" i="1"/>
  <c r="O169" i="1"/>
  <c r="F170" i="1"/>
  <c r="H170" i="1"/>
  <c r="J170" i="1"/>
  <c r="O170" i="1"/>
  <c r="F173" i="1"/>
  <c r="I173" i="1"/>
  <c r="J173" i="1"/>
  <c r="O173" i="1"/>
  <c r="O177" i="1"/>
  <c r="E164" i="1"/>
  <c r="L164" i="1"/>
  <c r="N164" i="1"/>
  <c r="E165" i="1"/>
  <c r="L165" i="1"/>
  <c r="N165" i="1"/>
  <c r="E166" i="1"/>
  <c r="L166" i="1"/>
  <c r="N166" i="1"/>
  <c r="E167" i="1"/>
  <c r="L167" i="1"/>
  <c r="N167" i="1"/>
  <c r="E169" i="1"/>
  <c r="L169" i="1"/>
  <c r="N169" i="1"/>
  <c r="E170" i="1"/>
  <c r="L170" i="1"/>
  <c r="N170" i="1"/>
  <c r="E173" i="1"/>
  <c r="L173" i="1"/>
  <c r="N173" i="1"/>
  <c r="N177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7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7" i="1"/>
  <c r="F163" i="1"/>
  <c r="I163" i="1"/>
  <c r="J163" i="1"/>
  <c r="P163" i="1"/>
  <c r="F168" i="1"/>
  <c r="H168" i="1"/>
  <c r="J168" i="1"/>
  <c r="P168" i="1"/>
  <c r="F171" i="1"/>
  <c r="H171" i="1"/>
  <c r="J171" i="1"/>
  <c r="P171" i="1"/>
  <c r="G172" i="1"/>
  <c r="H172" i="1"/>
  <c r="K172" i="1"/>
  <c r="P172" i="1"/>
  <c r="F174" i="1"/>
  <c r="I174" i="1"/>
  <c r="J174" i="1"/>
  <c r="P174" i="1"/>
  <c r="P176" i="1"/>
  <c r="G163" i="1"/>
  <c r="H163" i="1"/>
  <c r="K163" i="1"/>
  <c r="O163" i="1"/>
  <c r="G168" i="1"/>
  <c r="I168" i="1"/>
  <c r="K168" i="1"/>
  <c r="O168" i="1"/>
  <c r="G171" i="1"/>
  <c r="I171" i="1"/>
  <c r="K171" i="1"/>
  <c r="O171" i="1"/>
  <c r="F172" i="1"/>
  <c r="I172" i="1"/>
  <c r="J172" i="1"/>
  <c r="O172" i="1"/>
  <c r="G174" i="1"/>
  <c r="H174" i="1"/>
  <c r="K174" i="1"/>
  <c r="O174" i="1"/>
  <c r="O176" i="1"/>
  <c r="E163" i="1"/>
  <c r="L163" i="1"/>
  <c r="N163" i="1"/>
  <c r="E168" i="1"/>
  <c r="L168" i="1"/>
  <c r="N168" i="1"/>
  <c r="E171" i="1"/>
  <c r="L171" i="1"/>
  <c r="N171" i="1"/>
  <c r="E172" i="1"/>
  <c r="L172" i="1"/>
  <c r="N172" i="1"/>
  <c r="E174" i="1"/>
  <c r="L174" i="1"/>
  <c r="N174" i="1"/>
  <c r="N176" i="1"/>
  <c r="P175" i="1"/>
  <c r="O175" i="1"/>
  <c r="N175" i="1"/>
  <c r="C175" i="1"/>
  <c r="B175" i="1"/>
  <c r="F147" i="1"/>
  <c r="H147" i="1"/>
  <c r="J147" i="1"/>
  <c r="P147" i="1"/>
  <c r="F150" i="1"/>
  <c r="I150" i="1"/>
  <c r="J150" i="1"/>
  <c r="P150" i="1"/>
  <c r="G151" i="1"/>
  <c r="H151" i="1"/>
  <c r="K151" i="1"/>
  <c r="P151" i="1"/>
  <c r="F152" i="1"/>
  <c r="I152" i="1"/>
  <c r="J152" i="1"/>
  <c r="P152" i="1"/>
  <c r="F153" i="1"/>
  <c r="H153" i="1"/>
  <c r="J153" i="1"/>
  <c r="P153" i="1"/>
  <c r="F157" i="1"/>
  <c r="I157" i="1"/>
  <c r="J157" i="1"/>
  <c r="P157" i="1"/>
  <c r="G158" i="1"/>
  <c r="I158" i="1"/>
  <c r="K158" i="1"/>
  <c r="P158" i="1"/>
  <c r="P161" i="1"/>
  <c r="G147" i="1"/>
  <c r="I147" i="1"/>
  <c r="K147" i="1"/>
  <c r="O147" i="1"/>
  <c r="G150" i="1"/>
  <c r="H150" i="1"/>
  <c r="K150" i="1"/>
  <c r="O150" i="1"/>
  <c r="F151" i="1"/>
  <c r="I151" i="1"/>
  <c r="J151" i="1"/>
  <c r="O151" i="1"/>
  <c r="G152" i="1"/>
  <c r="H152" i="1"/>
  <c r="K152" i="1"/>
  <c r="O152" i="1"/>
  <c r="G153" i="1"/>
  <c r="I153" i="1"/>
  <c r="K153" i="1"/>
  <c r="O153" i="1"/>
  <c r="G157" i="1"/>
  <c r="H157" i="1"/>
  <c r="K157" i="1"/>
  <c r="O157" i="1"/>
  <c r="F158" i="1"/>
  <c r="H158" i="1"/>
  <c r="J158" i="1"/>
  <c r="O158" i="1"/>
  <c r="O161" i="1"/>
  <c r="E147" i="1"/>
  <c r="L147" i="1"/>
  <c r="N147" i="1"/>
  <c r="E150" i="1"/>
  <c r="L150" i="1"/>
  <c r="N150" i="1"/>
  <c r="E151" i="1"/>
  <c r="L151" i="1"/>
  <c r="N151" i="1"/>
  <c r="E152" i="1"/>
  <c r="L152" i="1"/>
  <c r="N152" i="1"/>
  <c r="E153" i="1"/>
  <c r="L153" i="1"/>
  <c r="N153" i="1"/>
  <c r="E157" i="1"/>
  <c r="L157" i="1"/>
  <c r="N157" i="1"/>
  <c r="E158" i="1"/>
  <c r="L158" i="1"/>
  <c r="N158" i="1"/>
  <c r="N161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61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61" i="1"/>
  <c r="G148" i="1"/>
  <c r="H148" i="1"/>
  <c r="K148" i="1"/>
  <c r="P148" i="1"/>
  <c r="G149" i="1"/>
  <c r="I149" i="1"/>
  <c r="K149" i="1"/>
  <c r="P149" i="1"/>
  <c r="F154" i="1"/>
  <c r="H154" i="1"/>
  <c r="J154" i="1"/>
  <c r="P154" i="1"/>
  <c r="G155" i="1"/>
  <c r="I155" i="1"/>
  <c r="K155" i="1"/>
  <c r="P155" i="1"/>
  <c r="G156" i="1"/>
  <c r="H156" i="1"/>
  <c r="K156" i="1"/>
  <c r="P156" i="1"/>
  <c r="P160" i="1"/>
  <c r="F148" i="1"/>
  <c r="I148" i="1"/>
  <c r="J148" i="1"/>
  <c r="O148" i="1"/>
  <c r="F149" i="1"/>
  <c r="H149" i="1"/>
  <c r="J149" i="1"/>
  <c r="O149" i="1"/>
  <c r="G154" i="1"/>
  <c r="I154" i="1"/>
  <c r="K154" i="1"/>
  <c r="O154" i="1"/>
  <c r="F155" i="1"/>
  <c r="H155" i="1"/>
  <c r="J155" i="1"/>
  <c r="O155" i="1"/>
  <c r="F156" i="1"/>
  <c r="I156" i="1"/>
  <c r="J156" i="1"/>
  <c r="O156" i="1"/>
  <c r="O160" i="1"/>
  <c r="E148" i="1"/>
  <c r="L148" i="1"/>
  <c r="N148" i="1"/>
  <c r="E149" i="1"/>
  <c r="L149" i="1"/>
  <c r="N149" i="1"/>
  <c r="E154" i="1"/>
  <c r="L154" i="1"/>
  <c r="N154" i="1"/>
  <c r="E155" i="1"/>
  <c r="L155" i="1"/>
  <c r="N155" i="1"/>
  <c r="E156" i="1"/>
  <c r="L156" i="1"/>
  <c r="N156" i="1"/>
  <c r="N160" i="1"/>
  <c r="P159" i="1"/>
  <c r="O159" i="1"/>
  <c r="N159" i="1"/>
  <c r="C159" i="1"/>
  <c r="B159" i="1"/>
  <c r="G131" i="1"/>
  <c r="H131" i="1"/>
  <c r="K131" i="1"/>
  <c r="P131" i="1"/>
  <c r="G135" i="1"/>
  <c r="I135" i="1"/>
  <c r="K135" i="1"/>
  <c r="P135" i="1"/>
  <c r="G138" i="1"/>
  <c r="I138" i="1"/>
  <c r="K138" i="1"/>
  <c r="P138" i="1"/>
  <c r="F139" i="1"/>
  <c r="I139" i="1"/>
  <c r="J139" i="1"/>
  <c r="P139" i="1"/>
  <c r="F140" i="1"/>
  <c r="I140" i="1"/>
  <c r="J140" i="1"/>
  <c r="P140" i="1"/>
  <c r="G141" i="1"/>
  <c r="H141" i="1"/>
  <c r="K141" i="1"/>
  <c r="P141" i="1"/>
  <c r="P145" i="1"/>
  <c r="F131" i="1"/>
  <c r="I131" i="1"/>
  <c r="J131" i="1"/>
  <c r="O131" i="1"/>
  <c r="F135" i="1"/>
  <c r="H135" i="1"/>
  <c r="J135" i="1"/>
  <c r="O135" i="1"/>
  <c r="F138" i="1"/>
  <c r="H138" i="1"/>
  <c r="J138" i="1"/>
  <c r="O138" i="1"/>
  <c r="G139" i="1"/>
  <c r="H139" i="1"/>
  <c r="K139" i="1"/>
  <c r="O139" i="1"/>
  <c r="G140" i="1"/>
  <c r="H140" i="1"/>
  <c r="K140" i="1"/>
  <c r="O140" i="1"/>
  <c r="F141" i="1"/>
  <c r="I141" i="1"/>
  <c r="J141" i="1"/>
  <c r="O141" i="1"/>
  <c r="O145" i="1"/>
  <c r="E131" i="1"/>
  <c r="L131" i="1"/>
  <c r="N131" i="1"/>
  <c r="E135" i="1"/>
  <c r="L135" i="1"/>
  <c r="N135" i="1"/>
  <c r="E138" i="1"/>
  <c r="L138" i="1"/>
  <c r="N138" i="1"/>
  <c r="E139" i="1"/>
  <c r="L139" i="1"/>
  <c r="N139" i="1"/>
  <c r="E140" i="1"/>
  <c r="L140" i="1"/>
  <c r="N140" i="1"/>
  <c r="E141" i="1"/>
  <c r="L141" i="1"/>
  <c r="N141" i="1"/>
  <c r="N145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5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5" i="1"/>
  <c r="F132" i="1"/>
  <c r="H132" i="1"/>
  <c r="J132" i="1"/>
  <c r="P132" i="1"/>
  <c r="F133" i="1"/>
  <c r="H133" i="1"/>
  <c r="J133" i="1"/>
  <c r="P133" i="1"/>
  <c r="F134" i="1"/>
  <c r="I134" i="1"/>
  <c r="J134" i="1"/>
  <c r="P134" i="1"/>
  <c r="F136" i="1"/>
  <c r="H136" i="1"/>
  <c r="J136" i="1"/>
  <c r="P136" i="1"/>
  <c r="G137" i="1"/>
  <c r="I137" i="1"/>
  <c r="K137" i="1"/>
  <c r="P137" i="1"/>
  <c r="G142" i="1"/>
  <c r="H142" i="1"/>
  <c r="K142" i="1"/>
  <c r="P142" i="1"/>
  <c r="P144" i="1"/>
  <c r="G132" i="1"/>
  <c r="I132" i="1"/>
  <c r="K132" i="1"/>
  <c r="O132" i="1"/>
  <c r="G133" i="1"/>
  <c r="I133" i="1"/>
  <c r="K133" i="1"/>
  <c r="O133" i="1"/>
  <c r="G134" i="1"/>
  <c r="H134" i="1"/>
  <c r="K134" i="1"/>
  <c r="O134" i="1"/>
  <c r="G136" i="1"/>
  <c r="I136" i="1"/>
  <c r="K136" i="1"/>
  <c r="O136" i="1"/>
  <c r="F137" i="1"/>
  <c r="H137" i="1"/>
  <c r="J137" i="1"/>
  <c r="O137" i="1"/>
  <c r="F142" i="1"/>
  <c r="I142" i="1"/>
  <c r="J142" i="1"/>
  <c r="O142" i="1"/>
  <c r="O144" i="1"/>
  <c r="E132" i="1"/>
  <c r="L132" i="1"/>
  <c r="N132" i="1"/>
  <c r="E133" i="1"/>
  <c r="L133" i="1"/>
  <c r="N133" i="1"/>
  <c r="E134" i="1"/>
  <c r="L134" i="1"/>
  <c r="N134" i="1"/>
  <c r="E136" i="1"/>
  <c r="L136" i="1"/>
  <c r="N136" i="1"/>
  <c r="E137" i="1"/>
  <c r="L137" i="1"/>
  <c r="N137" i="1"/>
  <c r="E142" i="1"/>
  <c r="L142" i="1"/>
  <c r="N142" i="1"/>
  <c r="N144" i="1"/>
  <c r="P143" i="1"/>
  <c r="O143" i="1"/>
  <c r="N143" i="1"/>
  <c r="C143" i="1"/>
  <c r="B143" i="1"/>
  <c r="G125" i="1"/>
  <c r="H125" i="1"/>
  <c r="K125" i="1"/>
  <c r="P125" i="1"/>
  <c r="P129" i="1"/>
  <c r="F125" i="1"/>
  <c r="I125" i="1"/>
  <c r="J125" i="1"/>
  <c r="O125" i="1"/>
  <c r="O129" i="1"/>
  <c r="E125" i="1"/>
  <c r="L125" i="1"/>
  <c r="N125" i="1"/>
  <c r="N129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9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9" i="1"/>
  <c r="F115" i="1"/>
  <c r="H115" i="1"/>
  <c r="J115" i="1"/>
  <c r="P115" i="1"/>
  <c r="F116" i="1"/>
  <c r="H116" i="1"/>
  <c r="J116" i="1"/>
  <c r="P116" i="1"/>
  <c r="F117" i="1"/>
  <c r="I117" i="1"/>
  <c r="J117" i="1"/>
  <c r="P117" i="1"/>
  <c r="G118" i="1"/>
  <c r="I118" i="1"/>
  <c r="K118" i="1"/>
  <c r="P118" i="1"/>
  <c r="F119" i="1"/>
  <c r="H119" i="1"/>
  <c r="J119" i="1"/>
  <c r="P119" i="1"/>
  <c r="F120" i="1"/>
  <c r="I120" i="1"/>
  <c r="J120" i="1"/>
  <c r="P120" i="1"/>
  <c r="G121" i="1"/>
  <c r="H121" i="1"/>
  <c r="K121" i="1"/>
  <c r="P121" i="1"/>
  <c r="F122" i="1"/>
  <c r="I122" i="1"/>
  <c r="J122" i="1"/>
  <c r="P122" i="1"/>
  <c r="G123" i="1"/>
  <c r="I123" i="1"/>
  <c r="K123" i="1"/>
  <c r="P123" i="1"/>
  <c r="G124" i="1"/>
  <c r="I124" i="1"/>
  <c r="K124" i="1"/>
  <c r="P124" i="1"/>
  <c r="G126" i="1"/>
  <c r="H126" i="1"/>
  <c r="K126" i="1"/>
  <c r="P126" i="1"/>
  <c r="P128" i="1"/>
  <c r="G115" i="1"/>
  <c r="I115" i="1"/>
  <c r="K115" i="1"/>
  <c r="O115" i="1"/>
  <c r="G116" i="1"/>
  <c r="I116" i="1"/>
  <c r="K116" i="1"/>
  <c r="O116" i="1"/>
  <c r="G117" i="1"/>
  <c r="H117" i="1"/>
  <c r="K117" i="1"/>
  <c r="O117" i="1"/>
  <c r="F118" i="1"/>
  <c r="H118" i="1"/>
  <c r="J118" i="1"/>
  <c r="O118" i="1"/>
  <c r="G119" i="1"/>
  <c r="I119" i="1"/>
  <c r="K119" i="1"/>
  <c r="O119" i="1"/>
  <c r="G120" i="1"/>
  <c r="H120" i="1"/>
  <c r="K120" i="1"/>
  <c r="O120" i="1"/>
  <c r="F121" i="1"/>
  <c r="I121" i="1"/>
  <c r="J121" i="1"/>
  <c r="O121" i="1"/>
  <c r="G122" i="1"/>
  <c r="H122" i="1"/>
  <c r="K122" i="1"/>
  <c r="O122" i="1"/>
  <c r="F123" i="1"/>
  <c r="H123" i="1"/>
  <c r="J123" i="1"/>
  <c r="O123" i="1"/>
  <c r="F124" i="1"/>
  <c r="H124" i="1"/>
  <c r="J124" i="1"/>
  <c r="O124" i="1"/>
  <c r="F126" i="1"/>
  <c r="I126" i="1"/>
  <c r="J126" i="1"/>
  <c r="O126" i="1"/>
  <c r="O128" i="1"/>
  <c r="E115" i="1"/>
  <c r="L115" i="1"/>
  <c r="N115" i="1"/>
  <c r="E116" i="1"/>
  <c r="L116" i="1"/>
  <c r="N116" i="1"/>
  <c r="E117" i="1"/>
  <c r="L117" i="1"/>
  <c r="N117" i="1"/>
  <c r="E118" i="1"/>
  <c r="L118" i="1"/>
  <c r="N118" i="1"/>
  <c r="E119" i="1"/>
  <c r="L119" i="1"/>
  <c r="N119" i="1"/>
  <c r="E120" i="1"/>
  <c r="L120" i="1"/>
  <c r="N120" i="1"/>
  <c r="E121" i="1"/>
  <c r="L121" i="1"/>
  <c r="N121" i="1"/>
  <c r="E122" i="1"/>
  <c r="L122" i="1"/>
  <c r="N122" i="1"/>
  <c r="E123" i="1"/>
  <c r="L123" i="1"/>
  <c r="N123" i="1"/>
  <c r="E124" i="1"/>
  <c r="L124" i="1"/>
  <c r="N124" i="1"/>
  <c r="E126" i="1"/>
  <c r="L126" i="1"/>
  <c r="N126" i="1"/>
  <c r="N128" i="1"/>
  <c r="P127" i="1"/>
  <c r="O127" i="1"/>
  <c r="N127" i="1"/>
  <c r="C127" i="1"/>
  <c r="B127" i="1"/>
  <c r="F99" i="1"/>
  <c r="I99" i="1"/>
  <c r="J99" i="1"/>
  <c r="P99" i="1"/>
  <c r="F100" i="1"/>
  <c r="H100" i="1"/>
  <c r="J100" i="1"/>
  <c r="P100" i="1"/>
  <c r="F103" i="1"/>
  <c r="I103" i="1"/>
  <c r="J103" i="1"/>
  <c r="P103" i="1"/>
  <c r="G104" i="1"/>
  <c r="I104" i="1"/>
  <c r="K104" i="1"/>
  <c r="P104" i="1"/>
  <c r="G105" i="1"/>
  <c r="H105" i="1"/>
  <c r="K105" i="1"/>
  <c r="P105" i="1"/>
  <c r="G106" i="1"/>
  <c r="I106" i="1"/>
  <c r="K106" i="1"/>
  <c r="P106" i="1"/>
  <c r="F107" i="1"/>
  <c r="H107" i="1"/>
  <c r="J107" i="1"/>
  <c r="P107" i="1"/>
  <c r="G108" i="1"/>
  <c r="H108" i="1"/>
  <c r="K108" i="1"/>
  <c r="P108" i="1"/>
  <c r="F110" i="1"/>
  <c r="H110" i="1"/>
  <c r="J110" i="1"/>
  <c r="P110" i="1"/>
  <c r="P113" i="1"/>
  <c r="G99" i="1"/>
  <c r="H99" i="1"/>
  <c r="K99" i="1"/>
  <c r="O99" i="1"/>
  <c r="G100" i="1"/>
  <c r="I100" i="1"/>
  <c r="K100" i="1"/>
  <c r="O100" i="1"/>
  <c r="G103" i="1"/>
  <c r="H103" i="1"/>
  <c r="K103" i="1"/>
  <c r="O103" i="1"/>
  <c r="F104" i="1"/>
  <c r="H104" i="1"/>
  <c r="J104" i="1"/>
  <c r="O104" i="1"/>
  <c r="F105" i="1"/>
  <c r="I105" i="1"/>
  <c r="J105" i="1"/>
  <c r="O105" i="1"/>
  <c r="F106" i="1"/>
  <c r="H106" i="1"/>
  <c r="J106" i="1"/>
  <c r="O106" i="1"/>
  <c r="G107" i="1"/>
  <c r="I107" i="1"/>
  <c r="K107" i="1"/>
  <c r="O107" i="1"/>
  <c r="F108" i="1"/>
  <c r="I108" i="1"/>
  <c r="J108" i="1"/>
  <c r="O108" i="1"/>
  <c r="G110" i="1"/>
  <c r="I110" i="1"/>
  <c r="K110" i="1"/>
  <c r="O110" i="1"/>
  <c r="O113" i="1"/>
  <c r="E99" i="1"/>
  <c r="L99" i="1"/>
  <c r="N99" i="1"/>
  <c r="E100" i="1"/>
  <c r="L100" i="1"/>
  <c r="N100" i="1"/>
  <c r="E103" i="1"/>
  <c r="L103" i="1"/>
  <c r="N103" i="1"/>
  <c r="E104" i="1"/>
  <c r="L104" i="1"/>
  <c r="N104" i="1"/>
  <c r="E105" i="1"/>
  <c r="L105" i="1"/>
  <c r="N105" i="1"/>
  <c r="E106" i="1"/>
  <c r="L106" i="1"/>
  <c r="N106" i="1"/>
  <c r="E107" i="1"/>
  <c r="L107" i="1"/>
  <c r="N107" i="1"/>
  <c r="E108" i="1"/>
  <c r="L108" i="1"/>
  <c r="N108" i="1"/>
  <c r="E110" i="1"/>
  <c r="L110" i="1"/>
  <c r="N110" i="1"/>
  <c r="N11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3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3" i="1"/>
  <c r="G101" i="1"/>
  <c r="I101" i="1"/>
  <c r="K101" i="1"/>
  <c r="P101" i="1"/>
  <c r="F102" i="1"/>
  <c r="I102" i="1"/>
  <c r="J102" i="1"/>
  <c r="P102" i="1"/>
  <c r="G109" i="1"/>
  <c r="H109" i="1"/>
  <c r="K109" i="1"/>
  <c r="P109" i="1"/>
  <c r="P112" i="1"/>
  <c r="F101" i="1"/>
  <c r="H101" i="1"/>
  <c r="J101" i="1"/>
  <c r="O101" i="1"/>
  <c r="G102" i="1"/>
  <c r="H102" i="1"/>
  <c r="K102" i="1"/>
  <c r="O102" i="1"/>
  <c r="F109" i="1"/>
  <c r="I109" i="1"/>
  <c r="J109" i="1"/>
  <c r="O109" i="1"/>
  <c r="O112" i="1"/>
  <c r="E101" i="1"/>
  <c r="L101" i="1"/>
  <c r="N101" i="1"/>
  <c r="E102" i="1"/>
  <c r="L102" i="1"/>
  <c r="N102" i="1"/>
  <c r="E109" i="1"/>
  <c r="L109" i="1"/>
  <c r="N109" i="1"/>
  <c r="N112" i="1"/>
  <c r="P111" i="1"/>
  <c r="O111" i="1"/>
  <c r="N111" i="1"/>
  <c r="C111" i="1"/>
  <c r="B111" i="1"/>
  <c r="G90" i="1"/>
  <c r="H90" i="1"/>
  <c r="K90" i="1"/>
  <c r="P90" i="1"/>
  <c r="G93" i="1"/>
  <c r="I93" i="1"/>
  <c r="K93" i="1"/>
  <c r="P93" i="1"/>
  <c r="F94" i="1"/>
  <c r="I94" i="1"/>
  <c r="J94" i="1"/>
  <c r="P94" i="1"/>
  <c r="P97" i="1"/>
  <c r="F90" i="1"/>
  <c r="I90" i="1"/>
  <c r="J90" i="1"/>
  <c r="O90" i="1"/>
  <c r="F93" i="1"/>
  <c r="H93" i="1"/>
  <c r="J93" i="1"/>
  <c r="O93" i="1"/>
  <c r="G94" i="1"/>
  <c r="H94" i="1"/>
  <c r="K94" i="1"/>
  <c r="O94" i="1"/>
  <c r="O97" i="1"/>
  <c r="E90" i="1"/>
  <c r="L90" i="1"/>
  <c r="N90" i="1"/>
  <c r="E93" i="1"/>
  <c r="L93" i="1"/>
  <c r="N93" i="1"/>
  <c r="E94" i="1"/>
  <c r="L94" i="1"/>
  <c r="N94" i="1"/>
  <c r="N97" i="1"/>
  <c r="D83" i="1"/>
  <c r="D84" i="1"/>
  <c r="D85" i="1"/>
  <c r="D86" i="1"/>
  <c r="D87" i="1"/>
  <c r="D88" i="1"/>
  <c r="D89" i="1"/>
  <c r="D90" i="1"/>
  <c r="D91" i="1"/>
  <c r="D92" i="1"/>
  <c r="D93" i="1"/>
  <c r="D94" i="1"/>
  <c r="D97" i="1"/>
  <c r="C83" i="1"/>
  <c r="C84" i="1"/>
  <c r="C85" i="1"/>
  <c r="C86" i="1"/>
  <c r="C87" i="1"/>
  <c r="C88" i="1"/>
  <c r="C89" i="1"/>
  <c r="C90" i="1"/>
  <c r="C91" i="1"/>
  <c r="C92" i="1"/>
  <c r="C93" i="1"/>
  <c r="C94" i="1"/>
  <c r="C97" i="1"/>
  <c r="F83" i="1"/>
  <c r="H83" i="1"/>
  <c r="J83" i="1"/>
  <c r="P83" i="1"/>
  <c r="G84" i="1"/>
  <c r="I84" i="1"/>
  <c r="K84" i="1"/>
  <c r="P84" i="1"/>
  <c r="G85" i="1"/>
  <c r="H85" i="1"/>
  <c r="K85" i="1"/>
  <c r="P85" i="1"/>
  <c r="F86" i="1"/>
  <c r="H86" i="1"/>
  <c r="J86" i="1"/>
  <c r="P86" i="1"/>
  <c r="G87" i="1"/>
  <c r="H87" i="1"/>
  <c r="K87" i="1"/>
  <c r="P87" i="1"/>
  <c r="F88" i="1"/>
  <c r="I88" i="1"/>
  <c r="J88" i="1"/>
  <c r="P88" i="1"/>
  <c r="G89" i="1"/>
  <c r="I89" i="1"/>
  <c r="K89" i="1"/>
  <c r="P89" i="1"/>
  <c r="F91" i="1"/>
  <c r="H91" i="1"/>
  <c r="J91" i="1"/>
  <c r="P91" i="1"/>
  <c r="F92" i="1"/>
  <c r="I92" i="1"/>
  <c r="J92" i="1"/>
  <c r="P92" i="1"/>
  <c r="P96" i="1"/>
  <c r="G83" i="1"/>
  <c r="I83" i="1"/>
  <c r="K83" i="1"/>
  <c r="O83" i="1"/>
  <c r="F84" i="1"/>
  <c r="H84" i="1"/>
  <c r="J84" i="1"/>
  <c r="O84" i="1"/>
  <c r="F85" i="1"/>
  <c r="I85" i="1"/>
  <c r="J85" i="1"/>
  <c r="O85" i="1"/>
  <c r="G86" i="1"/>
  <c r="I86" i="1"/>
  <c r="K86" i="1"/>
  <c r="O86" i="1"/>
  <c r="F87" i="1"/>
  <c r="I87" i="1"/>
  <c r="J87" i="1"/>
  <c r="O87" i="1"/>
  <c r="G88" i="1"/>
  <c r="H88" i="1"/>
  <c r="K88" i="1"/>
  <c r="O88" i="1"/>
  <c r="F89" i="1"/>
  <c r="H89" i="1"/>
  <c r="J89" i="1"/>
  <c r="O89" i="1"/>
  <c r="G91" i="1"/>
  <c r="I91" i="1"/>
  <c r="K91" i="1"/>
  <c r="O91" i="1"/>
  <c r="G92" i="1"/>
  <c r="H92" i="1"/>
  <c r="K92" i="1"/>
  <c r="O92" i="1"/>
  <c r="O96" i="1"/>
  <c r="E83" i="1"/>
  <c r="L83" i="1"/>
  <c r="N83" i="1"/>
  <c r="E84" i="1"/>
  <c r="L84" i="1"/>
  <c r="N84" i="1"/>
  <c r="E85" i="1"/>
  <c r="L85" i="1"/>
  <c r="N85" i="1"/>
  <c r="E86" i="1"/>
  <c r="L86" i="1"/>
  <c r="N86" i="1"/>
  <c r="E87" i="1"/>
  <c r="L87" i="1"/>
  <c r="N87" i="1"/>
  <c r="E88" i="1"/>
  <c r="L88" i="1"/>
  <c r="N88" i="1"/>
  <c r="E89" i="1"/>
  <c r="L89" i="1"/>
  <c r="N89" i="1"/>
  <c r="E91" i="1"/>
  <c r="L91" i="1"/>
  <c r="N91" i="1"/>
  <c r="E92" i="1"/>
  <c r="L92" i="1"/>
  <c r="N92" i="1"/>
  <c r="N96" i="1"/>
  <c r="P95" i="1"/>
  <c r="O95" i="1"/>
  <c r="N95" i="1"/>
  <c r="C95" i="1"/>
  <c r="B95" i="1"/>
  <c r="F67" i="1"/>
  <c r="I67" i="1"/>
  <c r="J67" i="1"/>
  <c r="P67" i="1"/>
  <c r="F68" i="1"/>
  <c r="H68" i="1"/>
  <c r="J68" i="1"/>
  <c r="P68" i="1"/>
  <c r="F69" i="1"/>
  <c r="I69" i="1"/>
  <c r="J69" i="1"/>
  <c r="P69" i="1"/>
  <c r="F70" i="1"/>
  <c r="I70" i="1"/>
  <c r="J70" i="1"/>
  <c r="P70" i="1"/>
  <c r="G71" i="1"/>
  <c r="I71" i="1"/>
  <c r="K71" i="1"/>
  <c r="P71" i="1"/>
  <c r="F72" i="1"/>
  <c r="H72" i="1"/>
  <c r="J72" i="1"/>
  <c r="P72" i="1"/>
  <c r="G73" i="1"/>
  <c r="H73" i="1"/>
  <c r="K73" i="1"/>
  <c r="P73" i="1"/>
  <c r="G74" i="1"/>
  <c r="I74" i="1"/>
  <c r="K74" i="1"/>
  <c r="P74" i="1"/>
  <c r="G75" i="1"/>
  <c r="I75" i="1"/>
  <c r="K75" i="1"/>
  <c r="P75" i="1"/>
  <c r="G76" i="1"/>
  <c r="H76" i="1"/>
  <c r="K76" i="1"/>
  <c r="P76" i="1"/>
  <c r="G77" i="1"/>
  <c r="H77" i="1"/>
  <c r="K77" i="1"/>
  <c r="P77" i="1"/>
  <c r="F78" i="1"/>
  <c r="H78" i="1"/>
  <c r="J78" i="1"/>
  <c r="P78" i="1"/>
  <c r="P81" i="1"/>
  <c r="G67" i="1"/>
  <c r="H67" i="1"/>
  <c r="K67" i="1"/>
  <c r="O67" i="1"/>
  <c r="G68" i="1"/>
  <c r="I68" i="1"/>
  <c r="K68" i="1"/>
  <c r="O68" i="1"/>
  <c r="G69" i="1"/>
  <c r="H69" i="1"/>
  <c r="K69" i="1"/>
  <c r="O69" i="1"/>
  <c r="G70" i="1"/>
  <c r="H70" i="1"/>
  <c r="K70" i="1"/>
  <c r="O70" i="1"/>
  <c r="F71" i="1"/>
  <c r="H71" i="1"/>
  <c r="J71" i="1"/>
  <c r="O71" i="1"/>
  <c r="G72" i="1"/>
  <c r="I72" i="1"/>
  <c r="K72" i="1"/>
  <c r="O72" i="1"/>
  <c r="F73" i="1"/>
  <c r="I73" i="1"/>
  <c r="J73" i="1"/>
  <c r="O73" i="1"/>
  <c r="F74" i="1"/>
  <c r="H74" i="1"/>
  <c r="J74" i="1"/>
  <c r="O74" i="1"/>
  <c r="F75" i="1"/>
  <c r="H75" i="1"/>
  <c r="J75" i="1"/>
  <c r="O75" i="1"/>
  <c r="F76" i="1"/>
  <c r="I76" i="1"/>
  <c r="J76" i="1"/>
  <c r="O76" i="1"/>
  <c r="F77" i="1"/>
  <c r="I77" i="1"/>
  <c r="J77" i="1"/>
  <c r="O77" i="1"/>
  <c r="G78" i="1"/>
  <c r="I78" i="1"/>
  <c r="K78" i="1"/>
  <c r="O78" i="1"/>
  <c r="O81" i="1"/>
  <c r="E67" i="1"/>
  <c r="L67" i="1"/>
  <c r="N67" i="1"/>
  <c r="E68" i="1"/>
  <c r="L68" i="1"/>
  <c r="N68" i="1"/>
  <c r="E69" i="1"/>
  <c r="L69" i="1"/>
  <c r="N69" i="1"/>
  <c r="E70" i="1"/>
  <c r="L70" i="1"/>
  <c r="N70" i="1"/>
  <c r="E71" i="1"/>
  <c r="L71" i="1"/>
  <c r="N71" i="1"/>
  <c r="E72" i="1"/>
  <c r="L72" i="1"/>
  <c r="N72" i="1"/>
  <c r="E73" i="1"/>
  <c r="L73" i="1"/>
  <c r="N73" i="1"/>
  <c r="E74" i="1"/>
  <c r="L74" i="1"/>
  <c r="N74" i="1"/>
  <c r="E75" i="1"/>
  <c r="L75" i="1"/>
  <c r="N75" i="1"/>
  <c r="E76" i="1"/>
  <c r="L76" i="1"/>
  <c r="N76" i="1"/>
  <c r="E77" i="1"/>
  <c r="L77" i="1"/>
  <c r="N77" i="1"/>
  <c r="E78" i="1"/>
  <c r="L78" i="1"/>
  <c r="N78" i="1"/>
  <c r="N81" i="1"/>
  <c r="D67" i="1"/>
  <c r="D68" i="1"/>
  <c r="D69" i="1"/>
  <c r="D70" i="1"/>
  <c r="D71" i="1"/>
  <c r="D72" i="1"/>
  <c r="D73" i="1"/>
  <c r="D74" i="1"/>
  <c r="D75" i="1"/>
  <c r="D76" i="1"/>
  <c r="D77" i="1"/>
  <c r="D78" i="1"/>
  <c r="D81" i="1"/>
  <c r="C67" i="1"/>
  <c r="C68" i="1"/>
  <c r="C69" i="1"/>
  <c r="C70" i="1"/>
  <c r="C71" i="1"/>
  <c r="C72" i="1"/>
  <c r="C73" i="1"/>
  <c r="C74" i="1"/>
  <c r="C75" i="1"/>
  <c r="C76" i="1"/>
  <c r="C77" i="1"/>
  <c r="C78" i="1"/>
  <c r="C81" i="1"/>
  <c r="P79" i="1"/>
  <c r="O79" i="1"/>
  <c r="N79" i="1"/>
  <c r="C79" i="1"/>
  <c r="B79" i="1"/>
  <c r="D51" i="1"/>
  <c r="D52" i="1"/>
  <c r="D53" i="1"/>
  <c r="D54" i="1"/>
  <c r="D55" i="1"/>
  <c r="D56" i="1"/>
  <c r="D57" i="1"/>
  <c r="D58" i="1"/>
  <c r="D59" i="1"/>
  <c r="D60" i="1"/>
  <c r="D61" i="1"/>
  <c r="D62" i="1"/>
  <c r="D65" i="1"/>
  <c r="C51" i="1"/>
  <c r="C52" i="1"/>
  <c r="C53" i="1"/>
  <c r="C54" i="1"/>
  <c r="C55" i="1"/>
  <c r="C56" i="1"/>
  <c r="C57" i="1"/>
  <c r="C58" i="1"/>
  <c r="C59" i="1"/>
  <c r="C60" i="1"/>
  <c r="C61" i="1"/>
  <c r="C62" i="1"/>
  <c r="C65" i="1"/>
  <c r="F51" i="1"/>
  <c r="I51" i="1"/>
  <c r="J51" i="1"/>
  <c r="P51" i="1"/>
  <c r="F52" i="1"/>
  <c r="H52" i="1"/>
  <c r="J52" i="1"/>
  <c r="P52" i="1"/>
  <c r="G53" i="1"/>
  <c r="I53" i="1"/>
  <c r="K53" i="1"/>
  <c r="P53" i="1"/>
  <c r="G54" i="1"/>
  <c r="H54" i="1"/>
  <c r="K54" i="1"/>
  <c r="P54" i="1"/>
  <c r="G55" i="1"/>
  <c r="H55" i="1"/>
  <c r="K55" i="1"/>
  <c r="P55" i="1"/>
  <c r="G56" i="1"/>
  <c r="I56" i="1"/>
  <c r="K56" i="1"/>
  <c r="P56" i="1"/>
  <c r="F57" i="1"/>
  <c r="H57" i="1"/>
  <c r="J57" i="1"/>
  <c r="P57" i="1"/>
  <c r="F58" i="1"/>
  <c r="I58" i="1"/>
  <c r="J58" i="1"/>
  <c r="P58" i="1"/>
  <c r="F59" i="1"/>
  <c r="H59" i="1"/>
  <c r="J59" i="1"/>
  <c r="P59" i="1"/>
  <c r="F60" i="1"/>
  <c r="I60" i="1"/>
  <c r="J60" i="1"/>
  <c r="P60" i="1"/>
  <c r="G61" i="1"/>
  <c r="I61" i="1"/>
  <c r="K61" i="1"/>
  <c r="P61" i="1"/>
  <c r="G62" i="1"/>
  <c r="H62" i="1"/>
  <c r="K62" i="1"/>
  <c r="P62" i="1"/>
  <c r="P64" i="1"/>
  <c r="G51" i="1"/>
  <c r="H51" i="1"/>
  <c r="K51" i="1"/>
  <c r="O51" i="1"/>
  <c r="G52" i="1"/>
  <c r="I52" i="1"/>
  <c r="K52" i="1"/>
  <c r="O52" i="1"/>
  <c r="F53" i="1"/>
  <c r="H53" i="1"/>
  <c r="J53" i="1"/>
  <c r="O53" i="1"/>
  <c r="F54" i="1"/>
  <c r="I54" i="1"/>
  <c r="J54" i="1"/>
  <c r="O54" i="1"/>
  <c r="F55" i="1"/>
  <c r="I55" i="1"/>
  <c r="J55" i="1"/>
  <c r="O55" i="1"/>
  <c r="F56" i="1"/>
  <c r="H56" i="1"/>
  <c r="J56" i="1"/>
  <c r="O56" i="1"/>
  <c r="G57" i="1"/>
  <c r="I57" i="1"/>
  <c r="K57" i="1"/>
  <c r="O57" i="1"/>
  <c r="G58" i="1"/>
  <c r="H58" i="1"/>
  <c r="K58" i="1"/>
  <c r="O58" i="1"/>
  <c r="G59" i="1"/>
  <c r="I59" i="1"/>
  <c r="K59" i="1"/>
  <c r="O59" i="1"/>
  <c r="G60" i="1"/>
  <c r="H60" i="1"/>
  <c r="K60" i="1"/>
  <c r="O60" i="1"/>
  <c r="F61" i="1"/>
  <c r="H61" i="1"/>
  <c r="J61" i="1"/>
  <c r="O61" i="1"/>
  <c r="F62" i="1"/>
  <c r="I62" i="1"/>
  <c r="J62" i="1"/>
  <c r="O62" i="1"/>
  <c r="O64" i="1"/>
  <c r="E51" i="1"/>
  <c r="L51" i="1"/>
  <c r="N51" i="1"/>
  <c r="E52" i="1"/>
  <c r="L52" i="1"/>
  <c r="N52" i="1"/>
  <c r="E53" i="1"/>
  <c r="L53" i="1"/>
  <c r="N53" i="1"/>
  <c r="E54" i="1"/>
  <c r="L54" i="1"/>
  <c r="N54" i="1"/>
  <c r="E55" i="1"/>
  <c r="L55" i="1"/>
  <c r="N55" i="1"/>
  <c r="E56" i="1"/>
  <c r="L56" i="1"/>
  <c r="N56" i="1"/>
  <c r="E57" i="1"/>
  <c r="L57" i="1"/>
  <c r="N57" i="1"/>
  <c r="E58" i="1"/>
  <c r="L58" i="1"/>
  <c r="N58" i="1"/>
  <c r="E59" i="1"/>
  <c r="L59" i="1"/>
  <c r="N59" i="1"/>
  <c r="E60" i="1"/>
  <c r="L60" i="1"/>
  <c r="N60" i="1"/>
  <c r="E61" i="1"/>
  <c r="L61" i="1"/>
  <c r="N61" i="1"/>
  <c r="E62" i="1"/>
  <c r="L62" i="1"/>
  <c r="N62" i="1"/>
  <c r="N64" i="1"/>
  <c r="P63" i="1"/>
  <c r="O63" i="1"/>
  <c r="N63" i="1"/>
  <c r="C63" i="1"/>
  <c r="B63" i="1"/>
  <c r="F38" i="1"/>
  <c r="I38" i="1"/>
  <c r="J38" i="1"/>
  <c r="P38" i="1"/>
  <c r="F45" i="1"/>
  <c r="H45" i="1"/>
  <c r="J45" i="1"/>
  <c r="P45" i="1"/>
  <c r="F44" i="1"/>
  <c r="H44" i="1"/>
  <c r="J44" i="1"/>
  <c r="P44" i="1"/>
  <c r="P49" i="1"/>
  <c r="G38" i="1"/>
  <c r="H38" i="1"/>
  <c r="K38" i="1"/>
  <c r="O38" i="1"/>
  <c r="G45" i="1"/>
  <c r="I45" i="1"/>
  <c r="K45" i="1"/>
  <c r="O45" i="1"/>
  <c r="G44" i="1"/>
  <c r="I44" i="1"/>
  <c r="K44" i="1"/>
  <c r="O44" i="1"/>
  <c r="O49" i="1"/>
  <c r="E38" i="1"/>
  <c r="L38" i="1"/>
  <c r="N38" i="1"/>
  <c r="E45" i="1"/>
  <c r="L45" i="1"/>
  <c r="N45" i="1"/>
  <c r="E44" i="1"/>
  <c r="L44" i="1"/>
  <c r="N44" i="1"/>
  <c r="N49" i="1"/>
  <c r="D35" i="1"/>
  <c r="D36" i="1"/>
  <c r="D37" i="1"/>
  <c r="D38" i="1"/>
  <c r="D39" i="1"/>
  <c r="D40" i="1"/>
  <c r="D41" i="1"/>
  <c r="D42" i="1"/>
  <c r="D43" i="1"/>
  <c r="D44" i="1"/>
  <c r="D45" i="1"/>
  <c r="D46" i="1"/>
  <c r="D49" i="1"/>
  <c r="C35" i="1"/>
  <c r="C36" i="1"/>
  <c r="C37" i="1"/>
  <c r="C38" i="1"/>
  <c r="C39" i="1"/>
  <c r="C40" i="1"/>
  <c r="C41" i="1"/>
  <c r="C42" i="1"/>
  <c r="C43" i="1"/>
  <c r="C44" i="1"/>
  <c r="C45" i="1"/>
  <c r="C46" i="1"/>
  <c r="C49" i="1"/>
  <c r="F35" i="1"/>
  <c r="H35" i="1"/>
  <c r="J35" i="1"/>
  <c r="P35" i="1"/>
  <c r="G36" i="1"/>
  <c r="H36" i="1"/>
  <c r="K36" i="1"/>
  <c r="P36" i="1"/>
  <c r="G37" i="1"/>
  <c r="I37" i="1"/>
  <c r="K37" i="1"/>
  <c r="P37" i="1"/>
  <c r="F39" i="1"/>
  <c r="I39" i="1"/>
  <c r="J39" i="1"/>
  <c r="P39" i="1"/>
  <c r="G40" i="1"/>
  <c r="H40" i="1"/>
  <c r="K40" i="1"/>
  <c r="P40" i="1"/>
  <c r="G41" i="1"/>
  <c r="I41" i="1"/>
  <c r="K41" i="1"/>
  <c r="P41" i="1"/>
  <c r="G42" i="1"/>
  <c r="H42" i="1"/>
  <c r="K42" i="1"/>
  <c r="P42" i="1"/>
  <c r="F43" i="1"/>
  <c r="I43" i="1"/>
  <c r="J43" i="1"/>
  <c r="P43" i="1"/>
  <c r="G46" i="1"/>
  <c r="I46" i="1"/>
  <c r="K46" i="1"/>
  <c r="P46" i="1"/>
  <c r="P48" i="1"/>
  <c r="G35" i="1"/>
  <c r="I35" i="1"/>
  <c r="K35" i="1"/>
  <c r="O35" i="1"/>
  <c r="F36" i="1"/>
  <c r="I36" i="1"/>
  <c r="J36" i="1"/>
  <c r="O36" i="1"/>
  <c r="F37" i="1"/>
  <c r="H37" i="1"/>
  <c r="J37" i="1"/>
  <c r="O37" i="1"/>
  <c r="G39" i="1"/>
  <c r="H39" i="1"/>
  <c r="K39" i="1"/>
  <c r="O39" i="1"/>
  <c r="F40" i="1"/>
  <c r="I40" i="1"/>
  <c r="J40" i="1"/>
  <c r="O40" i="1"/>
  <c r="F41" i="1"/>
  <c r="H41" i="1"/>
  <c r="J41" i="1"/>
  <c r="O41" i="1"/>
  <c r="F42" i="1"/>
  <c r="I42" i="1"/>
  <c r="J42" i="1"/>
  <c r="O42" i="1"/>
  <c r="G43" i="1"/>
  <c r="H43" i="1"/>
  <c r="K43" i="1"/>
  <c r="O43" i="1"/>
  <c r="F46" i="1"/>
  <c r="H46" i="1"/>
  <c r="J46" i="1"/>
  <c r="O46" i="1"/>
  <c r="O48" i="1"/>
  <c r="E35" i="1"/>
  <c r="L35" i="1"/>
  <c r="N35" i="1"/>
  <c r="E36" i="1"/>
  <c r="L36" i="1"/>
  <c r="N36" i="1"/>
  <c r="E37" i="1"/>
  <c r="L37" i="1"/>
  <c r="N37" i="1"/>
  <c r="E39" i="1"/>
  <c r="L39" i="1"/>
  <c r="N39" i="1"/>
  <c r="E40" i="1"/>
  <c r="L40" i="1"/>
  <c r="N40" i="1"/>
  <c r="E41" i="1"/>
  <c r="L41" i="1"/>
  <c r="N41" i="1"/>
  <c r="E42" i="1"/>
  <c r="L42" i="1"/>
  <c r="N42" i="1"/>
  <c r="E43" i="1"/>
  <c r="L43" i="1"/>
  <c r="N43" i="1"/>
  <c r="E46" i="1"/>
  <c r="L46" i="1"/>
  <c r="N46" i="1"/>
  <c r="N48" i="1"/>
  <c r="P47" i="1"/>
  <c r="O47" i="1"/>
  <c r="N47" i="1"/>
  <c r="C47" i="1"/>
  <c r="B47" i="1"/>
  <c r="F19" i="1"/>
  <c r="H19" i="1"/>
  <c r="J19" i="1"/>
  <c r="P19" i="1"/>
  <c r="F22" i="1"/>
  <c r="I22" i="1"/>
  <c r="J22" i="1"/>
  <c r="P22" i="1"/>
  <c r="F25" i="1"/>
  <c r="H25" i="1"/>
  <c r="J25" i="1"/>
  <c r="P25" i="1"/>
  <c r="G26" i="1"/>
  <c r="I26" i="1"/>
  <c r="K26" i="1"/>
  <c r="P26" i="1"/>
  <c r="F29" i="1"/>
  <c r="H29" i="1"/>
  <c r="J29" i="1"/>
  <c r="P29" i="1"/>
  <c r="F30" i="1"/>
  <c r="I30" i="1"/>
  <c r="J30" i="1"/>
  <c r="P30" i="1"/>
  <c r="P33" i="1"/>
  <c r="G19" i="1"/>
  <c r="I19" i="1"/>
  <c r="K19" i="1"/>
  <c r="O19" i="1"/>
  <c r="G22" i="1"/>
  <c r="H22" i="1"/>
  <c r="K22" i="1"/>
  <c r="O22" i="1"/>
  <c r="G25" i="1"/>
  <c r="I25" i="1"/>
  <c r="K25" i="1"/>
  <c r="O25" i="1"/>
  <c r="F26" i="1"/>
  <c r="H26" i="1"/>
  <c r="J26" i="1"/>
  <c r="O26" i="1"/>
  <c r="G29" i="1"/>
  <c r="I29" i="1"/>
  <c r="K29" i="1"/>
  <c r="O29" i="1"/>
  <c r="G30" i="1"/>
  <c r="H30" i="1"/>
  <c r="K30" i="1"/>
  <c r="O30" i="1"/>
  <c r="O33" i="1"/>
  <c r="E19" i="1"/>
  <c r="L19" i="1"/>
  <c r="N19" i="1"/>
  <c r="E22" i="1"/>
  <c r="L22" i="1"/>
  <c r="N22" i="1"/>
  <c r="E25" i="1"/>
  <c r="L25" i="1"/>
  <c r="N25" i="1"/>
  <c r="E26" i="1"/>
  <c r="L26" i="1"/>
  <c r="N26" i="1"/>
  <c r="E29" i="1"/>
  <c r="L29" i="1"/>
  <c r="N29" i="1"/>
  <c r="E30" i="1"/>
  <c r="L30" i="1"/>
  <c r="N30" i="1"/>
  <c r="N33" i="1"/>
  <c r="D19" i="1"/>
  <c r="D20" i="1"/>
  <c r="D21" i="1"/>
  <c r="D22" i="1"/>
  <c r="D23" i="1"/>
  <c r="D24" i="1"/>
  <c r="D25" i="1"/>
  <c r="D26" i="1"/>
  <c r="D27" i="1"/>
  <c r="D28" i="1"/>
  <c r="D29" i="1"/>
  <c r="D30" i="1"/>
  <c r="D33" i="1"/>
  <c r="C19" i="1"/>
  <c r="C20" i="1"/>
  <c r="C21" i="1"/>
  <c r="C22" i="1"/>
  <c r="C23" i="1"/>
  <c r="C24" i="1"/>
  <c r="C25" i="1"/>
  <c r="C26" i="1"/>
  <c r="C27" i="1"/>
  <c r="C28" i="1"/>
  <c r="C29" i="1"/>
  <c r="C30" i="1"/>
  <c r="C33" i="1"/>
  <c r="G20" i="1"/>
  <c r="H20" i="1"/>
  <c r="K20" i="1"/>
  <c r="P20" i="1"/>
  <c r="G21" i="1"/>
  <c r="I21" i="1"/>
  <c r="K21" i="1"/>
  <c r="P21" i="1"/>
  <c r="G23" i="1"/>
  <c r="I23" i="1"/>
  <c r="K23" i="1"/>
  <c r="P23" i="1"/>
  <c r="F24" i="1"/>
  <c r="I24" i="1"/>
  <c r="J24" i="1"/>
  <c r="P24" i="1"/>
  <c r="G27" i="1"/>
  <c r="H27" i="1"/>
  <c r="K27" i="1"/>
  <c r="P27" i="1"/>
  <c r="G28" i="1"/>
  <c r="H28" i="1"/>
  <c r="K28" i="1"/>
  <c r="P28" i="1"/>
  <c r="P32" i="1"/>
  <c r="F20" i="1"/>
  <c r="I20" i="1"/>
  <c r="J20" i="1"/>
  <c r="O20" i="1"/>
  <c r="F21" i="1"/>
  <c r="H21" i="1"/>
  <c r="J21" i="1"/>
  <c r="O21" i="1"/>
  <c r="F23" i="1"/>
  <c r="H23" i="1"/>
  <c r="J23" i="1"/>
  <c r="O23" i="1"/>
  <c r="G24" i="1"/>
  <c r="H24" i="1"/>
  <c r="K24" i="1"/>
  <c r="O24" i="1"/>
  <c r="F27" i="1"/>
  <c r="I27" i="1"/>
  <c r="J27" i="1"/>
  <c r="O27" i="1"/>
  <c r="F28" i="1"/>
  <c r="I28" i="1"/>
  <c r="J28" i="1"/>
  <c r="O28" i="1"/>
  <c r="O32" i="1"/>
  <c r="E20" i="1"/>
  <c r="L20" i="1"/>
  <c r="N20" i="1"/>
  <c r="E21" i="1"/>
  <c r="L21" i="1"/>
  <c r="N21" i="1"/>
  <c r="E23" i="1"/>
  <c r="L23" i="1"/>
  <c r="N23" i="1"/>
  <c r="E24" i="1"/>
  <c r="L24" i="1"/>
  <c r="N24" i="1"/>
  <c r="E27" i="1"/>
  <c r="L27" i="1"/>
  <c r="N27" i="1"/>
  <c r="E28" i="1"/>
  <c r="L28" i="1"/>
  <c r="N28" i="1"/>
  <c r="N32" i="1"/>
  <c r="P31" i="1"/>
  <c r="O31" i="1"/>
  <c r="N31" i="1"/>
  <c r="C31" i="1"/>
  <c r="B31" i="1"/>
  <c r="D3" i="1"/>
  <c r="D4" i="1"/>
  <c r="D5" i="1"/>
  <c r="D6" i="1"/>
  <c r="D7" i="1"/>
  <c r="D8" i="1"/>
  <c r="D9" i="1"/>
  <c r="D10" i="1"/>
  <c r="D11" i="1"/>
  <c r="D12" i="1"/>
  <c r="D13" i="1"/>
  <c r="D14" i="1"/>
  <c r="D17" i="1"/>
  <c r="C3" i="1"/>
  <c r="C4" i="1"/>
  <c r="C5" i="1"/>
  <c r="C6" i="1"/>
  <c r="C7" i="1"/>
  <c r="C8" i="1"/>
  <c r="C9" i="1"/>
  <c r="C10" i="1"/>
  <c r="C11" i="1"/>
  <c r="C12" i="1"/>
  <c r="C13" i="1"/>
  <c r="C14" i="1"/>
  <c r="C17" i="1"/>
  <c r="F3" i="1"/>
  <c r="H3" i="1"/>
  <c r="J3" i="1"/>
  <c r="P3" i="1"/>
  <c r="F4" i="1"/>
  <c r="H4" i="1"/>
  <c r="J4" i="1"/>
  <c r="P4" i="1"/>
  <c r="G5" i="1"/>
  <c r="H5" i="1"/>
  <c r="K5" i="1"/>
  <c r="P5" i="1"/>
  <c r="G6" i="1"/>
  <c r="I6" i="1"/>
  <c r="K6" i="1"/>
  <c r="P6" i="1"/>
  <c r="F7" i="1"/>
  <c r="I7" i="1"/>
  <c r="J7" i="1"/>
  <c r="P7" i="1"/>
  <c r="G8" i="1"/>
  <c r="I8" i="1"/>
  <c r="K8" i="1"/>
  <c r="P8" i="1"/>
  <c r="G9" i="1"/>
  <c r="H9" i="1"/>
  <c r="K9" i="1"/>
  <c r="P9" i="1"/>
  <c r="G10" i="1"/>
  <c r="H10" i="1"/>
  <c r="K10" i="1"/>
  <c r="P10" i="1"/>
  <c r="G11" i="1"/>
  <c r="I11" i="1"/>
  <c r="K11" i="1"/>
  <c r="P11" i="1"/>
  <c r="F12" i="1"/>
  <c r="I12" i="1"/>
  <c r="J12" i="1"/>
  <c r="P12" i="1"/>
  <c r="F13" i="1"/>
  <c r="H13" i="1"/>
  <c r="J13" i="1"/>
  <c r="P13" i="1"/>
  <c r="F14" i="1"/>
  <c r="I14" i="1"/>
  <c r="J14" i="1"/>
  <c r="P14" i="1"/>
  <c r="P16" i="1"/>
  <c r="G3" i="1"/>
  <c r="I3" i="1"/>
  <c r="K3" i="1"/>
  <c r="O3" i="1"/>
  <c r="G4" i="1"/>
  <c r="I4" i="1"/>
  <c r="K4" i="1"/>
  <c r="O4" i="1"/>
  <c r="F5" i="1"/>
  <c r="I5" i="1"/>
  <c r="J5" i="1"/>
  <c r="O5" i="1"/>
  <c r="F6" i="1"/>
  <c r="H6" i="1"/>
  <c r="J6" i="1"/>
  <c r="O6" i="1"/>
  <c r="G7" i="1"/>
  <c r="H7" i="1"/>
  <c r="K7" i="1"/>
  <c r="O7" i="1"/>
  <c r="F8" i="1"/>
  <c r="H8" i="1"/>
  <c r="J8" i="1"/>
  <c r="O8" i="1"/>
  <c r="F9" i="1"/>
  <c r="I9" i="1"/>
  <c r="J9" i="1"/>
  <c r="O9" i="1"/>
  <c r="F10" i="1"/>
  <c r="I10" i="1"/>
  <c r="J10" i="1"/>
  <c r="O10" i="1"/>
  <c r="F11" i="1"/>
  <c r="H11" i="1"/>
  <c r="J11" i="1"/>
  <c r="O11" i="1"/>
  <c r="G12" i="1"/>
  <c r="H12" i="1"/>
  <c r="K12" i="1"/>
  <c r="O12" i="1"/>
  <c r="G13" i="1"/>
  <c r="I13" i="1"/>
  <c r="K13" i="1"/>
  <c r="O13" i="1"/>
  <c r="G14" i="1"/>
  <c r="H14" i="1"/>
  <c r="K14" i="1"/>
  <c r="O14" i="1"/>
  <c r="O16" i="1"/>
  <c r="E3" i="1"/>
  <c r="L3" i="1"/>
  <c r="N3" i="1"/>
  <c r="E4" i="1"/>
  <c r="L4" i="1"/>
  <c r="N4" i="1"/>
  <c r="E5" i="1"/>
  <c r="L5" i="1"/>
  <c r="N5" i="1"/>
  <c r="E6" i="1"/>
  <c r="L6" i="1"/>
  <c r="N6" i="1"/>
  <c r="E7" i="1"/>
  <c r="L7" i="1"/>
  <c r="N7" i="1"/>
  <c r="E8" i="1"/>
  <c r="L8" i="1"/>
  <c r="N8" i="1"/>
  <c r="E9" i="1"/>
  <c r="L9" i="1"/>
  <c r="N9" i="1"/>
  <c r="E10" i="1"/>
  <c r="L10" i="1"/>
  <c r="N10" i="1"/>
  <c r="E11" i="1"/>
  <c r="L11" i="1"/>
  <c r="N11" i="1"/>
  <c r="E12" i="1"/>
  <c r="L12" i="1"/>
  <c r="N12" i="1"/>
  <c r="E13" i="1"/>
  <c r="L13" i="1"/>
  <c r="N13" i="1"/>
  <c r="E14" i="1"/>
  <c r="L14" i="1"/>
  <c r="N14" i="1"/>
  <c r="N16" i="1"/>
  <c r="P15" i="1"/>
  <c r="O15" i="1"/>
  <c r="N15" i="1"/>
  <c r="C15" i="1"/>
  <c r="B15" i="1"/>
</calcChain>
</file>

<file path=xl/sharedStrings.xml><?xml version="1.0" encoding="utf-8"?>
<sst xmlns="http://schemas.openxmlformats.org/spreadsheetml/2006/main" count="1477" uniqueCount="84">
  <si>
    <t>recall_totallength</t>
  </si>
  <si>
    <t>recall_speakinglength</t>
  </si>
  <si>
    <t>talking about north-south</t>
  </si>
  <si>
    <t xml:space="preserve">
</t>
  </si>
  <si>
    <t>path</t>
  </si>
  <si>
    <t>NUMBER USED:</t>
  </si>
  <si>
    <t>DESCRIPTION:</t>
  </si>
  <si>
    <t>schema</t>
  </si>
  <si>
    <t>intro</t>
  </si>
  <si>
    <t>campfire</t>
  </si>
  <si>
    <t>2a</t>
  </si>
  <si>
    <t>flower</t>
  </si>
  <si>
    <t>2b</t>
  </si>
  <si>
    <t>coin</t>
  </si>
  <si>
    <t>3a</t>
  </si>
  <si>
    <t>torch</t>
  </si>
  <si>
    <t>3b</t>
  </si>
  <si>
    <t>egg</t>
  </si>
  <si>
    <t>4a</t>
  </si>
  <si>
    <t>painting</t>
  </si>
  <si>
    <t>4b</t>
  </si>
  <si>
    <t>gifts</t>
  </si>
  <si>
    <t># sec intro+gifts</t>
  </si>
  <si>
    <t>correct_234 (#sec)</t>
  </si>
  <si>
    <t>incorrect_234 (#sec)</t>
  </si>
  <si>
    <t>S2</t>
  </si>
  <si>
    <t>NB</t>
  </si>
  <si>
    <t>W1</t>
  </si>
  <si>
    <t>W2</t>
  </si>
  <si>
    <t>SA</t>
  </si>
  <si>
    <t>W6</t>
  </si>
  <si>
    <t>NA</t>
  </si>
  <si>
    <t>W17</t>
  </si>
  <si>
    <t>SB</t>
  </si>
  <si>
    <t>W19</t>
  </si>
  <si>
    <t>W20</t>
  </si>
  <si>
    <t>W22</t>
  </si>
  <si>
    <t>W23</t>
  </si>
  <si>
    <t>W28</t>
  </si>
  <si>
    <t>W29</t>
  </si>
  <si>
    <t>W34</t>
  </si>
  <si>
    <t>W38</t>
  </si>
  <si>
    <t>TOTAL SUM</t>
  </si>
  <si>
    <t>SUM (mention schema)</t>
  </si>
  <si>
    <t>SUM (not mention schema)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</si>
  <si>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</si>
  <si>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</si>
  <si>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</si>
  <si>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</si>
  <si>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</si>
  <si>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</si>
  <si>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</si>
  <si>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</si>
  <si>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</si>
  <si>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</si>
  <si>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</si>
  <si>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</si>
  <si>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</si>
  <si>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S17</t>
  </si>
  <si>
    <t>S18</t>
  </si>
  <si>
    <t>S19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</si>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</sst>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3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/>
    <xf numFmtId="0" fontId="1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X1185"/>
  <sheetViews>
    <sheetView tabSelected="1" workbookViewId="0">
      <selection activeCell="C16" sqref="C16"/>
    </sheetView>
  </sheetViews>
  <sheetFormatPr baseColWidth="10" defaultColWidth="14.5" defaultRowHeight="15.75" customHeight="1" x14ac:dyDescent="0.15"/>
  <cols>
    <col min="1" max="1" width="5.1640625" customWidth="1"/>
    <col min="2" max="2" width="16.6640625" customWidth="1"/>
    <col min="3" max="3" width="21.1640625" customWidth="1"/>
    <col min="4" max="4" width="24.1640625" customWidth="1"/>
    <col min="5" max="12" width="9" customWidth="1"/>
    <col min="13" max="13" width="17.33203125" customWidth="1"/>
    <col min="14" max="14" width="18.33203125" customWidth="1"/>
    <col min="15" max="15" width="17.33203125" customWidth="1"/>
    <col min="16" max="16" width="19.33203125" customWidth="1"/>
    <col min="17" max="18" width="5.1640625" customWidth="1"/>
    <col min="19" max="258" width="6" customWidth="1"/>
  </cols>
  <sheetData>
    <row r="1" spans="1:258" ht="13" x14ac:dyDescent="0.15">
      <c r="A1" s="1"/>
      <c r="B1" s="3" t="s">
        <v>0</v>
      </c>
      <c r="C1" s="3" t="s">
        <v>1</v>
      </c>
      <c r="D1" s="3" t="s">
        <v>2</v>
      </c>
      <c r="E1" s="3"/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 t="s">
        <v>4</v>
      </c>
      <c r="R1" s="4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</row>
    <row r="2" spans="1:258" ht="13" x14ac:dyDescent="0.15">
      <c r="A2" s="9"/>
      <c r="B2" s="10"/>
      <c r="C2" s="10"/>
      <c r="D2" s="3"/>
      <c r="E2" s="10" t="s">
        <v>8</v>
      </c>
      <c r="F2" s="10" t="s">
        <v>9</v>
      </c>
      <c r="G2" s="10" t="s">
        <v>11</v>
      </c>
      <c r="H2" s="10" t="s">
        <v>13</v>
      </c>
      <c r="I2" s="10" t="s">
        <v>15</v>
      </c>
      <c r="J2" s="10" t="s">
        <v>17</v>
      </c>
      <c r="K2" s="10" t="s">
        <v>19</v>
      </c>
      <c r="L2" s="10" t="s">
        <v>21</v>
      </c>
      <c r="M2" s="11"/>
      <c r="N2" s="10" t="s">
        <v>22</v>
      </c>
      <c r="O2" s="10" t="s">
        <v>23</v>
      </c>
      <c r="P2" s="10" t="s">
        <v>24</v>
      </c>
      <c r="Q2" s="10"/>
      <c r="R2" s="10"/>
      <c r="S2" s="12">
        <v>1</v>
      </c>
      <c r="T2" s="12">
        <v>2</v>
      </c>
      <c r="U2" s="12">
        <v>3</v>
      </c>
      <c r="V2" s="12">
        <v>4</v>
      </c>
      <c r="W2" s="12">
        <v>5</v>
      </c>
      <c r="X2" s="12">
        <v>6</v>
      </c>
      <c r="Y2" s="12">
        <v>7</v>
      </c>
      <c r="Z2" s="12">
        <v>8</v>
      </c>
      <c r="AA2" s="12">
        <v>9</v>
      </c>
      <c r="AB2" s="12">
        <v>10</v>
      </c>
      <c r="AC2" s="12">
        <v>11</v>
      </c>
      <c r="AD2" s="12">
        <v>12</v>
      </c>
      <c r="AE2" s="12">
        <v>13</v>
      </c>
      <c r="AF2" s="12">
        <v>14</v>
      </c>
      <c r="AG2" s="12">
        <v>15</v>
      </c>
      <c r="AH2" s="12">
        <v>16</v>
      </c>
      <c r="AI2" s="12">
        <v>17</v>
      </c>
      <c r="AJ2" s="12">
        <v>18</v>
      </c>
      <c r="AK2" s="12">
        <v>19</v>
      </c>
      <c r="AL2" s="12">
        <v>20</v>
      </c>
      <c r="AM2" s="12">
        <v>21</v>
      </c>
      <c r="AN2" s="12">
        <v>22</v>
      </c>
      <c r="AO2" s="12">
        <v>23</v>
      </c>
      <c r="AP2" s="12">
        <v>24</v>
      </c>
      <c r="AQ2" s="12">
        <v>25</v>
      </c>
      <c r="AR2" s="12">
        <v>26</v>
      </c>
      <c r="AS2" s="12">
        <v>27</v>
      </c>
      <c r="AT2" s="12">
        <v>28</v>
      </c>
      <c r="AU2" s="12">
        <v>29</v>
      </c>
      <c r="AV2" s="12">
        <v>30</v>
      </c>
      <c r="AW2" s="12">
        <v>31</v>
      </c>
      <c r="AX2" s="12">
        <v>32</v>
      </c>
      <c r="AY2" s="12">
        <v>33</v>
      </c>
      <c r="AZ2" s="12">
        <v>34</v>
      </c>
      <c r="BA2" s="12">
        <v>35</v>
      </c>
      <c r="BB2" s="12">
        <v>36</v>
      </c>
      <c r="BC2" s="12">
        <v>37</v>
      </c>
      <c r="BD2" s="12">
        <v>38</v>
      </c>
      <c r="BE2" s="12">
        <v>39</v>
      </c>
      <c r="BF2" s="12">
        <v>40</v>
      </c>
      <c r="BG2" s="12">
        <v>41</v>
      </c>
      <c r="BH2" s="12">
        <v>42</v>
      </c>
      <c r="BI2" s="12">
        <v>43</v>
      </c>
      <c r="BJ2" s="12">
        <v>44</v>
      </c>
      <c r="BK2" s="12">
        <v>45</v>
      </c>
      <c r="BL2" s="12">
        <v>46</v>
      </c>
      <c r="BM2" s="12">
        <v>47</v>
      </c>
      <c r="BN2" s="12">
        <v>48</v>
      </c>
      <c r="BO2" s="12">
        <v>49</v>
      </c>
      <c r="BP2" s="12">
        <v>50</v>
      </c>
      <c r="BQ2" s="12">
        <v>51</v>
      </c>
      <c r="BR2" s="12">
        <v>52</v>
      </c>
      <c r="BS2" s="12">
        <v>53</v>
      </c>
      <c r="BT2" s="12">
        <v>54</v>
      </c>
      <c r="BU2" s="12">
        <v>55</v>
      </c>
      <c r="BV2" s="12">
        <v>56</v>
      </c>
      <c r="BW2" s="12">
        <v>57</v>
      </c>
      <c r="BX2" s="12">
        <v>58</v>
      </c>
      <c r="BY2" s="12">
        <v>59</v>
      </c>
      <c r="BZ2" s="12">
        <v>60</v>
      </c>
      <c r="CA2" s="12">
        <v>61</v>
      </c>
      <c r="CB2" s="12">
        <v>62</v>
      </c>
      <c r="CC2" s="12">
        <v>63</v>
      </c>
      <c r="CD2" s="12">
        <v>64</v>
      </c>
      <c r="CE2" s="12">
        <v>65</v>
      </c>
      <c r="CF2" s="12">
        <v>66</v>
      </c>
      <c r="CG2" s="12">
        <v>67</v>
      </c>
      <c r="CH2" s="12">
        <v>68</v>
      </c>
      <c r="CI2" s="12">
        <v>69</v>
      </c>
      <c r="CJ2" s="12">
        <v>70</v>
      </c>
      <c r="CK2" s="12">
        <v>71</v>
      </c>
      <c r="CL2" s="12">
        <v>72</v>
      </c>
      <c r="CM2" s="12">
        <v>73</v>
      </c>
      <c r="CN2" s="12">
        <v>74</v>
      </c>
      <c r="CO2" s="12">
        <v>75</v>
      </c>
      <c r="CP2" s="12">
        <v>76</v>
      </c>
      <c r="CQ2" s="12">
        <v>77</v>
      </c>
      <c r="CR2" s="12">
        <v>78</v>
      </c>
      <c r="CS2" s="12">
        <v>79</v>
      </c>
      <c r="CT2" s="12">
        <v>80</v>
      </c>
      <c r="CU2" s="12">
        <v>81</v>
      </c>
      <c r="CV2" s="12">
        <v>82</v>
      </c>
      <c r="CW2" s="12">
        <v>83</v>
      </c>
      <c r="CX2" s="12">
        <v>84</v>
      </c>
      <c r="CY2" s="12">
        <v>85</v>
      </c>
      <c r="CZ2" s="12">
        <v>86</v>
      </c>
      <c r="DA2" s="12">
        <v>87</v>
      </c>
      <c r="DB2" s="12">
        <v>88</v>
      </c>
      <c r="DC2" s="12">
        <v>89</v>
      </c>
      <c r="DD2" s="12">
        <v>90</v>
      </c>
      <c r="DE2" s="12">
        <v>91</v>
      </c>
      <c r="DF2" s="12">
        <v>92</v>
      </c>
      <c r="DG2" s="12">
        <v>93</v>
      </c>
      <c r="DH2" s="12">
        <v>94</v>
      </c>
      <c r="DI2" s="12">
        <v>95</v>
      </c>
      <c r="DJ2" s="12">
        <v>96</v>
      </c>
      <c r="DK2" s="12">
        <v>97</v>
      </c>
      <c r="DL2" s="12">
        <v>98</v>
      </c>
      <c r="DM2" s="12">
        <v>99</v>
      </c>
      <c r="DN2" s="12">
        <v>100</v>
      </c>
      <c r="DO2" s="12">
        <v>101</v>
      </c>
      <c r="DP2" s="12">
        <v>102</v>
      </c>
      <c r="DQ2" s="12">
        <v>103</v>
      </c>
      <c r="DR2" s="12">
        <v>104</v>
      </c>
      <c r="DS2" s="12">
        <v>105</v>
      </c>
      <c r="DT2" s="12">
        <v>106</v>
      </c>
      <c r="DU2" s="12">
        <v>107</v>
      </c>
      <c r="DV2" s="12">
        <v>108</v>
      </c>
      <c r="DW2" s="12">
        <v>109</v>
      </c>
      <c r="DX2" s="12">
        <v>110</v>
      </c>
      <c r="DY2" s="12">
        <v>111</v>
      </c>
      <c r="DZ2" s="12">
        <v>112</v>
      </c>
      <c r="EA2" s="12">
        <v>113</v>
      </c>
      <c r="EB2" s="12">
        <v>114</v>
      </c>
      <c r="EC2" s="12">
        <v>115</v>
      </c>
      <c r="ED2" s="12">
        <v>116</v>
      </c>
      <c r="EE2" s="12">
        <v>117</v>
      </c>
      <c r="EF2" s="12">
        <v>118</v>
      </c>
      <c r="EG2" s="12">
        <v>119</v>
      </c>
      <c r="EH2" s="12">
        <v>120</v>
      </c>
      <c r="EI2" s="12">
        <v>121</v>
      </c>
      <c r="EJ2" s="12">
        <v>122</v>
      </c>
      <c r="EK2" s="12">
        <v>123</v>
      </c>
      <c r="EL2" s="12">
        <v>124</v>
      </c>
      <c r="EM2" s="12">
        <v>125</v>
      </c>
      <c r="EN2" s="12">
        <v>126</v>
      </c>
      <c r="EO2" s="12">
        <v>127</v>
      </c>
      <c r="EP2" s="12">
        <v>128</v>
      </c>
      <c r="EQ2" s="12">
        <v>129</v>
      </c>
      <c r="ER2" s="12">
        <v>130</v>
      </c>
      <c r="ES2" s="12">
        <v>131</v>
      </c>
      <c r="ET2" s="12">
        <v>132</v>
      </c>
      <c r="EU2" s="12">
        <v>133</v>
      </c>
      <c r="EV2" s="12">
        <v>134</v>
      </c>
      <c r="EW2" s="12">
        <v>135</v>
      </c>
      <c r="EX2" s="12">
        <v>136</v>
      </c>
      <c r="EY2" s="12">
        <v>137</v>
      </c>
      <c r="EZ2" s="12">
        <v>138</v>
      </c>
      <c r="FA2" s="12">
        <v>139</v>
      </c>
      <c r="FB2" s="12">
        <v>140</v>
      </c>
      <c r="FC2" s="12">
        <v>141</v>
      </c>
      <c r="FD2" s="12">
        <v>142</v>
      </c>
      <c r="FE2" s="12">
        <v>143</v>
      </c>
      <c r="FF2" s="12">
        <v>144</v>
      </c>
      <c r="FG2" s="12">
        <v>145</v>
      </c>
      <c r="FH2" s="12">
        <v>146</v>
      </c>
      <c r="FI2" s="12">
        <v>147</v>
      </c>
      <c r="FJ2" s="12">
        <v>148</v>
      </c>
      <c r="FK2" s="12">
        <v>149</v>
      </c>
      <c r="FL2" s="12">
        <v>150</v>
      </c>
      <c r="FM2" s="12">
        <v>151</v>
      </c>
      <c r="FN2" s="12">
        <v>152</v>
      </c>
      <c r="FO2" s="12">
        <v>153</v>
      </c>
      <c r="FP2" s="12">
        <v>154</v>
      </c>
      <c r="FQ2" s="12">
        <v>155</v>
      </c>
      <c r="FR2" s="12">
        <v>156</v>
      </c>
      <c r="FS2" s="12">
        <v>157</v>
      </c>
      <c r="FT2" s="12">
        <v>158</v>
      </c>
      <c r="FU2" s="12">
        <v>159</v>
      </c>
      <c r="FV2" s="12">
        <v>160</v>
      </c>
      <c r="FW2" s="12">
        <v>161</v>
      </c>
      <c r="FX2" s="12">
        <v>162</v>
      </c>
      <c r="FY2" s="12">
        <v>163</v>
      </c>
      <c r="FZ2" s="12">
        <v>164</v>
      </c>
      <c r="GA2" s="12">
        <v>165</v>
      </c>
      <c r="GB2" s="12">
        <v>166</v>
      </c>
      <c r="GC2" s="12">
        <v>167</v>
      </c>
      <c r="GD2" s="12">
        <v>168</v>
      </c>
      <c r="GE2" s="12">
        <v>169</v>
      </c>
      <c r="GF2" s="12">
        <v>170</v>
      </c>
      <c r="GG2" s="12">
        <v>171</v>
      </c>
      <c r="GH2" s="12">
        <v>172</v>
      </c>
      <c r="GI2" s="12">
        <v>173</v>
      </c>
      <c r="GJ2" s="12">
        <v>174</v>
      </c>
      <c r="GK2" s="12">
        <v>175</v>
      </c>
      <c r="GL2" s="12">
        <v>176</v>
      </c>
      <c r="GM2" s="12">
        <v>177</v>
      </c>
      <c r="GN2" s="12">
        <v>178</v>
      </c>
      <c r="GO2" s="12">
        <v>179</v>
      </c>
      <c r="GP2" s="12">
        <v>180</v>
      </c>
      <c r="GQ2" s="12">
        <v>181</v>
      </c>
      <c r="GR2" s="12">
        <v>182</v>
      </c>
      <c r="GS2" s="12">
        <v>183</v>
      </c>
      <c r="GT2" s="12">
        <v>184</v>
      </c>
      <c r="GU2" s="12">
        <v>185</v>
      </c>
      <c r="GV2" s="12">
        <v>186</v>
      </c>
      <c r="GW2" s="12">
        <v>187</v>
      </c>
      <c r="GX2" s="12">
        <v>188</v>
      </c>
      <c r="GY2" s="12">
        <v>189</v>
      </c>
      <c r="GZ2" s="12">
        <v>190</v>
      </c>
      <c r="HA2" s="12">
        <v>191</v>
      </c>
      <c r="HB2" s="12">
        <v>192</v>
      </c>
      <c r="HC2" s="12">
        <v>193</v>
      </c>
      <c r="HD2" s="12">
        <v>194</v>
      </c>
      <c r="HE2" s="12">
        <v>195</v>
      </c>
      <c r="HF2" s="12">
        <v>196</v>
      </c>
      <c r="HG2" s="12">
        <v>197</v>
      </c>
      <c r="HH2" s="12">
        <v>198</v>
      </c>
      <c r="HI2" s="12">
        <v>199</v>
      </c>
      <c r="HJ2" s="12">
        <v>200</v>
      </c>
      <c r="HK2" s="12">
        <v>201</v>
      </c>
      <c r="HL2" s="12">
        <v>202</v>
      </c>
      <c r="HM2" s="12">
        <v>203</v>
      </c>
      <c r="HN2" s="12">
        <v>204</v>
      </c>
      <c r="HO2" s="12">
        <v>205</v>
      </c>
      <c r="HP2" s="12">
        <v>206</v>
      </c>
      <c r="HQ2" s="12">
        <v>207</v>
      </c>
      <c r="HR2" s="12">
        <v>208</v>
      </c>
      <c r="HS2" s="12">
        <v>209</v>
      </c>
      <c r="HT2" s="12">
        <v>210</v>
      </c>
      <c r="HU2" s="12">
        <v>211</v>
      </c>
      <c r="HV2" s="12">
        <v>212</v>
      </c>
      <c r="HW2" s="12">
        <v>213</v>
      </c>
      <c r="HX2" s="12">
        <v>214</v>
      </c>
      <c r="HY2" s="12">
        <v>215</v>
      </c>
      <c r="HZ2" s="12">
        <v>216</v>
      </c>
      <c r="IA2" s="12">
        <v>217</v>
      </c>
      <c r="IB2" s="12">
        <v>218</v>
      </c>
      <c r="IC2" s="12">
        <v>219</v>
      </c>
      <c r="ID2" s="12">
        <v>220</v>
      </c>
      <c r="IE2" s="12">
        <v>221</v>
      </c>
      <c r="IF2" s="12">
        <v>222</v>
      </c>
      <c r="IG2" s="12">
        <v>223</v>
      </c>
      <c r="IH2" s="12">
        <v>224</v>
      </c>
      <c r="II2" s="12">
        <v>225</v>
      </c>
      <c r="IJ2" s="12">
        <v>226</v>
      </c>
      <c r="IK2" s="12">
        <v>227</v>
      </c>
      <c r="IL2" s="12">
        <v>228</v>
      </c>
      <c r="IM2" s="12">
        <v>229</v>
      </c>
      <c r="IN2" s="12">
        <v>230</v>
      </c>
      <c r="IO2" s="12">
        <v>231</v>
      </c>
      <c r="IP2" s="12">
        <v>232</v>
      </c>
      <c r="IQ2" s="12">
        <v>233</v>
      </c>
      <c r="IR2" s="12">
        <v>234</v>
      </c>
      <c r="IS2" s="12">
        <v>235</v>
      </c>
      <c r="IT2" s="12">
        <v>236</v>
      </c>
      <c r="IU2" s="12">
        <v>237</v>
      </c>
      <c r="IV2" s="12">
        <v>238</v>
      </c>
      <c r="IW2" s="12">
        <v>239</v>
      </c>
      <c r="IX2" s="12">
        <v>240</v>
      </c>
    </row>
    <row r="3" spans="1:258" ht="16" x14ac:dyDescent="0.2">
      <c r="A3" s="1" t="s">
        <v>25</v>
      </c>
      <c r="B3" s="13">
        <v>36</v>
      </c>
      <c r="C3" s="14">
        <f t="shared" ref="C3:C14" si="0">COUNTA(S3:IX3)</f>
        <v>0</v>
      </c>
      <c r="D3" s="8">
        <f t="shared" ref="D3:D14" si="1">COUNTIF(S3:IX3,"1")</f>
        <v>0</v>
      </c>
      <c r="E3" s="15">
        <f t="shared" ref="E3:E14" si="2">COUNTIF(S3:IX3,"2")</f>
        <v>0</v>
      </c>
      <c r="F3" s="15">
        <f t="shared" ref="F3:F14" si="3">COUNTIF(S3:IX3,"3")</f>
        <v>0</v>
      </c>
      <c r="G3" s="15">
        <f t="shared" ref="G3:G14" si="4">COUNTIF(S3:IX3,"4")</f>
        <v>0</v>
      </c>
      <c r="H3" s="15">
        <f t="shared" ref="H3:H14" si="5">COUNTIF(S3:IX3,"5")</f>
        <v>0</v>
      </c>
      <c r="I3" s="15">
        <f t="shared" ref="I3:I14" si="6">COUNTIF(S3:IX3,"6")</f>
        <v>0</v>
      </c>
      <c r="J3" s="15">
        <f t="shared" ref="J3:J14" si="7">COUNTIF(S3:IX3,"7")</f>
        <v>0</v>
      </c>
      <c r="K3" s="15">
        <f t="shared" ref="K3:K14" si="8">COUNTIF(S3:IX3,"8")</f>
        <v>0</v>
      </c>
      <c r="L3" s="15">
        <f t="shared" ref="L3:L14" si="9">COUNTIF(S3:IX3,"9")</f>
        <v>0</v>
      </c>
      <c r="M3" s="15"/>
      <c r="N3" s="16">
        <f t="shared" ref="N3:N14" si="10">SUM(E3,L3)</f>
        <v>0</v>
      </c>
      <c r="O3" s="16">
        <f t="shared" ref="O3:O4" si="11">SUM(G3,I3,K3)</f>
        <v>0</v>
      </c>
      <c r="P3" s="17">
        <f t="shared" ref="P3:P4" si="12">SUM(F3,H3,J3)</f>
        <v>0</v>
      </c>
      <c r="Q3" s="18" t="s">
        <v>26</v>
      </c>
      <c r="R3" s="19" t="s">
        <v>27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spans="1:258" ht="16" x14ac:dyDescent="0.2">
      <c r="A4" s="1"/>
      <c r="B4" s="13">
        <v>54</v>
      </c>
      <c r="C4" s="14">
        <f t="shared" si="0"/>
        <v>10</v>
      </c>
      <c r="D4" s="8">
        <f t="shared" si="1"/>
        <v>0</v>
      </c>
      <c r="E4" s="15">
        <f t="shared" si="2"/>
        <v>0</v>
      </c>
      <c r="F4" s="15">
        <f t="shared" si="3"/>
        <v>0</v>
      </c>
      <c r="G4" s="15">
        <f t="shared" si="4"/>
        <v>0</v>
      </c>
      <c r="H4" s="15">
        <f t="shared" si="5"/>
        <v>0</v>
      </c>
      <c r="I4" s="15">
        <f t="shared" si="6"/>
        <v>0</v>
      </c>
      <c r="J4" s="15">
        <f t="shared" si="7"/>
        <v>0</v>
      </c>
      <c r="K4" s="15">
        <f t="shared" si="8"/>
        <v>0</v>
      </c>
      <c r="L4" s="15">
        <f t="shared" si="9"/>
        <v>10</v>
      </c>
      <c r="M4" s="15"/>
      <c r="N4" s="16">
        <f t="shared" si="10"/>
        <v>10</v>
      </c>
      <c r="O4" s="16">
        <f t="shared" si="11"/>
        <v>0</v>
      </c>
      <c r="P4" s="17">
        <f t="shared" si="12"/>
        <v>0</v>
      </c>
      <c r="Q4" s="18" t="s">
        <v>26</v>
      </c>
      <c r="R4" s="19" t="s">
        <v>28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>
        <v>9</v>
      </c>
      <c r="AD4" s="1">
        <v>9</v>
      </c>
      <c r="AE4" s="1">
        <v>9</v>
      </c>
      <c r="AF4" s="1">
        <v>9</v>
      </c>
      <c r="AG4" s="1">
        <v>9</v>
      </c>
      <c r="AH4" s="1">
        <v>9</v>
      </c>
      <c r="AI4" s="1">
        <v>9</v>
      </c>
      <c r="AJ4" s="1">
        <v>9</v>
      </c>
      <c r="AK4" s="1">
        <v>9</v>
      </c>
      <c r="AL4" s="1">
        <v>9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6" x14ac:dyDescent="0.2">
      <c r="A5" s="1"/>
      <c r="B5" s="13">
        <v>64</v>
      </c>
      <c r="C5" s="14">
        <f t="shared" si="0"/>
        <v>40</v>
      </c>
      <c r="D5" s="8">
        <f t="shared" si="1"/>
        <v>0</v>
      </c>
      <c r="E5" s="15">
        <f t="shared" si="2"/>
        <v>17</v>
      </c>
      <c r="F5" s="15">
        <f t="shared" si="3"/>
        <v>0</v>
      </c>
      <c r="G5" s="15">
        <f t="shared" si="4"/>
        <v>0</v>
      </c>
      <c r="H5" s="15">
        <f t="shared" si="5"/>
        <v>0</v>
      </c>
      <c r="I5" s="15">
        <f t="shared" si="6"/>
        <v>0</v>
      </c>
      <c r="J5" s="15">
        <f t="shared" si="7"/>
        <v>23</v>
      </c>
      <c r="K5" s="15">
        <f t="shared" si="8"/>
        <v>0</v>
      </c>
      <c r="L5" s="15">
        <f t="shared" si="9"/>
        <v>0</v>
      </c>
      <c r="M5" s="18"/>
      <c r="N5" s="16">
        <f t="shared" si="10"/>
        <v>17</v>
      </c>
      <c r="O5" s="17">
        <f>SUM(F5,I5,J5)</f>
        <v>23</v>
      </c>
      <c r="P5" s="17">
        <f>SUM(G5,H5,K5)</f>
        <v>0</v>
      </c>
      <c r="Q5" s="18" t="s">
        <v>29</v>
      </c>
      <c r="R5" s="19" t="s">
        <v>30</v>
      </c>
      <c r="S5" s="1"/>
      <c r="T5" s="1"/>
      <c r="U5" s="1"/>
      <c r="V5" s="1"/>
      <c r="W5" s="1"/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  <c r="AG5" s="1">
        <v>2</v>
      </c>
      <c r="AH5" s="1">
        <v>2</v>
      </c>
      <c r="AI5" s="1">
        <v>2</v>
      </c>
      <c r="AJ5" s="1">
        <v>2</v>
      </c>
      <c r="AK5" s="1">
        <v>2</v>
      </c>
      <c r="AL5" s="1">
        <v>2</v>
      </c>
      <c r="AM5" s="1">
        <v>2</v>
      </c>
      <c r="AN5" s="1">
        <v>2</v>
      </c>
      <c r="AO5" s="1">
        <v>7</v>
      </c>
      <c r="AP5" s="1">
        <v>7</v>
      </c>
      <c r="AQ5" s="1">
        <v>7</v>
      </c>
      <c r="AR5" s="1">
        <v>7</v>
      </c>
      <c r="AS5" s="1">
        <v>7</v>
      </c>
      <c r="AT5" s="1">
        <v>7</v>
      </c>
      <c r="AU5" s="1">
        <v>7</v>
      </c>
      <c r="AV5" s="1">
        <v>7</v>
      </c>
      <c r="AW5" s="1">
        <v>7</v>
      </c>
      <c r="AX5" s="1">
        <v>7</v>
      </c>
      <c r="AY5" s="1">
        <v>7</v>
      </c>
      <c r="AZ5" s="1">
        <v>7</v>
      </c>
      <c r="BA5" s="1">
        <v>7</v>
      </c>
      <c r="BB5" s="1">
        <v>7</v>
      </c>
      <c r="BC5" s="1">
        <v>7</v>
      </c>
      <c r="BD5" s="1">
        <v>7</v>
      </c>
      <c r="BE5" s="1">
        <v>7</v>
      </c>
      <c r="BF5" s="1">
        <v>7</v>
      </c>
      <c r="BG5" s="1">
        <v>7</v>
      </c>
      <c r="BH5" s="1">
        <v>7</v>
      </c>
      <c r="BI5" s="1">
        <v>7</v>
      </c>
      <c r="BJ5" s="1">
        <v>7</v>
      </c>
      <c r="BK5" s="1">
        <v>7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6" x14ac:dyDescent="0.2">
      <c r="A6" s="1"/>
      <c r="B6" s="13">
        <v>25</v>
      </c>
      <c r="C6" s="14">
        <f t="shared" si="0"/>
        <v>0</v>
      </c>
      <c r="D6" s="8">
        <f t="shared" si="1"/>
        <v>0</v>
      </c>
      <c r="E6" s="15">
        <f t="shared" si="2"/>
        <v>0</v>
      </c>
      <c r="F6" s="15">
        <f t="shared" si="3"/>
        <v>0</v>
      </c>
      <c r="G6" s="15">
        <f t="shared" si="4"/>
        <v>0</v>
      </c>
      <c r="H6" s="15">
        <f t="shared" si="5"/>
        <v>0</v>
      </c>
      <c r="I6" s="15">
        <f t="shared" si="6"/>
        <v>0</v>
      </c>
      <c r="J6" s="15">
        <f t="shared" si="7"/>
        <v>0</v>
      </c>
      <c r="K6" s="15">
        <f t="shared" si="8"/>
        <v>0</v>
      </c>
      <c r="L6" s="15">
        <f t="shared" si="9"/>
        <v>0</v>
      </c>
      <c r="M6" s="18"/>
      <c r="N6" s="16">
        <f t="shared" si="10"/>
        <v>0</v>
      </c>
      <c r="O6" s="17">
        <f t="shared" ref="O6:P6" si="13">SUM(F6,H6,J6)</f>
        <v>0</v>
      </c>
      <c r="P6" s="17">
        <f t="shared" si="13"/>
        <v>0</v>
      </c>
      <c r="Q6" s="18" t="s">
        <v>31</v>
      </c>
      <c r="R6" s="19" t="s">
        <v>32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6" x14ac:dyDescent="0.2">
      <c r="A7" s="1"/>
      <c r="B7" s="13">
        <v>47</v>
      </c>
      <c r="C7" s="14">
        <f t="shared" si="0"/>
        <v>11</v>
      </c>
      <c r="D7" s="8">
        <f t="shared" si="1"/>
        <v>0</v>
      </c>
      <c r="E7" s="15">
        <f t="shared" si="2"/>
        <v>11</v>
      </c>
      <c r="F7" s="15">
        <f t="shared" si="3"/>
        <v>0</v>
      </c>
      <c r="G7" s="15">
        <f t="shared" si="4"/>
        <v>0</v>
      </c>
      <c r="H7" s="15">
        <f t="shared" si="5"/>
        <v>0</v>
      </c>
      <c r="I7" s="15">
        <f t="shared" si="6"/>
        <v>0</v>
      </c>
      <c r="J7" s="15">
        <f t="shared" si="7"/>
        <v>0</v>
      </c>
      <c r="K7" s="15">
        <f t="shared" si="8"/>
        <v>0</v>
      </c>
      <c r="L7" s="15">
        <f t="shared" si="9"/>
        <v>0</v>
      </c>
      <c r="M7" s="18"/>
      <c r="N7" s="16">
        <f t="shared" si="10"/>
        <v>11</v>
      </c>
      <c r="O7" s="17">
        <f>SUM(G7,H7,K7)</f>
        <v>0</v>
      </c>
      <c r="P7" s="17">
        <f>SUM(F7,I7,J7)</f>
        <v>0</v>
      </c>
      <c r="Q7" s="18" t="s">
        <v>33</v>
      </c>
      <c r="R7" s="19" t="s">
        <v>34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>
        <v>2</v>
      </c>
      <c r="AJ7" s="1">
        <v>2</v>
      </c>
      <c r="AK7" s="1">
        <v>2</v>
      </c>
      <c r="AL7" s="1">
        <v>2</v>
      </c>
      <c r="AM7" s="1">
        <v>2</v>
      </c>
      <c r="AN7" s="1">
        <v>2</v>
      </c>
      <c r="AO7" s="1">
        <v>2</v>
      </c>
      <c r="AP7" s="1">
        <v>2</v>
      </c>
      <c r="AQ7" s="1">
        <v>2</v>
      </c>
      <c r="AR7" s="1">
        <v>2</v>
      </c>
      <c r="AS7" s="1">
        <v>2</v>
      </c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6" x14ac:dyDescent="0.2">
      <c r="A8" s="1"/>
      <c r="B8" s="13">
        <v>48</v>
      </c>
      <c r="C8" s="14">
        <f t="shared" si="0"/>
        <v>0</v>
      </c>
      <c r="D8" s="8">
        <f t="shared" si="1"/>
        <v>0</v>
      </c>
      <c r="E8" s="15">
        <f t="shared" si="2"/>
        <v>0</v>
      </c>
      <c r="F8" s="15">
        <f t="shared" si="3"/>
        <v>0</v>
      </c>
      <c r="G8" s="15">
        <f t="shared" si="4"/>
        <v>0</v>
      </c>
      <c r="H8" s="15">
        <f t="shared" si="5"/>
        <v>0</v>
      </c>
      <c r="I8" s="15">
        <f t="shared" si="6"/>
        <v>0</v>
      </c>
      <c r="J8" s="15">
        <f t="shared" si="7"/>
        <v>0</v>
      </c>
      <c r="K8" s="15">
        <f t="shared" si="8"/>
        <v>0</v>
      </c>
      <c r="L8" s="15">
        <f t="shared" si="9"/>
        <v>0</v>
      </c>
      <c r="M8" s="18"/>
      <c r="N8" s="16">
        <f t="shared" si="10"/>
        <v>0</v>
      </c>
      <c r="O8" s="17">
        <f t="shared" ref="O8:P8" si="14">SUM(F8,H8,J8)</f>
        <v>0</v>
      </c>
      <c r="P8" s="17">
        <f t="shared" si="14"/>
        <v>0</v>
      </c>
      <c r="Q8" s="18" t="s">
        <v>31</v>
      </c>
      <c r="R8" s="19" t="s">
        <v>35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6" x14ac:dyDescent="0.2">
      <c r="A9" s="1"/>
      <c r="B9" s="13">
        <v>57</v>
      </c>
      <c r="C9" s="14">
        <f t="shared" si="0"/>
        <v>14</v>
      </c>
      <c r="D9" s="8">
        <f t="shared" si="1"/>
        <v>0</v>
      </c>
      <c r="E9" s="15">
        <f t="shared" si="2"/>
        <v>0</v>
      </c>
      <c r="F9" s="15">
        <f t="shared" si="3"/>
        <v>0</v>
      </c>
      <c r="G9" s="15">
        <f t="shared" si="4"/>
        <v>0</v>
      </c>
      <c r="H9" s="15">
        <f t="shared" si="5"/>
        <v>0</v>
      </c>
      <c r="I9" s="15">
        <f t="shared" si="6"/>
        <v>0</v>
      </c>
      <c r="J9" s="15">
        <f t="shared" si="7"/>
        <v>0</v>
      </c>
      <c r="K9" s="15">
        <f t="shared" si="8"/>
        <v>0</v>
      </c>
      <c r="L9" s="15">
        <f t="shared" si="9"/>
        <v>14</v>
      </c>
      <c r="M9" s="18"/>
      <c r="N9" s="16">
        <f t="shared" si="10"/>
        <v>14</v>
      </c>
      <c r="O9" s="17">
        <f t="shared" ref="O9:O10" si="15">SUM(F9,I9,J9)</f>
        <v>0</v>
      </c>
      <c r="P9" s="17">
        <f t="shared" ref="P9:P10" si="16">SUM(G9,H9,K9)</f>
        <v>0</v>
      </c>
      <c r="Q9" s="18" t="s">
        <v>29</v>
      </c>
      <c r="R9" s="19" t="s">
        <v>36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>
        <v>9</v>
      </c>
      <c r="AR9" s="1">
        <v>9</v>
      </c>
      <c r="AS9" s="1">
        <v>9</v>
      </c>
      <c r="AT9" s="1">
        <v>9</v>
      </c>
      <c r="AU9" s="1">
        <v>9</v>
      </c>
      <c r="AV9" s="1">
        <v>9</v>
      </c>
      <c r="AW9" s="1">
        <v>9</v>
      </c>
      <c r="AX9" s="1">
        <v>9</v>
      </c>
      <c r="AY9" s="1">
        <v>9</v>
      </c>
      <c r="AZ9" s="1">
        <v>9</v>
      </c>
      <c r="BA9" s="1">
        <v>9</v>
      </c>
      <c r="BB9" s="1">
        <v>9</v>
      </c>
      <c r="BC9" s="1">
        <v>9</v>
      </c>
      <c r="BD9" s="1">
        <v>9</v>
      </c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6" x14ac:dyDescent="0.2">
      <c r="A10" s="1"/>
      <c r="B10" s="13">
        <v>62</v>
      </c>
      <c r="C10" s="14">
        <f t="shared" si="0"/>
        <v>12</v>
      </c>
      <c r="D10" s="8">
        <f t="shared" si="1"/>
        <v>0</v>
      </c>
      <c r="E10" s="15">
        <f t="shared" si="2"/>
        <v>5</v>
      </c>
      <c r="F10" s="15">
        <f t="shared" si="3"/>
        <v>7</v>
      </c>
      <c r="G10" s="15">
        <f t="shared" si="4"/>
        <v>0</v>
      </c>
      <c r="H10" s="15">
        <f t="shared" si="5"/>
        <v>0</v>
      </c>
      <c r="I10" s="15">
        <f t="shared" si="6"/>
        <v>0</v>
      </c>
      <c r="J10" s="15">
        <f t="shared" si="7"/>
        <v>0</v>
      </c>
      <c r="K10" s="15">
        <f t="shared" si="8"/>
        <v>0</v>
      </c>
      <c r="L10" s="15">
        <f t="shared" si="9"/>
        <v>0</v>
      </c>
      <c r="M10" s="18"/>
      <c r="N10" s="16">
        <f t="shared" si="10"/>
        <v>5</v>
      </c>
      <c r="O10" s="17">
        <f t="shared" si="15"/>
        <v>7</v>
      </c>
      <c r="P10" s="17">
        <f t="shared" si="16"/>
        <v>0</v>
      </c>
      <c r="Q10" s="18" t="s">
        <v>29</v>
      </c>
      <c r="R10" s="19" t="s">
        <v>37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>
        <v>3</v>
      </c>
      <c r="BN10" s="1">
        <v>3</v>
      </c>
      <c r="BO10" s="1">
        <v>3</v>
      </c>
      <c r="BP10" s="1">
        <v>3</v>
      </c>
      <c r="BQ10" s="1">
        <v>3</v>
      </c>
      <c r="BR10" s="1">
        <v>3</v>
      </c>
      <c r="BS10" s="1">
        <v>3</v>
      </c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6" x14ac:dyDescent="0.2">
      <c r="A11" s="1"/>
      <c r="B11" s="13">
        <v>63</v>
      </c>
      <c r="C11" s="14">
        <f t="shared" si="0"/>
        <v>22</v>
      </c>
      <c r="D11" s="8">
        <f t="shared" si="1"/>
        <v>0</v>
      </c>
      <c r="E11" s="15">
        <f t="shared" si="2"/>
        <v>11</v>
      </c>
      <c r="F11" s="15">
        <f t="shared" si="3"/>
        <v>0</v>
      </c>
      <c r="G11" s="15">
        <f t="shared" si="4"/>
        <v>0</v>
      </c>
      <c r="H11" s="15">
        <f t="shared" si="5"/>
        <v>0</v>
      </c>
      <c r="I11" s="15">
        <f t="shared" si="6"/>
        <v>0</v>
      </c>
      <c r="J11" s="15">
        <f t="shared" si="7"/>
        <v>0</v>
      </c>
      <c r="K11" s="15">
        <f t="shared" si="8"/>
        <v>0</v>
      </c>
      <c r="L11" s="15">
        <f t="shared" si="9"/>
        <v>11</v>
      </c>
      <c r="M11" s="18"/>
      <c r="N11" s="16">
        <f t="shared" si="10"/>
        <v>22</v>
      </c>
      <c r="O11" s="17">
        <f t="shared" ref="O11:P11" si="17">SUM(F11,H11,J11)</f>
        <v>0</v>
      </c>
      <c r="P11" s="17">
        <f t="shared" si="17"/>
        <v>0</v>
      </c>
      <c r="Q11" s="18" t="s">
        <v>31</v>
      </c>
      <c r="R11" s="19" t="s">
        <v>38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9</v>
      </c>
      <c r="AM11" s="1">
        <v>9</v>
      </c>
      <c r="AN11" s="1">
        <v>9</v>
      </c>
      <c r="AO11" s="1">
        <v>9</v>
      </c>
      <c r="AP11" s="1">
        <v>9</v>
      </c>
      <c r="AQ11" s="1"/>
      <c r="AR11" s="1"/>
      <c r="AS11" s="1"/>
      <c r="AT11" s="1"/>
      <c r="AU11" s="1"/>
      <c r="AV11" s="1"/>
      <c r="AW11" s="1"/>
      <c r="AX11" s="1"/>
      <c r="AY11" s="1"/>
      <c r="AZ11" s="1">
        <v>9</v>
      </c>
      <c r="BA11" s="1">
        <v>9</v>
      </c>
      <c r="BB11" s="1">
        <v>9</v>
      </c>
      <c r="BC11" s="1">
        <v>9</v>
      </c>
      <c r="BD11" s="1">
        <v>9</v>
      </c>
      <c r="BE11" s="1">
        <v>9</v>
      </c>
      <c r="BF11" s="1">
        <v>2</v>
      </c>
      <c r="BG11" s="1">
        <v>2</v>
      </c>
      <c r="BH11" s="1">
        <v>2</v>
      </c>
      <c r="BI11" s="1">
        <v>2</v>
      </c>
      <c r="BJ11" s="1">
        <v>2</v>
      </c>
      <c r="BK11" s="1">
        <v>2</v>
      </c>
      <c r="BL11" s="1">
        <v>2</v>
      </c>
      <c r="BM11" s="1">
        <v>2</v>
      </c>
      <c r="BN11" s="1">
        <v>2</v>
      </c>
      <c r="BO11" s="1">
        <v>2</v>
      </c>
      <c r="BP11" s="1">
        <v>2</v>
      </c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6" x14ac:dyDescent="0.2">
      <c r="A12" s="1"/>
      <c r="B12" s="13">
        <v>29</v>
      </c>
      <c r="C12" s="14">
        <f t="shared" si="0"/>
        <v>5</v>
      </c>
      <c r="D12" s="8">
        <f t="shared" si="1"/>
        <v>0</v>
      </c>
      <c r="E12" s="15">
        <f t="shared" si="2"/>
        <v>5</v>
      </c>
      <c r="F12" s="15">
        <f t="shared" si="3"/>
        <v>0</v>
      </c>
      <c r="G12" s="15">
        <f t="shared" si="4"/>
        <v>0</v>
      </c>
      <c r="H12" s="15">
        <f t="shared" si="5"/>
        <v>0</v>
      </c>
      <c r="I12" s="15">
        <f t="shared" si="6"/>
        <v>0</v>
      </c>
      <c r="J12" s="15">
        <f t="shared" si="7"/>
        <v>0</v>
      </c>
      <c r="K12" s="15">
        <f t="shared" si="8"/>
        <v>0</v>
      </c>
      <c r="L12" s="15">
        <f t="shared" si="9"/>
        <v>0</v>
      </c>
      <c r="M12" s="18"/>
      <c r="N12" s="16">
        <f t="shared" si="10"/>
        <v>5</v>
      </c>
      <c r="O12" s="17">
        <f>SUM(G12,H12,K12)</f>
        <v>0</v>
      </c>
      <c r="P12" s="17">
        <f>SUM(F12,I12,J12)</f>
        <v>0</v>
      </c>
      <c r="Q12" s="18" t="s">
        <v>33</v>
      </c>
      <c r="R12" s="19" t="s">
        <v>39</v>
      </c>
      <c r="S12" s="1"/>
      <c r="T12" s="1"/>
      <c r="U12" s="1"/>
      <c r="V12" s="1"/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6" x14ac:dyDescent="0.2">
      <c r="A13" s="1"/>
      <c r="B13" s="13">
        <v>40</v>
      </c>
      <c r="C13" s="14">
        <f t="shared" si="0"/>
        <v>3</v>
      </c>
      <c r="D13" s="8">
        <f t="shared" si="1"/>
        <v>0</v>
      </c>
      <c r="E13" s="15">
        <f t="shared" si="2"/>
        <v>3</v>
      </c>
      <c r="F13" s="15">
        <f t="shared" si="3"/>
        <v>0</v>
      </c>
      <c r="G13" s="15">
        <f t="shared" si="4"/>
        <v>0</v>
      </c>
      <c r="H13" s="15">
        <f t="shared" si="5"/>
        <v>0</v>
      </c>
      <c r="I13" s="15">
        <f t="shared" si="6"/>
        <v>0</v>
      </c>
      <c r="J13" s="15">
        <f t="shared" si="7"/>
        <v>0</v>
      </c>
      <c r="K13" s="15">
        <f t="shared" si="8"/>
        <v>0</v>
      </c>
      <c r="L13" s="15">
        <f t="shared" si="9"/>
        <v>0</v>
      </c>
      <c r="M13" s="15"/>
      <c r="N13" s="16">
        <f t="shared" si="10"/>
        <v>3</v>
      </c>
      <c r="O13" s="16">
        <f>SUM(G13,I13,K13)</f>
        <v>0</v>
      </c>
      <c r="P13" s="17">
        <f>SUM(F13,H13,J13)</f>
        <v>0</v>
      </c>
      <c r="Q13" s="18" t="s">
        <v>26</v>
      </c>
      <c r="R13" s="19" t="s">
        <v>40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v>2</v>
      </c>
      <c r="AK13" s="1">
        <v>2</v>
      </c>
      <c r="AL13" s="1">
        <v>2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6" x14ac:dyDescent="0.2">
      <c r="A14" s="2"/>
      <c r="B14" s="13">
        <v>28</v>
      </c>
      <c r="C14" s="14">
        <f t="shared" si="0"/>
        <v>0</v>
      </c>
      <c r="D14" s="8">
        <f t="shared" si="1"/>
        <v>0</v>
      </c>
      <c r="E14" s="15">
        <f t="shared" si="2"/>
        <v>0</v>
      </c>
      <c r="F14" s="15">
        <f t="shared" si="3"/>
        <v>0</v>
      </c>
      <c r="G14" s="15">
        <f t="shared" si="4"/>
        <v>0</v>
      </c>
      <c r="H14" s="15">
        <f t="shared" si="5"/>
        <v>0</v>
      </c>
      <c r="I14" s="15">
        <f t="shared" si="6"/>
        <v>0</v>
      </c>
      <c r="J14" s="15">
        <f t="shared" si="7"/>
        <v>0</v>
      </c>
      <c r="K14" s="15">
        <f t="shared" si="8"/>
        <v>0</v>
      </c>
      <c r="L14" s="15">
        <f t="shared" si="9"/>
        <v>0</v>
      </c>
      <c r="M14" s="18"/>
      <c r="N14" s="16">
        <f t="shared" si="10"/>
        <v>0</v>
      </c>
      <c r="O14" s="17">
        <f>SUM(G14,H14,K14)</f>
        <v>0</v>
      </c>
      <c r="P14" s="17">
        <f>SUM(F14,I14,J14)</f>
        <v>0</v>
      </c>
      <c r="Q14" s="18" t="s">
        <v>33</v>
      </c>
      <c r="R14" s="19" t="s">
        <v>41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</row>
    <row r="15" spans="1:258" ht="13" x14ac:dyDescent="0.15">
      <c r="A15" s="1"/>
      <c r="B15" s="4">
        <f t="shared" ref="B15:C15" si="18">SUM(B3:B14)</f>
        <v>553</v>
      </c>
      <c r="C15" s="4">
        <f t="shared" si="18"/>
        <v>117</v>
      </c>
      <c r="D15" s="8"/>
      <c r="F15" s="4"/>
      <c r="G15" s="4"/>
      <c r="H15" s="4"/>
      <c r="I15" s="4"/>
      <c r="J15" s="4"/>
      <c r="K15" s="4"/>
      <c r="L15" s="4"/>
      <c r="M15" s="3" t="s">
        <v>42</v>
      </c>
      <c r="N15" s="4">
        <f t="shared" ref="N15:P15" si="19">SUM(N3:N14)</f>
        <v>87</v>
      </c>
      <c r="O15" s="4">
        <f t="shared" si="19"/>
        <v>30</v>
      </c>
      <c r="P15" s="4">
        <f t="shared" si="19"/>
        <v>0</v>
      </c>
      <c r="Q15" s="4"/>
      <c r="R15" s="4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</row>
    <row r="16" spans="1:258" ht="14" x14ac:dyDescent="0.15">
      <c r="A16" s="1"/>
      <c r="B16" s="4"/>
      <c r="C16" s="4"/>
      <c r="D16" s="8"/>
      <c r="F16" s="4"/>
      <c r="G16" s="4"/>
      <c r="H16" s="4"/>
      <c r="I16" s="4"/>
      <c r="J16" s="4"/>
      <c r="K16" s="4"/>
      <c r="L16" s="4"/>
      <c r="M16" s="3" t="s">
        <v>43</v>
      </c>
      <c r="N16" s="20">
        <f t="shared" ref="N16:P16" si="20">AVERAGE(N3:N14)</f>
        <v>7.25</v>
      </c>
      <c r="O16" s="20">
        <f t="shared" si="20"/>
        <v>2.5</v>
      </c>
      <c r="P16" s="20">
        <f t="shared" si="20"/>
        <v>0</v>
      </c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</row>
    <row r="17" spans="1:258" ht="13" x14ac:dyDescent="0.15">
      <c r="A17" s="1"/>
      <c r="B17" s="4"/>
      <c r="C17" s="4">
        <f t="shared" ref="C17:D17" si="21">COUNTIF(C3:C14,"&gt;0")</f>
        <v>8</v>
      </c>
      <c r="D17" s="4">
        <f t="shared" si="21"/>
        <v>0</v>
      </c>
      <c r="F17" s="4"/>
      <c r="G17" s="4"/>
      <c r="H17" s="4"/>
      <c r="I17" s="4"/>
      <c r="J17" s="4"/>
      <c r="K17" s="4"/>
      <c r="L17" s="4"/>
      <c r="M17" s="3" t="s">
        <v>44</v>
      </c>
      <c r="N17" s="3">
        <v>0</v>
      </c>
      <c r="O17" s="3">
        <v>0</v>
      </c>
      <c r="P17" s="3">
        <v>0</v>
      </c>
      <c r="Q17" s="4"/>
      <c r="R17" s="4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</row>
    <row r="18" spans="1:258" ht="13" x14ac:dyDescent="0.15">
      <c r="A18" s="9"/>
      <c r="B18" s="21"/>
      <c r="C18" s="21"/>
      <c r="D18" s="8"/>
      <c r="E18" s="10" t="s">
        <v>8</v>
      </c>
      <c r="F18" s="10" t="s">
        <v>9</v>
      </c>
      <c r="G18" s="10" t="s">
        <v>11</v>
      </c>
      <c r="H18" s="10" t="s">
        <v>13</v>
      </c>
      <c r="I18" s="10" t="s">
        <v>15</v>
      </c>
      <c r="J18" s="10" t="s">
        <v>17</v>
      </c>
      <c r="K18" s="10" t="s">
        <v>19</v>
      </c>
      <c r="L18" s="10" t="s">
        <v>21</v>
      </c>
      <c r="M18" s="21"/>
      <c r="N18" s="10" t="s">
        <v>22</v>
      </c>
      <c r="O18" s="10" t="s">
        <v>23</v>
      </c>
      <c r="P18" s="10" t="s">
        <v>24</v>
      </c>
      <c r="Q18" s="21"/>
      <c r="R18" s="21"/>
      <c r="S18" s="12">
        <v>1</v>
      </c>
      <c r="T18" s="12">
        <v>2</v>
      </c>
      <c r="U18" s="12">
        <v>3</v>
      </c>
      <c r="V18" s="12">
        <v>4</v>
      </c>
      <c r="W18" s="12">
        <v>5</v>
      </c>
      <c r="X18" s="12">
        <v>6</v>
      </c>
      <c r="Y18" s="12">
        <v>7</v>
      </c>
      <c r="Z18" s="12">
        <v>8</v>
      </c>
      <c r="AA18" s="12">
        <v>9</v>
      </c>
      <c r="AB18" s="12">
        <v>10</v>
      </c>
      <c r="AC18" s="12">
        <v>11</v>
      </c>
      <c r="AD18" s="12">
        <v>12</v>
      </c>
      <c r="AE18" s="12">
        <v>13</v>
      </c>
      <c r="AF18" s="12">
        <v>14</v>
      </c>
      <c r="AG18" s="12">
        <v>15</v>
      </c>
      <c r="AH18" s="12">
        <v>16</v>
      </c>
      <c r="AI18" s="12">
        <v>17</v>
      </c>
      <c r="AJ18" s="12">
        <v>18</v>
      </c>
      <c r="AK18" s="12">
        <v>19</v>
      </c>
      <c r="AL18" s="12">
        <v>20</v>
      </c>
      <c r="AM18" s="12">
        <v>21</v>
      </c>
      <c r="AN18" s="12">
        <v>22</v>
      </c>
      <c r="AO18" s="12">
        <v>23</v>
      </c>
      <c r="AP18" s="12">
        <v>24</v>
      </c>
      <c r="AQ18" s="12">
        <v>25</v>
      </c>
      <c r="AR18" s="12">
        <v>26</v>
      </c>
      <c r="AS18" s="12">
        <v>27</v>
      </c>
      <c r="AT18" s="12">
        <v>28</v>
      </c>
      <c r="AU18" s="12">
        <v>29</v>
      </c>
      <c r="AV18" s="12">
        <v>30</v>
      </c>
      <c r="AW18" s="12">
        <v>31</v>
      </c>
      <c r="AX18" s="12">
        <v>32</v>
      </c>
      <c r="AY18" s="12">
        <v>33</v>
      </c>
      <c r="AZ18" s="12">
        <v>34</v>
      </c>
      <c r="BA18" s="12">
        <v>35</v>
      </c>
      <c r="BB18" s="12">
        <v>36</v>
      </c>
      <c r="BC18" s="12">
        <v>37</v>
      </c>
      <c r="BD18" s="12">
        <v>38</v>
      </c>
      <c r="BE18" s="12">
        <v>39</v>
      </c>
      <c r="BF18" s="12">
        <v>40</v>
      </c>
      <c r="BG18" s="12">
        <v>41</v>
      </c>
      <c r="BH18" s="12">
        <v>42</v>
      </c>
      <c r="BI18" s="12">
        <v>43</v>
      </c>
      <c r="BJ18" s="12">
        <v>44</v>
      </c>
      <c r="BK18" s="12">
        <v>45</v>
      </c>
      <c r="BL18" s="12">
        <v>46</v>
      </c>
      <c r="BM18" s="12">
        <v>47</v>
      </c>
      <c r="BN18" s="12">
        <v>48</v>
      </c>
      <c r="BO18" s="12">
        <v>49</v>
      </c>
      <c r="BP18" s="12">
        <v>50</v>
      </c>
      <c r="BQ18" s="12">
        <v>51</v>
      </c>
      <c r="BR18" s="12">
        <v>52</v>
      </c>
      <c r="BS18" s="12">
        <v>53</v>
      </c>
      <c r="BT18" s="12">
        <v>54</v>
      </c>
      <c r="BU18" s="12">
        <v>55</v>
      </c>
      <c r="BV18" s="12">
        <v>56</v>
      </c>
      <c r="BW18" s="12">
        <v>57</v>
      </c>
      <c r="BX18" s="12">
        <v>58</v>
      </c>
      <c r="BY18" s="12">
        <v>59</v>
      </c>
      <c r="BZ18" s="12">
        <v>60</v>
      </c>
      <c r="CA18" s="12">
        <v>61</v>
      </c>
      <c r="CB18" s="12">
        <v>62</v>
      </c>
      <c r="CC18" s="12">
        <v>63</v>
      </c>
      <c r="CD18" s="12">
        <v>64</v>
      </c>
      <c r="CE18" s="12">
        <v>65</v>
      </c>
      <c r="CF18" s="12">
        <v>66</v>
      </c>
      <c r="CG18" s="12">
        <v>67</v>
      </c>
      <c r="CH18" s="12">
        <v>68</v>
      </c>
      <c r="CI18" s="12">
        <v>69</v>
      </c>
      <c r="CJ18" s="12">
        <v>70</v>
      </c>
      <c r="CK18" s="12">
        <v>71</v>
      </c>
      <c r="CL18" s="12">
        <v>72</v>
      </c>
      <c r="CM18" s="12">
        <v>73</v>
      </c>
      <c r="CN18" s="12">
        <v>74</v>
      </c>
      <c r="CO18" s="12">
        <v>75</v>
      </c>
      <c r="CP18" s="12">
        <v>76</v>
      </c>
      <c r="CQ18" s="12">
        <v>77</v>
      </c>
      <c r="CR18" s="12">
        <v>78</v>
      </c>
      <c r="CS18" s="12">
        <v>79</v>
      </c>
      <c r="CT18" s="12">
        <v>80</v>
      </c>
      <c r="CU18" s="12">
        <v>81</v>
      </c>
      <c r="CV18" s="12">
        <v>82</v>
      </c>
      <c r="CW18" s="12">
        <v>83</v>
      </c>
      <c r="CX18" s="12">
        <v>84</v>
      </c>
      <c r="CY18" s="12">
        <v>85</v>
      </c>
      <c r="CZ18" s="12">
        <v>86</v>
      </c>
      <c r="DA18" s="12">
        <v>87</v>
      </c>
      <c r="DB18" s="12">
        <v>88</v>
      </c>
      <c r="DC18" s="12">
        <v>89</v>
      </c>
      <c r="DD18" s="12">
        <v>90</v>
      </c>
      <c r="DE18" s="12">
        <v>91</v>
      </c>
      <c r="DF18" s="12">
        <v>92</v>
      </c>
      <c r="DG18" s="12">
        <v>93</v>
      </c>
      <c r="DH18" s="12">
        <v>94</v>
      </c>
      <c r="DI18" s="12">
        <v>95</v>
      </c>
      <c r="DJ18" s="12">
        <v>96</v>
      </c>
      <c r="DK18" s="12">
        <v>97</v>
      </c>
      <c r="DL18" s="12">
        <v>98</v>
      </c>
      <c r="DM18" s="12">
        <v>99</v>
      </c>
      <c r="DN18" s="12">
        <v>100</v>
      </c>
      <c r="DO18" s="12">
        <v>101</v>
      </c>
      <c r="DP18" s="12">
        <v>102</v>
      </c>
      <c r="DQ18" s="12">
        <v>103</v>
      </c>
      <c r="DR18" s="12">
        <v>104</v>
      </c>
      <c r="DS18" s="12">
        <v>105</v>
      </c>
      <c r="DT18" s="12">
        <v>106</v>
      </c>
      <c r="DU18" s="12">
        <v>107</v>
      </c>
      <c r="DV18" s="12">
        <v>108</v>
      </c>
      <c r="DW18" s="12">
        <v>109</v>
      </c>
      <c r="DX18" s="12">
        <v>110</v>
      </c>
      <c r="DY18" s="12">
        <v>111</v>
      </c>
      <c r="DZ18" s="12">
        <v>112</v>
      </c>
      <c r="EA18" s="12">
        <v>113</v>
      </c>
      <c r="EB18" s="12">
        <v>114</v>
      </c>
      <c r="EC18" s="12">
        <v>115</v>
      </c>
      <c r="ED18" s="12">
        <v>116</v>
      </c>
      <c r="EE18" s="12">
        <v>117</v>
      </c>
      <c r="EF18" s="12">
        <v>118</v>
      </c>
      <c r="EG18" s="12">
        <v>119</v>
      </c>
      <c r="EH18" s="12">
        <v>120</v>
      </c>
      <c r="EI18" s="12">
        <v>121</v>
      </c>
      <c r="EJ18" s="12">
        <v>122</v>
      </c>
      <c r="EK18" s="12">
        <v>123</v>
      </c>
      <c r="EL18" s="12">
        <v>124</v>
      </c>
      <c r="EM18" s="12">
        <v>125</v>
      </c>
      <c r="EN18" s="12">
        <v>126</v>
      </c>
      <c r="EO18" s="12">
        <v>127</v>
      </c>
      <c r="EP18" s="12">
        <v>128</v>
      </c>
      <c r="EQ18" s="12">
        <v>129</v>
      </c>
      <c r="ER18" s="12">
        <v>130</v>
      </c>
      <c r="ES18" s="12">
        <v>131</v>
      </c>
      <c r="ET18" s="12">
        <v>132</v>
      </c>
      <c r="EU18" s="12">
        <v>133</v>
      </c>
      <c r="EV18" s="12">
        <v>134</v>
      </c>
      <c r="EW18" s="12">
        <v>135</v>
      </c>
      <c r="EX18" s="12">
        <v>136</v>
      </c>
      <c r="EY18" s="12">
        <v>137</v>
      </c>
      <c r="EZ18" s="12">
        <v>138</v>
      </c>
      <c r="FA18" s="12">
        <v>139</v>
      </c>
      <c r="FB18" s="12">
        <v>140</v>
      </c>
      <c r="FC18" s="12">
        <v>141</v>
      </c>
      <c r="FD18" s="12">
        <v>142</v>
      </c>
      <c r="FE18" s="12">
        <v>143</v>
      </c>
      <c r="FF18" s="12">
        <v>144</v>
      </c>
      <c r="FG18" s="12">
        <v>145</v>
      </c>
      <c r="FH18" s="12">
        <v>146</v>
      </c>
      <c r="FI18" s="12">
        <v>147</v>
      </c>
      <c r="FJ18" s="12">
        <v>148</v>
      </c>
      <c r="FK18" s="12">
        <v>149</v>
      </c>
      <c r="FL18" s="12">
        <v>150</v>
      </c>
      <c r="FM18" s="12">
        <v>151</v>
      </c>
      <c r="FN18" s="12">
        <v>152</v>
      </c>
      <c r="FO18" s="12">
        <v>153</v>
      </c>
      <c r="FP18" s="12">
        <v>154</v>
      </c>
      <c r="FQ18" s="12">
        <v>155</v>
      </c>
      <c r="FR18" s="12">
        <v>156</v>
      </c>
      <c r="FS18" s="12">
        <v>157</v>
      </c>
      <c r="FT18" s="12">
        <v>158</v>
      </c>
      <c r="FU18" s="12">
        <v>159</v>
      </c>
      <c r="FV18" s="12">
        <v>160</v>
      </c>
      <c r="FW18" s="12">
        <v>161</v>
      </c>
      <c r="FX18" s="12">
        <v>162</v>
      </c>
      <c r="FY18" s="12">
        <v>163</v>
      </c>
      <c r="FZ18" s="12">
        <v>164</v>
      </c>
      <c r="GA18" s="12">
        <v>165</v>
      </c>
      <c r="GB18" s="12">
        <v>166</v>
      </c>
      <c r="GC18" s="12">
        <v>167</v>
      </c>
      <c r="GD18" s="12">
        <v>168</v>
      </c>
      <c r="GE18" s="12">
        <v>169</v>
      </c>
      <c r="GF18" s="12">
        <v>170</v>
      </c>
      <c r="GG18" s="12">
        <v>171</v>
      </c>
      <c r="GH18" s="12">
        <v>172</v>
      </c>
      <c r="GI18" s="12">
        <v>173</v>
      </c>
      <c r="GJ18" s="12">
        <v>174</v>
      </c>
      <c r="GK18" s="12">
        <v>175</v>
      </c>
      <c r="GL18" s="12">
        <v>176</v>
      </c>
      <c r="GM18" s="12">
        <v>177</v>
      </c>
      <c r="GN18" s="12">
        <v>178</v>
      </c>
      <c r="GO18" s="12">
        <v>179</v>
      </c>
      <c r="GP18" s="12">
        <v>180</v>
      </c>
      <c r="GQ18" s="12">
        <v>181</v>
      </c>
      <c r="GR18" s="12">
        <v>182</v>
      </c>
      <c r="GS18" s="12">
        <v>183</v>
      </c>
      <c r="GT18" s="12">
        <v>184</v>
      </c>
      <c r="GU18" s="12">
        <v>185</v>
      </c>
      <c r="GV18" s="12">
        <v>186</v>
      </c>
      <c r="GW18" s="12">
        <v>187</v>
      </c>
      <c r="GX18" s="12">
        <v>188</v>
      </c>
      <c r="GY18" s="12">
        <v>189</v>
      </c>
      <c r="GZ18" s="12">
        <v>190</v>
      </c>
      <c r="HA18" s="12">
        <v>191</v>
      </c>
      <c r="HB18" s="12">
        <v>192</v>
      </c>
      <c r="HC18" s="12">
        <v>193</v>
      </c>
      <c r="HD18" s="12">
        <v>194</v>
      </c>
      <c r="HE18" s="12">
        <v>195</v>
      </c>
      <c r="HF18" s="12">
        <v>196</v>
      </c>
      <c r="HG18" s="12">
        <v>197</v>
      </c>
      <c r="HH18" s="12">
        <v>198</v>
      </c>
      <c r="HI18" s="12">
        <v>199</v>
      </c>
      <c r="HJ18" s="12">
        <v>200</v>
      </c>
      <c r="HK18" s="12">
        <v>201</v>
      </c>
      <c r="HL18" s="12">
        <v>202</v>
      </c>
      <c r="HM18" s="12">
        <v>203</v>
      </c>
      <c r="HN18" s="12">
        <v>204</v>
      </c>
      <c r="HO18" s="12">
        <v>205</v>
      </c>
      <c r="HP18" s="12">
        <v>206</v>
      </c>
      <c r="HQ18" s="12">
        <v>207</v>
      </c>
      <c r="HR18" s="12">
        <v>208</v>
      </c>
      <c r="HS18" s="12">
        <v>209</v>
      </c>
      <c r="HT18" s="12">
        <v>210</v>
      </c>
      <c r="HU18" s="12">
        <v>211</v>
      </c>
      <c r="HV18" s="12">
        <v>212</v>
      </c>
      <c r="HW18" s="12">
        <v>213</v>
      </c>
      <c r="HX18" s="12">
        <v>214</v>
      </c>
      <c r="HY18" s="12">
        <v>215</v>
      </c>
      <c r="HZ18" s="12">
        <v>216</v>
      </c>
      <c r="IA18" s="12">
        <v>217</v>
      </c>
      <c r="IB18" s="12">
        <v>218</v>
      </c>
      <c r="IC18" s="12">
        <v>219</v>
      </c>
      <c r="ID18" s="12">
        <v>220</v>
      </c>
      <c r="IE18" s="12">
        <v>221</v>
      </c>
      <c r="IF18" s="12">
        <v>222</v>
      </c>
      <c r="IG18" s="12">
        <v>223</v>
      </c>
      <c r="IH18" s="12">
        <v>224</v>
      </c>
      <c r="II18" s="12">
        <v>225</v>
      </c>
      <c r="IJ18" s="12">
        <v>226</v>
      </c>
      <c r="IK18" s="12">
        <v>227</v>
      </c>
      <c r="IL18" s="12">
        <v>228</v>
      </c>
      <c r="IM18" s="12">
        <v>229</v>
      </c>
      <c r="IN18" s="12">
        <v>230</v>
      </c>
      <c r="IO18" s="12">
        <v>231</v>
      </c>
      <c r="IP18" s="12">
        <v>232</v>
      </c>
      <c r="IQ18" s="12">
        <v>233</v>
      </c>
      <c r="IR18" s="12">
        <v>234</v>
      </c>
      <c r="IS18" s="12">
        <v>235</v>
      </c>
      <c r="IT18" s="12">
        <v>236</v>
      </c>
      <c r="IU18" s="12">
        <v>237</v>
      </c>
      <c r="IV18" s="12">
        <v>238</v>
      </c>
      <c r="IW18" s="12">
        <v>239</v>
      </c>
      <c r="IX18" s="12">
        <v>240</v>
      </c>
    </row>
    <row r="19" spans="1:258" ht="16" x14ac:dyDescent="0.2">
      <c r="A19" s="8" t="s">
        <v>45</v>
      </c>
      <c r="B19" s="13">
        <v>56</v>
      </c>
      <c r="C19" s="14">
        <f t="shared" ref="C19:C30" si="22">COUNTA(S19:IX19)</f>
        <v>0</v>
      </c>
      <c r="D19" s="8">
        <f t="shared" ref="D19:D30" si="23">COUNTIF(S19:IX19,"1")</f>
        <v>0</v>
      </c>
      <c r="E19" s="15">
        <f t="shared" ref="E19:E30" si="24">COUNTIF(S19:IX19,"2")</f>
        <v>0</v>
      </c>
      <c r="F19" s="15">
        <f t="shared" ref="F19:F30" si="25">COUNTIF(S19:IX19,"3")</f>
        <v>0</v>
      </c>
      <c r="G19" s="15">
        <f t="shared" ref="G19:G30" si="26">COUNTIF(S19:IX19,"4")</f>
        <v>0</v>
      </c>
      <c r="H19" s="15">
        <f t="shared" ref="H19:H30" si="27">COUNTIF(S19:IX19,"5")</f>
        <v>0</v>
      </c>
      <c r="I19" s="15">
        <f t="shared" ref="I19:I30" si="28">COUNTIF(S19:IX19,"6")</f>
        <v>0</v>
      </c>
      <c r="J19" s="15">
        <f t="shared" ref="J19:J30" si="29">COUNTIF(S19:IX19,"7")</f>
        <v>0</v>
      </c>
      <c r="K19" s="15">
        <f t="shared" ref="K19:K30" si="30">COUNTIF(S19:IX19,"8")</f>
        <v>0</v>
      </c>
      <c r="L19" s="15">
        <f t="shared" ref="L19:L30" si="31">COUNTIF(S19:IX19,"9")</f>
        <v>0</v>
      </c>
      <c r="M19" s="15"/>
      <c r="N19" s="16">
        <f t="shared" ref="N19:N30" si="32">SUM(E19,L19)</f>
        <v>0</v>
      </c>
      <c r="O19" s="16">
        <f>SUM(G19,I19,K19)</f>
        <v>0</v>
      </c>
      <c r="P19" s="17">
        <f>SUM(F19,H19,J19)</f>
        <v>0</v>
      </c>
      <c r="Q19" s="18" t="s">
        <v>26</v>
      </c>
      <c r="R19" s="19" t="s">
        <v>27</v>
      </c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</row>
    <row r="20" spans="1:258" ht="16" x14ac:dyDescent="0.2">
      <c r="A20" s="22"/>
      <c r="B20" s="13">
        <v>78</v>
      </c>
      <c r="C20" s="14">
        <f t="shared" si="22"/>
        <v>5</v>
      </c>
      <c r="D20" s="8">
        <f t="shared" si="23"/>
        <v>5</v>
      </c>
      <c r="E20" s="15">
        <f t="shared" si="24"/>
        <v>0</v>
      </c>
      <c r="F20" s="15">
        <f t="shared" si="25"/>
        <v>0</v>
      </c>
      <c r="G20" s="15">
        <f t="shared" si="26"/>
        <v>0</v>
      </c>
      <c r="H20" s="15">
        <f t="shared" si="27"/>
        <v>0</v>
      </c>
      <c r="I20" s="15">
        <f t="shared" si="28"/>
        <v>0</v>
      </c>
      <c r="J20" s="15">
        <f t="shared" si="29"/>
        <v>0</v>
      </c>
      <c r="K20" s="15">
        <f t="shared" si="30"/>
        <v>0</v>
      </c>
      <c r="L20" s="15">
        <f t="shared" si="31"/>
        <v>0</v>
      </c>
      <c r="M20" s="18"/>
      <c r="N20" s="16">
        <f t="shared" si="32"/>
        <v>0</v>
      </c>
      <c r="O20" s="17">
        <f>SUM(F20,I20,J20)</f>
        <v>0</v>
      </c>
      <c r="P20" s="17">
        <f>SUM(G20,H20,K20)</f>
        <v>0</v>
      </c>
      <c r="Q20" s="18" t="s">
        <v>29</v>
      </c>
      <c r="R20" s="19" t="s">
        <v>28</v>
      </c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8">
        <v>1</v>
      </c>
      <c r="BB20" s="8">
        <v>1</v>
      </c>
      <c r="BC20" s="8">
        <v>1</v>
      </c>
      <c r="BD20" s="8">
        <v>1</v>
      </c>
      <c r="BE20" s="8">
        <v>1</v>
      </c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</row>
    <row r="21" spans="1:258" ht="16" x14ac:dyDescent="0.2">
      <c r="A21" s="22"/>
      <c r="B21" s="13">
        <v>69</v>
      </c>
      <c r="C21" s="14">
        <f t="shared" si="22"/>
        <v>57</v>
      </c>
      <c r="D21" s="8">
        <f t="shared" si="23"/>
        <v>10</v>
      </c>
      <c r="E21" s="15">
        <f t="shared" si="24"/>
        <v>19</v>
      </c>
      <c r="F21" s="15">
        <f t="shared" si="25"/>
        <v>18</v>
      </c>
      <c r="G21" s="15">
        <f t="shared" si="26"/>
        <v>0</v>
      </c>
      <c r="H21" s="15">
        <f t="shared" si="27"/>
        <v>0</v>
      </c>
      <c r="I21" s="15">
        <f t="shared" si="28"/>
        <v>0</v>
      </c>
      <c r="J21" s="15">
        <f t="shared" si="29"/>
        <v>0</v>
      </c>
      <c r="K21" s="15">
        <f t="shared" si="30"/>
        <v>0</v>
      </c>
      <c r="L21" s="15">
        <f t="shared" si="31"/>
        <v>10</v>
      </c>
      <c r="M21" s="18"/>
      <c r="N21" s="16">
        <f t="shared" si="32"/>
        <v>29</v>
      </c>
      <c r="O21" s="17">
        <f t="shared" ref="O21:P21" si="33">SUM(F21,H21,J21)</f>
        <v>18</v>
      </c>
      <c r="P21" s="17">
        <f t="shared" si="33"/>
        <v>0</v>
      </c>
      <c r="Q21" s="18" t="s">
        <v>31</v>
      </c>
      <c r="R21" s="19" t="s">
        <v>30</v>
      </c>
      <c r="S21" s="22"/>
      <c r="T21" s="8">
        <v>2</v>
      </c>
      <c r="U21" s="8">
        <v>2</v>
      </c>
      <c r="V21" s="8">
        <v>2</v>
      </c>
      <c r="W21" s="8">
        <v>2</v>
      </c>
      <c r="X21" s="8">
        <v>2</v>
      </c>
      <c r="Y21" s="8">
        <v>2</v>
      </c>
      <c r="Z21" s="8">
        <v>2</v>
      </c>
      <c r="AA21" s="8">
        <v>2</v>
      </c>
      <c r="AB21" s="8">
        <v>2</v>
      </c>
      <c r="AC21" s="8">
        <v>2</v>
      </c>
      <c r="AD21" s="8">
        <v>2</v>
      </c>
      <c r="AE21" s="8">
        <v>2</v>
      </c>
      <c r="AF21" s="8">
        <v>2</v>
      </c>
      <c r="AG21" s="8">
        <v>2</v>
      </c>
      <c r="AH21" s="8">
        <v>2</v>
      </c>
      <c r="AI21" s="8">
        <v>2</v>
      </c>
      <c r="AJ21" s="8">
        <v>2</v>
      </c>
      <c r="AK21" s="8">
        <v>2</v>
      </c>
      <c r="AL21" s="8">
        <v>2</v>
      </c>
      <c r="AM21" s="22"/>
      <c r="AN21" s="22"/>
      <c r="AO21" s="22"/>
      <c r="AP21" s="22"/>
      <c r="AQ21" s="8">
        <v>1</v>
      </c>
      <c r="AR21" s="8">
        <v>1</v>
      </c>
      <c r="AS21" s="8">
        <v>1</v>
      </c>
      <c r="AT21" s="8">
        <v>1</v>
      </c>
      <c r="AU21" s="8">
        <v>1</v>
      </c>
      <c r="AV21" s="8">
        <v>1</v>
      </c>
      <c r="AW21" s="8">
        <v>1</v>
      </c>
      <c r="AX21" s="8">
        <v>1</v>
      </c>
      <c r="AY21" s="8">
        <v>1</v>
      </c>
      <c r="AZ21" s="8">
        <v>1</v>
      </c>
      <c r="BA21" s="8">
        <v>3</v>
      </c>
      <c r="BB21" s="8">
        <v>3</v>
      </c>
      <c r="BC21" s="8">
        <v>3</v>
      </c>
      <c r="BD21" s="8">
        <v>3</v>
      </c>
      <c r="BE21" s="8">
        <v>3</v>
      </c>
      <c r="BF21" s="8">
        <v>3</v>
      </c>
      <c r="BG21" s="8">
        <v>3</v>
      </c>
      <c r="BH21" s="8">
        <v>3</v>
      </c>
      <c r="BI21" s="8">
        <v>3</v>
      </c>
      <c r="BJ21" s="8">
        <v>3</v>
      </c>
      <c r="BK21" s="8">
        <v>3</v>
      </c>
      <c r="BL21" s="8">
        <v>3</v>
      </c>
      <c r="BM21" s="8">
        <v>3</v>
      </c>
      <c r="BN21" s="8">
        <v>3</v>
      </c>
      <c r="BO21" s="8">
        <v>3</v>
      </c>
      <c r="BP21" s="8">
        <v>3</v>
      </c>
      <c r="BQ21" s="8">
        <v>3</v>
      </c>
      <c r="BR21" s="8">
        <v>3</v>
      </c>
      <c r="BS21" s="22"/>
      <c r="BT21" s="22"/>
      <c r="BU21" s="22"/>
      <c r="BV21" s="8">
        <v>9</v>
      </c>
      <c r="BW21" s="8">
        <v>9</v>
      </c>
      <c r="BX21" s="8">
        <v>9</v>
      </c>
      <c r="BY21" s="8">
        <v>9</v>
      </c>
      <c r="BZ21" s="8">
        <v>9</v>
      </c>
      <c r="CA21" s="8">
        <v>9</v>
      </c>
      <c r="CB21" s="8">
        <v>9</v>
      </c>
      <c r="CC21" s="8">
        <v>9</v>
      </c>
      <c r="CD21" s="8">
        <v>9</v>
      </c>
      <c r="CE21" s="8">
        <v>9</v>
      </c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</row>
    <row r="22" spans="1:258" ht="16" x14ac:dyDescent="0.2">
      <c r="A22" s="22"/>
      <c r="B22" s="13">
        <v>65</v>
      </c>
      <c r="C22" s="14">
        <f t="shared" si="22"/>
        <v>8</v>
      </c>
      <c r="D22" s="8">
        <f t="shared" si="23"/>
        <v>0</v>
      </c>
      <c r="E22" s="15">
        <f t="shared" si="24"/>
        <v>8</v>
      </c>
      <c r="F22" s="15">
        <f t="shared" si="25"/>
        <v>0</v>
      </c>
      <c r="G22" s="15">
        <f t="shared" si="26"/>
        <v>0</v>
      </c>
      <c r="H22" s="15">
        <f t="shared" si="27"/>
        <v>0</v>
      </c>
      <c r="I22" s="15">
        <f t="shared" si="28"/>
        <v>0</v>
      </c>
      <c r="J22" s="15">
        <f t="shared" si="29"/>
        <v>0</v>
      </c>
      <c r="K22" s="15">
        <f t="shared" si="30"/>
        <v>0</v>
      </c>
      <c r="L22" s="15">
        <f t="shared" si="31"/>
        <v>0</v>
      </c>
      <c r="M22" s="18"/>
      <c r="N22" s="16">
        <f t="shared" si="32"/>
        <v>8</v>
      </c>
      <c r="O22" s="17">
        <f>SUM(G22,H22,K22)</f>
        <v>0</v>
      </c>
      <c r="P22" s="17">
        <f>SUM(F22,I22,J22)</f>
        <v>0</v>
      </c>
      <c r="Q22" s="18" t="s">
        <v>33</v>
      </c>
      <c r="R22" s="19" t="s">
        <v>32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8">
        <v>2</v>
      </c>
      <c r="AF22" s="8">
        <v>2</v>
      </c>
      <c r="AG22" s="8">
        <v>2</v>
      </c>
      <c r="AH22" s="8">
        <v>2</v>
      </c>
      <c r="AI22" s="8">
        <v>2</v>
      </c>
      <c r="AJ22" s="8">
        <v>2</v>
      </c>
      <c r="AK22" s="8">
        <v>2</v>
      </c>
      <c r="AL22" s="8">
        <v>2</v>
      </c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</row>
    <row r="23" spans="1:258" ht="16" x14ac:dyDescent="0.2">
      <c r="A23" s="22"/>
      <c r="B23" s="13">
        <v>90</v>
      </c>
      <c r="C23" s="14">
        <f t="shared" si="22"/>
        <v>86</v>
      </c>
      <c r="D23" s="8">
        <f t="shared" si="23"/>
        <v>8</v>
      </c>
      <c r="E23" s="15">
        <f t="shared" si="24"/>
        <v>25</v>
      </c>
      <c r="F23" s="15">
        <f t="shared" si="25"/>
        <v>0</v>
      </c>
      <c r="G23" s="15">
        <f t="shared" si="26"/>
        <v>0</v>
      </c>
      <c r="H23" s="15">
        <f t="shared" si="27"/>
        <v>7</v>
      </c>
      <c r="I23" s="15">
        <f t="shared" si="28"/>
        <v>0</v>
      </c>
      <c r="J23" s="15">
        <f t="shared" si="29"/>
        <v>0</v>
      </c>
      <c r="K23" s="15">
        <f t="shared" si="30"/>
        <v>22</v>
      </c>
      <c r="L23" s="15">
        <f t="shared" si="31"/>
        <v>24</v>
      </c>
      <c r="M23" s="18"/>
      <c r="N23" s="16">
        <f t="shared" si="32"/>
        <v>49</v>
      </c>
      <c r="O23" s="17">
        <f t="shared" ref="O23:P23" si="34">SUM(F23,H23,J23)</f>
        <v>7</v>
      </c>
      <c r="P23" s="17">
        <f t="shared" si="34"/>
        <v>22</v>
      </c>
      <c r="Q23" s="18" t="s">
        <v>31</v>
      </c>
      <c r="R23" s="19" t="s">
        <v>34</v>
      </c>
      <c r="S23" s="22"/>
      <c r="T23" s="22"/>
      <c r="U23" s="8">
        <v>2</v>
      </c>
      <c r="V23" s="8">
        <v>2</v>
      </c>
      <c r="W23" s="8">
        <v>2</v>
      </c>
      <c r="X23" s="8">
        <v>2</v>
      </c>
      <c r="Y23" s="8">
        <v>2</v>
      </c>
      <c r="Z23" s="8">
        <v>2</v>
      </c>
      <c r="AA23" s="8">
        <v>2</v>
      </c>
      <c r="AB23" s="8">
        <v>2</v>
      </c>
      <c r="AC23" s="8">
        <v>2</v>
      </c>
      <c r="AD23" s="8">
        <v>2</v>
      </c>
      <c r="AE23" s="8">
        <v>2</v>
      </c>
      <c r="AF23" s="8">
        <v>2</v>
      </c>
      <c r="AG23" s="8">
        <v>2</v>
      </c>
      <c r="AH23" s="8">
        <v>2</v>
      </c>
      <c r="AI23" s="8">
        <v>2</v>
      </c>
      <c r="AJ23" s="8">
        <v>2</v>
      </c>
      <c r="AK23" s="8">
        <v>2</v>
      </c>
      <c r="AL23" s="8">
        <v>2</v>
      </c>
      <c r="AM23" s="8">
        <v>2</v>
      </c>
      <c r="AN23" s="8">
        <v>2</v>
      </c>
      <c r="AO23" s="8">
        <v>2</v>
      </c>
      <c r="AP23" s="8">
        <v>2</v>
      </c>
      <c r="AQ23" s="8">
        <v>2</v>
      </c>
      <c r="AR23" s="8">
        <v>2</v>
      </c>
      <c r="AS23" s="8">
        <v>2</v>
      </c>
      <c r="AT23" s="8">
        <v>1</v>
      </c>
      <c r="AU23" s="8">
        <v>1</v>
      </c>
      <c r="AV23" s="8">
        <v>1</v>
      </c>
      <c r="AW23" s="8">
        <v>1</v>
      </c>
      <c r="AX23" s="8">
        <v>1</v>
      </c>
      <c r="AY23" s="8">
        <v>1</v>
      </c>
      <c r="AZ23" s="8">
        <v>1</v>
      </c>
      <c r="BA23" s="8">
        <v>1</v>
      </c>
      <c r="BB23" s="8">
        <v>5</v>
      </c>
      <c r="BC23" s="8">
        <v>5</v>
      </c>
      <c r="BD23" s="8">
        <v>5</v>
      </c>
      <c r="BE23" s="8">
        <v>5</v>
      </c>
      <c r="BF23" s="8">
        <v>5</v>
      </c>
      <c r="BG23" s="8">
        <v>5</v>
      </c>
      <c r="BH23" s="8">
        <v>5</v>
      </c>
      <c r="BI23" s="8">
        <v>8</v>
      </c>
      <c r="BJ23" s="8">
        <v>8</v>
      </c>
      <c r="BK23" s="8">
        <v>8</v>
      </c>
      <c r="BL23" s="8">
        <v>8</v>
      </c>
      <c r="BM23" s="8">
        <v>8</v>
      </c>
      <c r="BN23" s="8">
        <v>8</v>
      </c>
      <c r="BO23" s="8">
        <v>8</v>
      </c>
      <c r="BP23" s="8">
        <v>8</v>
      </c>
      <c r="BQ23" s="8">
        <v>8</v>
      </c>
      <c r="BR23" s="8">
        <v>8</v>
      </c>
      <c r="BS23" s="8">
        <v>8</v>
      </c>
      <c r="BT23" s="8">
        <v>8</v>
      </c>
      <c r="BU23" s="8">
        <v>8</v>
      </c>
      <c r="BV23" s="8">
        <v>8</v>
      </c>
      <c r="BW23" s="8">
        <v>8</v>
      </c>
      <c r="BX23" s="8">
        <v>8</v>
      </c>
      <c r="BY23" s="8">
        <v>8</v>
      </c>
      <c r="BZ23" s="8">
        <v>8</v>
      </c>
      <c r="CA23" s="8">
        <v>8</v>
      </c>
      <c r="CB23" s="8">
        <v>8</v>
      </c>
      <c r="CC23" s="8">
        <v>8</v>
      </c>
      <c r="CD23" s="8">
        <v>8</v>
      </c>
      <c r="CE23" s="8">
        <v>9</v>
      </c>
      <c r="CF23" s="8">
        <v>9</v>
      </c>
      <c r="CG23" s="8">
        <v>9</v>
      </c>
      <c r="CH23" s="8">
        <v>9</v>
      </c>
      <c r="CI23" s="8">
        <v>9</v>
      </c>
      <c r="CJ23" s="8">
        <v>9</v>
      </c>
      <c r="CK23" s="8">
        <v>9</v>
      </c>
      <c r="CL23" s="8">
        <v>9</v>
      </c>
      <c r="CM23" s="8">
        <v>9</v>
      </c>
      <c r="CN23" s="8">
        <v>9</v>
      </c>
      <c r="CO23" s="8">
        <v>9</v>
      </c>
      <c r="CP23" s="8">
        <v>9</v>
      </c>
      <c r="CQ23" s="8">
        <v>9</v>
      </c>
      <c r="CR23" s="8">
        <v>9</v>
      </c>
      <c r="CS23" s="8">
        <v>9</v>
      </c>
      <c r="CT23" s="8">
        <v>9</v>
      </c>
      <c r="CU23" s="8">
        <v>9</v>
      </c>
      <c r="CV23" s="8">
        <v>9</v>
      </c>
      <c r="CW23" s="8">
        <v>9</v>
      </c>
      <c r="CX23" s="8">
        <v>9</v>
      </c>
      <c r="CY23" s="8">
        <v>9</v>
      </c>
      <c r="CZ23" s="8">
        <v>9</v>
      </c>
      <c r="DA23" s="8">
        <v>9</v>
      </c>
      <c r="DB23" s="8">
        <v>9</v>
      </c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</row>
    <row r="24" spans="1:258" ht="16" x14ac:dyDescent="0.2">
      <c r="A24" s="22"/>
      <c r="B24" s="13">
        <v>112</v>
      </c>
      <c r="C24" s="14">
        <f t="shared" si="22"/>
        <v>97</v>
      </c>
      <c r="D24" s="8">
        <f t="shared" si="23"/>
        <v>6</v>
      </c>
      <c r="E24" s="15">
        <f t="shared" si="24"/>
        <v>12</v>
      </c>
      <c r="F24" s="15">
        <f t="shared" si="25"/>
        <v>0</v>
      </c>
      <c r="G24" s="15">
        <f t="shared" si="26"/>
        <v>9</v>
      </c>
      <c r="H24" s="15">
        <f t="shared" si="27"/>
        <v>0</v>
      </c>
      <c r="I24" s="15">
        <f t="shared" si="28"/>
        <v>10</v>
      </c>
      <c r="J24" s="15">
        <f t="shared" si="29"/>
        <v>17</v>
      </c>
      <c r="K24" s="15">
        <f t="shared" si="30"/>
        <v>21</v>
      </c>
      <c r="L24" s="15">
        <f t="shared" si="31"/>
        <v>22</v>
      </c>
      <c r="M24" s="18"/>
      <c r="N24" s="16">
        <f t="shared" si="32"/>
        <v>34</v>
      </c>
      <c r="O24" s="17">
        <f>SUM(G24,H24,K24)</f>
        <v>30</v>
      </c>
      <c r="P24" s="17">
        <f>SUM(F24,I24,J24)</f>
        <v>27</v>
      </c>
      <c r="Q24" s="18" t="s">
        <v>33</v>
      </c>
      <c r="R24" s="19" t="s">
        <v>35</v>
      </c>
      <c r="S24" s="22"/>
      <c r="T24" s="22"/>
      <c r="U24" s="8">
        <v>2</v>
      </c>
      <c r="V24" s="8">
        <v>2</v>
      </c>
      <c r="W24" s="8">
        <v>2</v>
      </c>
      <c r="X24" s="8">
        <v>2</v>
      </c>
      <c r="Y24" s="8">
        <v>2</v>
      </c>
      <c r="Z24" s="8">
        <v>2</v>
      </c>
      <c r="AA24" s="8">
        <v>2</v>
      </c>
      <c r="AB24" s="8">
        <v>2</v>
      </c>
      <c r="AC24" s="8">
        <v>2</v>
      </c>
      <c r="AD24" s="8">
        <v>2</v>
      </c>
      <c r="AE24" s="8">
        <v>2</v>
      </c>
      <c r="AF24" s="8">
        <v>2</v>
      </c>
      <c r="AG24" s="8">
        <v>1</v>
      </c>
      <c r="AH24" s="8">
        <v>1</v>
      </c>
      <c r="AI24" s="8">
        <v>1</v>
      </c>
      <c r="AJ24" s="8">
        <v>1</v>
      </c>
      <c r="AK24" s="8">
        <v>1</v>
      </c>
      <c r="AL24" s="8">
        <v>1</v>
      </c>
      <c r="AM24" s="22"/>
      <c r="AN24" s="22"/>
      <c r="AO24" s="22"/>
      <c r="AP24" s="8">
        <v>9</v>
      </c>
      <c r="AQ24" s="8">
        <v>9</v>
      </c>
      <c r="AR24" s="8">
        <v>9</v>
      </c>
      <c r="AS24" s="8">
        <v>9</v>
      </c>
      <c r="AT24" s="8">
        <v>9</v>
      </c>
      <c r="AU24" s="8">
        <v>9</v>
      </c>
      <c r="AV24" s="8">
        <v>9</v>
      </c>
      <c r="AW24" s="8">
        <v>9</v>
      </c>
      <c r="AX24" s="8">
        <v>9</v>
      </c>
      <c r="AY24" s="8">
        <v>9</v>
      </c>
      <c r="AZ24" s="8">
        <v>9</v>
      </c>
      <c r="BA24" s="8">
        <v>9</v>
      </c>
      <c r="BB24" s="8">
        <v>9</v>
      </c>
      <c r="BC24" s="8">
        <v>9</v>
      </c>
      <c r="BD24" s="8">
        <v>9</v>
      </c>
      <c r="BE24" s="8">
        <v>9</v>
      </c>
      <c r="BF24" s="8">
        <v>9</v>
      </c>
      <c r="BG24" s="8">
        <v>9</v>
      </c>
      <c r="BH24" s="8">
        <v>9</v>
      </c>
      <c r="BI24" s="8">
        <v>9</v>
      </c>
      <c r="BJ24" s="8">
        <v>9</v>
      </c>
      <c r="BK24" s="8">
        <v>9</v>
      </c>
      <c r="BL24" s="22"/>
      <c r="BM24" s="22"/>
      <c r="BN24" s="22"/>
      <c r="BO24" s="22"/>
      <c r="BP24" s="22"/>
      <c r="BQ24" s="8">
        <v>6</v>
      </c>
      <c r="BR24" s="8">
        <v>6</v>
      </c>
      <c r="BS24" s="8">
        <v>6</v>
      </c>
      <c r="BT24" s="8">
        <v>6</v>
      </c>
      <c r="BU24" s="8">
        <v>6</v>
      </c>
      <c r="BV24" s="8">
        <v>6</v>
      </c>
      <c r="BW24" s="8">
        <v>6</v>
      </c>
      <c r="BX24" s="8">
        <v>6</v>
      </c>
      <c r="BY24" s="8">
        <v>6</v>
      </c>
      <c r="BZ24" s="8">
        <v>6</v>
      </c>
      <c r="CA24" s="8">
        <v>7</v>
      </c>
      <c r="CB24" s="8">
        <v>7</v>
      </c>
      <c r="CC24" s="8">
        <v>7</v>
      </c>
      <c r="CD24" s="8">
        <v>7</v>
      </c>
      <c r="CE24" s="8">
        <v>7</v>
      </c>
      <c r="CF24" s="8">
        <v>7</v>
      </c>
      <c r="CG24" s="8">
        <v>7</v>
      </c>
      <c r="CH24" s="8">
        <v>7</v>
      </c>
      <c r="CI24" s="8">
        <v>7</v>
      </c>
      <c r="CJ24" s="8">
        <v>7</v>
      </c>
      <c r="CK24" s="8">
        <v>7</v>
      </c>
      <c r="CL24" s="8">
        <v>7</v>
      </c>
      <c r="CM24" s="8">
        <v>7</v>
      </c>
      <c r="CN24" s="8">
        <v>7</v>
      </c>
      <c r="CO24" s="8">
        <v>7</v>
      </c>
      <c r="CP24" s="8">
        <v>7</v>
      </c>
      <c r="CQ24" s="8">
        <v>7</v>
      </c>
      <c r="CR24" s="22"/>
      <c r="CS24" s="8">
        <v>4</v>
      </c>
      <c r="CT24" s="8">
        <v>4</v>
      </c>
      <c r="CU24" s="8">
        <v>4</v>
      </c>
      <c r="CV24" s="8">
        <v>4</v>
      </c>
      <c r="CW24" s="8">
        <v>4</v>
      </c>
      <c r="CX24" s="8">
        <v>4</v>
      </c>
      <c r="CY24" s="8">
        <v>4</v>
      </c>
      <c r="CZ24" s="8">
        <v>4</v>
      </c>
      <c r="DA24" s="8">
        <v>4</v>
      </c>
      <c r="DB24" s="8">
        <v>8</v>
      </c>
      <c r="DC24" s="8">
        <v>8</v>
      </c>
      <c r="DD24" s="8">
        <v>8</v>
      </c>
      <c r="DE24" s="8">
        <v>8</v>
      </c>
      <c r="DF24" s="8">
        <v>8</v>
      </c>
      <c r="DG24" s="8">
        <v>8</v>
      </c>
      <c r="DH24" s="8">
        <v>8</v>
      </c>
      <c r="DI24" s="8">
        <v>8</v>
      </c>
      <c r="DJ24" s="8">
        <v>8</v>
      </c>
      <c r="DK24" s="8">
        <v>8</v>
      </c>
      <c r="DL24" s="8">
        <v>8</v>
      </c>
      <c r="DM24" s="8">
        <v>8</v>
      </c>
      <c r="DN24" s="8">
        <v>8</v>
      </c>
      <c r="DO24" s="8">
        <v>8</v>
      </c>
      <c r="DP24" s="8">
        <v>8</v>
      </c>
      <c r="DQ24" s="8">
        <v>8</v>
      </c>
      <c r="DR24" s="8">
        <v>8</v>
      </c>
      <c r="DS24" s="8">
        <v>8</v>
      </c>
      <c r="DT24" s="8">
        <v>8</v>
      </c>
      <c r="DU24" s="8">
        <v>8</v>
      </c>
      <c r="DV24" s="8">
        <v>8</v>
      </c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</row>
    <row r="25" spans="1:258" ht="16" x14ac:dyDescent="0.2">
      <c r="A25" s="22"/>
      <c r="B25" s="13">
        <v>86</v>
      </c>
      <c r="C25" s="14">
        <f t="shared" si="22"/>
        <v>60</v>
      </c>
      <c r="D25" s="8">
        <f t="shared" si="23"/>
        <v>0</v>
      </c>
      <c r="E25" s="15">
        <f t="shared" si="24"/>
        <v>35</v>
      </c>
      <c r="F25" s="15">
        <f t="shared" si="25"/>
        <v>0</v>
      </c>
      <c r="G25" s="15">
        <f t="shared" si="26"/>
        <v>0</v>
      </c>
      <c r="H25" s="15">
        <f t="shared" si="27"/>
        <v>0</v>
      </c>
      <c r="I25" s="15">
        <f t="shared" si="28"/>
        <v>0</v>
      </c>
      <c r="J25" s="15">
        <f t="shared" si="29"/>
        <v>0</v>
      </c>
      <c r="K25" s="15">
        <f t="shared" si="30"/>
        <v>0</v>
      </c>
      <c r="L25" s="15">
        <f t="shared" si="31"/>
        <v>25</v>
      </c>
      <c r="M25" s="15"/>
      <c r="N25" s="16">
        <f t="shared" si="32"/>
        <v>60</v>
      </c>
      <c r="O25" s="16">
        <f>SUM(G25,I25,K25)</f>
        <v>0</v>
      </c>
      <c r="P25" s="17">
        <f>SUM(F25,H25,J25)</f>
        <v>0</v>
      </c>
      <c r="Q25" s="18" t="s">
        <v>26</v>
      </c>
      <c r="R25" s="19" t="s">
        <v>36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8">
        <v>2</v>
      </c>
      <c r="AD25" s="8">
        <v>2</v>
      </c>
      <c r="AE25" s="8">
        <v>2</v>
      </c>
      <c r="AF25" s="8">
        <v>2</v>
      </c>
      <c r="AG25" s="8">
        <v>2</v>
      </c>
      <c r="AH25" s="8">
        <v>2</v>
      </c>
      <c r="AI25" s="8">
        <v>2</v>
      </c>
      <c r="AJ25" s="8">
        <v>2</v>
      </c>
      <c r="AK25" s="8">
        <v>2</v>
      </c>
      <c r="AL25" s="8">
        <v>2</v>
      </c>
      <c r="AM25" s="8">
        <v>2</v>
      </c>
      <c r="AN25" s="8">
        <v>2</v>
      </c>
      <c r="AO25" s="8">
        <v>2</v>
      </c>
      <c r="AP25" s="8">
        <v>2</v>
      </c>
      <c r="AQ25" s="8">
        <v>2</v>
      </c>
      <c r="AR25" s="8">
        <v>2</v>
      </c>
      <c r="AS25" s="8">
        <v>2</v>
      </c>
      <c r="AT25" s="8">
        <v>2</v>
      </c>
      <c r="AU25" s="8">
        <v>2</v>
      </c>
      <c r="AV25" s="8">
        <v>2</v>
      </c>
      <c r="AW25" s="8">
        <v>2</v>
      </c>
      <c r="AX25" s="8">
        <v>2</v>
      </c>
      <c r="AY25" s="8">
        <v>2</v>
      </c>
      <c r="AZ25" s="8">
        <v>2</v>
      </c>
      <c r="BA25" s="8">
        <v>2</v>
      </c>
      <c r="BB25" s="8">
        <v>2</v>
      </c>
      <c r="BC25" s="8">
        <v>2</v>
      </c>
      <c r="BD25" s="8">
        <v>2</v>
      </c>
      <c r="BE25" s="8">
        <v>2</v>
      </c>
      <c r="BF25" s="8">
        <v>2</v>
      </c>
      <c r="BG25" s="8">
        <v>2</v>
      </c>
      <c r="BH25" s="8">
        <v>9</v>
      </c>
      <c r="BI25" s="8">
        <v>9</v>
      </c>
      <c r="BJ25" s="8">
        <v>9</v>
      </c>
      <c r="BK25" s="8">
        <v>9</v>
      </c>
      <c r="BL25" s="8">
        <v>9</v>
      </c>
      <c r="BM25" s="8">
        <v>9</v>
      </c>
      <c r="BN25" s="8">
        <v>9</v>
      </c>
      <c r="BO25" s="8">
        <v>9</v>
      </c>
      <c r="BP25" s="8">
        <v>9</v>
      </c>
      <c r="BQ25" s="8">
        <v>9</v>
      </c>
      <c r="BR25" s="8">
        <v>9</v>
      </c>
      <c r="BS25" s="8">
        <v>9</v>
      </c>
      <c r="BT25" s="8">
        <v>9</v>
      </c>
      <c r="BU25" s="8">
        <v>9</v>
      </c>
      <c r="BV25" s="8">
        <v>9</v>
      </c>
      <c r="BW25" s="8">
        <v>9</v>
      </c>
      <c r="BX25" s="8">
        <v>9</v>
      </c>
      <c r="BY25" s="8">
        <v>9</v>
      </c>
      <c r="BZ25" s="8">
        <v>9</v>
      </c>
      <c r="CA25" s="8">
        <v>9</v>
      </c>
      <c r="CB25" s="8">
        <v>9</v>
      </c>
      <c r="CC25" s="8">
        <v>9</v>
      </c>
      <c r="CD25" s="8">
        <v>9</v>
      </c>
      <c r="CE25" s="8">
        <v>9</v>
      </c>
      <c r="CF25" s="8">
        <v>9</v>
      </c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8">
        <v>2</v>
      </c>
      <c r="CV25" s="8">
        <v>2</v>
      </c>
      <c r="CW25" s="8">
        <v>2</v>
      </c>
      <c r="CX25" s="8">
        <v>2</v>
      </c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</row>
    <row r="26" spans="1:258" ht="16" x14ac:dyDescent="0.2">
      <c r="A26" s="22"/>
      <c r="B26" s="13">
        <v>66</v>
      </c>
      <c r="C26" s="14">
        <f t="shared" si="22"/>
        <v>8</v>
      </c>
      <c r="D26" s="8">
        <f t="shared" si="23"/>
        <v>0</v>
      </c>
      <c r="E26" s="15">
        <f t="shared" si="24"/>
        <v>8</v>
      </c>
      <c r="F26" s="15">
        <f t="shared" si="25"/>
        <v>0</v>
      </c>
      <c r="G26" s="15">
        <f t="shared" si="26"/>
        <v>0</v>
      </c>
      <c r="H26" s="15">
        <f t="shared" si="27"/>
        <v>0</v>
      </c>
      <c r="I26" s="15">
        <f t="shared" si="28"/>
        <v>0</v>
      </c>
      <c r="J26" s="15">
        <f t="shared" si="29"/>
        <v>0</v>
      </c>
      <c r="K26" s="15">
        <f t="shared" si="30"/>
        <v>0</v>
      </c>
      <c r="L26" s="15">
        <f t="shared" si="31"/>
        <v>0</v>
      </c>
      <c r="M26" s="18"/>
      <c r="N26" s="16">
        <f t="shared" si="32"/>
        <v>8</v>
      </c>
      <c r="O26" s="17">
        <f t="shared" ref="O26:P26" si="35">SUM(F26,H26,J26)</f>
        <v>0</v>
      </c>
      <c r="P26" s="17">
        <f t="shared" si="35"/>
        <v>0</v>
      </c>
      <c r="Q26" s="18" t="s">
        <v>31</v>
      </c>
      <c r="R26" s="19" t="s">
        <v>37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8">
        <v>2</v>
      </c>
      <c r="BE26" s="8">
        <v>2</v>
      </c>
      <c r="BF26" s="8">
        <v>2</v>
      </c>
      <c r="BG26" s="8">
        <v>2</v>
      </c>
      <c r="BH26" s="8">
        <v>2</v>
      </c>
      <c r="BI26" s="8">
        <v>2</v>
      </c>
      <c r="BJ26" s="8">
        <v>2</v>
      </c>
      <c r="BK26" s="8">
        <v>2</v>
      </c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</row>
    <row r="27" spans="1:258" ht="16" x14ac:dyDescent="0.2">
      <c r="A27" s="22"/>
      <c r="B27" s="13">
        <v>108</v>
      </c>
      <c r="C27" s="14">
        <f t="shared" si="22"/>
        <v>81</v>
      </c>
      <c r="D27" s="8">
        <f t="shared" si="23"/>
        <v>3</v>
      </c>
      <c r="E27" s="15">
        <f t="shared" si="24"/>
        <v>23</v>
      </c>
      <c r="F27" s="15">
        <f t="shared" si="25"/>
        <v>0</v>
      </c>
      <c r="G27" s="15">
        <f t="shared" si="26"/>
        <v>8</v>
      </c>
      <c r="H27" s="15">
        <f t="shared" si="27"/>
        <v>0</v>
      </c>
      <c r="I27" s="15">
        <f t="shared" si="28"/>
        <v>4</v>
      </c>
      <c r="J27" s="15">
        <f t="shared" si="29"/>
        <v>0</v>
      </c>
      <c r="K27" s="15">
        <f t="shared" si="30"/>
        <v>3</v>
      </c>
      <c r="L27" s="15">
        <f t="shared" si="31"/>
        <v>40</v>
      </c>
      <c r="M27" s="18"/>
      <c r="N27" s="16">
        <f t="shared" si="32"/>
        <v>63</v>
      </c>
      <c r="O27" s="17">
        <f t="shared" ref="O27:O28" si="36">SUM(F27,I27,J27)</f>
        <v>4</v>
      </c>
      <c r="P27" s="17">
        <f t="shared" ref="P27:P28" si="37">SUM(G27,H27,K27)</f>
        <v>11</v>
      </c>
      <c r="Q27" s="18" t="s">
        <v>29</v>
      </c>
      <c r="R27" s="19" t="s">
        <v>38</v>
      </c>
      <c r="S27" s="8">
        <v>2</v>
      </c>
      <c r="T27" s="8">
        <v>2</v>
      </c>
      <c r="U27" s="8">
        <v>2</v>
      </c>
      <c r="V27" s="8">
        <v>2</v>
      </c>
      <c r="W27" s="8">
        <v>2</v>
      </c>
      <c r="X27" s="8">
        <v>2</v>
      </c>
      <c r="Y27" s="8">
        <v>2</v>
      </c>
      <c r="Z27" s="8">
        <v>2</v>
      </c>
      <c r="AA27" s="8">
        <v>2</v>
      </c>
      <c r="AB27" s="8">
        <v>2</v>
      </c>
      <c r="AC27" s="8">
        <v>2</v>
      </c>
      <c r="AD27" s="8">
        <v>2</v>
      </c>
      <c r="AE27" s="8">
        <v>2</v>
      </c>
      <c r="AF27" s="8">
        <v>2</v>
      </c>
      <c r="AG27" s="8">
        <v>2</v>
      </c>
      <c r="AH27" s="8">
        <v>2</v>
      </c>
      <c r="AI27" s="8">
        <v>2</v>
      </c>
      <c r="AJ27" s="8">
        <v>2</v>
      </c>
      <c r="AK27" s="8">
        <v>2</v>
      </c>
      <c r="AL27" s="8">
        <v>2</v>
      </c>
      <c r="AM27" s="8">
        <v>2</v>
      </c>
      <c r="AN27" s="8">
        <v>2</v>
      </c>
      <c r="AO27" s="8">
        <v>2</v>
      </c>
      <c r="AP27" s="8">
        <v>4</v>
      </c>
      <c r="AQ27" s="8">
        <v>4</v>
      </c>
      <c r="AR27" s="8">
        <v>4</v>
      </c>
      <c r="AS27" s="8">
        <v>4</v>
      </c>
      <c r="AT27" s="8">
        <v>4</v>
      </c>
      <c r="AU27" s="8">
        <v>4</v>
      </c>
      <c r="AV27" s="8">
        <v>4</v>
      </c>
      <c r="AW27" s="8">
        <v>4</v>
      </c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8">
        <v>6</v>
      </c>
      <c r="BL27" s="8">
        <v>6</v>
      </c>
      <c r="BM27" s="8">
        <v>6</v>
      </c>
      <c r="BN27" s="8">
        <v>6</v>
      </c>
      <c r="BO27" s="8">
        <v>8</v>
      </c>
      <c r="BP27" s="8">
        <v>8</v>
      </c>
      <c r="BQ27" s="8">
        <v>8</v>
      </c>
      <c r="BR27" s="8">
        <v>1</v>
      </c>
      <c r="BS27" s="8">
        <v>1</v>
      </c>
      <c r="BT27" s="8">
        <v>1</v>
      </c>
      <c r="BU27" s="8">
        <v>9</v>
      </c>
      <c r="BV27" s="8">
        <v>9</v>
      </c>
      <c r="BW27" s="8">
        <v>9</v>
      </c>
      <c r="BX27" s="8">
        <v>9</v>
      </c>
      <c r="BY27" s="8">
        <v>9</v>
      </c>
      <c r="BZ27" s="8">
        <v>9</v>
      </c>
      <c r="CA27" s="8">
        <v>9</v>
      </c>
      <c r="CB27" s="8">
        <v>9</v>
      </c>
      <c r="CC27" s="8">
        <v>9</v>
      </c>
      <c r="CD27" s="8">
        <v>9</v>
      </c>
      <c r="CE27" s="8">
        <v>9</v>
      </c>
      <c r="CF27" s="8">
        <v>9</v>
      </c>
      <c r="CG27" s="8">
        <v>9</v>
      </c>
      <c r="CH27" s="8">
        <v>9</v>
      </c>
      <c r="CI27" s="8">
        <v>9</v>
      </c>
      <c r="CJ27" s="8">
        <v>9</v>
      </c>
      <c r="CK27" s="8">
        <v>9</v>
      </c>
      <c r="CL27" s="8">
        <v>9</v>
      </c>
      <c r="CM27" s="8">
        <v>9</v>
      </c>
      <c r="CN27" s="8">
        <v>9</v>
      </c>
      <c r="CO27" s="8">
        <v>9</v>
      </c>
      <c r="CP27" s="8">
        <v>9</v>
      </c>
      <c r="CQ27" s="8">
        <v>9</v>
      </c>
      <c r="CR27" s="8">
        <v>9</v>
      </c>
      <c r="CS27" s="8">
        <v>9</v>
      </c>
      <c r="CT27" s="8">
        <v>9</v>
      </c>
      <c r="CU27" s="8">
        <v>9</v>
      </c>
      <c r="CV27" s="8">
        <v>9</v>
      </c>
      <c r="CW27" s="8">
        <v>9</v>
      </c>
      <c r="CX27" s="8">
        <v>9</v>
      </c>
      <c r="CY27" s="8">
        <v>9</v>
      </c>
      <c r="CZ27" s="8">
        <v>9</v>
      </c>
      <c r="DA27" s="8">
        <v>9</v>
      </c>
      <c r="DB27" s="8">
        <v>9</v>
      </c>
      <c r="DC27" s="8">
        <v>9</v>
      </c>
      <c r="DD27" s="8">
        <v>9</v>
      </c>
      <c r="DE27" s="8">
        <v>9</v>
      </c>
      <c r="DF27" s="8">
        <v>9</v>
      </c>
      <c r="DG27" s="8">
        <v>9</v>
      </c>
      <c r="DH27" s="8">
        <v>9</v>
      </c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</row>
    <row r="28" spans="1:258" ht="16" x14ac:dyDescent="0.2">
      <c r="A28" s="22"/>
      <c r="B28" s="13">
        <v>86</v>
      </c>
      <c r="C28" s="14">
        <f t="shared" si="22"/>
        <v>70</v>
      </c>
      <c r="D28" s="8">
        <f t="shared" si="23"/>
        <v>3</v>
      </c>
      <c r="E28" s="15">
        <f t="shared" si="24"/>
        <v>12</v>
      </c>
      <c r="F28" s="15">
        <f t="shared" si="25"/>
        <v>30</v>
      </c>
      <c r="G28" s="15">
        <f t="shared" si="26"/>
        <v>0</v>
      </c>
      <c r="H28" s="15">
        <f t="shared" si="27"/>
        <v>0</v>
      </c>
      <c r="I28" s="15">
        <f t="shared" si="28"/>
        <v>5</v>
      </c>
      <c r="J28" s="15">
        <f t="shared" si="29"/>
        <v>20</v>
      </c>
      <c r="K28" s="15">
        <f t="shared" si="30"/>
        <v>0</v>
      </c>
      <c r="L28" s="15">
        <f t="shared" si="31"/>
        <v>0</v>
      </c>
      <c r="M28" s="18"/>
      <c r="N28" s="16">
        <f t="shared" si="32"/>
        <v>12</v>
      </c>
      <c r="O28" s="17">
        <f t="shared" si="36"/>
        <v>55</v>
      </c>
      <c r="P28" s="17">
        <f t="shared" si="37"/>
        <v>0</v>
      </c>
      <c r="Q28" s="18" t="s">
        <v>29</v>
      </c>
      <c r="R28" s="19" t="s">
        <v>39</v>
      </c>
      <c r="S28" s="8">
        <v>2</v>
      </c>
      <c r="T28" s="8">
        <v>2</v>
      </c>
      <c r="U28" s="8">
        <v>2</v>
      </c>
      <c r="V28" s="8">
        <v>2</v>
      </c>
      <c r="W28" s="8">
        <v>2</v>
      </c>
      <c r="X28" s="8">
        <v>2</v>
      </c>
      <c r="Y28" s="8">
        <v>2</v>
      </c>
      <c r="Z28" s="8">
        <v>2</v>
      </c>
      <c r="AA28" s="8">
        <v>2</v>
      </c>
      <c r="AB28" s="8">
        <v>2</v>
      </c>
      <c r="AC28" s="8">
        <v>2</v>
      </c>
      <c r="AD28" s="8">
        <v>2</v>
      </c>
      <c r="AE28" s="8">
        <v>1</v>
      </c>
      <c r="AF28" s="8">
        <v>1</v>
      </c>
      <c r="AG28" s="8">
        <v>1</v>
      </c>
      <c r="AH28" s="8">
        <v>3</v>
      </c>
      <c r="AI28" s="8">
        <v>3</v>
      </c>
      <c r="AJ28" s="8">
        <v>3</v>
      </c>
      <c r="AK28" s="8">
        <v>3</v>
      </c>
      <c r="AL28" s="8">
        <v>3</v>
      </c>
      <c r="AM28" s="8">
        <v>3</v>
      </c>
      <c r="AN28" s="8">
        <v>3</v>
      </c>
      <c r="AO28" s="8">
        <v>3</v>
      </c>
      <c r="AP28" s="8">
        <v>3</v>
      </c>
      <c r="AQ28" s="8">
        <v>3</v>
      </c>
      <c r="AR28" s="8">
        <v>3</v>
      </c>
      <c r="AS28" s="8">
        <v>3</v>
      </c>
      <c r="AT28" s="8">
        <v>3</v>
      </c>
      <c r="AU28" s="8">
        <v>3</v>
      </c>
      <c r="AV28" s="8">
        <v>3</v>
      </c>
      <c r="AW28" s="8">
        <v>3</v>
      </c>
      <c r="AX28" s="8">
        <v>3</v>
      </c>
      <c r="AY28" s="8">
        <v>3</v>
      </c>
      <c r="AZ28" s="8">
        <v>3</v>
      </c>
      <c r="BA28" s="8">
        <v>3</v>
      </c>
      <c r="BB28" s="8">
        <v>3</v>
      </c>
      <c r="BC28" s="8">
        <v>3</v>
      </c>
      <c r="BD28" s="8">
        <v>3</v>
      </c>
      <c r="BE28" s="8">
        <v>3</v>
      </c>
      <c r="BF28" s="8">
        <v>3</v>
      </c>
      <c r="BG28" s="8">
        <v>3</v>
      </c>
      <c r="BH28" s="8">
        <v>3</v>
      </c>
      <c r="BI28" s="8">
        <v>3</v>
      </c>
      <c r="BJ28" s="8">
        <v>3</v>
      </c>
      <c r="BK28" s="8">
        <v>3</v>
      </c>
      <c r="BL28" s="8">
        <v>6</v>
      </c>
      <c r="BM28" s="8">
        <v>6</v>
      </c>
      <c r="BN28" s="8">
        <v>6</v>
      </c>
      <c r="BO28" s="8">
        <v>6</v>
      </c>
      <c r="BP28" s="8">
        <v>6</v>
      </c>
      <c r="BQ28" s="8">
        <v>7</v>
      </c>
      <c r="BR28" s="8">
        <v>7</v>
      </c>
      <c r="BS28" s="8">
        <v>7</v>
      </c>
      <c r="BT28" s="8">
        <v>7</v>
      </c>
      <c r="BU28" s="8">
        <v>7</v>
      </c>
      <c r="BV28" s="8">
        <v>7</v>
      </c>
      <c r="BW28" s="8">
        <v>7</v>
      </c>
      <c r="BX28" s="8">
        <v>7</v>
      </c>
      <c r="BY28" s="8">
        <v>7</v>
      </c>
      <c r="BZ28" s="8">
        <v>7</v>
      </c>
      <c r="CA28" s="8">
        <v>7</v>
      </c>
      <c r="CB28" s="8">
        <v>7</v>
      </c>
      <c r="CC28" s="8">
        <v>7</v>
      </c>
      <c r="CD28" s="8">
        <v>7</v>
      </c>
      <c r="CE28" s="8">
        <v>7</v>
      </c>
      <c r="CF28" s="8">
        <v>7</v>
      </c>
      <c r="CG28" s="8">
        <v>7</v>
      </c>
      <c r="CH28" s="8">
        <v>7</v>
      </c>
      <c r="CI28" s="8">
        <v>7</v>
      </c>
      <c r="CJ28" s="8">
        <v>7</v>
      </c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</row>
    <row r="29" spans="1:258" ht="16" x14ac:dyDescent="0.2">
      <c r="A29" s="22"/>
      <c r="B29" s="13">
        <v>95</v>
      </c>
      <c r="C29" s="14">
        <f t="shared" si="22"/>
        <v>53</v>
      </c>
      <c r="D29" s="8">
        <f t="shared" si="23"/>
        <v>0</v>
      </c>
      <c r="E29" s="15">
        <f t="shared" si="24"/>
        <v>21</v>
      </c>
      <c r="F29" s="15">
        <f t="shared" si="25"/>
        <v>0</v>
      </c>
      <c r="G29" s="15">
        <f t="shared" si="26"/>
        <v>12</v>
      </c>
      <c r="H29" s="15">
        <f t="shared" si="27"/>
        <v>0</v>
      </c>
      <c r="I29" s="15">
        <f t="shared" si="28"/>
        <v>0</v>
      </c>
      <c r="J29" s="15">
        <f t="shared" si="29"/>
        <v>0</v>
      </c>
      <c r="K29" s="15">
        <f t="shared" si="30"/>
        <v>12</v>
      </c>
      <c r="L29" s="15">
        <f t="shared" si="31"/>
        <v>8</v>
      </c>
      <c r="M29" s="15"/>
      <c r="N29" s="16">
        <f t="shared" si="32"/>
        <v>29</v>
      </c>
      <c r="O29" s="16">
        <f>SUM(G29,I29,K29)</f>
        <v>24</v>
      </c>
      <c r="P29" s="17">
        <f>SUM(F29,H29,J29)</f>
        <v>0</v>
      </c>
      <c r="Q29" s="18" t="s">
        <v>26</v>
      </c>
      <c r="R29" s="19" t="s">
        <v>40</v>
      </c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8">
        <v>2</v>
      </c>
      <c r="AQ29" s="8">
        <v>2</v>
      </c>
      <c r="AR29" s="8">
        <v>2</v>
      </c>
      <c r="AS29" s="8">
        <v>2</v>
      </c>
      <c r="AT29" s="8">
        <v>2</v>
      </c>
      <c r="AU29" s="8">
        <v>2</v>
      </c>
      <c r="AV29" s="8">
        <v>2</v>
      </c>
      <c r="AW29" s="8">
        <v>2</v>
      </c>
      <c r="AX29" s="8">
        <v>2</v>
      </c>
      <c r="AY29" s="8">
        <v>2</v>
      </c>
      <c r="AZ29" s="8">
        <v>2</v>
      </c>
      <c r="BA29" s="8">
        <v>2</v>
      </c>
      <c r="BB29" s="8">
        <v>2</v>
      </c>
      <c r="BC29" s="8">
        <v>2</v>
      </c>
      <c r="BD29" s="8">
        <v>2</v>
      </c>
      <c r="BE29" s="8">
        <v>2</v>
      </c>
      <c r="BF29" s="8">
        <v>2</v>
      </c>
      <c r="BG29" s="8">
        <v>2</v>
      </c>
      <c r="BH29" s="8">
        <v>2</v>
      </c>
      <c r="BI29" s="8">
        <v>2</v>
      </c>
      <c r="BJ29" s="8">
        <v>2</v>
      </c>
      <c r="BK29" s="8">
        <v>4</v>
      </c>
      <c r="BL29" s="8">
        <v>4</v>
      </c>
      <c r="BM29" s="8">
        <v>4</v>
      </c>
      <c r="BN29" s="8">
        <v>4</v>
      </c>
      <c r="BO29" s="8">
        <v>4</v>
      </c>
      <c r="BP29" s="8">
        <v>4</v>
      </c>
      <c r="BQ29" s="8">
        <v>4</v>
      </c>
      <c r="BR29" s="8">
        <v>4</v>
      </c>
      <c r="BS29" s="8">
        <v>4</v>
      </c>
      <c r="BT29" s="8">
        <v>4</v>
      </c>
      <c r="BU29" s="8">
        <v>4</v>
      </c>
      <c r="BV29" s="8">
        <v>4</v>
      </c>
      <c r="BW29" s="22"/>
      <c r="BX29" s="22"/>
      <c r="BY29" s="22"/>
      <c r="BZ29" s="22"/>
      <c r="CA29" s="22"/>
      <c r="CB29" s="22"/>
      <c r="CC29" s="22"/>
      <c r="CD29" s="22"/>
      <c r="CE29" s="22"/>
      <c r="CF29" s="8">
        <v>8</v>
      </c>
      <c r="CG29" s="8">
        <v>8</v>
      </c>
      <c r="CH29" s="8">
        <v>8</v>
      </c>
      <c r="CI29" s="8">
        <v>8</v>
      </c>
      <c r="CJ29" s="8">
        <v>8</v>
      </c>
      <c r="CK29" s="8">
        <v>8</v>
      </c>
      <c r="CL29" s="8">
        <v>8</v>
      </c>
      <c r="CM29" s="8">
        <v>8</v>
      </c>
      <c r="CN29" s="8">
        <v>8</v>
      </c>
      <c r="CO29" s="8">
        <v>8</v>
      </c>
      <c r="CP29" s="8">
        <v>8</v>
      </c>
      <c r="CQ29" s="8">
        <v>8</v>
      </c>
      <c r="CR29" s="22"/>
      <c r="CS29" s="22"/>
      <c r="CT29" s="22"/>
      <c r="CU29" s="22"/>
      <c r="CV29" s="22"/>
      <c r="CW29" s="22"/>
      <c r="CX29" s="22"/>
      <c r="CY29" s="8">
        <v>9</v>
      </c>
      <c r="CZ29" s="8">
        <v>9</v>
      </c>
      <c r="DA29" s="8">
        <v>9</v>
      </c>
      <c r="DB29" s="8">
        <v>9</v>
      </c>
      <c r="DC29" s="8">
        <v>9</v>
      </c>
      <c r="DD29" s="8">
        <v>9</v>
      </c>
      <c r="DE29" s="8">
        <v>9</v>
      </c>
      <c r="DF29" s="8">
        <v>9</v>
      </c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</row>
    <row r="30" spans="1:258" ht="16" x14ac:dyDescent="0.2">
      <c r="A30" s="22"/>
      <c r="B30" s="13">
        <v>106</v>
      </c>
      <c r="C30" s="14">
        <f t="shared" si="22"/>
        <v>76</v>
      </c>
      <c r="D30" s="8">
        <f t="shared" si="23"/>
        <v>0</v>
      </c>
      <c r="E30" s="15">
        <f t="shared" si="24"/>
        <v>26</v>
      </c>
      <c r="F30" s="15">
        <f t="shared" si="25"/>
        <v>0</v>
      </c>
      <c r="G30" s="15">
        <f t="shared" si="26"/>
        <v>12</v>
      </c>
      <c r="H30" s="15">
        <f t="shared" si="27"/>
        <v>24</v>
      </c>
      <c r="I30" s="15">
        <f t="shared" si="28"/>
        <v>0</v>
      </c>
      <c r="J30" s="15">
        <f t="shared" si="29"/>
        <v>0</v>
      </c>
      <c r="K30" s="15">
        <f t="shared" si="30"/>
        <v>11</v>
      </c>
      <c r="L30" s="15">
        <f t="shared" si="31"/>
        <v>3</v>
      </c>
      <c r="M30" s="18"/>
      <c r="N30" s="16">
        <f t="shared" si="32"/>
        <v>29</v>
      </c>
      <c r="O30" s="17">
        <f>SUM(G30,H30,K30)</f>
        <v>47</v>
      </c>
      <c r="P30" s="17">
        <f>SUM(F30,I30,J30)</f>
        <v>0</v>
      </c>
      <c r="Q30" s="18" t="s">
        <v>33</v>
      </c>
      <c r="R30" s="19" t="s">
        <v>41</v>
      </c>
      <c r="S30" s="22"/>
      <c r="T30" s="8">
        <v>2</v>
      </c>
      <c r="U30" s="8">
        <v>2</v>
      </c>
      <c r="V30" s="8">
        <v>2</v>
      </c>
      <c r="W30" s="8">
        <v>2</v>
      </c>
      <c r="X30" s="8">
        <v>2</v>
      </c>
      <c r="Y30" s="8">
        <v>2</v>
      </c>
      <c r="Z30" s="8">
        <v>2</v>
      </c>
      <c r="AA30" s="8">
        <v>2</v>
      </c>
      <c r="AB30" s="8">
        <v>2</v>
      </c>
      <c r="AC30" s="8">
        <v>2</v>
      </c>
      <c r="AD30" s="8">
        <v>2</v>
      </c>
      <c r="AE30" s="8">
        <v>2</v>
      </c>
      <c r="AF30" s="8">
        <v>2</v>
      </c>
      <c r="AG30" s="8">
        <v>2</v>
      </c>
      <c r="AH30" s="8">
        <v>2</v>
      </c>
      <c r="AI30" s="8">
        <v>2</v>
      </c>
      <c r="AJ30" s="8">
        <v>2</v>
      </c>
      <c r="AK30" s="8">
        <v>2</v>
      </c>
      <c r="AL30" s="8">
        <v>2</v>
      </c>
      <c r="AM30" s="8">
        <v>2</v>
      </c>
      <c r="AN30" s="8">
        <v>2</v>
      </c>
      <c r="AO30" s="8">
        <v>2</v>
      </c>
      <c r="AP30" s="8">
        <v>2</v>
      </c>
      <c r="AQ30" s="8">
        <v>2</v>
      </c>
      <c r="AR30" s="8">
        <v>2</v>
      </c>
      <c r="AS30" s="8">
        <v>2</v>
      </c>
      <c r="AT30" s="8">
        <v>4</v>
      </c>
      <c r="AU30" s="8">
        <v>4</v>
      </c>
      <c r="AV30" s="8">
        <v>4</v>
      </c>
      <c r="AW30" s="8">
        <v>4</v>
      </c>
      <c r="AX30" s="8">
        <v>4</v>
      </c>
      <c r="AY30" s="8">
        <v>4</v>
      </c>
      <c r="AZ30" s="8">
        <v>4</v>
      </c>
      <c r="BA30" s="8">
        <v>4</v>
      </c>
      <c r="BB30" s="8">
        <v>4</v>
      </c>
      <c r="BC30" s="8">
        <v>4</v>
      </c>
      <c r="BD30" s="8">
        <v>4</v>
      </c>
      <c r="BE30" s="8">
        <v>4</v>
      </c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8">
        <v>5</v>
      </c>
      <c r="BQ30" s="8">
        <v>5</v>
      </c>
      <c r="BR30" s="8">
        <v>5</v>
      </c>
      <c r="BS30" s="8">
        <v>5</v>
      </c>
      <c r="BT30" s="8">
        <v>5</v>
      </c>
      <c r="BU30" s="8">
        <v>5</v>
      </c>
      <c r="BV30" s="8">
        <v>5</v>
      </c>
      <c r="BW30" s="8">
        <v>5</v>
      </c>
      <c r="BX30" s="8">
        <v>5</v>
      </c>
      <c r="BY30" s="8">
        <v>5</v>
      </c>
      <c r="BZ30" s="8">
        <v>5</v>
      </c>
      <c r="CA30" s="8">
        <v>5</v>
      </c>
      <c r="CB30" s="8">
        <v>5</v>
      </c>
      <c r="CC30" s="8">
        <v>5</v>
      </c>
      <c r="CD30" s="8">
        <v>5</v>
      </c>
      <c r="CE30" s="8">
        <v>5</v>
      </c>
      <c r="CF30" s="8">
        <v>5</v>
      </c>
      <c r="CG30" s="8">
        <v>5</v>
      </c>
      <c r="CH30" s="8">
        <v>5</v>
      </c>
      <c r="CI30" s="8">
        <v>5</v>
      </c>
      <c r="CJ30" s="8">
        <v>5</v>
      </c>
      <c r="CK30" s="8">
        <v>5</v>
      </c>
      <c r="CL30" s="8">
        <v>5</v>
      </c>
      <c r="CM30" s="8">
        <v>5</v>
      </c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8">
        <v>8</v>
      </c>
      <c r="DE30" s="8">
        <v>8</v>
      </c>
      <c r="DF30" s="8">
        <v>8</v>
      </c>
      <c r="DG30" s="8">
        <v>8</v>
      </c>
      <c r="DH30" s="8">
        <v>8</v>
      </c>
      <c r="DI30" s="8">
        <v>8</v>
      </c>
      <c r="DJ30" s="8">
        <v>8</v>
      </c>
      <c r="DK30" s="8">
        <v>8</v>
      </c>
      <c r="DL30" s="8">
        <v>8</v>
      </c>
      <c r="DM30" s="8">
        <v>8</v>
      </c>
      <c r="DN30" s="8">
        <v>8</v>
      </c>
      <c r="DO30" s="8">
        <v>9</v>
      </c>
      <c r="DP30" s="8">
        <v>9</v>
      </c>
      <c r="DQ30" s="8">
        <v>9</v>
      </c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</row>
    <row r="31" spans="1:258" ht="13" x14ac:dyDescent="0.15">
      <c r="A31" s="2"/>
      <c r="B31" s="23">
        <f t="shared" ref="B31:C31" si="38">SUM(B19:B30)</f>
        <v>1017</v>
      </c>
      <c r="C31" s="23">
        <f t="shared" si="38"/>
        <v>601</v>
      </c>
      <c r="D31" s="8"/>
      <c r="E31" s="2"/>
      <c r="F31" s="2"/>
      <c r="G31" s="2"/>
      <c r="H31" s="2"/>
      <c r="I31" s="2"/>
      <c r="J31" s="2"/>
      <c r="K31" s="2"/>
      <c r="L31" s="2"/>
      <c r="M31" s="3" t="s">
        <v>42</v>
      </c>
      <c r="N31" s="4">
        <f t="shared" ref="N31:P31" si="39">SUM(N19:N30)</f>
        <v>321</v>
      </c>
      <c r="O31" s="4">
        <f t="shared" si="39"/>
        <v>185</v>
      </c>
      <c r="P31" s="4">
        <f t="shared" si="39"/>
        <v>60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</row>
    <row r="32" spans="1:258" ht="13" x14ac:dyDescent="0.15">
      <c r="A32" s="2"/>
      <c r="B32" s="23"/>
      <c r="C32" s="23"/>
      <c r="D32" s="8"/>
      <c r="E32" s="2"/>
      <c r="F32" s="2"/>
      <c r="G32" s="2"/>
      <c r="H32" s="2"/>
      <c r="I32" s="2"/>
      <c r="J32" s="2"/>
      <c r="K32" s="2"/>
      <c r="L32" s="2"/>
      <c r="M32" s="3" t="s">
        <v>43</v>
      </c>
      <c r="N32" s="2">
        <f t="shared" ref="N32:P32" si="40">AVERAGE(N20,N21,N23,N24,N27,N28)</f>
        <v>31.166666666666668</v>
      </c>
      <c r="O32" s="2">
        <f t="shared" si="40"/>
        <v>19</v>
      </c>
      <c r="P32" s="2">
        <f t="shared" si="40"/>
        <v>10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</row>
    <row r="33" spans="1:258" ht="13" x14ac:dyDescent="0.15">
      <c r="A33" s="2"/>
      <c r="B33" s="23"/>
      <c r="C33" s="23">
        <f t="shared" ref="C33:D33" si="41">COUNTIF(C19:C30,"&gt;0")</f>
        <v>11</v>
      </c>
      <c r="D33" s="23">
        <f t="shared" si="41"/>
        <v>6</v>
      </c>
      <c r="E33" s="2"/>
      <c r="F33" s="2"/>
      <c r="G33" s="2"/>
      <c r="H33" s="2"/>
      <c r="I33" s="2"/>
      <c r="J33" s="2"/>
      <c r="K33" s="2"/>
      <c r="L33" s="2"/>
      <c r="M33" s="3" t="s">
        <v>44</v>
      </c>
      <c r="N33" s="2">
        <f t="shared" ref="N33:P33" si="42">AVERAGE(N19,N22,N25,N26,N29,N30)</f>
        <v>22.333333333333332</v>
      </c>
      <c r="O33" s="2">
        <f t="shared" si="42"/>
        <v>11.833333333333334</v>
      </c>
      <c r="P33" s="2">
        <f t="shared" si="42"/>
        <v>0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</row>
    <row r="34" spans="1:258" ht="13" x14ac:dyDescent="0.15">
      <c r="A34" s="9"/>
      <c r="B34" s="21"/>
      <c r="C34" s="21"/>
      <c r="D34" s="8"/>
      <c r="E34" s="10" t="s">
        <v>8</v>
      </c>
      <c r="F34" s="10" t="s">
        <v>9</v>
      </c>
      <c r="G34" s="10" t="s">
        <v>11</v>
      </c>
      <c r="H34" s="10" t="s">
        <v>13</v>
      </c>
      <c r="I34" s="10" t="s">
        <v>15</v>
      </c>
      <c r="J34" s="10" t="s">
        <v>17</v>
      </c>
      <c r="K34" s="10" t="s">
        <v>19</v>
      </c>
      <c r="L34" s="10" t="s">
        <v>21</v>
      </c>
      <c r="M34" s="21"/>
      <c r="N34" s="10" t="s">
        <v>22</v>
      </c>
      <c r="O34" s="10" t="s">
        <v>23</v>
      </c>
      <c r="P34" s="10" t="s">
        <v>24</v>
      </c>
      <c r="Q34" s="21"/>
      <c r="R34" s="21"/>
      <c r="S34" s="12">
        <v>1</v>
      </c>
      <c r="T34" s="12">
        <v>2</v>
      </c>
      <c r="U34" s="12">
        <v>3</v>
      </c>
      <c r="V34" s="12">
        <v>4</v>
      </c>
      <c r="W34" s="12">
        <v>5</v>
      </c>
      <c r="X34" s="12">
        <v>6</v>
      </c>
      <c r="Y34" s="12">
        <v>7</v>
      </c>
      <c r="Z34" s="12">
        <v>8</v>
      </c>
      <c r="AA34" s="12">
        <v>9</v>
      </c>
      <c r="AB34" s="12">
        <v>10</v>
      </c>
      <c r="AC34" s="12">
        <v>11</v>
      </c>
      <c r="AD34" s="12">
        <v>12</v>
      </c>
      <c r="AE34" s="12">
        <v>13</v>
      </c>
      <c r="AF34" s="12">
        <v>14</v>
      </c>
      <c r="AG34" s="12">
        <v>15</v>
      </c>
      <c r="AH34" s="12">
        <v>16</v>
      </c>
      <c r="AI34" s="12">
        <v>17</v>
      </c>
      <c r="AJ34" s="12">
        <v>18</v>
      </c>
      <c r="AK34" s="12">
        <v>19</v>
      </c>
      <c r="AL34" s="12">
        <v>20</v>
      </c>
      <c r="AM34" s="12">
        <v>21</v>
      </c>
      <c r="AN34" s="12">
        <v>22</v>
      </c>
      <c r="AO34" s="12">
        <v>23</v>
      </c>
      <c r="AP34" s="12">
        <v>24</v>
      </c>
      <c r="AQ34" s="12">
        <v>25</v>
      </c>
      <c r="AR34" s="12">
        <v>26</v>
      </c>
      <c r="AS34" s="12">
        <v>27</v>
      </c>
      <c r="AT34" s="12">
        <v>28</v>
      </c>
      <c r="AU34" s="12">
        <v>29</v>
      </c>
      <c r="AV34" s="12">
        <v>30</v>
      </c>
      <c r="AW34" s="12">
        <v>31</v>
      </c>
      <c r="AX34" s="12">
        <v>32</v>
      </c>
      <c r="AY34" s="12">
        <v>33</v>
      </c>
      <c r="AZ34" s="12">
        <v>34</v>
      </c>
      <c r="BA34" s="12">
        <v>35</v>
      </c>
      <c r="BB34" s="12">
        <v>36</v>
      </c>
      <c r="BC34" s="12">
        <v>37</v>
      </c>
      <c r="BD34" s="12">
        <v>38</v>
      </c>
      <c r="BE34" s="12">
        <v>39</v>
      </c>
      <c r="BF34" s="12">
        <v>40</v>
      </c>
      <c r="BG34" s="12">
        <v>41</v>
      </c>
      <c r="BH34" s="12">
        <v>42</v>
      </c>
      <c r="BI34" s="12">
        <v>43</v>
      </c>
      <c r="BJ34" s="12">
        <v>44</v>
      </c>
      <c r="BK34" s="12">
        <v>45</v>
      </c>
      <c r="BL34" s="12">
        <v>46</v>
      </c>
      <c r="BM34" s="12">
        <v>47</v>
      </c>
      <c r="BN34" s="12">
        <v>48</v>
      </c>
      <c r="BO34" s="12">
        <v>49</v>
      </c>
      <c r="BP34" s="12">
        <v>50</v>
      </c>
      <c r="BQ34" s="12">
        <v>51</v>
      </c>
      <c r="BR34" s="12">
        <v>52</v>
      </c>
      <c r="BS34" s="12">
        <v>53</v>
      </c>
      <c r="BT34" s="12">
        <v>54</v>
      </c>
      <c r="BU34" s="12">
        <v>55</v>
      </c>
      <c r="BV34" s="12">
        <v>56</v>
      </c>
      <c r="BW34" s="12">
        <v>57</v>
      </c>
      <c r="BX34" s="12">
        <v>58</v>
      </c>
      <c r="BY34" s="12">
        <v>59</v>
      </c>
      <c r="BZ34" s="12">
        <v>60</v>
      </c>
      <c r="CA34" s="12">
        <v>61</v>
      </c>
      <c r="CB34" s="12">
        <v>62</v>
      </c>
      <c r="CC34" s="12">
        <v>63</v>
      </c>
      <c r="CD34" s="12">
        <v>64</v>
      </c>
      <c r="CE34" s="12">
        <v>65</v>
      </c>
      <c r="CF34" s="12">
        <v>66</v>
      </c>
      <c r="CG34" s="12">
        <v>67</v>
      </c>
      <c r="CH34" s="12">
        <v>68</v>
      </c>
      <c r="CI34" s="12">
        <v>69</v>
      </c>
      <c r="CJ34" s="12">
        <v>70</v>
      </c>
      <c r="CK34" s="12">
        <v>71</v>
      </c>
      <c r="CL34" s="12">
        <v>72</v>
      </c>
      <c r="CM34" s="12">
        <v>73</v>
      </c>
      <c r="CN34" s="12">
        <v>74</v>
      </c>
      <c r="CO34" s="12">
        <v>75</v>
      </c>
      <c r="CP34" s="12">
        <v>76</v>
      </c>
      <c r="CQ34" s="12">
        <v>77</v>
      </c>
      <c r="CR34" s="12">
        <v>78</v>
      </c>
      <c r="CS34" s="12">
        <v>79</v>
      </c>
      <c r="CT34" s="12">
        <v>80</v>
      </c>
      <c r="CU34" s="12">
        <v>81</v>
      </c>
      <c r="CV34" s="12">
        <v>82</v>
      </c>
      <c r="CW34" s="12">
        <v>83</v>
      </c>
      <c r="CX34" s="12">
        <v>84</v>
      </c>
      <c r="CY34" s="12">
        <v>85</v>
      </c>
      <c r="CZ34" s="12">
        <v>86</v>
      </c>
      <c r="DA34" s="12">
        <v>87</v>
      </c>
      <c r="DB34" s="12">
        <v>88</v>
      </c>
      <c r="DC34" s="12">
        <v>89</v>
      </c>
      <c r="DD34" s="12">
        <v>90</v>
      </c>
      <c r="DE34" s="12">
        <v>91</v>
      </c>
      <c r="DF34" s="12">
        <v>92</v>
      </c>
      <c r="DG34" s="12">
        <v>93</v>
      </c>
      <c r="DH34" s="12">
        <v>94</v>
      </c>
      <c r="DI34" s="12">
        <v>95</v>
      </c>
      <c r="DJ34" s="12">
        <v>96</v>
      </c>
      <c r="DK34" s="12">
        <v>97</v>
      </c>
      <c r="DL34" s="12">
        <v>98</v>
      </c>
      <c r="DM34" s="12">
        <v>99</v>
      </c>
      <c r="DN34" s="12">
        <v>100</v>
      </c>
      <c r="DO34" s="12">
        <v>101</v>
      </c>
      <c r="DP34" s="12">
        <v>102</v>
      </c>
      <c r="DQ34" s="12">
        <v>103</v>
      </c>
      <c r="DR34" s="12">
        <v>104</v>
      </c>
      <c r="DS34" s="12">
        <v>105</v>
      </c>
      <c r="DT34" s="12">
        <v>106</v>
      </c>
      <c r="DU34" s="12">
        <v>107</v>
      </c>
      <c r="DV34" s="12">
        <v>108</v>
      </c>
      <c r="DW34" s="12">
        <v>109</v>
      </c>
      <c r="DX34" s="12">
        <v>110</v>
      </c>
      <c r="DY34" s="12">
        <v>111</v>
      </c>
      <c r="DZ34" s="12">
        <v>112</v>
      </c>
      <c r="EA34" s="12">
        <v>113</v>
      </c>
      <c r="EB34" s="12">
        <v>114</v>
      </c>
      <c r="EC34" s="12">
        <v>115</v>
      </c>
      <c r="ED34" s="12">
        <v>116</v>
      </c>
      <c r="EE34" s="12">
        <v>117</v>
      </c>
      <c r="EF34" s="12">
        <v>118</v>
      </c>
      <c r="EG34" s="12">
        <v>119</v>
      </c>
      <c r="EH34" s="12">
        <v>120</v>
      </c>
      <c r="EI34" s="12">
        <v>121</v>
      </c>
      <c r="EJ34" s="12">
        <v>122</v>
      </c>
      <c r="EK34" s="12">
        <v>123</v>
      </c>
      <c r="EL34" s="12">
        <v>124</v>
      </c>
      <c r="EM34" s="12">
        <v>125</v>
      </c>
      <c r="EN34" s="12">
        <v>126</v>
      </c>
      <c r="EO34" s="12">
        <v>127</v>
      </c>
      <c r="EP34" s="12">
        <v>128</v>
      </c>
      <c r="EQ34" s="12">
        <v>129</v>
      </c>
      <c r="ER34" s="12">
        <v>130</v>
      </c>
      <c r="ES34" s="12">
        <v>131</v>
      </c>
      <c r="ET34" s="12">
        <v>132</v>
      </c>
      <c r="EU34" s="12">
        <v>133</v>
      </c>
      <c r="EV34" s="12">
        <v>134</v>
      </c>
      <c r="EW34" s="12">
        <v>135</v>
      </c>
      <c r="EX34" s="12">
        <v>136</v>
      </c>
      <c r="EY34" s="12">
        <v>137</v>
      </c>
      <c r="EZ34" s="12">
        <v>138</v>
      </c>
      <c r="FA34" s="12">
        <v>139</v>
      </c>
      <c r="FB34" s="12">
        <v>140</v>
      </c>
      <c r="FC34" s="12">
        <v>141</v>
      </c>
      <c r="FD34" s="12">
        <v>142</v>
      </c>
      <c r="FE34" s="12">
        <v>143</v>
      </c>
      <c r="FF34" s="12">
        <v>144</v>
      </c>
      <c r="FG34" s="12">
        <v>145</v>
      </c>
      <c r="FH34" s="12">
        <v>146</v>
      </c>
      <c r="FI34" s="12">
        <v>147</v>
      </c>
      <c r="FJ34" s="12">
        <v>148</v>
      </c>
      <c r="FK34" s="12">
        <v>149</v>
      </c>
      <c r="FL34" s="12">
        <v>150</v>
      </c>
      <c r="FM34" s="12">
        <v>151</v>
      </c>
      <c r="FN34" s="12">
        <v>152</v>
      </c>
      <c r="FO34" s="12">
        <v>153</v>
      </c>
      <c r="FP34" s="12">
        <v>154</v>
      </c>
      <c r="FQ34" s="12">
        <v>155</v>
      </c>
      <c r="FR34" s="12">
        <v>156</v>
      </c>
      <c r="FS34" s="12">
        <v>157</v>
      </c>
      <c r="FT34" s="12">
        <v>158</v>
      </c>
      <c r="FU34" s="12">
        <v>159</v>
      </c>
      <c r="FV34" s="12">
        <v>160</v>
      </c>
      <c r="FW34" s="12">
        <v>161</v>
      </c>
      <c r="FX34" s="12">
        <v>162</v>
      </c>
      <c r="FY34" s="12">
        <v>163</v>
      </c>
      <c r="FZ34" s="12">
        <v>164</v>
      </c>
      <c r="GA34" s="12">
        <v>165</v>
      </c>
      <c r="GB34" s="12">
        <v>166</v>
      </c>
      <c r="GC34" s="12">
        <v>167</v>
      </c>
      <c r="GD34" s="12">
        <v>168</v>
      </c>
      <c r="GE34" s="12">
        <v>169</v>
      </c>
      <c r="GF34" s="12">
        <v>170</v>
      </c>
      <c r="GG34" s="12">
        <v>171</v>
      </c>
      <c r="GH34" s="12">
        <v>172</v>
      </c>
      <c r="GI34" s="12">
        <v>173</v>
      </c>
      <c r="GJ34" s="12">
        <v>174</v>
      </c>
      <c r="GK34" s="12">
        <v>175</v>
      </c>
      <c r="GL34" s="12">
        <v>176</v>
      </c>
      <c r="GM34" s="12">
        <v>177</v>
      </c>
      <c r="GN34" s="12">
        <v>178</v>
      </c>
      <c r="GO34" s="12">
        <v>179</v>
      </c>
      <c r="GP34" s="12">
        <v>180</v>
      </c>
      <c r="GQ34" s="12">
        <v>181</v>
      </c>
      <c r="GR34" s="12">
        <v>182</v>
      </c>
      <c r="GS34" s="12">
        <v>183</v>
      </c>
      <c r="GT34" s="12">
        <v>184</v>
      </c>
      <c r="GU34" s="12">
        <v>185</v>
      </c>
      <c r="GV34" s="12">
        <v>186</v>
      </c>
      <c r="GW34" s="12">
        <v>187</v>
      </c>
      <c r="GX34" s="12">
        <v>188</v>
      </c>
      <c r="GY34" s="12">
        <v>189</v>
      </c>
      <c r="GZ34" s="12">
        <v>190</v>
      </c>
      <c r="HA34" s="12">
        <v>191</v>
      </c>
      <c r="HB34" s="12">
        <v>192</v>
      </c>
      <c r="HC34" s="12">
        <v>193</v>
      </c>
      <c r="HD34" s="12">
        <v>194</v>
      </c>
      <c r="HE34" s="12">
        <v>195</v>
      </c>
      <c r="HF34" s="12">
        <v>196</v>
      </c>
      <c r="HG34" s="12">
        <v>197</v>
      </c>
      <c r="HH34" s="12">
        <v>198</v>
      </c>
      <c r="HI34" s="12">
        <v>199</v>
      </c>
      <c r="HJ34" s="12">
        <v>200</v>
      </c>
      <c r="HK34" s="12">
        <v>201</v>
      </c>
      <c r="HL34" s="12">
        <v>202</v>
      </c>
      <c r="HM34" s="12">
        <v>203</v>
      </c>
      <c r="HN34" s="12">
        <v>204</v>
      </c>
      <c r="HO34" s="12">
        <v>205</v>
      </c>
      <c r="HP34" s="12">
        <v>206</v>
      </c>
      <c r="HQ34" s="12">
        <v>207</v>
      </c>
      <c r="HR34" s="12">
        <v>208</v>
      </c>
      <c r="HS34" s="12">
        <v>209</v>
      </c>
      <c r="HT34" s="12">
        <v>210</v>
      </c>
      <c r="HU34" s="12">
        <v>211</v>
      </c>
      <c r="HV34" s="12">
        <v>212</v>
      </c>
      <c r="HW34" s="12">
        <v>213</v>
      </c>
      <c r="HX34" s="12">
        <v>214</v>
      </c>
      <c r="HY34" s="12">
        <v>215</v>
      </c>
      <c r="HZ34" s="12">
        <v>216</v>
      </c>
      <c r="IA34" s="12">
        <v>217</v>
      </c>
      <c r="IB34" s="12">
        <v>218</v>
      </c>
      <c r="IC34" s="12">
        <v>219</v>
      </c>
      <c r="ID34" s="12">
        <v>220</v>
      </c>
      <c r="IE34" s="12">
        <v>221</v>
      </c>
      <c r="IF34" s="12">
        <v>222</v>
      </c>
      <c r="IG34" s="12">
        <v>223</v>
      </c>
      <c r="IH34" s="12">
        <v>224</v>
      </c>
      <c r="II34" s="12">
        <v>225</v>
      </c>
      <c r="IJ34" s="12">
        <v>226</v>
      </c>
      <c r="IK34" s="12">
        <v>227</v>
      </c>
      <c r="IL34" s="12">
        <v>228</v>
      </c>
      <c r="IM34" s="12">
        <v>229</v>
      </c>
      <c r="IN34" s="12">
        <v>230</v>
      </c>
      <c r="IO34" s="12">
        <v>231</v>
      </c>
      <c r="IP34" s="12">
        <v>232</v>
      </c>
      <c r="IQ34" s="12">
        <v>233</v>
      </c>
      <c r="IR34" s="12">
        <v>234</v>
      </c>
      <c r="IS34" s="12">
        <v>235</v>
      </c>
      <c r="IT34" s="12">
        <v>236</v>
      </c>
      <c r="IU34" s="12">
        <v>237</v>
      </c>
      <c r="IV34" s="12">
        <v>238</v>
      </c>
      <c r="IW34" s="12">
        <v>239</v>
      </c>
      <c r="IX34" s="12">
        <v>240</v>
      </c>
    </row>
    <row r="35" spans="1:258" ht="16" x14ac:dyDescent="0.2">
      <c r="A35" s="24" t="s">
        <v>46</v>
      </c>
      <c r="B35" s="13">
        <v>45</v>
      </c>
      <c r="C35" s="14">
        <f t="shared" ref="C35:C46" si="43">COUNTA(S35:IX35)</f>
        <v>27</v>
      </c>
      <c r="D35" s="8">
        <f t="shared" ref="D35:D46" si="44">COUNTIF(S35:IX35,"1")</f>
        <v>4</v>
      </c>
      <c r="E35" s="15">
        <f t="shared" ref="E35:E46" si="45">COUNTIF(S35:IX35,"2")</f>
        <v>9</v>
      </c>
      <c r="F35" s="15">
        <f t="shared" ref="F35:F46" si="46">COUNTIF(S35:IX35,"3")</f>
        <v>2</v>
      </c>
      <c r="G35" s="15">
        <f t="shared" ref="G35:G46" si="47">COUNTIF(S35:IX35,"4")</f>
        <v>0</v>
      </c>
      <c r="H35" s="15">
        <f t="shared" ref="H35:H46" si="48">COUNTIF(S35:IX35,"5")</f>
        <v>0</v>
      </c>
      <c r="I35" s="15">
        <f t="shared" ref="I35:I46" si="49">COUNTIF(S35:IX35,"6")</f>
        <v>2</v>
      </c>
      <c r="J35" s="15">
        <f t="shared" ref="J35:J46" si="50">COUNTIF(S35:IX35,"7")</f>
        <v>0</v>
      </c>
      <c r="K35" s="15">
        <f t="shared" ref="K35:K46" si="51">COUNTIF(S35:IX35,"8")</f>
        <v>10</v>
      </c>
      <c r="L35" s="15">
        <f t="shared" ref="L35:L46" si="52">COUNTIF(S35:IX35,"9")</f>
        <v>0</v>
      </c>
      <c r="M35" s="15"/>
      <c r="N35" s="16">
        <f t="shared" ref="N35:N46" si="53">SUM(E35,L35)</f>
        <v>9</v>
      </c>
      <c r="O35" s="16">
        <f>SUM(G35,I35,K35)</f>
        <v>12</v>
      </c>
      <c r="P35" s="17">
        <f>SUM(F35,H35,J35)</f>
        <v>2</v>
      </c>
      <c r="Q35" s="18" t="s">
        <v>26</v>
      </c>
      <c r="R35" s="19" t="s">
        <v>27</v>
      </c>
      <c r="S35" s="1"/>
      <c r="T35" s="1"/>
      <c r="U35" s="1"/>
      <c r="V35" s="1"/>
      <c r="W35" s="1"/>
      <c r="X35" s="1">
        <v>1</v>
      </c>
      <c r="Y35" s="1">
        <v>1</v>
      </c>
      <c r="Z35" s="1">
        <v>1</v>
      </c>
      <c r="AA35" s="1">
        <v>1</v>
      </c>
      <c r="AB35" s="1">
        <v>3</v>
      </c>
      <c r="AC35" s="1">
        <v>3</v>
      </c>
      <c r="AD35" s="1">
        <v>6</v>
      </c>
      <c r="AE35" s="1">
        <v>6</v>
      </c>
      <c r="AF35" s="1">
        <v>8</v>
      </c>
      <c r="AG35" s="1">
        <v>8</v>
      </c>
      <c r="AH35" s="1">
        <v>8</v>
      </c>
      <c r="AI35" s="1">
        <v>8</v>
      </c>
      <c r="AJ35" s="1">
        <v>8</v>
      </c>
      <c r="AK35" s="1">
        <v>8</v>
      </c>
      <c r="AL35" s="1">
        <v>8</v>
      </c>
      <c r="AM35" s="1">
        <v>8</v>
      </c>
      <c r="AN35" s="1">
        <v>8</v>
      </c>
      <c r="AO35" s="1">
        <v>8</v>
      </c>
      <c r="AP35" s="1"/>
      <c r="AQ35" s="1"/>
      <c r="AR35" s="1"/>
      <c r="AS35" s="1"/>
      <c r="AT35" s="1"/>
      <c r="AU35" s="1"/>
      <c r="AV35" s="1"/>
      <c r="AW35" s="1">
        <v>2</v>
      </c>
      <c r="AX35" s="1">
        <v>2</v>
      </c>
      <c r="AY35" s="1">
        <v>2</v>
      </c>
      <c r="AZ35" s="1">
        <v>2</v>
      </c>
      <c r="BA35" s="1">
        <v>2</v>
      </c>
      <c r="BB35" s="1">
        <v>2</v>
      </c>
      <c r="BC35" s="1">
        <v>2</v>
      </c>
      <c r="BD35" s="1">
        <v>2</v>
      </c>
      <c r="BE35" s="1">
        <v>2</v>
      </c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</row>
    <row r="36" spans="1:258" ht="16" x14ac:dyDescent="0.2">
      <c r="A36" s="2"/>
      <c r="B36" s="13">
        <v>76</v>
      </c>
      <c r="C36" s="14">
        <f t="shared" si="43"/>
        <v>38</v>
      </c>
      <c r="D36" s="8">
        <f t="shared" si="44"/>
        <v>5</v>
      </c>
      <c r="E36" s="15">
        <f t="shared" si="45"/>
        <v>0</v>
      </c>
      <c r="F36" s="15">
        <f t="shared" si="46"/>
        <v>0</v>
      </c>
      <c r="G36" s="15">
        <f t="shared" si="47"/>
        <v>7</v>
      </c>
      <c r="H36" s="15">
        <f t="shared" si="48"/>
        <v>0</v>
      </c>
      <c r="I36" s="15">
        <f t="shared" si="49"/>
        <v>7</v>
      </c>
      <c r="J36" s="15">
        <f t="shared" si="50"/>
        <v>19</v>
      </c>
      <c r="K36" s="15">
        <f t="shared" si="51"/>
        <v>0</v>
      </c>
      <c r="L36" s="15">
        <f t="shared" si="52"/>
        <v>0</v>
      </c>
      <c r="M36" s="18"/>
      <c r="N36" s="16">
        <f t="shared" si="53"/>
        <v>0</v>
      </c>
      <c r="O36" s="17">
        <f>SUM(F36,I36,J36)</f>
        <v>26</v>
      </c>
      <c r="P36" s="17">
        <f>SUM(G36,H36,K36)</f>
        <v>7</v>
      </c>
      <c r="Q36" s="18" t="s">
        <v>29</v>
      </c>
      <c r="R36" s="19" t="s">
        <v>28</v>
      </c>
      <c r="S36" s="1"/>
      <c r="T36" s="1"/>
      <c r="U36" s="1"/>
      <c r="V36" s="1"/>
      <c r="W36" s="1"/>
      <c r="X36" s="1"/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/>
      <c r="AE36" s="1">
        <v>4</v>
      </c>
      <c r="AF36" s="1">
        <v>4</v>
      </c>
      <c r="AG36" s="1">
        <v>4</v>
      </c>
      <c r="AH36" s="1">
        <v>4</v>
      </c>
      <c r="AI36" s="1">
        <v>6</v>
      </c>
      <c r="AJ36" s="1">
        <v>6</v>
      </c>
      <c r="AK36" s="1">
        <v>6</v>
      </c>
      <c r="AL36" s="1">
        <v>6</v>
      </c>
      <c r="AM36" s="1">
        <v>6</v>
      </c>
      <c r="AN36" s="1">
        <v>6</v>
      </c>
      <c r="AO36" s="1">
        <v>6</v>
      </c>
      <c r="AP36" s="1"/>
      <c r="AQ36" s="1"/>
      <c r="AR36" s="1"/>
      <c r="AS36" s="1">
        <v>4</v>
      </c>
      <c r="AT36" s="1">
        <v>4</v>
      </c>
      <c r="AU36" s="1">
        <v>4</v>
      </c>
      <c r="AV36" s="1">
        <v>7</v>
      </c>
      <c r="AW36" s="1">
        <v>7</v>
      </c>
      <c r="AX36" s="1">
        <v>7</v>
      </c>
      <c r="AY36" s="1">
        <v>7</v>
      </c>
      <c r="AZ36" s="1">
        <v>7</v>
      </c>
      <c r="BA36" s="1">
        <v>7</v>
      </c>
      <c r="BB36" s="1">
        <v>7</v>
      </c>
      <c r="BC36" s="1">
        <v>7</v>
      </c>
      <c r="BD36" s="1">
        <v>7</v>
      </c>
      <c r="BE36" s="1">
        <v>7</v>
      </c>
      <c r="BF36" s="1">
        <v>7</v>
      </c>
      <c r="BG36" s="1">
        <v>7</v>
      </c>
      <c r="BH36" s="1">
        <v>7</v>
      </c>
      <c r="BI36" s="1">
        <v>7</v>
      </c>
      <c r="BJ36" s="1">
        <v>7</v>
      </c>
      <c r="BK36" s="1">
        <v>7</v>
      </c>
      <c r="BL36" s="1">
        <v>7</v>
      </c>
      <c r="BM36" s="1">
        <v>7</v>
      </c>
      <c r="BN36" s="1">
        <v>7</v>
      </c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</row>
    <row r="37" spans="1:258" ht="16" x14ac:dyDescent="0.2">
      <c r="A37" s="2"/>
      <c r="B37" s="13">
        <v>79</v>
      </c>
      <c r="C37" s="14">
        <f t="shared" si="43"/>
        <v>19</v>
      </c>
      <c r="D37" s="8">
        <f t="shared" si="44"/>
        <v>5</v>
      </c>
      <c r="E37" s="15">
        <f t="shared" si="45"/>
        <v>7</v>
      </c>
      <c r="F37" s="15">
        <f t="shared" si="46"/>
        <v>3</v>
      </c>
      <c r="G37" s="15">
        <f t="shared" si="47"/>
        <v>0</v>
      </c>
      <c r="H37" s="15">
        <f t="shared" si="48"/>
        <v>0</v>
      </c>
      <c r="I37" s="15">
        <f t="shared" si="49"/>
        <v>2</v>
      </c>
      <c r="J37" s="15">
        <f t="shared" si="50"/>
        <v>2</v>
      </c>
      <c r="K37" s="15">
        <f t="shared" si="51"/>
        <v>0</v>
      </c>
      <c r="L37" s="15">
        <f t="shared" si="52"/>
        <v>0</v>
      </c>
      <c r="M37" s="18"/>
      <c r="N37" s="16">
        <f t="shared" si="53"/>
        <v>7</v>
      </c>
      <c r="O37" s="17">
        <f t="shared" ref="O37:P37" si="54">SUM(F37,H37,J37)</f>
        <v>5</v>
      </c>
      <c r="P37" s="17">
        <f t="shared" si="54"/>
        <v>2</v>
      </c>
      <c r="Q37" s="18" t="s">
        <v>31</v>
      </c>
      <c r="R37" s="19" t="s">
        <v>30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3</v>
      </c>
      <c r="BM37" s="1">
        <v>3</v>
      </c>
      <c r="BN37" s="1">
        <v>3</v>
      </c>
      <c r="BO37" s="1">
        <v>6</v>
      </c>
      <c r="BP37" s="1">
        <v>6</v>
      </c>
      <c r="BQ37" s="1">
        <v>7</v>
      </c>
      <c r="BR37" s="1">
        <v>7</v>
      </c>
      <c r="BS37" s="1"/>
      <c r="BT37" s="1"/>
      <c r="BU37" s="1"/>
      <c r="BV37" s="1"/>
      <c r="BW37" s="1">
        <v>2</v>
      </c>
      <c r="BX37" s="1">
        <v>2</v>
      </c>
      <c r="BY37" s="1">
        <v>2</v>
      </c>
      <c r="BZ37" s="1">
        <v>2</v>
      </c>
      <c r="CA37" s="1">
        <v>2</v>
      </c>
      <c r="CB37" s="1">
        <v>2</v>
      </c>
      <c r="CC37" s="1">
        <v>2</v>
      </c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</row>
    <row r="38" spans="1:258" ht="16" x14ac:dyDescent="0.2">
      <c r="A38" s="2"/>
      <c r="B38" s="13">
        <v>73</v>
      </c>
      <c r="C38" s="14">
        <f t="shared" si="43"/>
        <v>47</v>
      </c>
      <c r="D38" s="8">
        <f t="shared" si="44"/>
        <v>0</v>
      </c>
      <c r="E38" s="15">
        <f t="shared" si="45"/>
        <v>25</v>
      </c>
      <c r="F38" s="15">
        <f t="shared" si="46"/>
        <v>0</v>
      </c>
      <c r="G38" s="15">
        <f t="shared" si="47"/>
        <v>0</v>
      </c>
      <c r="H38" s="15">
        <f t="shared" si="48"/>
        <v>0</v>
      </c>
      <c r="I38" s="15">
        <f t="shared" si="49"/>
        <v>0</v>
      </c>
      <c r="J38" s="15">
        <f t="shared" si="50"/>
        <v>0</v>
      </c>
      <c r="K38" s="15">
        <f t="shared" si="51"/>
        <v>7</v>
      </c>
      <c r="L38" s="15">
        <f t="shared" si="52"/>
        <v>15</v>
      </c>
      <c r="M38" s="18"/>
      <c r="N38" s="16">
        <f t="shared" si="53"/>
        <v>40</v>
      </c>
      <c r="O38" s="17">
        <f t="shared" ref="O38:O39" si="55">SUM(G38,H38,K38)</f>
        <v>7</v>
      </c>
      <c r="P38" s="17">
        <f t="shared" ref="P38:P39" si="56">SUM(F38,I38,J38)</f>
        <v>0</v>
      </c>
      <c r="Q38" s="18" t="s">
        <v>33</v>
      </c>
      <c r="R38" s="19" t="s">
        <v>32</v>
      </c>
      <c r="S38" s="1"/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2</v>
      </c>
      <c r="AM38" s="1">
        <v>2</v>
      </c>
      <c r="AN38" s="1">
        <v>2</v>
      </c>
      <c r="AO38" s="1">
        <v>2</v>
      </c>
      <c r="AP38" s="1">
        <v>2</v>
      </c>
      <c r="AQ38" s="1">
        <v>2</v>
      </c>
      <c r="AR38" s="1">
        <v>2</v>
      </c>
      <c r="AS38" s="1">
        <v>9</v>
      </c>
      <c r="AT38" s="1">
        <v>9</v>
      </c>
      <c r="AU38" s="1">
        <v>9</v>
      </c>
      <c r="AV38" s="1">
        <v>9</v>
      </c>
      <c r="AW38" s="1">
        <v>9</v>
      </c>
      <c r="AX38" s="1">
        <v>9</v>
      </c>
      <c r="AY38" s="1">
        <v>9</v>
      </c>
      <c r="AZ38" s="1">
        <v>9</v>
      </c>
      <c r="BA38" s="1">
        <v>9</v>
      </c>
      <c r="BB38" s="1">
        <v>9</v>
      </c>
      <c r="BC38" s="1">
        <v>9</v>
      </c>
      <c r="BD38" s="1">
        <v>9</v>
      </c>
      <c r="BE38" s="1">
        <v>9</v>
      </c>
      <c r="BF38" s="1">
        <v>9</v>
      </c>
      <c r="BG38" s="1">
        <v>9</v>
      </c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>
        <v>8</v>
      </c>
      <c r="BT38" s="1">
        <v>8</v>
      </c>
      <c r="BU38" s="1">
        <v>8</v>
      </c>
      <c r="BV38" s="1">
        <v>8</v>
      </c>
      <c r="BW38" s="1">
        <v>8</v>
      </c>
      <c r="BX38" s="1">
        <v>8</v>
      </c>
      <c r="BY38" s="1">
        <v>8</v>
      </c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</row>
    <row r="39" spans="1:258" ht="16" x14ac:dyDescent="0.2">
      <c r="A39" s="2"/>
      <c r="B39" s="13">
        <v>67</v>
      </c>
      <c r="C39" s="14">
        <f t="shared" si="43"/>
        <v>34</v>
      </c>
      <c r="D39" s="8">
        <f t="shared" si="44"/>
        <v>7</v>
      </c>
      <c r="E39" s="15">
        <f t="shared" si="45"/>
        <v>0</v>
      </c>
      <c r="F39" s="15">
        <f t="shared" si="46"/>
        <v>0</v>
      </c>
      <c r="G39" s="15">
        <f t="shared" si="47"/>
        <v>11</v>
      </c>
      <c r="H39" s="15">
        <f t="shared" si="48"/>
        <v>0</v>
      </c>
      <c r="I39" s="15">
        <f t="shared" si="49"/>
        <v>5</v>
      </c>
      <c r="J39" s="15">
        <f t="shared" si="50"/>
        <v>11</v>
      </c>
      <c r="K39" s="15">
        <f t="shared" si="51"/>
        <v>0</v>
      </c>
      <c r="L39" s="15">
        <f t="shared" si="52"/>
        <v>0</v>
      </c>
      <c r="M39" s="18"/>
      <c r="N39" s="16">
        <f t="shared" si="53"/>
        <v>0</v>
      </c>
      <c r="O39" s="17">
        <f t="shared" si="55"/>
        <v>11</v>
      </c>
      <c r="P39" s="17">
        <f t="shared" si="56"/>
        <v>16</v>
      </c>
      <c r="Q39" s="18" t="s">
        <v>33</v>
      </c>
      <c r="R39" s="19" t="s">
        <v>34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/>
      <c r="AY39" s="1"/>
      <c r="AZ39" s="1"/>
      <c r="BA39" s="1">
        <v>4</v>
      </c>
      <c r="BB39" s="1">
        <v>4</v>
      </c>
      <c r="BC39" s="1">
        <v>4</v>
      </c>
      <c r="BD39" s="1">
        <v>4</v>
      </c>
      <c r="BE39" s="1">
        <v>4</v>
      </c>
      <c r="BF39" s="1">
        <v>4</v>
      </c>
      <c r="BG39" s="1">
        <v>4</v>
      </c>
      <c r="BH39" s="1">
        <v>4</v>
      </c>
      <c r="BI39" s="1">
        <v>4</v>
      </c>
      <c r="BJ39" s="1">
        <v>4</v>
      </c>
      <c r="BK39" s="1">
        <v>4</v>
      </c>
      <c r="BL39" s="1">
        <v>6</v>
      </c>
      <c r="BM39" s="1">
        <v>6</v>
      </c>
      <c r="BN39" s="1">
        <v>6</v>
      </c>
      <c r="BO39" s="1">
        <v>6</v>
      </c>
      <c r="BP39" s="1">
        <v>6</v>
      </c>
      <c r="BQ39" s="1">
        <v>7</v>
      </c>
      <c r="BR39" s="1">
        <v>7</v>
      </c>
      <c r="BS39" s="1">
        <v>7</v>
      </c>
      <c r="BT39" s="1">
        <v>7</v>
      </c>
      <c r="BU39" s="1">
        <v>7</v>
      </c>
      <c r="BV39" s="1">
        <v>7</v>
      </c>
      <c r="BW39" s="1">
        <v>7</v>
      </c>
      <c r="BX39" s="1">
        <v>7</v>
      </c>
      <c r="BY39" s="1">
        <v>7</v>
      </c>
      <c r="BZ39" s="1">
        <v>7</v>
      </c>
      <c r="CA39" s="1">
        <v>7</v>
      </c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</row>
    <row r="40" spans="1:258" ht="16" x14ac:dyDescent="0.2">
      <c r="A40" s="2"/>
      <c r="B40" s="13">
        <v>49</v>
      </c>
      <c r="C40" s="14">
        <f t="shared" si="43"/>
        <v>40</v>
      </c>
      <c r="D40" s="8">
        <f t="shared" si="44"/>
        <v>4</v>
      </c>
      <c r="E40" s="15">
        <f t="shared" si="45"/>
        <v>0</v>
      </c>
      <c r="F40" s="15">
        <f t="shared" si="46"/>
        <v>4</v>
      </c>
      <c r="G40" s="15">
        <f t="shared" si="47"/>
        <v>0</v>
      </c>
      <c r="H40" s="15">
        <f t="shared" si="48"/>
        <v>5</v>
      </c>
      <c r="I40" s="15">
        <f t="shared" si="49"/>
        <v>0</v>
      </c>
      <c r="J40" s="15">
        <f t="shared" si="50"/>
        <v>5</v>
      </c>
      <c r="K40" s="15">
        <f t="shared" si="51"/>
        <v>0</v>
      </c>
      <c r="L40" s="15">
        <f t="shared" si="52"/>
        <v>22</v>
      </c>
      <c r="M40" s="18"/>
      <c r="N40" s="16">
        <f t="shared" si="53"/>
        <v>22</v>
      </c>
      <c r="O40" s="17">
        <f>SUM(F40,I40,J40)</f>
        <v>9</v>
      </c>
      <c r="P40" s="17">
        <f>SUM(G40,H40,K40)</f>
        <v>5</v>
      </c>
      <c r="Q40" s="18" t="s">
        <v>29</v>
      </c>
      <c r="R40" s="19" t="s">
        <v>35</v>
      </c>
      <c r="S40" s="1"/>
      <c r="T40" s="1"/>
      <c r="U40" s="1"/>
      <c r="V40" s="1">
        <v>1</v>
      </c>
      <c r="W40" s="1">
        <v>1</v>
      </c>
      <c r="X40" s="1">
        <v>1</v>
      </c>
      <c r="Y40" s="1">
        <v>1</v>
      </c>
      <c r="Z40" s="1">
        <v>3</v>
      </c>
      <c r="AA40" s="1">
        <v>3</v>
      </c>
      <c r="AB40" s="1">
        <v>3</v>
      </c>
      <c r="AC40" s="1">
        <v>3</v>
      </c>
      <c r="AD40" s="1">
        <v>5</v>
      </c>
      <c r="AE40" s="1">
        <v>5</v>
      </c>
      <c r="AF40" s="1">
        <v>5</v>
      </c>
      <c r="AG40" s="1">
        <v>5</v>
      </c>
      <c r="AH40" s="1">
        <v>5</v>
      </c>
      <c r="AI40" s="1">
        <v>7</v>
      </c>
      <c r="AJ40" s="1">
        <v>7</v>
      </c>
      <c r="AK40" s="1">
        <v>7</v>
      </c>
      <c r="AL40" s="1">
        <v>7</v>
      </c>
      <c r="AM40" s="1">
        <v>7</v>
      </c>
      <c r="AN40" s="1">
        <v>9</v>
      </c>
      <c r="AO40" s="1">
        <v>9</v>
      </c>
      <c r="AP40" s="1">
        <v>9</v>
      </c>
      <c r="AQ40" s="1">
        <v>9</v>
      </c>
      <c r="AR40" s="1">
        <v>9</v>
      </c>
      <c r="AS40" s="1">
        <v>9</v>
      </c>
      <c r="AT40" s="1">
        <v>9</v>
      </c>
      <c r="AU40" s="1">
        <v>9</v>
      </c>
      <c r="AV40" s="1">
        <v>9</v>
      </c>
      <c r="AW40" s="1">
        <v>9</v>
      </c>
      <c r="AX40" s="1">
        <v>9</v>
      </c>
      <c r="AY40" s="1">
        <v>9</v>
      </c>
      <c r="AZ40" s="1">
        <v>9</v>
      </c>
      <c r="BA40" s="1">
        <v>9</v>
      </c>
      <c r="BB40" s="1">
        <v>9</v>
      </c>
      <c r="BC40" s="1">
        <v>9</v>
      </c>
      <c r="BD40" s="1">
        <v>9</v>
      </c>
      <c r="BE40" s="1">
        <v>9</v>
      </c>
      <c r="BF40" s="1">
        <v>9</v>
      </c>
      <c r="BG40" s="1">
        <v>9</v>
      </c>
      <c r="BH40" s="1">
        <v>9</v>
      </c>
      <c r="BI40" s="1">
        <v>9</v>
      </c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</row>
    <row r="41" spans="1:258" ht="16" x14ac:dyDescent="0.2">
      <c r="A41" s="2"/>
      <c r="B41" s="13">
        <v>90</v>
      </c>
      <c r="C41" s="14">
        <f t="shared" si="43"/>
        <v>60</v>
      </c>
      <c r="D41" s="8">
        <f t="shared" si="44"/>
        <v>5</v>
      </c>
      <c r="E41" s="15">
        <f t="shared" si="45"/>
        <v>39</v>
      </c>
      <c r="F41" s="15">
        <f t="shared" si="46"/>
        <v>0</v>
      </c>
      <c r="G41" s="15">
        <f t="shared" si="47"/>
        <v>4</v>
      </c>
      <c r="H41" s="15">
        <f t="shared" si="48"/>
        <v>0</v>
      </c>
      <c r="I41" s="15">
        <f t="shared" si="49"/>
        <v>4</v>
      </c>
      <c r="J41" s="15">
        <f t="shared" si="50"/>
        <v>0</v>
      </c>
      <c r="K41" s="15">
        <f t="shared" si="51"/>
        <v>8</v>
      </c>
      <c r="L41" s="15">
        <f t="shared" si="52"/>
        <v>0</v>
      </c>
      <c r="M41" s="18"/>
      <c r="N41" s="16">
        <f t="shared" si="53"/>
        <v>39</v>
      </c>
      <c r="O41" s="17">
        <f t="shared" ref="O41:P41" si="57">SUM(F41,H41,J41)</f>
        <v>0</v>
      </c>
      <c r="P41" s="17">
        <f t="shared" si="57"/>
        <v>16</v>
      </c>
      <c r="Q41" s="18" t="s">
        <v>31</v>
      </c>
      <c r="R41" s="19" t="s">
        <v>36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>
        <v>4</v>
      </c>
      <c r="AH41" s="1">
        <v>4</v>
      </c>
      <c r="AI41" s="1">
        <v>4</v>
      </c>
      <c r="AJ41" s="1">
        <v>4</v>
      </c>
      <c r="AK41" s="1">
        <v>6</v>
      </c>
      <c r="AL41" s="1">
        <v>6</v>
      </c>
      <c r="AM41" s="1">
        <v>6</v>
      </c>
      <c r="AN41" s="1">
        <v>6</v>
      </c>
      <c r="AO41" s="1">
        <v>8</v>
      </c>
      <c r="AP41" s="1">
        <v>8</v>
      </c>
      <c r="AQ41" s="1">
        <v>8</v>
      </c>
      <c r="AR41" s="1">
        <v>8</v>
      </c>
      <c r="AS41" s="1">
        <v>8</v>
      </c>
      <c r="AT41" s="1">
        <v>8</v>
      </c>
      <c r="AU41" s="1">
        <v>8</v>
      </c>
      <c r="AV41" s="1">
        <v>8</v>
      </c>
      <c r="AW41" s="1"/>
      <c r="AX41" s="1"/>
      <c r="AY41" s="1"/>
      <c r="AZ41" s="1"/>
      <c r="BA41" s="1">
        <v>2</v>
      </c>
      <c r="BB41" s="1">
        <v>2</v>
      </c>
      <c r="BC41" s="1">
        <v>2</v>
      </c>
      <c r="BD41" s="1">
        <v>2</v>
      </c>
      <c r="BE41" s="1">
        <v>2</v>
      </c>
      <c r="BF41" s="1">
        <v>2</v>
      </c>
      <c r="BG41" s="1">
        <v>2</v>
      </c>
      <c r="BH41" s="1">
        <v>2</v>
      </c>
      <c r="BI41" s="1">
        <v>2</v>
      </c>
      <c r="BJ41" s="1">
        <v>2</v>
      </c>
      <c r="BK41" s="1">
        <v>2</v>
      </c>
      <c r="BL41" s="1">
        <v>2</v>
      </c>
      <c r="BM41" s="1">
        <v>2</v>
      </c>
      <c r="BN41" s="1">
        <v>2</v>
      </c>
      <c r="BO41" s="1">
        <v>2</v>
      </c>
      <c r="BP41" s="1">
        <v>2</v>
      </c>
      <c r="BQ41" s="1">
        <v>2</v>
      </c>
      <c r="BR41" s="1">
        <v>2</v>
      </c>
      <c r="BS41" s="1">
        <v>2</v>
      </c>
      <c r="BT41" s="1">
        <v>2</v>
      </c>
      <c r="BU41" s="1">
        <v>2</v>
      </c>
      <c r="BV41" s="1">
        <v>2</v>
      </c>
      <c r="BW41" s="1">
        <v>2</v>
      </c>
      <c r="BX41" s="1">
        <v>2</v>
      </c>
      <c r="BY41" s="1">
        <v>2</v>
      </c>
      <c r="BZ41" s="1">
        <v>2</v>
      </c>
      <c r="CA41" s="1">
        <v>2</v>
      </c>
      <c r="CB41" s="1">
        <v>2</v>
      </c>
      <c r="CC41" s="1">
        <v>2</v>
      </c>
      <c r="CD41" s="1">
        <v>2</v>
      </c>
      <c r="CE41" s="1">
        <v>2</v>
      </c>
      <c r="CF41" s="1">
        <v>2</v>
      </c>
      <c r="CG41" s="1">
        <v>2</v>
      </c>
      <c r="CH41" s="1">
        <v>2</v>
      </c>
      <c r="CI41" s="1">
        <v>2</v>
      </c>
      <c r="CJ41" s="1">
        <v>2</v>
      </c>
      <c r="CK41" s="1">
        <v>2</v>
      </c>
      <c r="CL41" s="1">
        <v>2</v>
      </c>
      <c r="CM41" s="1">
        <v>2</v>
      </c>
      <c r="CN41" s="1"/>
      <c r="CO41" s="1"/>
      <c r="CP41" s="1"/>
      <c r="CQ41" s="1"/>
      <c r="CR41" s="1"/>
      <c r="CS41" s="1"/>
      <c r="CT41" s="1"/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</row>
    <row r="42" spans="1:258" ht="16" x14ac:dyDescent="0.2">
      <c r="A42" s="2"/>
      <c r="B42" s="13">
        <v>49</v>
      </c>
      <c r="C42" s="14">
        <f t="shared" si="43"/>
        <v>23</v>
      </c>
      <c r="D42" s="8">
        <f t="shared" si="44"/>
        <v>6</v>
      </c>
      <c r="E42" s="15">
        <f t="shared" si="45"/>
        <v>0</v>
      </c>
      <c r="F42" s="15">
        <f t="shared" si="46"/>
        <v>6</v>
      </c>
      <c r="G42" s="15">
        <f t="shared" si="47"/>
        <v>0</v>
      </c>
      <c r="H42" s="15">
        <f t="shared" si="48"/>
        <v>5</v>
      </c>
      <c r="I42" s="15">
        <f t="shared" si="49"/>
        <v>0</v>
      </c>
      <c r="J42" s="15">
        <f t="shared" si="50"/>
        <v>6</v>
      </c>
      <c r="K42" s="15">
        <f t="shared" si="51"/>
        <v>0</v>
      </c>
      <c r="L42" s="15">
        <f t="shared" si="52"/>
        <v>0</v>
      </c>
      <c r="M42" s="18"/>
      <c r="N42" s="16">
        <f t="shared" si="53"/>
        <v>0</v>
      </c>
      <c r="O42" s="17">
        <f>SUM(F42,I42,J42)</f>
        <v>12</v>
      </c>
      <c r="P42" s="17">
        <f>SUM(G42,H42,K42)</f>
        <v>5</v>
      </c>
      <c r="Q42" s="18" t="s">
        <v>29</v>
      </c>
      <c r="R42" s="19" t="s">
        <v>37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>
        <v>3</v>
      </c>
      <c r="AJ42" s="1">
        <v>3</v>
      </c>
      <c r="AK42" s="1">
        <v>3</v>
      </c>
      <c r="AL42" s="1">
        <v>3</v>
      </c>
      <c r="AM42" s="1">
        <v>3</v>
      </c>
      <c r="AN42" s="1">
        <v>3</v>
      </c>
      <c r="AO42" s="1">
        <v>7</v>
      </c>
      <c r="AP42" s="1">
        <v>7</v>
      </c>
      <c r="AQ42" s="1">
        <v>7</v>
      </c>
      <c r="AR42" s="1">
        <v>7</v>
      </c>
      <c r="AS42" s="1">
        <v>7</v>
      </c>
      <c r="AT42" s="1">
        <v>7</v>
      </c>
      <c r="AU42" s="1"/>
      <c r="AV42" s="1"/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5</v>
      </c>
      <c r="BD42" s="1">
        <v>5</v>
      </c>
      <c r="BE42" s="1">
        <v>5</v>
      </c>
      <c r="BF42" s="1">
        <v>5</v>
      </c>
      <c r="BG42" s="1">
        <v>5</v>
      </c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</row>
    <row r="43" spans="1:258" ht="16" x14ac:dyDescent="0.2">
      <c r="A43" s="2"/>
      <c r="B43" s="13">
        <v>34</v>
      </c>
      <c r="C43" s="14">
        <f t="shared" si="43"/>
        <v>13</v>
      </c>
      <c r="D43" s="8">
        <f t="shared" si="44"/>
        <v>3</v>
      </c>
      <c r="E43" s="15">
        <f t="shared" si="45"/>
        <v>0</v>
      </c>
      <c r="F43" s="15">
        <f t="shared" si="46"/>
        <v>0</v>
      </c>
      <c r="G43" s="15">
        <f t="shared" si="47"/>
        <v>6</v>
      </c>
      <c r="H43" s="15">
        <f t="shared" si="48"/>
        <v>0</v>
      </c>
      <c r="I43" s="15">
        <f t="shared" si="49"/>
        <v>2</v>
      </c>
      <c r="J43" s="15">
        <f t="shared" si="50"/>
        <v>0</v>
      </c>
      <c r="K43" s="15">
        <f t="shared" si="51"/>
        <v>2</v>
      </c>
      <c r="L43" s="15">
        <f t="shared" si="52"/>
        <v>0</v>
      </c>
      <c r="M43" s="18"/>
      <c r="N43" s="16">
        <f t="shared" si="53"/>
        <v>0</v>
      </c>
      <c r="O43" s="17">
        <f>SUM(G43,H43,K43)</f>
        <v>8</v>
      </c>
      <c r="P43" s="17">
        <f>SUM(F43,I43,J43)</f>
        <v>2</v>
      </c>
      <c r="Q43" s="18" t="s">
        <v>33</v>
      </c>
      <c r="R43" s="19" t="s">
        <v>38</v>
      </c>
      <c r="S43" s="1"/>
      <c r="T43" s="1"/>
      <c r="U43" s="1"/>
      <c r="V43" s="1"/>
      <c r="W43" s="1"/>
      <c r="X43" s="1">
        <v>1</v>
      </c>
      <c r="Y43" s="1">
        <v>1</v>
      </c>
      <c r="Z43" s="1">
        <v>1</v>
      </c>
      <c r="AA43" s="1"/>
      <c r="AB43" s="1">
        <v>4</v>
      </c>
      <c r="AC43" s="1">
        <v>4</v>
      </c>
      <c r="AD43" s="1">
        <v>4</v>
      </c>
      <c r="AE43" s="1">
        <v>4</v>
      </c>
      <c r="AF43" s="1">
        <v>4</v>
      </c>
      <c r="AG43" s="1">
        <v>4</v>
      </c>
      <c r="AH43" s="1"/>
      <c r="AI43" s="1"/>
      <c r="AJ43" s="1"/>
      <c r="AK43" s="1"/>
      <c r="AL43" s="1"/>
      <c r="AM43" s="1">
        <v>6</v>
      </c>
      <c r="AN43" s="1">
        <v>6</v>
      </c>
      <c r="AO43" s="1">
        <v>8</v>
      </c>
      <c r="AP43" s="1">
        <v>8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</row>
    <row r="44" spans="1:258" ht="16" x14ac:dyDescent="0.2">
      <c r="A44" s="2"/>
      <c r="B44" s="13">
        <v>60</v>
      </c>
      <c r="C44" s="14">
        <f t="shared" si="43"/>
        <v>20</v>
      </c>
      <c r="D44" s="8">
        <f t="shared" si="44"/>
        <v>0</v>
      </c>
      <c r="E44" s="15">
        <f t="shared" si="45"/>
        <v>0</v>
      </c>
      <c r="F44" s="15">
        <f t="shared" si="46"/>
        <v>0</v>
      </c>
      <c r="G44" s="15">
        <f t="shared" si="47"/>
        <v>4</v>
      </c>
      <c r="H44" s="15">
        <f t="shared" si="48"/>
        <v>0</v>
      </c>
      <c r="I44" s="15">
        <f t="shared" si="49"/>
        <v>0</v>
      </c>
      <c r="J44" s="15">
        <f t="shared" si="50"/>
        <v>0</v>
      </c>
      <c r="K44" s="15">
        <f t="shared" si="51"/>
        <v>0</v>
      </c>
      <c r="L44" s="15">
        <f t="shared" si="52"/>
        <v>16</v>
      </c>
      <c r="M44" s="15"/>
      <c r="N44" s="16">
        <f t="shared" si="53"/>
        <v>16</v>
      </c>
      <c r="O44" s="16">
        <f t="shared" ref="O44:O45" si="58">SUM(G44,I44,K44)</f>
        <v>4</v>
      </c>
      <c r="P44" s="17">
        <f t="shared" ref="P44:P45" si="59">SUM(F44,H44,J44)</f>
        <v>0</v>
      </c>
      <c r="Q44" s="18" t="s">
        <v>26</v>
      </c>
      <c r="R44" s="19" t="s">
        <v>39</v>
      </c>
      <c r="S44" s="1"/>
      <c r="T44" s="1"/>
      <c r="U44" s="1"/>
      <c r="V44" s="1"/>
      <c r="W44" s="1"/>
      <c r="X44" s="1">
        <v>4</v>
      </c>
      <c r="Y44" s="1">
        <v>4</v>
      </c>
      <c r="Z44" s="1">
        <v>4</v>
      </c>
      <c r="AA44" s="1">
        <v>4</v>
      </c>
      <c r="AB44" s="1"/>
      <c r="AC44" s="1"/>
      <c r="AD44" s="1"/>
      <c r="AE44" s="1">
        <v>9</v>
      </c>
      <c r="AF44" s="1">
        <v>9</v>
      </c>
      <c r="AG44" s="1">
        <v>9</v>
      </c>
      <c r="AH44" s="1">
        <v>9</v>
      </c>
      <c r="AI44" s="1">
        <v>9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>
        <v>9</v>
      </c>
      <c r="BD44" s="1">
        <v>9</v>
      </c>
      <c r="BE44" s="1">
        <v>9</v>
      </c>
      <c r="BF44" s="1">
        <v>9</v>
      </c>
      <c r="BG44" s="1">
        <v>9</v>
      </c>
      <c r="BH44" s="1">
        <v>9</v>
      </c>
      <c r="BI44" s="1">
        <v>9</v>
      </c>
      <c r="BJ44" s="1">
        <v>9</v>
      </c>
      <c r="BK44" s="1">
        <v>9</v>
      </c>
      <c r="BL44" s="1">
        <v>9</v>
      </c>
      <c r="BM44" s="1">
        <v>9</v>
      </c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</row>
    <row r="45" spans="1:258" ht="16" x14ac:dyDescent="0.2">
      <c r="A45" s="2"/>
      <c r="B45" s="13">
        <v>98</v>
      </c>
      <c r="C45" s="14">
        <f t="shared" si="43"/>
        <v>35</v>
      </c>
      <c r="D45" s="8">
        <f t="shared" si="44"/>
        <v>0</v>
      </c>
      <c r="E45" s="15">
        <f t="shared" si="45"/>
        <v>5</v>
      </c>
      <c r="F45" s="15">
        <f t="shared" si="46"/>
        <v>5</v>
      </c>
      <c r="G45" s="15">
        <f t="shared" si="47"/>
        <v>4</v>
      </c>
      <c r="H45" s="15">
        <f t="shared" si="48"/>
        <v>0</v>
      </c>
      <c r="I45" s="15">
        <f t="shared" si="49"/>
        <v>4</v>
      </c>
      <c r="J45" s="15">
        <f t="shared" si="50"/>
        <v>0</v>
      </c>
      <c r="K45" s="15">
        <f t="shared" si="51"/>
        <v>11</v>
      </c>
      <c r="L45" s="15">
        <f t="shared" si="52"/>
        <v>6</v>
      </c>
      <c r="M45" s="15"/>
      <c r="N45" s="16">
        <f t="shared" si="53"/>
        <v>11</v>
      </c>
      <c r="O45" s="16">
        <f t="shared" si="58"/>
        <v>19</v>
      </c>
      <c r="P45" s="17">
        <f t="shared" si="59"/>
        <v>5</v>
      </c>
      <c r="Q45" s="18" t="s">
        <v>26</v>
      </c>
      <c r="R45" s="19" t="s">
        <v>40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>
        <v>2</v>
      </c>
      <c r="AN45" s="1">
        <v>2</v>
      </c>
      <c r="AO45" s="1">
        <v>2</v>
      </c>
      <c r="AP45" s="1">
        <v>2</v>
      </c>
      <c r="AQ45" s="1">
        <v>2</v>
      </c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>
        <v>9</v>
      </c>
      <c r="BN45" s="1">
        <v>9</v>
      </c>
      <c r="BO45" s="1">
        <v>9</v>
      </c>
      <c r="BP45" s="1">
        <v>9</v>
      </c>
      <c r="BQ45" s="1">
        <v>9</v>
      </c>
      <c r="BR45" s="1">
        <v>9</v>
      </c>
      <c r="BS45" s="1">
        <v>4</v>
      </c>
      <c r="BT45" s="1">
        <v>4</v>
      </c>
      <c r="BU45" s="1">
        <v>4</v>
      </c>
      <c r="BV45" s="1">
        <v>4</v>
      </c>
      <c r="BW45" s="1">
        <v>8</v>
      </c>
      <c r="BX45" s="1">
        <v>8</v>
      </c>
      <c r="BY45" s="1">
        <v>8</v>
      </c>
      <c r="BZ45" s="1">
        <v>8</v>
      </c>
      <c r="CA45" s="1">
        <v>8</v>
      </c>
      <c r="CB45" s="1">
        <v>8</v>
      </c>
      <c r="CC45" s="1">
        <v>8</v>
      </c>
      <c r="CD45" s="1">
        <v>8</v>
      </c>
      <c r="CE45" s="1">
        <v>8</v>
      </c>
      <c r="CF45" s="1">
        <v>8</v>
      </c>
      <c r="CG45" s="1">
        <v>8</v>
      </c>
      <c r="CH45" s="1"/>
      <c r="CI45" s="1"/>
      <c r="CJ45" s="1"/>
      <c r="CK45" s="1"/>
      <c r="CL45" s="1"/>
      <c r="CM45" s="1"/>
      <c r="CN45" s="1"/>
      <c r="CO45" s="1">
        <v>6</v>
      </c>
      <c r="CP45" s="1">
        <v>6</v>
      </c>
      <c r="CQ45" s="1">
        <v>6</v>
      </c>
      <c r="CR45" s="1">
        <v>6</v>
      </c>
      <c r="CS45" s="1"/>
      <c r="CT45" s="1"/>
      <c r="CU45" s="1"/>
      <c r="CV45" s="1"/>
      <c r="CW45" s="1"/>
      <c r="CX45" s="1"/>
      <c r="CY45" s="1"/>
      <c r="CZ45" s="1">
        <v>3</v>
      </c>
      <c r="DA45" s="1">
        <v>3</v>
      </c>
      <c r="DB45" s="1">
        <v>3</v>
      </c>
      <c r="DC45" s="1">
        <v>3</v>
      </c>
      <c r="DD45" s="1">
        <v>3</v>
      </c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</row>
    <row r="46" spans="1:258" ht="16" x14ac:dyDescent="0.2">
      <c r="A46" s="2"/>
      <c r="B46" s="13">
        <v>105</v>
      </c>
      <c r="C46" s="14">
        <f t="shared" si="43"/>
        <v>39</v>
      </c>
      <c r="D46" s="8">
        <f t="shared" si="44"/>
        <v>7</v>
      </c>
      <c r="E46" s="15">
        <f t="shared" si="45"/>
        <v>0</v>
      </c>
      <c r="F46" s="15">
        <f t="shared" si="46"/>
        <v>17</v>
      </c>
      <c r="G46" s="15">
        <f t="shared" si="47"/>
        <v>0</v>
      </c>
      <c r="H46" s="15">
        <f t="shared" si="48"/>
        <v>0</v>
      </c>
      <c r="I46" s="15">
        <f t="shared" si="49"/>
        <v>3</v>
      </c>
      <c r="J46" s="15">
        <f t="shared" si="50"/>
        <v>8</v>
      </c>
      <c r="K46" s="15">
        <f t="shared" si="51"/>
        <v>0</v>
      </c>
      <c r="L46" s="15">
        <f t="shared" si="52"/>
        <v>4</v>
      </c>
      <c r="M46" s="18"/>
      <c r="N46" s="16">
        <f t="shared" si="53"/>
        <v>4</v>
      </c>
      <c r="O46" s="17">
        <f t="shared" ref="O46:P46" si="60">SUM(F46,H46,J46)</f>
        <v>25</v>
      </c>
      <c r="P46" s="17">
        <f t="shared" si="60"/>
        <v>3</v>
      </c>
      <c r="Q46" s="18" t="s">
        <v>31</v>
      </c>
      <c r="R46" s="19" t="s">
        <v>41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>
        <v>7</v>
      </c>
      <c r="BB46" s="1">
        <v>7</v>
      </c>
      <c r="BC46" s="1">
        <v>7</v>
      </c>
      <c r="BD46" s="1">
        <v>7</v>
      </c>
      <c r="BE46" s="1">
        <v>7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/>
      <c r="BN46" s="1"/>
      <c r="BO46" s="1"/>
      <c r="BP46" s="1"/>
      <c r="BQ46" s="1"/>
      <c r="BR46" s="1"/>
      <c r="BS46" s="1"/>
      <c r="BT46" s="1"/>
      <c r="BU46" s="1"/>
      <c r="BV46" s="1">
        <v>3</v>
      </c>
      <c r="BW46" s="1">
        <v>3</v>
      </c>
      <c r="BX46" s="1">
        <v>3</v>
      </c>
      <c r="BY46" s="1">
        <v>3</v>
      </c>
      <c r="BZ46" s="1">
        <v>3</v>
      </c>
      <c r="CA46" s="1">
        <v>3</v>
      </c>
      <c r="CB46" s="1">
        <v>3</v>
      </c>
      <c r="CC46" s="1">
        <v>3</v>
      </c>
      <c r="CD46" s="1">
        <v>3</v>
      </c>
      <c r="CE46" s="1">
        <v>3</v>
      </c>
      <c r="CF46" s="1">
        <v>3</v>
      </c>
      <c r="CG46" s="1">
        <v>3</v>
      </c>
      <c r="CH46" s="1">
        <v>3</v>
      </c>
      <c r="CI46" s="1">
        <v>3</v>
      </c>
      <c r="CJ46" s="1">
        <v>3</v>
      </c>
      <c r="CK46" s="1">
        <v>3</v>
      </c>
      <c r="CL46" s="1">
        <v>3</v>
      </c>
      <c r="CM46" s="1">
        <v>6</v>
      </c>
      <c r="CN46" s="1">
        <v>6</v>
      </c>
      <c r="CO46" s="1">
        <v>6</v>
      </c>
      <c r="CP46" s="1">
        <v>7</v>
      </c>
      <c r="CQ46" s="1">
        <v>7</v>
      </c>
      <c r="CR46" s="1">
        <v>7</v>
      </c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>
        <v>9</v>
      </c>
      <c r="DL46" s="1">
        <v>9</v>
      </c>
      <c r="DM46" s="1">
        <v>9</v>
      </c>
      <c r="DN46" s="1">
        <v>9</v>
      </c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</row>
    <row r="47" spans="1:258" ht="13" x14ac:dyDescent="0.15">
      <c r="A47" s="1"/>
      <c r="B47" s="4">
        <f t="shared" ref="B47:C47" si="61">SUM(B35:B46)</f>
        <v>825</v>
      </c>
      <c r="C47" s="4">
        <f t="shared" si="61"/>
        <v>395</v>
      </c>
      <c r="D47" s="8"/>
      <c r="E47" s="4"/>
      <c r="F47" s="4"/>
      <c r="G47" s="4"/>
      <c r="H47" s="4"/>
      <c r="I47" s="4"/>
      <c r="J47" s="4"/>
      <c r="K47" s="4"/>
      <c r="L47" s="4"/>
      <c r="M47" s="3" t="s">
        <v>42</v>
      </c>
      <c r="N47" s="4">
        <f t="shared" ref="N47:P47" si="62">SUM(N35:N46)</f>
        <v>148</v>
      </c>
      <c r="O47" s="4">
        <f t="shared" si="62"/>
        <v>138</v>
      </c>
      <c r="P47" s="4">
        <f t="shared" si="62"/>
        <v>63</v>
      </c>
      <c r="Q47" s="4"/>
      <c r="R47" s="4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</row>
    <row r="48" spans="1:258" ht="13" x14ac:dyDescent="0.15">
      <c r="A48" s="1"/>
      <c r="B48" s="4"/>
      <c r="C48" s="4"/>
      <c r="D48" s="8"/>
      <c r="E48" s="4"/>
      <c r="F48" s="4"/>
      <c r="G48" s="4"/>
      <c r="H48" s="4"/>
      <c r="I48" s="4"/>
      <c r="J48" s="4"/>
      <c r="K48" s="4"/>
      <c r="L48" s="4"/>
      <c r="M48" s="3" t="s">
        <v>43</v>
      </c>
      <c r="N48" s="4">
        <f t="shared" ref="N48:P48" si="63">AVERAGE(N35,N36,N37,N39,N40,N41,N42,N43,N46)</f>
        <v>9</v>
      </c>
      <c r="O48" s="4">
        <f t="shared" si="63"/>
        <v>12</v>
      </c>
      <c r="P48" s="4">
        <f t="shared" si="63"/>
        <v>6.4444444444444446</v>
      </c>
      <c r="Q48" s="4"/>
      <c r="R48" s="4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</row>
    <row r="49" spans="1:258" ht="13" x14ac:dyDescent="0.15">
      <c r="A49" s="1"/>
      <c r="B49" s="4"/>
      <c r="C49" s="4">
        <f t="shared" ref="C49:D49" si="64">COUNTIF(C35:C46,"&gt;0")</f>
        <v>12</v>
      </c>
      <c r="D49" s="4">
        <f t="shared" si="64"/>
        <v>9</v>
      </c>
      <c r="E49" s="4"/>
      <c r="F49" s="4"/>
      <c r="G49" s="4"/>
      <c r="H49" s="4"/>
      <c r="I49" s="4"/>
      <c r="J49" s="4"/>
      <c r="K49" s="4"/>
      <c r="L49" s="4"/>
      <c r="M49" s="3" t="s">
        <v>44</v>
      </c>
      <c r="N49" s="4">
        <f t="shared" ref="N49:P49" si="65">AVERAGE(N38,N45,N44)</f>
        <v>22.333333333333332</v>
      </c>
      <c r="O49" s="4">
        <f t="shared" si="65"/>
        <v>10</v>
      </c>
      <c r="P49" s="4">
        <f t="shared" si="65"/>
        <v>1.6666666666666667</v>
      </c>
      <c r="Q49" s="4"/>
      <c r="R49" s="4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</row>
    <row r="50" spans="1:258" ht="13" x14ac:dyDescent="0.15">
      <c r="A50" s="9"/>
      <c r="B50" s="21"/>
      <c r="C50" s="21"/>
      <c r="D50" s="8"/>
      <c r="E50" s="10" t="s">
        <v>8</v>
      </c>
      <c r="F50" s="10" t="s">
        <v>9</v>
      </c>
      <c r="G50" s="10" t="s">
        <v>11</v>
      </c>
      <c r="H50" s="10" t="s">
        <v>13</v>
      </c>
      <c r="I50" s="10" t="s">
        <v>15</v>
      </c>
      <c r="J50" s="10" t="s">
        <v>17</v>
      </c>
      <c r="K50" s="10" t="s">
        <v>19</v>
      </c>
      <c r="L50" s="10" t="s">
        <v>21</v>
      </c>
      <c r="M50" s="21"/>
      <c r="N50" s="10" t="s">
        <v>22</v>
      </c>
      <c r="O50" s="10" t="s">
        <v>23</v>
      </c>
      <c r="P50" s="10" t="s">
        <v>24</v>
      </c>
      <c r="Q50" s="21"/>
      <c r="R50" s="21"/>
      <c r="S50" s="12">
        <v>1</v>
      </c>
      <c r="T50" s="12">
        <v>2</v>
      </c>
      <c r="U50" s="12">
        <v>3</v>
      </c>
      <c r="V50" s="12">
        <v>4</v>
      </c>
      <c r="W50" s="12">
        <v>5</v>
      </c>
      <c r="X50" s="12">
        <v>6</v>
      </c>
      <c r="Y50" s="12">
        <v>7</v>
      </c>
      <c r="Z50" s="12">
        <v>8</v>
      </c>
      <c r="AA50" s="12">
        <v>9</v>
      </c>
      <c r="AB50" s="12">
        <v>10</v>
      </c>
      <c r="AC50" s="12">
        <v>11</v>
      </c>
      <c r="AD50" s="12">
        <v>12</v>
      </c>
      <c r="AE50" s="12">
        <v>13</v>
      </c>
      <c r="AF50" s="12">
        <v>14</v>
      </c>
      <c r="AG50" s="12">
        <v>15</v>
      </c>
      <c r="AH50" s="12">
        <v>16</v>
      </c>
      <c r="AI50" s="12">
        <v>17</v>
      </c>
      <c r="AJ50" s="12">
        <v>18</v>
      </c>
      <c r="AK50" s="12">
        <v>19</v>
      </c>
      <c r="AL50" s="12">
        <v>20</v>
      </c>
      <c r="AM50" s="12">
        <v>21</v>
      </c>
      <c r="AN50" s="12">
        <v>22</v>
      </c>
      <c r="AO50" s="12">
        <v>23</v>
      </c>
      <c r="AP50" s="12">
        <v>24</v>
      </c>
      <c r="AQ50" s="12">
        <v>25</v>
      </c>
      <c r="AR50" s="12">
        <v>26</v>
      </c>
      <c r="AS50" s="12">
        <v>27</v>
      </c>
      <c r="AT50" s="12">
        <v>28</v>
      </c>
      <c r="AU50" s="12">
        <v>29</v>
      </c>
      <c r="AV50" s="12">
        <v>30</v>
      </c>
      <c r="AW50" s="12">
        <v>31</v>
      </c>
      <c r="AX50" s="12">
        <v>32</v>
      </c>
      <c r="AY50" s="12">
        <v>33</v>
      </c>
      <c r="AZ50" s="12">
        <v>34</v>
      </c>
      <c r="BA50" s="12">
        <v>35</v>
      </c>
      <c r="BB50" s="12">
        <v>36</v>
      </c>
      <c r="BC50" s="12">
        <v>37</v>
      </c>
      <c r="BD50" s="12">
        <v>38</v>
      </c>
      <c r="BE50" s="12">
        <v>39</v>
      </c>
      <c r="BF50" s="12">
        <v>40</v>
      </c>
      <c r="BG50" s="12">
        <v>41</v>
      </c>
      <c r="BH50" s="12">
        <v>42</v>
      </c>
      <c r="BI50" s="12">
        <v>43</v>
      </c>
      <c r="BJ50" s="12">
        <v>44</v>
      </c>
      <c r="BK50" s="12">
        <v>45</v>
      </c>
      <c r="BL50" s="12">
        <v>46</v>
      </c>
      <c r="BM50" s="12">
        <v>47</v>
      </c>
      <c r="BN50" s="12">
        <v>48</v>
      </c>
      <c r="BO50" s="12">
        <v>49</v>
      </c>
      <c r="BP50" s="12">
        <v>50</v>
      </c>
      <c r="BQ50" s="12">
        <v>51</v>
      </c>
      <c r="BR50" s="12">
        <v>52</v>
      </c>
      <c r="BS50" s="12">
        <v>53</v>
      </c>
      <c r="BT50" s="12">
        <v>54</v>
      </c>
      <c r="BU50" s="12">
        <v>55</v>
      </c>
      <c r="BV50" s="12">
        <v>56</v>
      </c>
      <c r="BW50" s="12">
        <v>57</v>
      </c>
      <c r="BX50" s="12">
        <v>58</v>
      </c>
      <c r="BY50" s="12">
        <v>59</v>
      </c>
      <c r="BZ50" s="12">
        <v>60</v>
      </c>
      <c r="CA50" s="12">
        <v>61</v>
      </c>
      <c r="CB50" s="12">
        <v>62</v>
      </c>
      <c r="CC50" s="12">
        <v>63</v>
      </c>
      <c r="CD50" s="12">
        <v>64</v>
      </c>
      <c r="CE50" s="12">
        <v>65</v>
      </c>
      <c r="CF50" s="12">
        <v>66</v>
      </c>
      <c r="CG50" s="12">
        <v>67</v>
      </c>
      <c r="CH50" s="12">
        <v>68</v>
      </c>
      <c r="CI50" s="12">
        <v>69</v>
      </c>
      <c r="CJ50" s="12">
        <v>70</v>
      </c>
      <c r="CK50" s="12">
        <v>71</v>
      </c>
      <c r="CL50" s="12">
        <v>72</v>
      </c>
      <c r="CM50" s="12">
        <v>73</v>
      </c>
      <c r="CN50" s="12">
        <v>74</v>
      </c>
      <c r="CO50" s="12">
        <v>75</v>
      </c>
      <c r="CP50" s="12">
        <v>76</v>
      </c>
      <c r="CQ50" s="12">
        <v>77</v>
      </c>
      <c r="CR50" s="12">
        <v>78</v>
      </c>
      <c r="CS50" s="12">
        <v>79</v>
      </c>
      <c r="CT50" s="12">
        <v>80</v>
      </c>
      <c r="CU50" s="12">
        <v>81</v>
      </c>
      <c r="CV50" s="12">
        <v>82</v>
      </c>
      <c r="CW50" s="12">
        <v>83</v>
      </c>
      <c r="CX50" s="12">
        <v>84</v>
      </c>
      <c r="CY50" s="12">
        <v>85</v>
      </c>
      <c r="CZ50" s="12">
        <v>86</v>
      </c>
      <c r="DA50" s="12">
        <v>87</v>
      </c>
      <c r="DB50" s="12">
        <v>88</v>
      </c>
      <c r="DC50" s="12">
        <v>89</v>
      </c>
      <c r="DD50" s="12">
        <v>90</v>
      </c>
      <c r="DE50" s="12">
        <v>91</v>
      </c>
      <c r="DF50" s="12">
        <v>92</v>
      </c>
      <c r="DG50" s="12">
        <v>93</v>
      </c>
      <c r="DH50" s="12">
        <v>94</v>
      </c>
      <c r="DI50" s="12">
        <v>95</v>
      </c>
      <c r="DJ50" s="12">
        <v>96</v>
      </c>
      <c r="DK50" s="12">
        <v>97</v>
      </c>
      <c r="DL50" s="12">
        <v>98</v>
      </c>
      <c r="DM50" s="12">
        <v>99</v>
      </c>
      <c r="DN50" s="12">
        <v>100</v>
      </c>
      <c r="DO50" s="12">
        <v>101</v>
      </c>
      <c r="DP50" s="12">
        <v>102</v>
      </c>
      <c r="DQ50" s="12">
        <v>103</v>
      </c>
      <c r="DR50" s="12">
        <v>104</v>
      </c>
      <c r="DS50" s="12">
        <v>105</v>
      </c>
      <c r="DT50" s="12">
        <v>106</v>
      </c>
      <c r="DU50" s="12">
        <v>107</v>
      </c>
      <c r="DV50" s="12">
        <v>108</v>
      </c>
      <c r="DW50" s="12">
        <v>109</v>
      </c>
      <c r="DX50" s="12">
        <v>110</v>
      </c>
      <c r="DY50" s="12">
        <v>111</v>
      </c>
      <c r="DZ50" s="12">
        <v>112</v>
      </c>
      <c r="EA50" s="12">
        <v>113</v>
      </c>
      <c r="EB50" s="12">
        <v>114</v>
      </c>
      <c r="EC50" s="12">
        <v>115</v>
      </c>
      <c r="ED50" s="12">
        <v>116</v>
      </c>
      <c r="EE50" s="12">
        <v>117</v>
      </c>
      <c r="EF50" s="12">
        <v>118</v>
      </c>
      <c r="EG50" s="12">
        <v>119</v>
      </c>
      <c r="EH50" s="12">
        <v>120</v>
      </c>
      <c r="EI50" s="12">
        <v>121</v>
      </c>
      <c r="EJ50" s="12">
        <v>122</v>
      </c>
      <c r="EK50" s="12">
        <v>123</v>
      </c>
      <c r="EL50" s="12">
        <v>124</v>
      </c>
      <c r="EM50" s="12">
        <v>125</v>
      </c>
      <c r="EN50" s="12">
        <v>126</v>
      </c>
      <c r="EO50" s="12">
        <v>127</v>
      </c>
      <c r="EP50" s="12">
        <v>128</v>
      </c>
      <c r="EQ50" s="12">
        <v>129</v>
      </c>
      <c r="ER50" s="12">
        <v>130</v>
      </c>
      <c r="ES50" s="12">
        <v>131</v>
      </c>
      <c r="ET50" s="12">
        <v>132</v>
      </c>
      <c r="EU50" s="12">
        <v>133</v>
      </c>
      <c r="EV50" s="12">
        <v>134</v>
      </c>
      <c r="EW50" s="12">
        <v>135</v>
      </c>
      <c r="EX50" s="12">
        <v>136</v>
      </c>
      <c r="EY50" s="12">
        <v>137</v>
      </c>
      <c r="EZ50" s="12">
        <v>138</v>
      </c>
      <c r="FA50" s="12">
        <v>139</v>
      </c>
      <c r="FB50" s="12">
        <v>140</v>
      </c>
      <c r="FC50" s="12">
        <v>141</v>
      </c>
      <c r="FD50" s="12">
        <v>142</v>
      </c>
      <c r="FE50" s="12">
        <v>143</v>
      </c>
      <c r="FF50" s="12">
        <v>144</v>
      </c>
      <c r="FG50" s="12">
        <v>145</v>
      </c>
      <c r="FH50" s="12">
        <v>146</v>
      </c>
      <c r="FI50" s="12">
        <v>147</v>
      </c>
      <c r="FJ50" s="12">
        <v>148</v>
      </c>
      <c r="FK50" s="12">
        <v>149</v>
      </c>
      <c r="FL50" s="12">
        <v>150</v>
      </c>
      <c r="FM50" s="12">
        <v>151</v>
      </c>
      <c r="FN50" s="12">
        <v>152</v>
      </c>
      <c r="FO50" s="12">
        <v>153</v>
      </c>
      <c r="FP50" s="12">
        <v>154</v>
      </c>
      <c r="FQ50" s="12">
        <v>155</v>
      </c>
      <c r="FR50" s="12">
        <v>156</v>
      </c>
      <c r="FS50" s="12">
        <v>157</v>
      </c>
      <c r="FT50" s="12">
        <v>158</v>
      </c>
      <c r="FU50" s="12">
        <v>159</v>
      </c>
      <c r="FV50" s="12">
        <v>160</v>
      </c>
      <c r="FW50" s="12">
        <v>161</v>
      </c>
      <c r="FX50" s="12">
        <v>162</v>
      </c>
      <c r="FY50" s="12">
        <v>163</v>
      </c>
      <c r="FZ50" s="12">
        <v>164</v>
      </c>
      <c r="GA50" s="12">
        <v>165</v>
      </c>
      <c r="GB50" s="12">
        <v>166</v>
      </c>
      <c r="GC50" s="12">
        <v>167</v>
      </c>
      <c r="GD50" s="12">
        <v>168</v>
      </c>
      <c r="GE50" s="12">
        <v>169</v>
      </c>
      <c r="GF50" s="12">
        <v>170</v>
      </c>
      <c r="GG50" s="12">
        <v>171</v>
      </c>
      <c r="GH50" s="12">
        <v>172</v>
      </c>
      <c r="GI50" s="12">
        <v>173</v>
      </c>
      <c r="GJ50" s="12">
        <v>174</v>
      </c>
      <c r="GK50" s="12">
        <v>175</v>
      </c>
      <c r="GL50" s="12">
        <v>176</v>
      </c>
      <c r="GM50" s="12">
        <v>177</v>
      </c>
      <c r="GN50" s="12">
        <v>178</v>
      </c>
      <c r="GO50" s="12">
        <v>179</v>
      </c>
      <c r="GP50" s="12">
        <v>180</v>
      </c>
      <c r="GQ50" s="12">
        <v>181</v>
      </c>
      <c r="GR50" s="12">
        <v>182</v>
      </c>
      <c r="GS50" s="12">
        <v>183</v>
      </c>
      <c r="GT50" s="12">
        <v>184</v>
      </c>
      <c r="GU50" s="12">
        <v>185</v>
      </c>
      <c r="GV50" s="12">
        <v>186</v>
      </c>
      <c r="GW50" s="12">
        <v>187</v>
      </c>
      <c r="GX50" s="12">
        <v>188</v>
      </c>
      <c r="GY50" s="12">
        <v>189</v>
      </c>
      <c r="GZ50" s="12">
        <v>190</v>
      </c>
      <c r="HA50" s="12">
        <v>191</v>
      </c>
      <c r="HB50" s="12">
        <v>192</v>
      </c>
      <c r="HC50" s="12">
        <v>193</v>
      </c>
      <c r="HD50" s="12">
        <v>194</v>
      </c>
      <c r="HE50" s="12">
        <v>195</v>
      </c>
      <c r="HF50" s="12">
        <v>196</v>
      </c>
      <c r="HG50" s="12">
        <v>197</v>
      </c>
      <c r="HH50" s="12">
        <v>198</v>
      </c>
      <c r="HI50" s="12">
        <v>199</v>
      </c>
      <c r="HJ50" s="12">
        <v>200</v>
      </c>
      <c r="HK50" s="12">
        <v>201</v>
      </c>
      <c r="HL50" s="12">
        <v>202</v>
      </c>
      <c r="HM50" s="12">
        <v>203</v>
      </c>
      <c r="HN50" s="12">
        <v>204</v>
      </c>
      <c r="HO50" s="12">
        <v>205</v>
      </c>
      <c r="HP50" s="12">
        <v>206</v>
      </c>
      <c r="HQ50" s="12">
        <v>207</v>
      </c>
      <c r="HR50" s="12">
        <v>208</v>
      </c>
      <c r="HS50" s="12">
        <v>209</v>
      </c>
      <c r="HT50" s="12">
        <v>210</v>
      </c>
      <c r="HU50" s="12">
        <v>211</v>
      </c>
      <c r="HV50" s="12">
        <v>212</v>
      </c>
      <c r="HW50" s="12">
        <v>213</v>
      </c>
      <c r="HX50" s="12">
        <v>214</v>
      </c>
      <c r="HY50" s="12">
        <v>215</v>
      </c>
      <c r="HZ50" s="12">
        <v>216</v>
      </c>
      <c r="IA50" s="12">
        <v>217</v>
      </c>
      <c r="IB50" s="12">
        <v>218</v>
      </c>
      <c r="IC50" s="12">
        <v>219</v>
      </c>
      <c r="ID50" s="12">
        <v>220</v>
      </c>
      <c r="IE50" s="12">
        <v>221</v>
      </c>
      <c r="IF50" s="12">
        <v>222</v>
      </c>
      <c r="IG50" s="12">
        <v>223</v>
      </c>
      <c r="IH50" s="12">
        <v>224</v>
      </c>
      <c r="II50" s="12">
        <v>225</v>
      </c>
      <c r="IJ50" s="12">
        <v>226</v>
      </c>
      <c r="IK50" s="12">
        <v>227</v>
      </c>
      <c r="IL50" s="12">
        <v>228</v>
      </c>
      <c r="IM50" s="12">
        <v>229</v>
      </c>
      <c r="IN50" s="12">
        <v>230</v>
      </c>
      <c r="IO50" s="12">
        <v>231</v>
      </c>
      <c r="IP50" s="12">
        <v>232</v>
      </c>
      <c r="IQ50" s="12">
        <v>233</v>
      </c>
      <c r="IR50" s="12">
        <v>234</v>
      </c>
      <c r="IS50" s="12">
        <v>235</v>
      </c>
      <c r="IT50" s="12">
        <v>236</v>
      </c>
      <c r="IU50" s="12">
        <v>237</v>
      </c>
      <c r="IV50" s="12">
        <v>238</v>
      </c>
      <c r="IW50" s="12">
        <v>239</v>
      </c>
      <c r="IX50" s="12">
        <v>240</v>
      </c>
    </row>
    <row r="51" spans="1:258" ht="16" x14ac:dyDescent="0.2">
      <c r="A51" s="24" t="s">
        <v>47</v>
      </c>
      <c r="B51" s="13">
        <v>74</v>
      </c>
      <c r="C51" s="14">
        <f t="shared" ref="C51:C62" si="66">COUNTA(S51:IX51)</f>
        <v>14</v>
      </c>
      <c r="D51" s="8">
        <f t="shared" ref="D51:D62" si="67">COUNTIF(S51:IX51,"1")</f>
        <v>5</v>
      </c>
      <c r="E51" s="15">
        <f t="shared" ref="E51:E62" si="68">COUNTIF(S51:IX51,"2")</f>
        <v>0</v>
      </c>
      <c r="F51" s="15">
        <f t="shared" ref="F51:F62" si="69">COUNTIF(S51:IX51,"3")</f>
        <v>3</v>
      </c>
      <c r="G51" s="15">
        <f t="shared" ref="G51:G62" si="70">COUNTIF(S51:IX51,"4")</f>
        <v>0</v>
      </c>
      <c r="H51" s="15">
        <f t="shared" ref="H51:H62" si="71">COUNTIF(S51:IX51,"5")</f>
        <v>6</v>
      </c>
      <c r="I51" s="15">
        <f t="shared" ref="I51:I62" si="72">COUNTIF(S51:IX51,"6")</f>
        <v>0</v>
      </c>
      <c r="J51" s="15">
        <f t="shared" ref="J51:J62" si="73">COUNTIF(S51:IX51,"7")</f>
        <v>0</v>
      </c>
      <c r="K51" s="15">
        <f t="shared" ref="K51:K62" si="74">COUNTIF(S51:IX51,"8")</f>
        <v>0</v>
      </c>
      <c r="L51" s="15">
        <f t="shared" ref="L51:L62" si="75">COUNTIF(S51:IX51,"9")</f>
        <v>0</v>
      </c>
      <c r="M51" s="18"/>
      <c r="N51" s="16">
        <f t="shared" ref="N51:N62" si="76">SUM(E51,L51)</f>
        <v>0</v>
      </c>
      <c r="O51" s="17">
        <f>SUM(G51,H51,K51)</f>
        <v>6</v>
      </c>
      <c r="P51" s="17">
        <f>SUM(F51,I51,J51)</f>
        <v>3</v>
      </c>
      <c r="Q51" s="18" t="s">
        <v>33</v>
      </c>
      <c r="R51" s="19" t="s">
        <v>27</v>
      </c>
      <c r="S51" s="2"/>
      <c r="T51" s="2"/>
      <c r="U51" s="2"/>
      <c r="V51" s="2"/>
      <c r="W51" s="2"/>
      <c r="X51" s="2"/>
      <c r="Y51" s="2"/>
      <c r="Z51" s="24">
        <v>1</v>
      </c>
      <c r="AA51" s="24">
        <v>1</v>
      </c>
      <c r="AB51" s="24">
        <v>1</v>
      </c>
      <c r="AC51" s="24">
        <v>1</v>
      </c>
      <c r="AD51" s="24">
        <v>1</v>
      </c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4">
        <v>3</v>
      </c>
      <c r="BU51" s="24">
        <v>3</v>
      </c>
      <c r="BV51" s="24">
        <v>3</v>
      </c>
      <c r="BW51" s="2"/>
      <c r="BX51" s="2"/>
      <c r="BY51" s="2"/>
      <c r="BZ51" s="2"/>
      <c r="CA51" s="2"/>
      <c r="CB51" s="24">
        <v>5</v>
      </c>
      <c r="CC51" s="24">
        <v>5</v>
      </c>
      <c r="CD51" s="24">
        <v>5</v>
      </c>
      <c r="CE51" s="24">
        <v>5</v>
      </c>
      <c r="CF51" s="24">
        <v>5</v>
      </c>
      <c r="CG51" s="24">
        <v>5</v>
      </c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</row>
    <row r="52" spans="1:258" ht="16" x14ac:dyDescent="0.2">
      <c r="A52" s="2"/>
      <c r="B52" s="13">
        <v>54</v>
      </c>
      <c r="C52" s="14">
        <f t="shared" si="66"/>
        <v>5</v>
      </c>
      <c r="D52" s="8">
        <f t="shared" si="67"/>
        <v>5</v>
      </c>
      <c r="E52" s="15">
        <f t="shared" si="68"/>
        <v>0</v>
      </c>
      <c r="F52" s="15">
        <f t="shared" si="69"/>
        <v>0</v>
      </c>
      <c r="G52" s="15">
        <f t="shared" si="70"/>
        <v>0</v>
      </c>
      <c r="H52" s="15">
        <f t="shared" si="71"/>
        <v>0</v>
      </c>
      <c r="I52" s="15">
        <f t="shared" si="72"/>
        <v>0</v>
      </c>
      <c r="J52" s="15">
        <f t="shared" si="73"/>
        <v>0</v>
      </c>
      <c r="K52" s="15">
        <f t="shared" si="74"/>
        <v>0</v>
      </c>
      <c r="L52" s="15">
        <f t="shared" si="75"/>
        <v>0</v>
      </c>
      <c r="M52" s="15"/>
      <c r="N52" s="16">
        <f t="shared" si="76"/>
        <v>0</v>
      </c>
      <c r="O52" s="16">
        <f>SUM(G52,I52,K52)</f>
        <v>0</v>
      </c>
      <c r="P52" s="17">
        <f>SUM(F52,H52,J52)</f>
        <v>0</v>
      </c>
      <c r="Q52" s="18" t="s">
        <v>26</v>
      </c>
      <c r="R52" s="19" t="s">
        <v>28</v>
      </c>
      <c r="S52" s="2"/>
      <c r="T52" s="2"/>
      <c r="U52" s="2"/>
      <c r="V52" s="2"/>
      <c r="W52" s="24">
        <v>1</v>
      </c>
      <c r="X52" s="24">
        <v>1</v>
      </c>
      <c r="Y52" s="24">
        <v>1</v>
      </c>
      <c r="Z52" s="24">
        <v>1</v>
      </c>
      <c r="AA52" s="24">
        <v>1</v>
      </c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</row>
    <row r="53" spans="1:258" ht="16" x14ac:dyDescent="0.2">
      <c r="A53" s="2"/>
      <c r="B53" s="13">
        <v>57</v>
      </c>
      <c r="C53" s="14">
        <f t="shared" si="66"/>
        <v>12</v>
      </c>
      <c r="D53" s="8">
        <f t="shared" si="67"/>
        <v>4</v>
      </c>
      <c r="E53" s="15">
        <f t="shared" si="68"/>
        <v>0</v>
      </c>
      <c r="F53" s="15">
        <f t="shared" si="69"/>
        <v>4</v>
      </c>
      <c r="G53" s="15">
        <f t="shared" si="70"/>
        <v>0</v>
      </c>
      <c r="H53" s="15">
        <f t="shared" si="71"/>
        <v>0</v>
      </c>
      <c r="I53" s="15">
        <f t="shared" si="72"/>
        <v>0</v>
      </c>
      <c r="J53" s="15">
        <f t="shared" si="73"/>
        <v>0</v>
      </c>
      <c r="K53" s="15">
        <f t="shared" si="74"/>
        <v>4</v>
      </c>
      <c r="L53" s="15">
        <f t="shared" si="75"/>
        <v>0</v>
      </c>
      <c r="M53" s="18"/>
      <c r="N53" s="16">
        <f t="shared" si="76"/>
        <v>0</v>
      </c>
      <c r="O53" s="17">
        <f t="shared" ref="O53:P53" si="77">SUM(F53,H53,J53)</f>
        <v>4</v>
      </c>
      <c r="P53" s="17">
        <f t="shared" si="77"/>
        <v>4</v>
      </c>
      <c r="Q53" s="18" t="s">
        <v>31</v>
      </c>
      <c r="R53" s="19" t="s">
        <v>30</v>
      </c>
      <c r="S53" s="2"/>
      <c r="T53" s="2"/>
      <c r="U53" s="2"/>
      <c r="V53" s="24">
        <v>1</v>
      </c>
      <c r="W53" s="24">
        <v>1</v>
      </c>
      <c r="X53" s="24">
        <v>1</v>
      </c>
      <c r="Y53" s="24">
        <v>1</v>
      </c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4">
        <v>8</v>
      </c>
      <c r="BM53" s="24">
        <v>8</v>
      </c>
      <c r="BN53" s="24">
        <v>8</v>
      </c>
      <c r="BO53" s="24">
        <v>8</v>
      </c>
      <c r="BP53" s="24">
        <v>3</v>
      </c>
      <c r="BQ53" s="24">
        <v>3</v>
      </c>
      <c r="BR53" s="24">
        <v>3</v>
      </c>
      <c r="BS53" s="24">
        <v>3</v>
      </c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</row>
    <row r="54" spans="1:258" ht="16" x14ac:dyDescent="0.2">
      <c r="A54" s="2"/>
      <c r="B54" s="13">
        <v>47</v>
      </c>
      <c r="C54" s="14">
        <f t="shared" si="66"/>
        <v>3</v>
      </c>
      <c r="D54" s="8">
        <f t="shared" si="67"/>
        <v>3</v>
      </c>
      <c r="E54" s="15">
        <f t="shared" si="68"/>
        <v>0</v>
      </c>
      <c r="F54" s="15">
        <f t="shared" si="69"/>
        <v>0</v>
      </c>
      <c r="G54" s="15">
        <f t="shared" si="70"/>
        <v>0</v>
      </c>
      <c r="H54" s="15">
        <f t="shared" si="71"/>
        <v>0</v>
      </c>
      <c r="I54" s="15">
        <f t="shared" si="72"/>
        <v>0</v>
      </c>
      <c r="J54" s="15">
        <f t="shared" si="73"/>
        <v>0</v>
      </c>
      <c r="K54" s="15">
        <f t="shared" si="74"/>
        <v>0</v>
      </c>
      <c r="L54" s="15">
        <f t="shared" si="75"/>
        <v>0</v>
      </c>
      <c r="M54" s="18"/>
      <c r="N54" s="16">
        <f t="shared" si="76"/>
        <v>0</v>
      </c>
      <c r="O54" s="17">
        <f t="shared" ref="O54:O55" si="78">SUM(F54,I54,J54)</f>
        <v>0</v>
      </c>
      <c r="P54" s="17">
        <f t="shared" ref="P54:P55" si="79">SUM(G54,H54,K54)</f>
        <v>0</v>
      </c>
      <c r="Q54" s="18" t="s">
        <v>29</v>
      </c>
      <c r="R54" s="19" t="s">
        <v>32</v>
      </c>
      <c r="S54" s="2"/>
      <c r="T54" s="2"/>
      <c r="U54" s="2"/>
      <c r="V54" s="2"/>
      <c r="W54" s="2"/>
      <c r="X54" s="2"/>
      <c r="Y54" s="2"/>
      <c r="Z54" s="24">
        <v>1</v>
      </c>
      <c r="AA54" s="24">
        <v>1</v>
      </c>
      <c r="AB54" s="24">
        <v>1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</row>
    <row r="55" spans="1:258" ht="16" x14ac:dyDescent="0.2">
      <c r="A55" s="2"/>
      <c r="B55" s="13">
        <v>54</v>
      </c>
      <c r="C55" s="14">
        <f t="shared" si="66"/>
        <v>19</v>
      </c>
      <c r="D55" s="8">
        <f t="shared" si="67"/>
        <v>5</v>
      </c>
      <c r="E55" s="15">
        <f t="shared" si="68"/>
        <v>0</v>
      </c>
      <c r="F55" s="15">
        <f t="shared" si="69"/>
        <v>3</v>
      </c>
      <c r="G55" s="15">
        <f t="shared" si="70"/>
        <v>0</v>
      </c>
      <c r="H55" s="15">
        <f t="shared" si="71"/>
        <v>6</v>
      </c>
      <c r="I55" s="15">
        <f t="shared" si="72"/>
        <v>0</v>
      </c>
      <c r="J55" s="15">
        <f t="shared" si="73"/>
        <v>5</v>
      </c>
      <c r="K55" s="15">
        <f t="shared" si="74"/>
        <v>0</v>
      </c>
      <c r="L55" s="15">
        <f t="shared" si="75"/>
        <v>0</v>
      </c>
      <c r="M55" s="18"/>
      <c r="N55" s="16">
        <f t="shared" si="76"/>
        <v>0</v>
      </c>
      <c r="O55" s="17">
        <f t="shared" si="78"/>
        <v>8</v>
      </c>
      <c r="P55" s="17">
        <f t="shared" si="79"/>
        <v>6</v>
      </c>
      <c r="Q55" s="18" t="s">
        <v>29</v>
      </c>
      <c r="R55" s="19" t="s">
        <v>34</v>
      </c>
      <c r="S55" s="2"/>
      <c r="T55" s="2"/>
      <c r="U55" s="2"/>
      <c r="V55" s="2"/>
      <c r="W55" s="2"/>
      <c r="X55" s="24">
        <v>1</v>
      </c>
      <c r="Y55" s="24">
        <v>1</v>
      </c>
      <c r="Z55" s="24">
        <v>1</v>
      </c>
      <c r="AA55" s="24">
        <v>1</v>
      </c>
      <c r="AB55" s="24">
        <v>1</v>
      </c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4">
        <v>3</v>
      </c>
      <c r="AR55" s="24">
        <v>3</v>
      </c>
      <c r="AS55" s="24">
        <v>3</v>
      </c>
      <c r="AT55" s="24">
        <v>5</v>
      </c>
      <c r="AU55" s="24">
        <v>5</v>
      </c>
      <c r="AV55" s="24">
        <v>5</v>
      </c>
      <c r="AW55" s="24">
        <v>5</v>
      </c>
      <c r="AX55" s="24">
        <v>5</v>
      </c>
      <c r="AY55" s="24">
        <v>5</v>
      </c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4">
        <v>7</v>
      </c>
      <c r="BL55" s="24">
        <v>7</v>
      </c>
      <c r="BM55" s="24">
        <v>7</v>
      </c>
      <c r="BN55" s="24">
        <v>7</v>
      </c>
      <c r="BO55" s="24">
        <v>7</v>
      </c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</row>
    <row r="56" spans="1:258" ht="16" x14ac:dyDescent="0.2">
      <c r="A56" s="2"/>
      <c r="B56" s="13">
        <v>66</v>
      </c>
      <c r="C56" s="14">
        <f t="shared" si="66"/>
        <v>10</v>
      </c>
      <c r="D56" s="8">
        <f t="shared" si="67"/>
        <v>4</v>
      </c>
      <c r="E56" s="15">
        <f t="shared" si="68"/>
        <v>0</v>
      </c>
      <c r="F56" s="15">
        <f t="shared" si="69"/>
        <v>0</v>
      </c>
      <c r="G56" s="15">
        <f t="shared" si="70"/>
        <v>0</v>
      </c>
      <c r="H56" s="15">
        <f t="shared" si="71"/>
        <v>0</v>
      </c>
      <c r="I56" s="15">
        <f t="shared" si="72"/>
        <v>0</v>
      </c>
      <c r="J56" s="15">
        <f t="shared" si="73"/>
        <v>0</v>
      </c>
      <c r="K56" s="15">
        <f t="shared" si="74"/>
        <v>6</v>
      </c>
      <c r="L56" s="15">
        <f t="shared" si="75"/>
        <v>0</v>
      </c>
      <c r="M56" s="18"/>
      <c r="N56" s="16">
        <f t="shared" si="76"/>
        <v>0</v>
      </c>
      <c r="O56" s="17">
        <f t="shared" ref="O56:P56" si="80">SUM(F56,H56,J56)</f>
        <v>0</v>
      </c>
      <c r="P56" s="17">
        <f t="shared" si="80"/>
        <v>6</v>
      </c>
      <c r="Q56" s="18" t="s">
        <v>31</v>
      </c>
      <c r="R56" s="19" t="s">
        <v>35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4">
        <v>1</v>
      </c>
      <c r="AE56" s="24">
        <v>1</v>
      </c>
      <c r="AF56" s="24">
        <v>1</v>
      </c>
      <c r="AG56" s="24">
        <v>1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4">
        <v>8</v>
      </c>
      <c r="BG56" s="24">
        <v>8</v>
      </c>
      <c r="BH56" s="24">
        <v>8</v>
      </c>
      <c r="BI56" s="24">
        <v>8</v>
      </c>
      <c r="BJ56" s="24">
        <v>8</v>
      </c>
      <c r="BK56" s="24">
        <v>8</v>
      </c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</row>
    <row r="57" spans="1:258" ht="16" x14ac:dyDescent="0.2">
      <c r="A57" s="2"/>
      <c r="B57" s="13">
        <v>67</v>
      </c>
      <c r="C57" s="14">
        <f t="shared" si="66"/>
        <v>5</v>
      </c>
      <c r="D57" s="8">
        <f t="shared" si="67"/>
        <v>5</v>
      </c>
      <c r="E57" s="15">
        <f t="shared" si="68"/>
        <v>0</v>
      </c>
      <c r="F57" s="15">
        <f t="shared" si="69"/>
        <v>0</v>
      </c>
      <c r="G57" s="15">
        <f t="shared" si="70"/>
        <v>0</v>
      </c>
      <c r="H57" s="15">
        <f t="shared" si="71"/>
        <v>0</v>
      </c>
      <c r="I57" s="15">
        <f t="shared" si="72"/>
        <v>0</v>
      </c>
      <c r="J57" s="15">
        <f t="shared" si="73"/>
        <v>0</v>
      </c>
      <c r="K57" s="15">
        <f t="shared" si="74"/>
        <v>0</v>
      </c>
      <c r="L57" s="15">
        <f t="shared" si="75"/>
        <v>0</v>
      </c>
      <c r="M57" s="15"/>
      <c r="N57" s="16">
        <f t="shared" si="76"/>
        <v>0</v>
      </c>
      <c r="O57" s="16">
        <f>SUM(G57,I57,K57)</f>
        <v>0</v>
      </c>
      <c r="P57" s="17">
        <f>SUM(F57,H57,J57)</f>
        <v>0</v>
      </c>
      <c r="Q57" s="18" t="s">
        <v>26</v>
      </c>
      <c r="R57" s="19" t="s">
        <v>36</v>
      </c>
      <c r="S57" s="2"/>
      <c r="T57" s="2"/>
      <c r="U57" s="2"/>
      <c r="V57" s="2"/>
      <c r="W57" s="2"/>
      <c r="X57" s="2"/>
      <c r="Y57" s="2"/>
      <c r="Z57" s="2"/>
      <c r="AA57" s="2"/>
      <c r="AB57" s="24">
        <v>1</v>
      </c>
      <c r="AC57" s="24">
        <v>1</v>
      </c>
      <c r="AD57" s="24">
        <v>1</v>
      </c>
      <c r="AE57" s="24">
        <v>1</v>
      </c>
      <c r="AF57" s="24">
        <v>1</v>
      </c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</row>
    <row r="58" spans="1:258" ht="16" x14ac:dyDescent="0.2">
      <c r="A58" s="2"/>
      <c r="B58" s="13">
        <v>47</v>
      </c>
      <c r="C58" s="14">
        <f t="shared" si="66"/>
        <v>17</v>
      </c>
      <c r="D58" s="8">
        <f t="shared" si="67"/>
        <v>5</v>
      </c>
      <c r="E58" s="15">
        <f t="shared" si="68"/>
        <v>0</v>
      </c>
      <c r="F58" s="15">
        <f t="shared" si="69"/>
        <v>0</v>
      </c>
      <c r="G58" s="15">
        <f t="shared" si="70"/>
        <v>3</v>
      </c>
      <c r="H58" s="15">
        <f t="shared" si="71"/>
        <v>3</v>
      </c>
      <c r="I58" s="15">
        <f t="shared" si="72"/>
        <v>0</v>
      </c>
      <c r="J58" s="15">
        <f t="shared" si="73"/>
        <v>0</v>
      </c>
      <c r="K58" s="15">
        <f t="shared" si="74"/>
        <v>6</v>
      </c>
      <c r="L58" s="15">
        <f t="shared" si="75"/>
        <v>0</v>
      </c>
      <c r="M58" s="18"/>
      <c r="N58" s="16">
        <f t="shared" si="76"/>
        <v>0</v>
      </c>
      <c r="O58" s="17">
        <f>SUM(G58,H58,K58)</f>
        <v>12</v>
      </c>
      <c r="P58" s="17">
        <f>SUM(F58,I58,J58)</f>
        <v>0</v>
      </c>
      <c r="Q58" s="18" t="s">
        <v>33</v>
      </c>
      <c r="R58" s="19" t="s">
        <v>37</v>
      </c>
      <c r="S58" s="2"/>
      <c r="T58" s="2"/>
      <c r="U58" s="2"/>
      <c r="V58" s="2"/>
      <c r="W58" s="24">
        <v>1</v>
      </c>
      <c r="X58" s="24">
        <v>1</v>
      </c>
      <c r="Y58" s="24">
        <v>1</v>
      </c>
      <c r="Z58" s="24">
        <v>1</v>
      </c>
      <c r="AA58" s="24">
        <v>1</v>
      </c>
      <c r="AB58" s="24">
        <v>4</v>
      </c>
      <c r="AC58" s="24">
        <v>4</v>
      </c>
      <c r="AD58" s="24">
        <v>4</v>
      </c>
      <c r="AE58" s="2"/>
      <c r="AF58" s="2"/>
      <c r="AG58" s="2"/>
      <c r="AH58" s="2"/>
      <c r="AI58" s="2"/>
      <c r="AJ58" s="2"/>
      <c r="AK58" s="2"/>
      <c r="AL58" s="2"/>
      <c r="AM58" s="24">
        <v>8</v>
      </c>
      <c r="AN58" s="24">
        <v>8</v>
      </c>
      <c r="AO58" s="24">
        <v>8</v>
      </c>
      <c r="AP58" s="24">
        <v>8</v>
      </c>
      <c r="AQ58" s="2"/>
      <c r="AR58" s="2"/>
      <c r="AS58" s="2"/>
      <c r="AT58" s="2"/>
      <c r="AU58" s="24">
        <v>5</v>
      </c>
      <c r="AV58" s="24">
        <v>5</v>
      </c>
      <c r="AW58" s="24">
        <v>5</v>
      </c>
      <c r="AX58" s="24">
        <v>8</v>
      </c>
      <c r="AY58" s="24">
        <v>8</v>
      </c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</row>
    <row r="59" spans="1:258" ht="16" x14ac:dyDescent="0.2">
      <c r="A59" s="2"/>
      <c r="B59" s="13">
        <v>67</v>
      </c>
      <c r="C59" s="14">
        <f t="shared" si="66"/>
        <v>36</v>
      </c>
      <c r="D59" s="8">
        <f t="shared" si="67"/>
        <v>4</v>
      </c>
      <c r="E59" s="15">
        <f t="shared" si="68"/>
        <v>14</v>
      </c>
      <c r="F59" s="15">
        <f t="shared" si="69"/>
        <v>0</v>
      </c>
      <c r="G59" s="15">
        <f t="shared" si="70"/>
        <v>11</v>
      </c>
      <c r="H59" s="15">
        <f t="shared" si="71"/>
        <v>3</v>
      </c>
      <c r="I59" s="15">
        <f t="shared" si="72"/>
        <v>0</v>
      </c>
      <c r="J59" s="15">
        <f t="shared" si="73"/>
        <v>0</v>
      </c>
      <c r="K59" s="15">
        <f t="shared" si="74"/>
        <v>4</v>
      </c>
      <c r="L59" s="15">
        <f t="shared" si="75"/>
        <v>0</v>
      </c>
      <c r="M59" s="15"/>
      <c r="N59" s="16">
        <f t="shared" si="76"/>
        <v>14</v>
      </c>
      <c r="O59" s="16">
        <f>SUM(G59,I59,K59)</f>
        <v>15</v>
      </c>
      <c r="P59" s="17">
        <f>SUM(F59,H59,J59)</f>
        <v>3</v>
      </c>
      <c r="Q59" s="18" t="s">
        <v>26</v>
      </c>
      <c r="R59" s="19" t="s">
        <v>38</v>
      </c>
      <c r="S59" s="2"/>
      <c r="T59" s="2"/>
      <c r="U59" s="2"/>
      <c r="V59" s="2"/>
      <c r="W59" s="2"/>
      <c r="X59" s="2"/>
      <c r="Y59" s="2"/>
      <c r="Z59" s="24">
        <v>2</v>
      </c>
      <c r="AA59" s="24">
        <v>2</v>
      </c>
      <c r="AB59" s="24">
        <v>2</v>
      </c>
      <c r="AC59" s="24">
        <v>2</v>
      </c>
      <c r="AD59" s="24">
        <v>2</v>
      </c>
      <c r="AE59" s="24">
        <v>2</v>
      </c>
      <c r="AF59" s="24">
        <v>2</v>
      </c>
      <c r="AG59" s="24">
        <v>2</v>
      </c>
      <c r="AH59" s="24">
        <v>2</v>
      </c>
      <c r="AI59" s="24">
        <v>2</v>
      </c>
      <c r="AJ59" s="24">
        <v>2</v>
      </c>
      <c r="AK59" s="24">
        <v>2</v>
      </c>
      <c r="AL59" s="24">
        <v>2</v>
      </c>
      <c r="AM59" s="24">
        <v>2</v>
      </c>
      <c r="AN59" s="2"/>
      <c r="AO59" s="2"/>
      <c r="AP59" s="24">
        <v>1</v>
      </c>
      <c r="AQ59" s="24">
        <v>1</v>
      </c>
      <c r="AR59" s="24">
        <v>1</v>
      </c>
      <c r="AS59" s="24">
        <v>1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4">
        <v>4</v>
      </c>
      <c r="BI59" s="24">
        <v>4</v>
      </c>
      <c r="BJ59" s="24">
        <v>4</v>
      </c>
      <c r="BK59" s="24">
        <v>4</v>
      </c>
      <c r="BL59" s="24">
        <v>4</v>
      </c>
      <c r="BM59" s="24">
        <v>4</v>
      </c>
      <c r="BN59" s="24">
        <v>4</v>
      </c>
      <c r="BO59" s="24">
        <v>4</v>
      </c>
      <c r="BP59" s="24">
        <v>4</v>
      </c>
      <c r="BQ59" s="24">
        <v>4</v>
      </c>
      <c r="BR59" s="24">
        <v>4</v>
      </c>
      <c r="BS59" s="24">
        <v>5</v>
      </c>
      <c r="BT59" s="24">
        <v>5</v>
      </c>
      <c r="BU59" s="24">
        <v>5</v>
      </c>
      <c r="BV59" s="24">
        <v>8</v>
      </c>
      <c r="BW59" s="24">
        <v>8</v>
      </c>
      <c r="BX59" s="24">
        <v>8</v>
      </c>
      <c r="BY59" s="24">
        <v>8</v>
      </c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</row>
    <row r="60" spans="1:258" ht="16" x14ac:dyDescent="0.2">
      <c r="A60" s="2"/>
      <c r="B60" s="13">
        <v>55</v>
      </c>
      <c r="C60" s="14">
        <f t="shared" si="66"/>
        <v>22</v>
      </c>
      <c r="D60" s="8">
        <f t="shared" si="67"/>
        <v>6</v>
      </c>
      <c r="E60" s="15">
        <f t="shared" si="68"/>
        <v>4</v>
      </c>
      <c r="F60" s="15">
        <f t="shared" si="69"/>
        <v>0</v>
      </c>
      <c r="G60" s="15">
        <f t="shared" si="70"/>
        <v>5</v>
      </c>
      <c r="H60" s="15">
        <f t="shared" si="71"/>
        <v>7</v>
      </c>
      <c r="I60" s="15">
        <f t="shared" si="72"/>
        <v>0</v>
      </c>
      <c r="J60" s="15">
        <f t="shared" si="73"/>
        <v>0</v>
      </c>
      <c r="K60" s="15">
        <f t="shared" si="74"/>
        <v>0</v>
      </c>
      <c r="L60" s="15">
        <f t="shared" si="75"/>
        <v>0</v>
      </c>
      <c r="M60" s="18"/>
      <c r="N60" s="16">
        <f t="shared" si="76"/>
        <v>4</v>
      </c>
      <c r="O60" s="17">
        <f>SUM(G60,H60,K60)</f>
        <v>12</v>
      </c>
      <c r="P60" s="17">
        <f>SUM(F60,I60,J60)</f>
        <v>0</v>
      </c>
      <c r="Q60" s="18" t="s">
        <v>33</v>
      </c>
      <c r="R60" s="19" t="s">
        <v>39</v>
      </c>
      <c r="S60" s="2"/>
      <c r="T60" s="2"/>
      <c r="U60" s="2"/>
      <c r="V60" s="2"/>
      <c r="W60" s="24">
        <v>1</v>
      </c>
      <c r="X60" s="24">
        <v>1</v>
      </c>
      <c r="Y60" s="24">
        <v>1</v>
      </c>
      <c r="Z60" s="24">
        <v>1</v>
      </c>
      <c r="AA60" s="24">
        <v>1</v>
      </c>
      <c r="AB60" s="24">
        <v>1</v>
      </c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4">
        <v>2</v>
      </c>
      <c r="AO60" s="24">
        <v>2</v>
      </c>
      <c r="AP60" s="24">
        <v>2</v>
      </c>
      <c r="AQ60" s="24">
        <v>2</v>
      </c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4">
        <v>4</v>
      </c>
      <c r="BD60" s="24">
        <v>4</v>
      </c>
      <c r="BE60" s="24">
        <v>4</v>
      </c>
      <c r="BF60" s="24">
        <v>4</v>
      </c>
      <c r="BG60" s="24">
        <v>4</v>
      </c>
      <c r="BH60" s="24">
        <v>5</v>
      </c>
      <c r="BI60" s="24">
        <v>5</v>
      </c>
      <c r="BJ60" s="24">
        <v>5</v>
      </c>
      <c r="BK60" s="24">
        <v>5</v>
      </c>
      <c r="BL60" s="24">
        <v>5</v>
      </c>
      <c r="BM60" s="24">
        <v>5</v>
      </c>
      <c r="BN60" s="24">
        <v>5</v>
      </c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</row>
    <row r="61" spans="1:258" ht="16" x14ac:dyDescent="0.2">
      <c r="A61" s="2"/>
      <c r="B61" s="13">
        <v>53</v>
      </c>
      <c r="C61" s="14">
        <f t="shared" si="66"/>
        <v>15</v>
      </c>
      <c r="D61" s="8">
        <f t="shared" si="67"/>
        <v>4</v>
      </c>
      <c r="E61" s="15">
        <f t="shared" si="68"/>
        <v>0</v>
      </c>
      <c r="F61" s="15">
        <f t="shared" si="69"/>
        <v>6</v>
      </c>
      <c r="G61" s="15">
        <f t="shared" si="70"/>
        <v>0</v>
      </c>
      <c r="H61" s="15">
        <f t="shared" si="71"/>
        <v>0</v>
      </c>
      <c r="I61" s="15">
        <f t="shared" si="72"/>
        <v>5</v>
      </c>
      <c r="J61" s="15">
        <f t="shared" si="73"/>
        <v>0</v>
      </c>
      <c r="K61" s="15">
        <f t="shared" si="74"/>
        <v>0</v>
      </c>
      <c r="L61" s="15">
        <f t="shared" si="75"/>
        <v>0</v>
      </c>
      <c r="M61" s="18"/>
      <c r="N61" s="16">
        <f t="shared" si="76"/>
        <v>0</v>
      </c>
      <c r="O61" s="17">
        <f t="shared" ref="O61:P61" si="81">SUM(F61,H61,J61)</f>
        <v>6</v>
      </c>
      <c r="P61" s="17">
        <f t="shared" si="81"/>
        <v>5</v>
      </c>
      <c r="Q61" s="18" t="s">
        <v>31</v>
      </c>
      <c r="R61" s="19" t="s">
        <v>40</v>
      </c>
      <c r="S61" s="2"/>
      <c r="T61" s="2"/>
      <c r="U61" s="24">
        <v>1</v>
      </c>
      <c r="V61" s="24">
        <v>1</v>
      </c>
      <c r="W61" s="24">
        <v>1</v>
      </c>
      <c r="X61" s="24">
        <v>1</v>
      </c>
      <c r="Y61" s="2"/>
      <c r="Z61" s="24">
        <v>3</v>
      </c>
      <c r="AA61" s="24">
        <v>3</v>
      </c>
      <c r="AB61" s="24">
        <v>3</v>
      </c>
      <c r="AC61" s="24">
        <v>3</v>
      </c>
      <c r="AD61" s="24">
        <v>3</v>
      </c>
      <c r="AE61" s="24">
        <v>3</v>
      </c>
      <c r="AF61" s="24"/>
      <c r="AG61" s="24"/>
      <c r="AH61" s="24"/>
      <c r="AI61" s="2"/>
      <c r="AJ61" s="2"/>
      <c r="AK61" s="24">
        <v>6</v>
      </c>
      <c r="AL61" s="24">
        <v>6</v>
      </c>
      <c r="AM61" s="24">
        <v>6</v>
      </c>
      <c r="AN61" s="24">
        <v>6</v>
      </c>
      <c r="AO61" s="24">
        <v>6</v>
      </c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</row>
    <row r="62" spans="1:258" ht="16" x14ac:dyDescent="0.2">
      <c r="A62" s="2"/>
      <c r="B62" s="13">
        <v>35</v>
      </c>
      <c r="C62" s="14">
        <f t="shared" si="66"/>
        <v>22</v>
      </c>
      <c r="D62" s="8">
        <f t="shared" si="67"/>
        <v>4</v>
      </c>
      <c r="E62" s="15">
        <f t="shared" si="68"/>
        <v>0</v>
      </c>
      <c r="F62" s="15">
        <f t="shared" si="69"/>
        <v>4</v>
      </c>
      <c r="G62" s="15">
        <f t="shared" si="70"/>
        <v>0</v>
      </c>
      <c r="H62" s="15">
        <f t="shared" si="71"/>
        <v>0</v>
      </c>
      <c r="I62" s="15">
        <f t="shared" si="72"/>
        <v>7</v>
      </c>
      <c r="J62" s="15">
        <f t="shared" si="73"/>
        <v>7</v>
      </c>
      <c r="K62" s="15">
        <f t="shared" si="74"/>
        <v>0</v>
      </c>
      <c r="L62" s="15">
        <f t="shared" si="75"/>
        <v>0</v>
      </c>
      <c r="M62" s="18"/>
      <c r="N62" s="16">
        <f t="shared" si="76"/>
        <v>0</v>
      </c>
      <c r="O62" s="17">
        <f>SUM(F62,I62,J62)</f>
        <v>18</v>
      </c>
      <c r="P62" s="17">
        <f>SUM(G62,H62,K62)</f>
        <v>0</v>
      </c>
      <c r="Q62" s="18" t="s">
        <v>29</v>
      </c>
      <c r="R62" s="19" t="s">
        <v>41</v>
      </c>
      <c r="S62" s="2"/>
      <c r="T62" s="2"/>
      <c r="U62" s="2"/>
      <c r="V62" s="24">
        <v>1</v>
      </c>
      <c r="W62" s="24">
        <v>1</v>
      </c>
      <c r="X62" s="24">
        <v>1</v>
      </c>
      <c r="Y62" s="24">
        <v>1</v>
      </c>
      <c r="Z62" s="2"/>
      <c r="AA62" s="24">
        <v>3</v>
      </c>
      <c r="AB62" s="24">
        <v>3</v>
      </c>
      <c r="AC62" s="24">
        <v>3</v>
      </c>
      <c r="AD62" s="24">
        <v>3</v>
      </c>
      <c r="AE62" s="24">
        <v>6</v>
      </c>
      <c r="AF62" s="24">
        <v>6</v>
      </c>
      <c r="AG62" s="24">
        <v>6</v>
      </c>
      <c r="AH62" s="24">
        <v>6</v>
      </c>
      <c r="AI62" s="24">
        <v>6</v>
      </c>
      <c r="AJ62" s="24">
        <v>6</v>
      </c>
      <c r="AK62" s="24">
        <v>6</v>
      </c>
      <c r="AL62" s="24">
        <v>7</v>
      </c>
      <c r="AM62" s="24">
        <v>7</v>
      </c>
      <c r="AN62" s="24">
        <v>7</v>
      </c>
      <c r="AO62" s="24">
        <v>7</v>
      </c>
      <c r="AP62" s="24">
        <v>7</v>
      </c>
      <c r="AQ62" s="24">
        <v>7</v>
      </c>
      <c r="AR62" s="24">
        <v>7</v>
      </c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</row>
    <row r="63" spans="1:258" ht="14" x14ac:dyDescent="0.15">
      <c r="A63" s="1"/>
      <c r="B63" s="14">
        <f t="shared" ref="B63:C63" si="82">SUM(B51:B62)</f>
        <v>676</v>
      </c>
      <c r="C63" s="14">
        <f t="shared" si="82"/>
        <v>180</v>
      </c>
      <c r="D63" s="8"/>
      <c r="E63" s="4"/>
      <c r="F63" s="4"/>
      <c r="G63" s="4"/>
      <c r="H63" s="4"/>
      <c r="I63" s="4"/>
      <c r="J63" s="4"/>
      <c r="K63" s="4"/>
      <c r="L63" s="4"/>
      <c r="M63" s="3" t="s">
        <v>42</v>
      </c>
      <c r="N63" s="4">
        <f t="shared" ref="N63:P63" si="83">SUM(N51:N62)</f>
        <v>18</v>
      </c>
      <c r="O63" s="4">
        <f t="shared" si="83"/>
        <v>81</v>
      </c>
      <c r="P63" s="4">
        <f t="shared" si="83"/>
        <v>27</v>
      </c>
      <c r="Q63" s="4"/>
      <c r="R63" s="4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</row>
    <row r="64" spans="1:258" ht="14" x14ac:dyDescent="0.15">
      <c r="A64" s="1"/>
      <c r="B64" s="14"/>
      <c r="C64" s="14"/>
      <c r="D64" s="8"/>
      <c r="E64" s="4"/>
      <c r="F64" s="4"/>
      <c r="G64" s="4"/>
      <c r="H64" s="4"/>
      <c r="I64" s="4"/>
      <c r="J64" s="4"/>
      <c r="K64" s="4"/>
      <c r="L64" s="4"/>
      <c r="M64" s="3" t="s">
        <v>43</v>
      </c>
      <c r="N64" s="3">
        <f t="shared" ref="N64:P64" si="84">AVERAGE(N51:N62)</f>
        <v>1.5</v>
      </c>
      <c r="O64" s="3">
        <f t="shared" si="84"/>
        <v>6.75</v>
      </c>
      <c r="P64" s="3">
        <f t="shared" si="84"/>
        <v>2.25</v>
      </c>
      <c r="Q64" s="4"/>
      <c r="R64" s="4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</row>
    <row r="65" spans="1:258" ht="14" x14ac:dyDescent="0.15">
      <c r="A65" s="1"/>
      <c r="B65" s="14"/>
      <c r="C65" s="14">
        <f t="shared" ref="C65:D65" si="85">COUNTIF(C51:C62,"&gt;0")</f>
        <v>12</v>
      </c>
      <c r="D65" s="14">
        <f t="shared" si="85"/>
        <v>12</v>
      </c>
      <c r="E65" s="4"/>
      <c r="F65" s="4"/>
      <c r="G65" s="4"/>
      <c r="H65" s="4"/>
      <c r="I65" s="4"/>
      <c r="J65" s="4"/>
      <c r="K65" s="4"/>
      <c r="L65" s="4"/>
      <c r="M65" s="3" t="s">
        <v>44</v>
      </c>
      <c r="N65" s="3">
        <v>0</v>
      </c>
      <c r="O65" s="3">
        <v>0</v>
      </c>
      <c r="P65" s="3">
        <v>0</v>
      </c>
      <c r="Q65" s="4"/>
      <c r="R65" s="4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</row>
    <row r="66" spans="1:258" ht="13" x14ac:dyDescent="0.15">
      <c r="A66" s="9"/>
      <c r="B66" s="21"/>
      <c r="C66" s="21"/>
      <c r="D66" s="8"/>
      <c r="E66" s="10" t="s">
        <v>8</v>
      </c>
      <c r="F66" s="10" t="s">
        <v>9</v>
      </c>
      <c r="G66" s="10" t="s">
        <v>11</v>
      </c>
      <c r="H66" s="10" t="s">
        <v>13</v>
      </c>
      <c r="I66" s="10" t="s">
        <v>15</v>
      </c>
      <c r="J66" s="10" t="s">
        <v>17</v>
      </c>
      <c r="K66" s="10" t="s">
        <v>19</v>
      </c>
      <c r="L66" s="10" t="s">
        <v>21</v>
      </c>
      <c r="M66" s="21"/>
      <c r="N66" s="10" t="s">
        <v>22</v>
      </c>
      <c r="O66" s="10" t="s">
        <v>23</v>
      </c>
      <c r="P66" s="10" t="s">
        <v>24</v>
      </c>
      <c r="Q66" s="21"/>
      <c r="R66" s="21"/>
      <c r="S66" s="12">
        <v>1</v>
      </c>
      <c r="T66" s="12">
        <v>2</v>
      </c>
      <c r="U66" s="12">
        <v>3</v>
      </c>
      <c r="V66" s="12">
        <v>4</v>
      </c>
      <c r="W66" s="12">
        <v>5</v>
      </c>
      <c r="X66" s="12">
        <v>6</v>
      </c>
      <c r="Y66" s="12">
        <v>7</v>
      </c>
      <c r="Z66" s="12">
        <v>8</v>
      </c>
      <c r="AA66" s="12">
        <v>9</v>
      </c>
      <c r="AB66" s="12">
        <v>10</v>
      </c>
      <c r="AC66" s="12">
        <v>11</v>
      </c>
      <c r="AD66" s="12">
        <v>12</v>
      </c>
      <c r="AE66" s="12">
        <v>13</v>
      </c>
      <c r="AF66" s="12">
        <v>14</v>
      </c>
      <c r="AG66" s="12">
        <v>15</v>
      </c>
      <c r="AH66" s="12">
        <v>16</v>
      </c>
      <c r="AI66" s="12">
        <v>17</v>
      </c>
      <c r="AJ66" s="12">
        <v>18</v>
      </c>
      <c r="AK66" s="12">
        <v>19</v>
      </c>
      <c r="AL66" s="12">
        <v>20</v>
      </c>
      <c r="AM66" s="12">
        <v>21</v>
      </c>
      <c r="AN66" s="12">
        <v>22</v>
      </c>
      <c r="AO66" s="12">
        <v>23</v>
      </c>
      <c r="AP66" s="12">
        <v>24</v>
      </c>
      <c r="AQ66" s="12">
        <v>25</v>
      </c>
      <c r="AR66" s="12">
        <v>26</v>
      </c>
      <c r="AS66" s="12">
        <v>27</v>
      </c>
      <c r="AT66" s="12">
        <v>28</v>
      </c>
      <c r="AU66" s="12">
        <v>29</v>
      </c>
      <c r="AV66" s="12">
        <v>30</v>
      </c>
      <c r="AW66" s="12">
        <v>31</v>
      </c>
      <c r="AX66" s="12">
        <v>32</v>
      </c>
      <c r="AY66" s="12">
        <v>33</v>
      </c>
      <c r="AZ66" s="12">
        <v>34</v>
      </c>
      <c r="BA66" s="12">
        <v>35</v>
      </c>
      <c r="BB66" s="12">
        <v>36</v>
      </c>
      <c r="BC66" s="12">
        <v>37</v>
      </c>
      <c r="BD66" s="12">
        <v>38</v>
      </c>
      <c r="BE66" s="12">
        <v>39</v>
      </c>
      <c r="BF66" s="12">
        <v>40</v>
      </c>
      <c r="BG66" s="12">
        <v>41</v>
      </c>
      <c r="BH66" s="12">
        <v>42</v>
      </c>
      <c r="BI66" s="12">
        <v>43</v>
      </c>
      <c r="BJ66" s="12">
        <v>44</v>
      </c>
      <c r="BK66" s="12">
        <v>45</v>
      </c>
      <c r="BL66" s="12">
        <v>46</v>
      </c>
      <c r="BM66" s="12">
        <v>47</v>
      </c>
      <c r="BN66" s="12">
        <v>48</v>
      </c>
      <c r="BO66" s="12">
        <v>49</v>
      </c>
      <c r="BP66" s="12">
        <v>50</v>
      </c>
      <c r="BQ66" s="12">
        <v>51</v>
      </c>
      <c r="BR66" s="12">
        <v>52</v>
      </c>
      <c r="BS66" s="12">
        <v>53</v>
      </c>
      <c r="BT66" s="12">
        <v>54</v>
      </c>
      <c r="BU66" s="12">
        <v>55</v>
      </c>
      <c r="BV66" s="12">
        <v>56</v>
      </c>
      <c r="BW66" s="12">
        <v>57</v>
      </c>
      <c r="BX66" s="12">
        <v>58</v>
      </c>
      <c r="BY66" s="12">
        <v>59</v>
      </c>
      <c r="BZ66" s="12">
        <v>60</v>
      </c>
      <c r="CA66" s="12">
        <v>61</v>
      </c>
      <c r="CB66" s="12">
        <v>62</v>
      </c>
      <c r="CC66" s="12">
        <v>63</v>
      </c>
      <c r="CD66" s="12">
        <v>64</v>
      </c>
      <c r="CE66" s="12">
        <v>65</v>
      </c>
      <c r="CF66" s="12">
        <v>66</v>
      </c>
      <c r="CG66" s="12">
        <v>67</v>
      </c>
      <c r="CH66" s="12">
        <v>68</v>
      </c>
      <c r="CI66" s="12">
        <v>69</v>
      </c>
      <c r="CJ66" s="12">
        <v>70</v>
      </c>
      <c r="CK66" s="12">
        <v>71</v>
      </c>
      <c r="CL66" s="12">
        <v>72</v>
      </c>
      <c r="CM66" s="12">
        <v>73</v>
      </c>
      <c r="CN66" s="12">
        <v>74</v>
      </c>
      <c r="CO66" s="12">
        <v>75</v>
      </c>
      <c r="CP66" s="12">
        <v>76</v>
      </c>
      <c r="CQ66" s="12">
        <v>77</v>
      </c>
      <c r="CR66" s="12">
        <v>78</v>
      </c>
      <c r="CS66" s="12">
        <v>79</v>
      </c>
      <c r="CT66" s="12">
        <v>80</v>
      </c>
      <c r="CU66" s="12">
        <v>81</v>
      </c>
      <c r="CV66" s="12">
        <v>82</v>
      </c>
      <c r="CW66" s="12">
        <v>83</v>
      </c>
      <c r="CX66" s="12">
        <v>84</v>
      </c>
      <c r="CY66" s="12">
        <v>85</v>
      </c>
      <c r="CZ66" s="12">
        <v>86</v>
      </c>
      <c r="DA66" s="12">
        <v>87</v>
      </c>
      <c r="DB66" s="12">
        <v>88</v>
      </c>
      <c r="DC66" s="12">
        <v>89</v>
      </c>
      <c r="DD66" s="12">
        <v>90</v>
      </c>
      <c r="DE66" s="12">
        <v>91</v>
      </c>
      <c r="DF66" s="12">
        <v>92</v>
      </c>
      <c r="DG66" s="12">
        <v>93</v>
      </c>
      <c r="DH66" s="12">
        <v>94</v>
      </c>
      <c r="DI66" s="12">
        <v>95</v>
      </c>
      <c r="DJ66" s="12">
        <v>96</v>
      </c>
      <c r="DK66" s="12">
        <v>97</v>
      </c>
      <c r="DL66" s="12">
        <v>98</v>
      </c>
      <c r="DM66" s="12">
        <v>99</v>
      </c>
      <c r="DN66" s="12">
        <v>100</v>
      </c>
      <c r="DO66" s="12">
        <v>101</v>
      </c>
      <c r="DP66" s="12">
        <v>102</v>
      </c>
      <c r="DQ66" s="12">
        <v>103</v>
      </c>
      <c r="DR66" s="12">
        <v>104</v>
      </c>
      <c r="DS66" s="12">
        <v>105</v>
      </c>
      <c r="DT66" s="12">
        <v>106</v>
      </c>
      <c r="DU66" s="12">
        <v>107</v>
      </c>
      <c r="DV66" s="12">
        <v>108</v>
      </c>
      <c r="DW66" s="12">
        <v>109</v>
      </c>
      <c r="DX66" s="12">
        <v>110</v>
      </c>
      <c r="DY66" s="12">
        <v>111</v>
      </c>
      <c r="DZ66" s="12">
        <v>112</v>
      </c>
      <c r="EA66" s="12">
        <v>113</v>
      </c>
      <c r="EB66" s="12">
        <v>114</v>
      </c>
      <c r="EC66" s="12">
        <v>115</v>
      </c>
      <c r="ED66" s="12">
        <v>116</v>
      </c>
      <c r="EE66" s="12">
        <v>117</v>
      </c>
      <c r="EF66" s="12">
        <v>118</v>
      </c>
      <c r="EG66" s="12">
        <v>119</v>
      </c>
      <c r="EH66" s="12">
        <v>120</v>
      </c>
      <c r="EI66" s="12">
        <v>121</v>
      </c>
      <c r="EJ66" s="12">
        <v>122</v>
      </c>
      <c r="EK66" s="12">
        <v>123</v>
      </c>
      <c r="EL66" s="12">
        <v>124</v>
      </c>
      <c r="EM66" s="12">
        <v>125</v>
      </c>
      <c r="EN66" s="12">
        <v>126</v>
      </c>
      <c r="EO66" s="12">
        <v>127</v>
      </c>
      <c r="EP66" s="12">
        <v>128</v>
      </c>
      <c r="EQ66" s="12">
        <v>129</v>
      </c>
      <c r="ER66" s="12">
        <v>130</v>
      </c>
      <c r="ES66" s="12">
        <v>131</v>
      </c>
      <c r="ET66" s="12">
        <v>132</v>
      </c>
      <c r="EU66" s="12">
        <v>133</v>
      </c>
      <c r="EV66" s="12">
        <v>134</v>
      </c>
      <c r="EW66" s="12">
        <v>135</v>
      </c>
      <c r="EX66" s="12">
        <v>136</v>
      </c>
      <c r="EY66" s="12">
        <v>137</v>
      </c>
      <c r="EZ66" s="12">
        <v>138</v>
      </c>
      <c r="FA66" s="12">
        <v>139</v>
      </c>
      <c r="FB66" s="12">
        <v>140</v>
      </c>
      <c r="FC66" s="12">
        <v>141</v>
      </c>
      <c r="FD66" s="12">
        <v>142</v>
      </c>
      <c r="FE66" s="12">
        <v>143</v>
      </c>
      <c r="FF66" s="12">
        <v>144</v>
      </c>
      <c r="FG66" s="12">
        <v>145</v>
      </c>
      <c r="FH66" s="12">
        <v>146</v>
      </c>
      <c r="FI66" s="12">
        <v>147</v>
      </c>
      <c r="FJ66" s="12">
        <v>148</v>
      </c>
      <c r="FK66" s="12">
        <v>149</v>
      </c>
      <c r="FL66" s="12">
        <v>150</v>
      </c>
      <c r="FM66" s="12">
        <v>151</v>
      </c>
      <c r="FN66" s="12">
        <v>152</v>
      </c>
      <c r="FO66" s="12">
        <v>153</v>
      </c>
      <c r="FP66" s="12">
        <v>154</v>
      </c>
      <c r="FQ66" s="12">
        <v>155</v>
      </c>
      <c r="FR66" s="12">
        <v>156</v>
      </c>
      <c r="FS66" s="12">
        <v>157</v>
      </c>
      <c r="FT66" s="12">
        <v>158</v>
      </c>
      <c r="FU66" s="12">
        <v>159</v>
      </c>
      <c r="FV66" s="12">
        <v>160</v>
      </c>
      <c r="FW66" s="12">
        <v>161</v>
      </c>
      <c r="FX66" s="12">
        <v>162</v>
      </c>
      <c r="FY66" s="12">
        <v>163</v>
      </c>
      <c r="FZ66" s="12">
        <v>164</v>
      </c>
      <c r="GA66" s="12">
        <v>165</v>
      </c>
      <c r="GB66" s="12">
        <v>166</v>
      </c>
      <c r="GC66" s="12">
        <v>167</v>
      </c>
      <c r="GD66" s="12">
        <v>168</v>
      </c>
      <c r="GE66" s="12">
        <v>169</v>
      </c>
      <c r="GF66" s="12">
        <v>170</v>
      </c>
      <c r="GG66" s="12">
        <v>171</v>
      </c>
      <c r="GH66" s="12">
        <v>172</v>
      </c>
      <c r="GI66" s="12">
        <v>173</v>
      </c>
      <c r="GJ66" s="12">
        <v>174</v>
      </c>
      <c r="GK66" s="12">
        <v>175</v>
      </c>
      <c r="GL66" s="12">
        <v>176</v>
      </c>
      <c r="GM66" s="12">
        <v>177</v>
      </c>
      <c r="GN66" s="12">
        <v>178</v>
      </c>
      <c r="GO66" s="12">
        <v>179</v>
      </c>
      <c r="GP66" s="12">
        <v>180</v>
      </c>
      <c r="GQ66" s="12">
        <v>181</v>
      </c>
      <c r="GR66" s="12">
        <v>182</v>
      </c>
      <c r="GS66" s="12">
        <v>183</v>
      </c>
      <c r="GT66" s="12">
        <v>184</v>
      </c>
      <c r="GU66" s="12">
        <v>185</v>
      </c>
      <c r="GV66" s="12">
        <v>186</v>
      </c>
      <c r="GW66" s="12">
        <v>187</v>
      </c>
      <c r="GX66" s="12">
        <v>188</v>
      </c>
      <c r="GY66" s="12">
        <v>189</v>
      </c>
      <c r="GZ66" s="12">
        <v>190</v>
      </c>
      <c r="HA66" s="12">
        <v>191</v>
      </c>
      <c r="HB66" s="12">
        <v>192</v>
      </c>
      <c r="HC66" s="12">
        <v>193</v>
      </c>
      <c r="HD66" s="12">
        <v>194</v>
      </c>
      <c r="HE66" s="12">
        <v>195</v>
      </c>
      <c r="HF66" s="12">
        <v>196</v>
      </c>
      <c r="HG66" s="12">
        <v>197</v>
      </c>
      <c r="HH66" s="12">
        <v>198</v>
      </c>
      <c r="HI66" s="12">
        <v>199</v>
      </c>
      <c r="HJ66" s="12">
        <v>200</v>
      </c>
      <c r="HK66" s="12">
        <v>201</v>
      </c>
      <c r="HL66" s="12">
        <v>202</v>
      </c>
      <c r="HM66" s="12">
        <v>203</v>
      </c>
      <c r="HN66" s="12">
        <v>204</v>
      </c>
      <c r="HO66" s="12">
        <v>205</v>
      </c>
      <c r="HP66" s="12">
        <v>206</v>
      </c>
      <c r="HQ66" s="12">
        <v>207</v>
      </c>
      <c r="HR66" s="12">
        <v>208</v>
      </c>
      <c r="HS66" s="12">
        <v>209</v>
      </c>
      <c r="HT66" s="12">
        <v>210</v>
      </c>
      <c r="HU66" s="12">
        <v>211</v>
      </c>
      <c r="HV66" s="12">
        <v>212</v>
      </c>
      <c r="HW66" s="12">
        <v>213</v>
      </c>
      <c r="HX66" s="12">
        <v>214</v>
      </c>
      <c r="HY66" s="12">
        <v>215</v>
      </c>
      <c r="HZ66" s="12">
        <v>216</v>
      </c>
      <c r="IA66" s="12">
        <v>217</v>
      </c>
      <c r="IB66" s="12">
        <v>218</v>
      </c>
      <c r="IC66" s="12">
        <v>219</v>
      </c>
      <c r="ID66" s="12">
        <v>220</v>
      </c>
      <c r="IE66" s="12">
        <v>221</v>
      </c>
      <c r="IF66" s="12">
        <v>222</v>
      </c>
      <c r="IG66" s="12">
        <v>223</v>
      </c>
      <c r="IH66" s="12">
        <v>224</v>
      </c>
      <c r="II66" s="12">
        <v>225</v>
      </c>
      <c r="IJ66" s="12">
        <v>226</v>
      </c>
      <c r="IK66" s="12">
        <v>227</v>
      </c>
      <c r="IL66" s="12">
        <v>228</v>
      </c>
      <c r="IM66" s="12">
        <v>229</v>
      </c>
      <c r="IN66" s="12">
        <v>230</v>
      </c>
      <c r="IO66" s="12">
        <v>231</v>
      </c>
      <c r="IP66" s="12">
        <v>232</v>
      </c>
      <c r="IQ66" s="12">
        <v>233</v>
      </c>
      <c r="IR66" s="12">
        <v>234</v>
      </c>
      <c r="IS66" s="12">
        <v>235</v>
      </c>
      <c r="IT66" s="12">
        <v>236</v>
      </c>
      <c r="IU66" s="12">
        <v>237</v>
      </c>
      <c r="IV66" s="12">
        <v>238</v>
      </c>
      <c r="IW66" s="12">
        <v>239</v>
      </c>
      <c r="IX66" s="12">
        <v>240</v>
      </c>
    </row>
    <row r="67" spans="1:258" ht="16" x14ac:dyDescent="0.2">
      <c r="A67" s="1" t="s">
        <v>48</v>
      </c>
      <c r="B67" s="13">
        <v>50</v>
      </c>
      <c r="C67" s="14">
        <f t="shared" ref="C67:C78" si="86">COUNTA(S67:IX67)</f>
        <v>23</v>
      </c>
      <c r="D67" s="8">
        <f t="shared" ref="D67:D78" si="87">COUNTIF(S67:IX67,"1")</f>
        <v>0</v>
      </c>
      <c r="E67" s="15">
        <f t="shared" ref="E67:E78" si="88">COUNTIF(S67:IX67,"2")</f>
        <v>17</v>
      </c>
      <c r="F67" s="15">
        <f t="shared" ref="F67:F78" si="89">COUNTIF(S67:IX67,"3")</f>
        <v>0</v>
      </c>
      <c r="G67" s="15">
        <f t="shared" ref="G67:G78" si="90">COUNTIF(S67:IX67,"4")</f>
        <v>6</v>
      </c>
      <c r="H67" s="15">
        <f t="shared" ref="H67:H78" si="91">COUNTIF(S67:IX67,"5")</f>
        <v>0</v>
      </c>
      <c r="I67" s="15">
        <f t="shared" ref="I67:I78" si="92">COUNTIF(S67:IX67,"6")</f>
        <v>0</v>
      </c>
      <c r="J67" s="15">
        <f t="shared" ref="J67:J78" si="93">COUNTIF(S67:IX67,"7")</f>
        <v>0</v>
      </c>
      <c r="K67" s="15">
        <f t="shared" ref="K67:K78" si="94">COUNTIF(S67:IX67,"8")</f>
        <v>0</v>
      </c>
      <c r="L67" s="15">
        <f t="shared" ref="L67:L78" si="95">COUNTIF(S67:IX67,"9")</f>
        <v>0</v>
      </c>
      <c r="M67" s="18"/>
      <c r="N67" s="16">
        <f t="shared" ref="N67:N78" si="96">SUM(E67,L67)</f>
        <v>17</v>
      </c>
      <c r="O67" s="17">
        <f>SUM(G67,H67,K67)</f>
        <v>6</v>
      </c>
      <c r="P67" s="17">
        <f>SUM(F67,I67,J67)</f>
        <v>0</v>
      </c>
      <c r="Q67" s="18" t="s">
        <v>33</v>
      </c>
      <c r="R67" s="19" t="s">
        <v>27</v>
      </c>
      <c r="S67" s="1"/>
      <c r="T67" s="1"/>
      <c r="U67" s="1"/>
      <c r="V67" s="1">
        <v>2</v>
      </c>
      <c r="W67" s="1">
        <v>2</v>
      </c>
      <c r="X67" s="1">
        <v>2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2</v>
      </c>
      <c r="AE67" s="1">
        <v>2</v>
      </c>
      <c r="AF67" s="1">
        <v>2</v>
      </c>
      <c r="AG67" s="1">
        <v>2</v>
      </c>
      <c r="AH67" s="1"/>
      <c r="AI67" s="1"/>
      <c r="AJ67" s="1"/>
      <c r="AK67" s="1"/>
      <c r="AL67" s="1"/>
      <c r="AM67" s="1"/>
      <c r="AN67" s="1"/>
      <c r="AO67" s="1">
        <v>2</v>
      </c>
      <c r="AP67" s="1">
        <v>2</v>
      </c>
      <c r="AQ67" s="1">
        <v>2</v>
      </c>
      <c r="AR67" s="1">
        <v>2</v>
      </c>
      <c r="AS67" s="1">
        <v>2</v>
      </c>
      <c r="AT67" s="1"/>
      <c r="AU67" s="1"/>
      <c r="AV67" s="1">
        <v>4</v>
      </c>
      <c r="AW67" s="1">
        <v>4</v>
      </c>
      <c r="AX67" s="1">
        <v>4</v>
      </c>
      <c r="AY67" s="1">
        <v>4</v>
      </c>
      <c r="AZ67" s="1">
        <v>4</v>
      </c>
      <c r="BA67" s="1">
        <v>4</v>
      </c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</row>
    <row r="68" spans="1:258" ht="16" x14ac:dyDescent="0.2">
      <c r="A68" s="1"/>
      <c r="B68" s="13">
        <v>20</v>
      </c>
      <c r="C68" s="14">
        <f t="shared" si="86"/>
        <v>0</v>
      </c>
      <c r="D68" s="8">
        <f t="shared" si="87"/>
        <v>0</v>
      </c>
      <c r="E68" s="15">
        <f t="shared" si="88"/>
        <v>0</v>
      </c>
      <c r="F68" s="15">
        <f t="shared" si="89"/>
        <v>0</v>
      </c>
      <c r="G68" s="15">
        <f t="shared" si="90"/>
        <v>0</v>
      </c>
      <c r="H68" s="15">
        <f t="shared" si="91"/>
        <v>0</v>
      </c>
      <c r="I68" s="15">
        <f t="shared" si="92"/>
        <v>0</v>
      </c>
      <c r="J68" s="15">
        <f t="shared" si="93"/>
        <v>0</v>
      </c>
      <c r="K68" s="15">
        <f t="shared" si="94"/>
        <v>0</v>
      </c>
      <c r="L68" s="15">
        <f t="shared" si="95"/>
        <v>0</v>
      </c>
      <c r="M68" s="15"/>
      <c r="N68" s="16">
        <f t="shared" si="96"/>
        <v>0</v>
      </c>
      <c r="O68" s="16">
        <f>SUM(G68,I68,K68)</f>
        <v>0</v>
      </c>
      <c r="P68" s="17">
        <f>SUM(F68,H68,J68)</f>
        <v>0</v>
      </c>
      <c r="Q68" s="18" t="s">
        <v>26</v>
      </c>
      <c r="R68" s="19" t="s">
        <v>28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2"/>
      <c r="AW68" s="2"/>
      <c r="AX68" s="2"/>
      <c r="AY68" s="2"/>
      <c r="AZ68" s="2"/>
      <c r="BA68" s="2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</row>
    <row r="69" spans="1:258" ht="16" x14ac:dyDescent="0.2">
      <c r="A69" s="1"/>
      <c r="B69" s="13">
        <v>45</v>
      </c>
      <c r="C69" s="14">
        <f t="shared" si="86"/>
        <v>21</v>
      </c>
      <c r="D69" s="8">
        <f t="shared" si="87"/>
        <v>0</v>
      </c>
      <c r="E69" s="15">
        <f t="shared" si="88"/>
        <v>11</v>
      </c>
      <c r="F69" s="15">
        <f t="shared" si="89"/>
        <v>0</v>
      </c>
      <c r="G69" s="15">
        <f t="shared" si="90"/>
        <v>4</v>
      </c>
      <c r="H69" s="15">
        <f t="shared" si="91"/>
        <v>0</v>
      </c>
      <c r="I69" s="15">
        <f t="shared" si="92"/>
        <v>0</v>
      </c>
      <c r="J69" s="15">
        <f t="shared" si="93"/>
        <v>0</v>
      </c>
      <c r="K69" s="15">
        <f t="shared" si="94"/>
        <v>6</v>
      </c>
      <c r="L69" s="15">
        <f t="shared" si="95"/>
        <v>0</v>
      </c>
      <c r="M69" s="18"/>
      <c r="N69" s="16">
        <f t="shared" si="96"/>
        <v>11</v>
      </c>
      <c r="O69" s="17">
        <f t="shared" ref="O69:O70" si="97">SUM(G69,H69,K69)</f>
        <v>10</v>
      </c>
      <c r="P69" s="17">
        <f t="shared" ref="P69:P70" si="98">SUM(F69,I69,J69)</f>
        <v>0</v>
      </c>
      <c r="Q69" s="18" t="s">
        <v>33</v>
      </c>
      <c r="R69" s="19" t="s">
        <v>30</v>
      </c>
      <c r="S69" s="1"/>
      <c r="T69" s="1"/>
      <c r="U69" s="1"/>
      <c r="V69" s="1"/>
      <c r="W69" s="1"/>
      <c r="X69" s="1"/>
      <c r="Y69" s="1"/>
      <c r="Z69" s="1">
        <v>2</v>
      </c>
      <c r="AA69" s="1">
        <v>2</v>
      </c>
      <c r="AB69" s="1">
        <v>2</v>
      </c>
      <c r="AC69" s="1">
        <v>2</v>
      </c>
      <c r="AD69" s="1">
        <v>2</v>
      </c>
      <c r="AE69" s="1">
        <v>2</v>
      </c>
      <c r="AF69" s="1">
        <v>2</v>
      </c>
      <c r="AG69" s="1">
        <v>2</v>
      </c>
      <c r="AH69" s="1">
        <v>2</v>
      </c>
      <c r="AI69" s="1">
        <v>2</v>
      </c>
      <c r="AJ69" s="1">
        <v>2</v>
      </c>
      <c r="AK69" s="1"/>
      <c r="AL69" s="1"/>
      <c r="AM69" s="1"/>
      <c r="AN69" s="1"/>
      <c r="AO69" s="1"/>
      <c r="AP69" s="1"/>
      <c r="AQ69" s="1"/>
      <c r="AR69" s="1">
        <v>4</v>
      </c>
      <c r="AS69" s="1">
        <v>4</v>
      </c>
      <c r="AT69" s="1">
        <v>4</v>
      </c>
      <c r="AU69" s="1">
        <v>4</v>
      </c>
      <c r="AV69" s="1"/>
      <c r="AW69" s="1"/>
      <c r="AX69" s="1">
        <v>8</v>
      </c>
      <c r="AY69" s="1">
        <v>8</v>
      </c>
      <c r="AZ69" s="1">
        <v>8</v>
      </c>
      <c r="BA69" s="1">
        <v>8</v>
      </c>
      <c r="BB69" s="1">
        <v>8</v>
      </c>
      <c r="BC69" s="1">
        <v>8</v>
      </c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</row>
    <row r="70" spans="1:258" ht="16" x14ac:dyDescent="0.2">
      <c r="A70" s="1"/>
      <c r="B70" s="13">
        <v>37</v>
      </c>
      <c r="C70" s="14">
        <f t="shared" si="86"/>
        <v>10</v>
      </c>
      <c r="D70" s="8">
        <f t="shared" si="87"/>
        <v>0</v>
      </c>
      <c r="E70" s="15">
        <f t="shared" si="88"/>
        <v>10</v>
      </c>
      <c r="F70" s="15">
        <f t="shared" si="89"/>
        <v>0</v>
      </c>
      <c r="G70" s="15">
        <f t="shared" si="90"/>
        <v>0</v>
      </c>
      <c r="H70" s="15">
        <f t="shared" si="91"/>
        <v>0</v>
      </c>
      <c r="I70" s="15">
        <f t="shared" si="92"/>
        <v>0</v>
      </c>
      <c r="J70" s="15">
        <f t="shared" si="93"/>
        <v>0</v>
      </c>
      <c r="K70" s="15">
        <f t="shared" si="94"/>
        <v>0</v>
      </c>
      <c r="L70" s="15">
        <f t="shared" si="95"/>
        <v>0</v>
      </c>
      <c r="M70" s="18"/>
      <c r="N70" s="16">
        <f t="shared" si="96"/>
        <v>10</v>
      </c>
      <c r="O70" s="17">
        <f t="shared" si="97"/>
        <v>0</v>
      </c>
      <c r="P70" s="17">
        <f t="shared" si="98"/>
        <v>0</v>
      </c>
      <c r="Q70" s="18" t="s">
        <v>33</v>
      </c>
      <c r="R70" s="19" t="s">
        <v>32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>
        <v>2</v>
      </c>
      <c r="AI70" s="1">
        <v>2</v>
      </c>
      <c r="AJ70" s="1">
        <v>2</v>
      </c>
      <c r="AK70" s="1">
        <v>2</v>
      </c>
      <c r="AL70" s="1">
        <v>2</v>
      </c>
      <c r="AM70" s="1">
        <v>2</v>
      </c>
      <c r="AN70" s="1">
        <v>2</v>
      </c>
      <c r="AO70" s="1">
        <v>2</v>
      </c>
      <c r="AP70" s="1">
        <v>2</v>
      </c>
      <c r="AQ70" s="1">
        <v>2</v>
      </c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</row>
    <row r="71" spans="1:258" ht="17.25" customHeight="1" x14ac:dyDescent="0.2">
      <c r="A71" s="1"/>
      <c r="B71" s="13">
        <v>49</v>
      </c>
      <c r="C71" s="14">
        <f t="shared" si="86"/>
        <v>26</v>
      </c>
      <c r="D71" s="8">
        <f t="shared" si="87"/>
        <v>0</v>
      </c>
      <c r="E71" s="15">
        <f t="shared" si="88"/>
        <v>10</v>
      </c>
      <c r="F71" s="15">
        <f t="shared" si="89"/>
        <v>0</v>
      </c>
      <c r="G71" s="15">
        <f t="shared" si="90"/>
        <v>0</v>
      </c>
      <c r="H71" s="15">
        <f t="shared" si="91"/>
        <v>0</v>
      </c>
      <c r="I71" s="15">
        <f t="shared" si="92"/>
        <v>0</v>
      </c>
      <c r="J71" s="15">
        <f t="shared" si="93"/>
        <v>0</v>
      </c>
      <c r="K71" s="15">
        <f t="shared" si="94"/>
        <v>0</v>
      </c>
      <c r="L71" s="15">
        <f t="shared" si="95"/>
        <v>15</v>
      </c>
      <c r="M71" s="18"/>
      <c r="N71" s="16">
        <f t="shared" si="96"/>
        <v>25</v>
      </c>
      <c r="O71" s="17">
        <f t="shared" ref="O71:P71" si="99">SUM(F71,H71,J71)</f>
        <v>0</v>
      </c>
      <c r="P71" s="17">
        <f t="shared" si="99"/>
        <v>0</v>
      </c>
      <c r="Q71" s="18" t="s">
        <v>31</v>
      </c>
      <c r="R71" s="19" t="s">
        <v>34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>
        <v>2</v>
      </c>
      <c r="AH71" s="1">
        <v>2</v>
      </c>
      <c r="AI71" s="1">
        <v>2</v>
      </c>
      <c r="AJ71" s="1">
        <v>2</v>
      </c>
      <c r="AK71" s="1">
        <v>2</v>
      </c>
      <c r="AL71" s="1">
        <v>2</v>
      </c>
      <c r="AM71" s="1">
        <v>2</v>
      </c>
      <c r="AN71" s="1">
        <v>2</v>
      </c>
      <c r="AO71" s="1">
        <v>2</v>
      </c>
      <c r="AP71" s="1">
        <v>2</v>
      </c>
      <c r="AQ71" s="1">
        <v>9</v>
      </c>
      <c r="AR71" s="1">
        <v>9</v>
      </c>
      <c r="AS71" s="1">
        <v>9</v>
      </c>
      <c r="AT71" s="1">
        <v>9</v>
      </c>
      <c r="AU71" s="1">
        <v>9</v>
      </c>
      <c r="AV71" s="1">
        <v>9</v>
      </c>
      <c r="AW71" s="1">
        <v>9</v>
      </c>
      <c r="AX71" s="1">
        <v>9</v>
      </c>
      <c r="AY71" s="1">
        <v>9</v>
      </c>
      <c r="AZ71" s="1">
        <v>9</v>
      </c>
      <c r="BA71" s="1">
        <v>9</v>
      </c>
      <c r="BB71" s="1">
        <v>9</v>
      </c>
      <c r="BC71" s="1">
        <v>9</v>
      </c>
      <c r="BD71" s="1">
        <v>9</v>
      </c>
      <c r="BE71" s="1">
        <v>9</v>
      </c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 t="s">
        <v>3</v>
      </c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</row>
    <row r="72" spans="1:258" ht="16" x14ac:dyDescent="0.2">
      <c r="A72" s="1"/>
      <c r="B72" s="13">
        <v>43</v>
      </c>
      <c r="C72" s="14">
        <f t="shared" si="86"/>
        <v>8</v>
      </c>
      <c r="D72" s="8">
        <f t="shared" si="87"/>
        <v>0</v>
      </c>
      <c r="E72" s="15">
        <f t="shared" si="88"/>
        <v>8</v>
      </c>
      <c r="F72" s="15">
        <f t="shared" si="89"/>
        <v>0</v>
      </c>
      <c r="G72" s="15">
        <f t="shared" si="90"/>
        <v>0</v>
      </c>
      <c r="H72" s="15">
        <f t="shared" si="91"/>
        <v>0</v>
      </c>
      <c r="I72" s="15">
        <f t="shared" si="92"/>
        <v>0</v>
      </c>
      <c r="J72" s="15">
        <f t="shared" si="93"/>
        <v>0</v>
      </c>
      <c r="K72" s="15">
        <f t="shared" si="94"/>
        <v>0</v>
      </c>
      <c r="L72" s="15">
        <f t="shared" si="95"/>
        <v>0</v>
      </c>
      <c r="M72" s="15"/>
      <c r="N72" s="16">
        <f t="shared" si="96"/>
        <v>8</v>
      </c>
      <c r="O72" s="16">
        <f>SUM(G72,I72,K72)</f>
        <v>0</v>
      </c>
      <c r="P72" s="17">
        <f>SUM(F72,H72,J72)</f>
        <v>0</v>
      </c>
      <c r="Q72" s="18" t="s">
        <v>26</v>
      </c>
      <c r="R72" s="19" t="s">
        <v>35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>
        <v>2</v>
      </c>
      <c r="AE72" s="1">
        <v>2</v>
      </c>
      <c r="AF72" s="1">
        <v>2</v>
      </c>
      <c r="AG72" s="1">
        <v>2</v>
      </c>
      <c r="AH72" s="1">
        <v>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>
        <v>2</v>
      </c>
      <c r="AT72" s="1">
        <v>2</v>
      </c>
      <c r="AU72" s="1">
        <v>2</v>
      </c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</row>
    <row r="73" spans="1:258" ht="16" x14ac:dyDescent="0.2">
      <c r="A73" s="1"/>
      <c r="B73" s="13">
        <v>54</v>
      </c>
      <c r="C73" s="14">
        <f t="shared" si="86"/>
        <v>0</v>
      </c>
      <c r="D73" s="8">
        <f t="shared" si="87"/>
        <v>0</v>
      </c>
      <c r="E73" s="15">
        <f t="shared" si="88"/>
        <v>0</v>
      </c>
      <c r="F73" s="15">
        <f t="shared" si="89"/>
        <v>0</v>
      </c>
      <c r="G73" s="15">
        <f t="shared" si="90"/>
        <v>0</v>
      </c>
      <c r="H73" s="15">
        <f t="shared" si="91"/>
        <v>0</v>
      </c>
      <c r="I73" s="15">
        <f t="shared" si="92"/>
        <v>0</v>
      </c>
      <c r="J73" s="15">
        <f t="shared" si="93"/>
        <v>0</v>
      </c>
      <c r="K73" s="15">
        <f t="shared" si="94"/>
        <v>0</v>
      </c>
      <c r="L73" s="15">
        <f t="shared" si="95"/>
        <v>0</v>
      </c>
      <c r="M73" s="18"/>
      <c r="N73" s="16">
        <f t="shared" si="96"/>
        <v>0</v>
      </c>
      <c r="O73" s="17">
        <f>SUM(F73,I73,J73)</f>
        <v>0</v>
      </c>
      <c r="P73" s="17">
        <f>SUM(G73,H73,K73)</f>
        <v>0</v>
      </c>
      <c r="Q73" s="18" t="s">
        <v>29</v>
      </c>
      <c r="R73" s="19" t="s">
        <v>36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</row>
    <row r="74" spans="1:258" ht="16" x14ac:dyDescent="0.2">
      <c r="A74" s="1"/>
      <c r="B74" s="13">
        <v>26</v>
      </c>
      <c r="C74" s="14">
        <f t="shared" si="86"/>
        <v>0</v>
      </c>
      <c r="D74" s="8">
        <f t="shared" si="87"/>
        <v>0</v>
      </c>
      <c r="E74" s="15">
        <f t="shared" si="88"/>
        <v>0</v>
      </c>
      <c r="F74" s="15">
        <f t="shared" si="89"/>
        <v>0</v>
      </c>
      <c r="G74" s="15">
        <f t="shared" si="90"/>
        <v>0</v>
      </c>
      <c r="H74" s="15">
        <f t="shared" si="91"/>
        <v>0</v>
      </c>
      <c r="I74" s="15">
        <f t="shared" si="92"/>
        <v>0</v>
      </c>
      <c r="J74" s="15">
        <f t="shared" si="93"/>
        <v>0</v>
      </c>
      <c r="K74" s="15">
        <f t="shared" si="94"/>
        <v>0</v>
      </c>
      <c r="L74" s="15">
        <f t="shared" si="95"/>
        <v>0</v>
      </c>
      <c r="M74" s="18"/>
      <c r="N74" s="16">
        <f t="shared" si="96"/>
        <v>0</v>
      </c>
      <c r="O74" s="17">
        <f t="shared" ref="O74:P74" si="100">SUM(F74,H74,J74)</f>
        <v>0</v>
      </c>
      <c r="P74" s="17">
        <f t="shared" si="100"/>
        <v>0</v>
      </c>
      <c r="Q74" s="18" t="s">
        <v>31</v>
      </c>
      <c r="R74" s="19" t="s">
        <v>37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</row>
    <row r="75" spans="1:258" ht="16" x14ac:dyDescent="0.2">
      <c r="A75" s="1"/>
      <c r="B75" s="13">
        <v>52</v>
      </c>
      <c r="C75" s="14">
        <f t="shared" si="86"/>
        <v>39</v>
      </c>
      <c r="D75" s="8">
        <f t="shared" si="87"/>
        <v>0</v>
      </c>
      <c r="E75" s="15">
        <f t="shared" si="88"/>
        <v>12</v>
      </c>
      <c r="F75" s="15">
        <f t="shared" si="89"/>
        <v>14</v>
      </c>
      <c r="G75" s="15">
        <f t="shared" si="90"/>
        <v>0</v>
      </c>
      <c r="H75" s="15">
        <f t="shared" si="91"/>
        <v>0</v>
      </c>
      <c r="I75" s="15">
        <f t="shared" si="92"/>
        <v>0</v>
      </c>
      <c r="J75" s="15">
        <f t="shared" si="93"/>
        <v>0</v>
      </c>
      <c r="K75" s="15">
        <f t="shared" si="94"/>
        <v>0</v>
      </c>
      <c r="L75" s="15">
        <f t="shared" si="95"/>
        <v>13</v>
      </c>
      <c r="M75" s="18"/>
      <c r="N75" s="16">
        <f t="shared" si="96"/>
        <v>25</v>
      </c>
      <c r="O75" s="17">
        <f t="shared" ref="O75:P75" si="101">SUM(F75,H75,J75)</f>
        <v>14</v>
      </c>
      <c r="P75" s="17">
        <f t="shared" si="101"/>
        <v>0</v>
      </c>
      <c r="Q75" s="18" t="s">
        <v>31</v>
      </c>
      <c r="R75" s="19" t="s">
        <v>38</v>
      </c>
      <c r="S75" s="1"/>
      <c r="T75" s="1"/>
      <c r="U75" s="1"/>
      <c r="V75" s="1">
        <v>2</v>
      </c>
      <c r="W75" s="1">
        <v>2</v>
      </c>
      <c r="X75" s="1">
        <v>2</v>
      </c>
      <c r="Y75" s="1">
        <v>2</v>
      </c>
      <c r="Z75" s="1">
        <v>2</v>
      </c>
      <c r="AA75" s="1">
        <v>2</v>
      </c>
      <c r="AB75" s="1">
        <v>2</v>
      </c>
      <c r="AC75" s="1">
        <v>2</v>
      </c>
      <c r="AD75" s="1">
        <v>2</v>
      </c>
      <c r="AE75" s="1">
        <v>2</v>
      </c>
      <c r="AF75" s="1">
        <v>2</v>
      </c>
      <c r="AG75" s="1">
        <v>2</v>
      </c>
      <c r="AH75" s="1">
        <v>9</v>
      </c>
      <c r="AI75" s="1">
        <v>9</v>
      </c>
      <c r="AJ75" s="1">
        <v>9</v>
      </c>
      <c r="AK75" s="1">
        <v>9</v>
      </c>
      <c r="AL75" s="1">
        <v>9</v>
      </c>
      <c r="AM75" s="1">
        <v>9</v>
      </c>
      <c r="AN75" s="1">
        <v>9</v>
      </c>
      <c r="AO75" s="1">
        <v>9</v>
      </c>
      <c r="AP75" s="1">
        <v>9</v>
      </c>
      <c r="AQ75" s="1">
        <v>9</v>
      </c>
      <c r="AR75" s="1">
        <v>9</v>
      </c>
      <c r="AS75" s="1">
        <v>9</v>
      </c>
      <c r="AT75" s="1">
        <v>9</v>
      </c>
      <c r="AU75" s="1">
        <v>3</v>
      </c>
      <c r="AV75" s="1">
        <v>3</v>
      </c>
      <c r="AW75" s="1">
        <v>3</v>
      </c>
      <c r="AX75" s="1">
        <v>3</v>
      </c>
      <c r="AY75" s="1">
        <v>3</v>
      </c>
      <c r="AZ75" s="1">
        <v>3</v>
      </c>
      <c r="BA75" s="1">
        <v>3</v>
      </c>
      <c r="BB75" s="1">
        <v>3</v>
      </c>
      <c r="BC75" s="1">
        <v>3</v>
      </c>
      <c r="BD75" s="1">
        <v>3</v>
      </c>
      <c r="BE75" s="1">
        <v>3</v>
      </c>
      <c r="BF75" s="1">
        <v>3</v>
      </c>
      <c r="BG75" s="1">
        <v>3</v>
      </c>
      <c r="BH75" s="1">
        <v>3</v>
      </c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</row>
    <row r="76" spans="1:258" ht="16" x14ac:dyDescent="0.2">
      <c r="A76" s="1"/>
      <c r="B76" s="13">
        <v>42</v>
      </c>
      <c r="C76" s="14">
        <f t="shared" si="86"/>
        <v>31</v>
      </c>
      <c r="D76" s="8">
        <f t="shared" si="87"/>
        <v>0</v>
      </c>
      <c r="E76" s="15">
        <f t="shared" si="88"/>
        <v>14</v>
      </c>
      <c r="F76" s="15">
        <f t="shared" si="89"/>
        <v>0</v>
      </c>
      <c r="G76" s="15">
        <f t="shared" si="90"/>
        <v>17</v>
      </c>
      <c r="H76" s="15">
        <f t="shared" si="91"/>
        <v>0</v>
      </c>
      <c r="I76" s="15">
        <f t="shared" si="92"/>
        <v>0</v>
      </c>
      <c r="J76" s="15">
        <f t="shared" si="93"/>
        <v>0</v>
      </c>
      <c r="K76" s="15">
        <f t="shared" si="94"/>
        <v>0</v>
      </c>
      <c r="L76" s="15">
        <f t="shared" si="95"/>
        <v>0</v>
      </c>
      <c r="M76" s="18"/>
      <c r="N76" s="16">
        <f t="shared" si="96"/>
        <v>14</v>
      </c>
      <c r="O76" s="17">
        <f t="shared" ref="O76:O77" si="102">SUM(F76,I76,J76)</f>
        <v>0</v>
      </c>
      <c r="P76" s="17">
        <f t="shared" ref="P76:P77" si="103">SUM(G76,H76,K76)</f>
        <v>17</v>
      </c>
      <c r="Q76" s="18" t="s">
        <v>29</v>
      </c>
      <c r="R76" s="19" t="s">
        <v>39</v>
      </c>
      <c r="S76" s="1"/>
      <c r="T76" s="1"/>
      <c r="U76" s="1"/>
      <c r="V76" s="1"/>
      <c r="W76" s="1">
        <v>2</v>
      </c>
      <c r="X76" s="1">
        <v>2</v>
      </c>
      <c r="Y76" s="1">
        <v>2</v>
      </c>
      <c r="Z76" s="1">
        <v>2</v>
      </c>
      <c r="AA76" s="1">
        <v>2</v>
      </c>
      <c r="AB76" s="1">
        <v>2</v>
      </c>
      <c r="AC76" s="1">
        <v>2</v>
      </c>
      <c r="AD76" s="1">
        <v>2</v>
      </c>
      <c r="AE76" s="1">
        <v>2</v>
      </c>
      <c r="AF76" s="1">
        <v>2</v>
      </c>
      <c r="AG76" s="1">
        <v>2</v>
      </c>
      <c r="AH76" s="1">
        <v>2</v>
      </c>
      <c r="AI76" s="1">
        <v>2</v>
      </c>
      <c r="AJ76" s="1">
        <v>2</v>
      </c>
      <c r="AK76" s="1">
        <v>4</v>
      </c>
      <c r="AL76" s="1">
        <v>4</v>
      </c>
      <c r="AM76" s="1">
        <v>4</v>
      </c>
      <c r="AN76" s="1">
        <v>4</v>
      </c>
      <c r="AO76" s="1">
        <v>4</v>
      </c>
      <c r="AP76" s="1">
        <v>4</v>
      </c>
      <c r="AQ76" s="1">
        <v>4</v>
      </c>
      <c r="AR76" s="1">
        <v>4</v>
      </c>
      <c r="AS76" s="1">
        <v>4</v>
      </c>
      <c r="AT76" s="1">
        <v>4</v>
      </c>
      <c r="AU76" s="1">
        <v>4</v>
      </c>
      <c r="AV76" s="1">
        <v>4</v>
      </c>
      <c r="AW76" s="1">
        <v>4</v>
      </c>
      <c r="AX76" s="1">
        <v>4</v>
      </c>
      <c r="AY76" s="1">
        <v>4</v>
      </c>
      <c r="AZ76" s="1">
        <v>4</v>
      </c>
      <c r="BA76" s="1">
        <v>4</v>
      </c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</row>
    <row r="77" spans="1:258" ht="16" x14ac:dyDescent="0.2">
      <c r="A77" s="1"/>
      <c r="B77" s="13">
        <v>44</v>
      </c>
      <c r="C77" s="14">
        <f t="shared" si="86"/>
        <v>37</v>
      </c>
      <c r="D77" s="8">
        <f t="shared" si="87"/>
        <v>0</v>
      </c>
      <c r="E77" s="15">
        <f t="shared" si="88"/>
        <v>15</v>
      </c>
      <c r="F77" s="15">
        <f t="shared" si="89"/>
        <v>12</v>
      </c>
      <c r="G77" s="15">
        <f t="shared" si="90"/>
        <v>0</v>
      </c>
      <c r="H77" s="15">
        <f t="shared" si="91"/>
        <v>0</v>
      </c>
      <c r="I77" s="15">
        <f t="shared" si="92"/>
        <v>0</v>
      </c>
      <c r="J77" s="15">
        <f t="shared" si="93"/>
        <v>10</v>
      </c>
      <c r="K77" s="15">
        <f t="shared" si="94"/>
        <v>0</v>
      </c>
      <c r="L77" s="15">
        <f t="shared" si="95"/>
        <v>0</v>
      </c>
      <c r="M77" s="18"/>
      <c r="N77" s="16">
        <f t="shared" si="96"/>
        <v>15</v>
      </c>
      <c r="O77" s="17">
        <f t="shared" si="102"/>
        <v>22</v>
      </c>
      <c r="P77" s="17">
        <f t="shared" si="103"/>
        <v>0</v>
      </c>
      <c r="Q77" s="18" t="s">
        <v>29</v>
      </c>
      <c r="R77" s="19" t="s">
        <v>40</v>
      </c>
      <c r="S77" s="1"/>
      <c r="T77" s="1"/>
      <c r="U77" s="1"/>
      <c r="V77" s="1"/>
      <c r="W77" s="1">
        <v>2</v>
      </c>
      <c r="X77" s="1">
        <v>2</v>
      </c>
      <c r="Y77" s="1">
        <v>2</v>
      </c>
      <c r="Z77" s="1">
        <v>2</v>
      </c>
      <c r="AA77" s="1">
        <v>2</v>
      </c>
      <c r="AB77" s="1">
        <v>2</v>
      </c>
      <c r="AC77" s="1">
        <v>2</v>
      </c>
      <c r="AD77" s="1">
        <v>2</v>
      </c>
      <c r="AE77" s="1">
        <v>2</v>
      </c>
      <c r="AF77" s="1">
        <v>2</v>
      </c>
      <c r="AG77" s="1">
        <v>2</v>
      </c>
      <c r="AH77" s="1">
        <v>2</v>
      </c>
      <c r="AI77" s="1">
        <v>2</v>
      </c>
      <c r="AJ77" s="1">
        <v>2</v>
      </c>
      <c r="AK77" s="1">
        <v>2</v>
      </c>
      <c r="AL77" s="1">
        <v>3</v>
      </c>
      <c r="AM77" s="1">
        <v>3</v>
      </c>
      <c r="AN77" s="1">
        <v>3</v>
      </c>
      <c r="AO77" s="1">
        <v>3</v>
      </c>
      <c r="AP77" s="1">
        <v>3</v>
      </c>
      <c r="AQ77" s="1">
        <v>3</v>
      </c>
      <c r="AR77" s="1">
        <v>3</v>
      </c>
      <c r="AS77" s="1">
        <v>3</v>
      </c>
      <c r="AT77" s="1">
        <v>3</v>
      </c>
      <c r="AU77" s="1">
        <v>3</v>
      </c>
      <c r="AV77" s="1">
        <v>3</v>
      </c>
      <c r="AW77" s="1">
        <v>3</v>
      </c>
      <c r="AX77" s="1">
        <v>7</v>
      </c>
      <c r="AY77" s="1">
        <v>7</v>
      </c>
      <c r="AZ77" s="1">
        <v>7</v>
      </c>
      <c r="BA77" s="1">
        <v>7</v>
      </c>
      <c r="BB77" s="1">
        <v>7</v>
      </c>
      <c r="BC77" s="1">
        <v>7</v>
      </c>
      <c r="BD77" s="1">
        <v>7</v>
      </c>
      <c r="BE77" s="1">
        <v>7</v>
      </c>
      <c r="BF77" s="1">
        <v>7</v>
      </c>
      <c r="BG77" s="1">
        <v>7</v>
      </c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</row>
    <row r="78" spans="1:258" ht="16" x14ac:dyDescent="0.2">
      <c r="A78" s="1"/>
      <c r="B78" s="13">
        <v>39</v>
      </c>
      <c r="C78" s="14">
        <f t="shared" si="86"/>
        <v>0</v>
      </c>
      <c r="D78" s="8">
        <f t="shared" si="87"/>
        <v>0</v>
      </c>
      <c r="E78" s="15">
        <f t="shared" si="88"/>
        <v>0</v>
      </c>
      <c r="F78" s="15">
        <f t="shared" si="89"/>
        <v>0</v>
      </c>
      <c r="G78" s="15">
        <f t="shared" si="90"/>
        <v>0</v>
      </c>
      <c r="H78" s="15">
        <f t="shared" si="91"/>
        <v>0</v>
      </c>
      <c r="I78" s="15">
        <f t="shared" si="92"/>
        <v>0</v>
      </c>
      <c r="J78" s="15">
        <f t="shared" si="93"/>
        <v>0</v>
      </c>
      <c r="K78" s="15">
        <f t="shared" si="94"/>
        <v>0</v>
      </c>
      <c r="L78" s="15">
        <f t="shared" si="95"/>
        <v>0</v>
      </c>
      <c r="M78" s="15"/>
      <c r="N78" s="16">
        <f t="shared" si="96"/>
        <v>0</v>
      </c>
      <c r="O78" s="16">
        <f>SUM(G78,I78,K78)</f>
        <v>0</v>
      </c>
      <c r="P78" s="17">
        <f>SUM(F78,H78,J78)</f>
        <v>0</v>
      </c>
      <c r="Q78" s="18" t="s">
        <v>26</v>
      </c>
      <c r="R78" s="19" t="s">
        <v>41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</row>
    <row r="79" spans="1:258" ht="13" x14ac:dyDescent="0.15">
      <c r="A79" s="1"/>
      <c r="B79" s="4">
        <f t="shared" ref="B79:C79" si="104">SUM(B67:B78)</f>
        <v>501</v>
      </c>
      <c r="C79" s="4">
        <f t="shared" si="104"/>
        <v>195</v>
      </c>
      <c r="D79" s="8"/>
      <c r="E79" s="4"/>
      <c r="F79" s="4"/>
      <c r="G79" s="4"/>
      <c r="H79" s="4"/>
      <c r="I79" s="4"/>
      <c r="J79" s="4"/>
      <c r="K79" s="4"/>
      <c r="L79" s="4"/>
      <c r="M79" s="3" t="s">
        <v>42</v>
      </c>
      <c r="N79" s="4">
        <f t="shared" ref="N79:P79" si="105">SUM(N67:N78)</f>
        <v>125</v>
      </c>
      <c r="O79" s="4">
        <f t="shared" si="105"/>
        <v>52</v>
      </c>
      <c r="P79" s="4">
        <f t="shared" si="105"/>
        <v>17</v>
      </c>
      <c r="Q79" s="4"/>
      <c r="R79" s="4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</row>
    <row r="80" spans="1:258" ht="13" x14ac:dyDescent="0.15">
      <c r="A80" s="1"/>
      <c r="B80" s="4"/>
      <c r="C80" s="4"/>
      <c r="D80" s="8"/>
      <c r="E80" s="4"/>
      <c r="F80" s="4"/>
      <c r="G80" s="4"/>
      <c r="H80" s="4"/>
      <c r="I80" s="4"/>
      <c r="J80" s="4"/>
      <c r="K80" s="4"/>
      <c r="L80" s="4"/>
      <c r="M80" s="3" t="s">
        <v>43</v>
      </c>
      <c r="N80" s="3">
        <v>0</v>
      </c>
      <c r="O80" s="3">
        <v>0</v>
      </c>
      <c r="P80" s="3">
        <v>0</v>
      </c>
      <c r="Q80" s="4"/>
      <c r="R80" s="4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</row>
    <row r="81" spans="1:258" ht="13" x14ac:dyDescent="0.15">
      <c r="A81" s="1"/>
      <c r="B81" s="4"/>
      <c r="C81" s="4">
        <f t="shared" ref="C81:D81" si="106">COUNTIF(C67:C78,"&gt;0")</f>
        <v>8</v>
      </c>
      <c r="D81" s="4">
        <f t="shared" si="106"/>
        <v>0</v>
      </c>
      <c r="E81" s="4"/>
      <c r="F81" s="4"/>
      <c r="G81" s="4"/>
      <c r="H81" s="4"/>
      <c r="I81" s="4"/>
      <c r="J81" s="4"/>
      <c r="K81" s="4"/>
      <c r="L81" s="4"/>
      <c r="M81" s="3" t="s">
        <v>44</v>
      </c>
      <c r="N81" s="4">
        <f t="shared" ref="N81:P81" si="107">AVERAGE(N67:N78)</f>
        <v>10.416666666666666</v>
      </c>
      <c r="O81" s="4">
        <f t="shared" si="107"/>
        <v>4.333333333333333</v>
      </c>
      <c r="P81" s="4">
        <f t="shared" si="107"/>
        <v>1.4166666666666667</v>
      </c>
      <c r="Q81" s="4"/>
      <c r="R81" s="4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</row>
    <row r="82" spans="1:258" ht="13" x14ac:dyDescent="0.15">
      <c r="A82" s="9"/>
      <c r="B82" s="21"/>
      <c r="C82" s="21"/>
      <c r="D82" s="8"/>
      <c r="E82" s="10" t="s">
        <v>8</v>
      </c>
      <c r="F82" s="10" t="s">
        <v>9</v>
      </c>
      <c r="G82" s="10" t="s">
        <v>11</v>
      </c>
      <c r="H82" s="10" t="s">
        <v>13</v>
      </c>
      <c r="I82" s="10" t="s">
        <v>15</v>
      </c>
      <c r="J82" s="10" t="s">
        <v>17</v>
      </c>
      <c r="K82" s="10" t="s">
        <v>19</v>
      </c>
      <c r="L82" s="10" t="s">
        <v>21</v>
      </c>
      <c r="M82" s="21"/>
      <c r="N82" s="10" t="s">
        <v>22</v>
      </c>
      <c r="O82" s="10" t="s">
        <v>23</v>
      </c>
      <c r="P82" s="10" t="s">
        <v>24</v>
      </c>
      <c r="Q82" s="21"/>
      <c r="R82" s="21"/>
      <c r="S82" s="12">
        <v>1</v>
      </c>
      <c r="T82" s="12">
        <v>2</v>
      </c>
      <c r="U82" s="12">
        <v>3</v>
      </c>
      <c r="V82" s="12">
        <v>4</v>
      </c>
      <c r="W82" s="12">
        <v>5</v>
      </c>
      <c r="X82" s="12">
        <v>6</v>
      </c>
      <c r="Y82" s="12">
        <v>7</v>
      </c>
      <c r="Z82" s="12">
        <v>8</v>
      </c>
      <c r="AA82" s="12">
        <v>9</v>
      </c>
      <c r="AB82" s="12">
        <v>10</v>
      </c>
      <c r="AC82" s="12">
        <v>11</v>
      </c>
      <c r="AD82" s="12">
        <v>12</v>
      </c>
      <c r="AE82" s="12">
        <v>13</v>
      </c>
      <c r="AF82" s="12">
        <v>14</v>
      </c>
      <c r="AG82" s="12">
        <v>15</v>
      </c>
      <c r="AH82" s="12">
        <v>16</v>
      </c>
      <c r="AI82" s="12">
        <v>17</v>
      </c>
      <c r="AJ82" s="12">
        <v>18</v>
      </c>
      <c r="AK82" s="12">
        <v>19</v>
      </c>
      <c r="AL82" s="12">
        <v>20</v>
      </c>
      <c r="AM82" s="12">
        <v>21</v>
      </c>
      <c r="AN82" s="12">
        <v>22</v>
      </c>
      <c r="AO82" s="12">
        <v>23</v>
      </c>
      <c r="AP82" s="12">
        <v>24</v>
      </c>
      <c r="AQ82" s="12">
        <v>25</v>
      </c>
      <c r="AR82" s="12">
        <v>26</v>
      </c>
      <c r="AS82" s="12">
        <v>27</v>
      </c>
      <c r="AT82" s="12">
        <v>28</v>
      </c>
      <c r="AU82" s="12">
        <v>29</v>
      </c>
      <c r="AV82" s="12">
        <v>30</v>
      </c>
      <c r="AW82" s="12">
        <v>31</v>
      </c>
      <c r="AX82" s="12">
        <v>32</v>
      </c>
      <c r="AY82" s="12">
        <v>33</v>
      </c>
      <c r="AZ82" s="12">
        <v>34</v>
      </c>
      <c r="BA82" s="12">
        <v>35</v>
      </c>
      <c r="BB82" s="12">
        <v>36</v>
      </c>
      <c r="BC82" s="12">
        <v>37</v>
      </c>
      <c r="BD82" s="12">
        <v>38</v>
      </c>
      <c r="BE82" s="12">
        <v>39</v>
      </c>
      <c r="BF82" s="12">
        <v>40</v>
      </c>
      <c r="BG82" s="12">
        <v>41</v>
      </c>
      <c r="BH82" s="12">
        <v>42</v>
      </c>
      <c r="BI82" s="12">
        <v>43</v>
      </c>
      <c r="BJ82" s="12">
        <v>44</v>
      </c>
      <c r="BK82" s="12">
        <v>45</v>
      </c>
      <c r="BL82" s="12">
        <v>46</v>
      </c>
      <c r="BM82" s="12">
        <v>47</v>
      </c>
      <c r="BN82" s="12">
        <v>48</v>
      </c>
      <c r="BO82" s="12">
        <v>49</v>
      </c>
      <c r="BP82" s="12">
        <v>50</v>
      </c>
      <c r="BQ82" s="12">
        <v>51</v>
      </c>
      <c r="BR82" s="12">
        <v>52</v>
      </c>
      <c r="BS82" s="12">
        <v>53</v>
      </c>
      <c r="BT82" s="12">
        <v>54</v>
      </c>
      <c r="BU82" s="12">
        <v>55</v>
      </c>
      <c r="BV82" s="12">
        <v>56</v>
      </c>
      <c r="BW82" s="12">
        <v>57</v>
      </c>
      <c r="BX82" s="12">
        <v>58</v>
      </c>
      <c r="BY82" s="12">
        <v>59</v>
      </c>
      <c r="BZ82" s="12">
        <v>60</v>
      </c>
      <c r="CA82" s="12">
        <v>61</v>
      </c>
      <c r="CB82" s="12">
        <v>62</v>
      </c>
      <c r="CC82" s="12">
        <v>63</v>
      </c>
      <c r="CD82" s="12">
        <v>64</v>
      </c>
      <c r="CE82" s="12">
        <v>65</v>
      </c>
      <c r="CF82" s="12">
        <v>66</v>
      </c>
      <c r="CG82" s="12">
        <v>67</v>
      </c>
      <c r="CH82" s="12">
        <v>68</v>
      </c>
      <c r="CI82" s="12">
        <v>69</v>
      </c>
      <c r="CJ82" s="12">
        <v>70</v>
      </c>
      <c r="CK82" s="12">
        <v>71</v>
      </c>
      <c r="CL82" s="12">
        <v>72</v>
      </c>
      <c r="CM82" s="12">
        <v>73</v>
      </c>
      <c r="CN82" s="12">
        <v>74</v>
      </c>
      <c r="CO82" s="12">
        <v>75</v>
      </c>
      <c r="CP82" s="12">
        <v>76</v>
      </c>
      <c r="CQ82" s="12">
        <v>77</v>
      </c>
      <c r="CR82" s="12">
        <v>78</v>
      </c>
      <c r="CS82" s="12">
        <v>79</v>
      </c>
      <c r="CT82" s="12">
        <v>80</v>
      </c>
      <c r="CU82" s="12">
        <v>81</v>
      </c>
      <c r="CV82" s="12">
        <v>82</v>
      </c>
      <c r="CW82" s="12">
        <v>83</v>
      </c>
      <c r="CX82" s="12">
        <v>84</v>
      </c>
      <c r="CY82" s="12">
        <v>85</v>
      </c>
      <c r="CZ82" s="12">
        <v>86</v>
      </c>
      <c r="DA82" s="12">
        <v>87</v>
      </c>
      <c r="DB82" s="12">
        <v>88</v>
      </c>
      <c r="DC82" s="12">
        <v>89</v>
      </c>
      <c r="DD82" s="12">
        <v>90</v>
      </c>
      <c r="DE82" s="12">
        <v>91</v>
      </c>
      <c r="DF82" s="12">
        <v>92</v>
      </c>
      <c r="DG82" s="12">
        <v>93</v>
      </c>
      <c r="DH82" s="12">
        <v>94</v>
      </c>
      <c r="DI82" s="12">
        <v>95</v>
      </c>
      <c r="DJ82" s="12">
        <v>96</v>
      </c>
      <c r="DK82" s="12">
        <v>97</v>
      </c>
      <c r="DL82" s="12">
        <v>98</v>
      </c>
      <c r="DM82" s="12">
        <v>99</v>
      </c>
      <c r="DN82" s="12">
        <v>100</v>
      </c>
      <c r="DO82" s="12">
        <v>101</v>
      </c>
      <c r="DP82" s="12">
        <v>102</v>
      </c>
      <c r="DQ82" s="12">
        <v>103</v>
      </c>
      <c r="DR82" s="12">
        <v>104</v>
      </c>
      <c r="DS82" s="12">
        <v>105</v>
      </c>
      <c r="DT82" s="12">
        <v>106</v>
      </c>
      <c r="DU82" s="12">
        <v>107</v>
      </c>
      <c r="DV82" s="12">
        <v>108</v>
      </c>
      <c r="DW82" s="12">
        <v>109</v>
      </c>
      <c r="DX82" s="12">
        <v>110</v>
      </c>
      <c r="DY82" s="12">
        <v>111</v>
      </c>
      <c r="DZ82" s="12">
        <v>112</v>
      </c>
      <c r="EA82" s="12">
        <v>113</v>
      </c>
      <c r="EB82" s="12">
        <v>114</v>
      </c>
      <c r="EC82" s="12">
        <v>115</v>
      </c>
      <c r="ED82" s="12">
        <v>116</v>
      </c>
      <c r="EE82" s="12">
        <v>117</v>
      </c>
      <c r="EF82" s="12">
        <v>118</v>
      </c>
      <c r="EG82" s="12">
        <v>119</v>
      </c>
      <c r="EH82" s="12">
        <v>120</v>
      </c>
      <c r="EI82" s="12">
        <v>121</v>
      </c>
      <c r="EJ82" s="12">
        <v>122</v>
      </c>
      <c r="EK82" s="12">
        <v>123</v>
      </c>
      <c r="EL82" s="12">
        <v>124</v>
      </c>
      <c r="EM82" s="12">
        <v>125</v>
      </c>
      <c r="EN82" s="12">
        <v>126</v>
      </c>
      <c r="EO82" s="12">
        <v>127</v>
      </c>
      <c r="EP82" s="12">
        <v>128</v>
      </c>
      <c r="EQ82" s="12">
        <v>129</v>
      </c>
      <c r="ER82" s="12">
        <v>130</v>
      </c>
      <c r="ES82" s="12">
        <v>131</v>
      </c>
      <c r="ET82" s="12">
        <v>132</v>
      </c>
      <c r="EU82" s="12">
        <v>133</v>
      </c>
      <c r="EV82" s="12">
        <v>134</v>
      </c>
      <c r="EW82" s="12">
        <v>135</v>
      </c>
      <c r="EX82" s="12">
        <v>136</v>
      </c>
      <c r="EY82" s="12">
        <v>137</v>
      </c>
      <c r="EZ82" s="12">
        <v>138</v>
      </c>
      <c r="FA82" s="12">
        <v>139</v>
      </c>
      <c r="FB82" s="12">
        <v>140</v>
      </c>
      <c r="FC82" s="12">
        <v>141</v>
      </c>
      <c r="FD82" s="12">
        <v>142</v>
      </c>
      <c r="FE82" s="12">
        <v>143</v>
      </c>
      <c r="FF82" s="12">
        <v>144</v>
      </c>
      <c r="FG82" s="12">
        <v>145</v>
      </c>
      <c r="FH82" s="12">
        <v>146</v>
      </c>
      <c r="FI82" s="12">
        <v>147</v>
      </c>
      <c r="FJ82" s="12">
        <v>148</v>
      </c>
      <c r="FK82" s="12">
        <v>149</v>
      </c>
      <c r="FL82" s="12">
        <v>150</v>
      </c>
      <c r="FM82" s="12">
        <v>151</v>
      </c>
      <c r="FN82" s="12">
        <v>152</v>
      </c>
      <c r="FO82" s="12">
        <v>153</v>
      </c>
      <c r="FP82" s="12">
        <v>154</v>
      </c>
      <c r="FQ82" s="12">
        <v>155</v>
      </c>
      <c r="FR82" s="12">
        <v>156</v>
      </c>
      <c r="FS82" s="12">
        <v>157</v>
      </c>
      <c r="FT82" s="12">
        <v>158</v>
      </c>
      <c r="FU82" s="12">
        <v>159</v>
      </c>
      <c r="FV82" s="12">
        <v>160</v>
      </c>
      <c r="FW82" s="12">
        <v>161</v>
      </c>
      <c r="FX82" s="12">
        <v>162</v>
      </c>
      <c r="FY82" s="12">
        <v>163</v>
      </c>
      <c r="FZ82" s="12">
        <v>164</v>
      </c>
      <c r="GA82" s="12">
        <v>165</v>
      </c>
      <c r="GB82" s="12">
        <v>166</v>
      </c>
      <c r="GC82" s="12">
        <v>167</v>
      </c>
      <c r="GD82" s="12">
        <v>168</v>
      </c>
      <c r="GE82" s="12">
        <v>169</v>
      </c>
      <c r="GF82" s="12">
        <v>170</v>
      </c>
      <c r="GG82" s="12">
        <v>171</v>
      </c>
      <c r="GH82" s="12">
        <v>172</v>
      </c>
      <c r="GI82" s="12">
        <v>173</v>
      </c>
      <c r="GJ82" s="12">
        <v>174</v>
      </c>
      <c r="GK82" s="12">
        <v>175</v>
      </c>
      <c r="GL82" s="12">
        <v>176</v>
      </c>
      <c r="GM82" s="12">
        <v>177</v>
      </c>
      <c r="GN82" s="12">
        <v>178</v>
      </c>
      <c r="GO82" s="12">
        <v>179</v>
      </c>
      <c r="GP82" s="12">
        <v>180</v>
      </c>
      <c r="GQ82" s="12">
        <v>181</v>
      </c>
      <c r="GR82" s="12">
        <v>182</v>
      </c>
      <c r="GS82" s="12">
        <v>183</v>
      </c>
      <c r="GT82" s="12">
        <v>184</v>
      </c>
      <c r="GU82" s="12">
        <v>185</v>
      </c>
      <c r="GV82" s="12">
        <v>186</v>
      </c>
      <c r="GW82" s="12">
        <v>187</v>
      </c>
      <c r="GX82" s="12">
        <v>188</v>
      </c>
      <c r="GY82" s="12">
        <v>189</v>
      </c>
      <c r="GZ82" s="12">
        <v>190</v>
      </c>
      <c r="HA82" s="12">
        <v>191</v>
      </c>
      <c r="HB82" s="12">
        <v>192</v>
      </c>
      <c r="HC82" s="12">
        <v>193</v>
      </c>
      <c r="HD82" s="12">
        <v>194</v>
      </c>
      <c r="HE82" s="12">
        <v>195</v>
      </c>
      <c r="HF82" s="12">
        <v>196</v>
      </c>
      <c r="HG82" s="12">
        <v>197</v>
      </c>
      <c r="HH82" s="12">
        <v>198</v>
      </c>
      <c r="HI82" s="12">
        <v>199</v>
      </c>
      <c r="HJ82" s="12">
        <v>200</v>
      </c>
      <c r="HK82" s="12">
        <v>201</v>
      </c>
      <c r="HL82" s="12">
        <v>202</v>
      </c>
      <c r="HM82" s="12">
        <v>203</v>
      </c>
      <c r="HN82" s="12">
        <v>204</v>
      </c>
      <c r="HO82" s="12">
        <v>205</v>
      </c>
      <c r="HP82" s="12">
        <v>206</v>
      </c>
      <c r="HQ82" s="12">
        <v>207</v>
      </c>
      <c r="HR82" s="12">
        <v>208</v>
      </c>
      <c r="HS82" s="12">
        <v>209</v>
      </c>
      <c r="HT82" s="12">
        <v>210</v>
      </c>
      <c r="HU82" s="12">
        <v>211</v>
      </c>
      <c r="HV82" s="12">
        <v>212</v>
      </c>
      <c r="HW82" s="12">
        <v>213</v>
      </c>
      <c r="HX82" s="12">
        <v>214</v>
      </c>
      <c r="HY82" s="12">
        <v>215</v>
      </c>
      <c r="HZ82" s="12">
        <v>216</v>
      </c>
      <c r="IA82" s="12">
        <v>217</v>
      </c>
      <c r="IB82" s="12">
        <v>218</v>
      </c>
      <c r="IC82" s="12">
        <v>219</v>
      </c>
      <c r="ID82" s="12">
        <v>220</v>
      </c>
      <c r="IE82" s="12">
        <v>221</v>
      </c>
      <c r="IF82" s="12">
        <v>222</v>
      </c>
      <c r="IG82" s="12">
        <v>223</v>
      </c>
      <c r="IH82" s="12">
        <v>224</v>
      </c>
      <c r="II82" s="12">
        <v>225</v>
      </c>
      <c r="IJ82" s="12">
        <v>226</v>
      </c>
      <c r="IK82" s="12">
        <v>227</v>
      </c>
      <c r="IL82" s="12">
        <v>228</v>
      </c>
      <c r="IM82" s="12">
        <v>229</v>
      </c>
      <c r="IN82" s="12">
        <v>230</v>
      </c>
      <c r="IO82" s="12">
        <v>231</v>
      </c>
      <c r="IP82" s="12">
        <v>232</v>
      </c>
      <c r="IQ82" s="12">
        <v>233</v>
      </c>
      <c r="IR82" s="12">
        <v>234</v>
      </c>
      <c r="IS82" s="12">
        <v>235</v>
      </c>
      <c r="IT82" s="12">
        <v>236</v>
      </c>
      <c r="IU82" s="12">
        <v>237</v>
      </c>
      <c r="IV82" s="12">
        <v>238</v>
      </c>
      <c r="IW82" s="12">
        <v>239</v>
      </c>
      <c r="IX82" s="12">
        <v>240</v>
      </c>
    </row>
    <row r="83" spans="1:258" ht="16" x14ac:dyDescent="0.2">
      <c r="A83" s="24" t="s">
        <v>49</v>
      </c>
      <c r="B83" s="13">
        <v>39</v>
      </c>
      <c r="C83" s="14">
        <f t="shared" ref="C83:C94" si="108">COUNTA(S83:IX83)</f>
        <v>22</v>
      </c>
      <c r="D83" s="8">
        <f t="shared" ref="D83:D94" si="109">COUNTIF(S83:IX83,"1")</f>
        <v>9</v>
      </c>
      <c r="E83" s="15">
        <f t="shared" ref="E83:E94" si="110">COUNTIF(S83:IX83,"2")</f>
        <v>13</v>
      </c>
      <c r="F83" s="15">
        <f t="shared" ref="F83:F94" si="111">COUNTIF(S83:IX83,"3")</f>
        <v>0</v>
      </c>
      <c r="G83" s="15">
        <f t="shared" ref="G83:G94" si="112">COUNTIF(S83:IX83,"4")</f>
        <v>0</v>
      </c>
      <c r="H83" s="15">
        <f t="shared" ref="H83:H94" si="113">COUNTIF(S83:IX83,"5")</f>
        <v>0</v>
      </c>
      <c r="I83" s="15">
        <f t="shared" ref="I83:I94" si="114">COUNTIF(S83:IX83,"6")</f>
        <v>0</v>
      </c>
      <c r="J83" s="15">
        <f t="shared" ref="J83:J94" si="115">COUNTIF(S83:IX83,"7")</f>
        <v>0</v>
      </c>
      <c r="K83" s="15">
        <f t="shared" ref="K83:K94" si="116">COUNTIF(S83:IX83,"8")</f>
        <v>0</v>
      </c>
      <c r="L83" s="15">
        <f t="shared" ref="L83:L94" si="117">COUNTIF(S83:IX83,"9")</f>
        <v>0</v>
      </c>
      <c r="M83" s="15"/>
      <c r="N83" s="16">
        <f t="shared" ref="N83:N94" si="118">SUM(E83,L83)</f>
        <v>13</v>
      </c>
      <c r="O83" s="16">
        <f>SUM(G83,I83,K83)</f>
        <v>0</v>
      </c>
      <c r="P83" s="17">
        <f>SUM(F83,H83,J83)</f>
        <v>0</v>
      </c>
      <c r="Q83" s="18" t="s">
        <v>26</v>
      </c>
      <c r="R83" s="19" t="s">
        <v>27</v>
      </c>
      <c r="S83" s="2"/>
      <c r="T83" s="2"/>
      <c r="U83" s="2"/>
      <c r="V83" s="2"/>
      <c r="W83" s="2"/>
      <c r="X83" s="2"/>
      <c r="Y83" s="2"/>
      <c r="Z83" s="2"/>
      <c r="AA83" s="24">
        <v>1</v>
      </c>
      <c r="AB83" s="24">
        <v>1</v>
      </c>
      <c r="AC83" s="24">
        <v>1</v>
      </c>
      <c r="AD83" s="24">
        <v>1</v>
      </c>
      <c r="AE83" s="24">
        <v>1</v>
      </c>
      <c r="AF83" s="24">
        <v>1</v>
      </c>
      <c r="AG83" s="24">
        <v>1</v>
      </c>
      <c r="AH83" s="24">
        <v>1</v>
      </c>
      <c r="AI83" s="24">
        <v>1</v>
      </c>
      <c r="AJ83" s="24">
        <v>2</v>
      </c>
      <c r="AK83" s="24">
        <v>2</v>
      </c>
      <c r="AL83" s="24">
        <v>2</v>
      </c>
      <c r="AM83" s="24">
        <v>2</v>
      </c>
      <c r="AN83" s="24">
        <v>2</v>
      </c>
      <c r="AO83" s="24">
        <v>2</v>
      </c>
      <c r="AP83" s="24">
        <v>2</v>
      </c>
      <c r="AQ83" s="24">
        <v>2</v>
      </c>
      <c r="AR83" s="24">
        <v>2</v>
      </c>
      <c r="AS83" s="24">
        <v>2</v>
      </c>
      <c r="AT83" s="24">
        <v>2</v>
      </c>
      <c r="AU83" s="24">
        <v>2</v>
      </c>
      <c r="AV83" s="24">
        <v>2</v>
      </c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</row>
    <row r="84" spans="1:258" ht="16" x14ac:dyDescent="0.2">
      <c r="A84" s="2"/>
      <c r="B84" s="13">
        <v>52</v>
      </c>
      <c r="C84" s="14">
        <f t="shared" si="108"/>
        <v>34</v>
      </c>
      <c r="D84" s="8">
        <f t="shared" si="109"/>
        <v>4</v>
      </c>
      <c r="E84" s="15">
        <f t="shared" si="110"/>
        <v>14</v>
      </c>
      <c r="F84" s="15">
        <f t="shared" si="111"/>
        <v>0</v>
      </c>
      <c r="G84" s="15">
        <f t="shared" si="112"/>
        <v>0</v>
      </c>
      <c r="H84" s="15">
        <f t="shared" si="113"/>
        <v>0</v>
      </c>
      <c r="I84" s="15">
        <f t="shared" si="114"/>
        <v>0</v>
      </c>
      <c r="J84" s="15">
        <f t="shared" si="115"/>
        <v>0</v>
      </c>
      <c r="K84" s="15">
        <f t="shared" si="116"/>
        <v>0</v>
      </c>
      <c r="L84" s="15">
        <f t="shared" si="117"/>
        <v>16</v>
      </c>
      <c r="M84" s="18"/>
      <c r="N84" s="16">
        <f t="shared" si="118"/>
        <v>30</v>
      </c>
      <c r="O84" s="17">
        <f t="shared" ref="O84:P84" si="119">SUM(F84,H84,J84)</f>
        <v>0</v>
      </c>
      <c r="P84" s="17">
        <f t="shared" si="119"/>
        <v>0</v>
      </c>
      <c r="Q84" s="18" t="s">
        <v>31</v>
      </c>
      <c r="R84" s="19" t="s">
        <v>28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4">
        <v>2</v>
      </c>
      <c r="AF84" s="24">
        <v>2</v>
      </c>
      <c r="AG84" s="24">
        <v>2</v>
      </c>
      <c r="AH84" s="24">
        <v>2</v>
      </c>
      <c r="AI84" s="24">
        <v>2</v>
      </c>
      <c r="AJ84" s="24">
        <v>2</v>
      </c>
      <c r="AK84" s="24">
        <v>2</v>
      </c>
      <c r="AL84" s="24">
        <v>2</v>
      </c>
      <c r="AM84" s="24">
        <v>2</v>
      </c>
      <c r="AN84" s="24">
        <v>2</v>
      </c>
      <c r="AO84" s="24">
        <v>2</v>
      </c>
      <c r="AP84" s="24">
        <v>2</v>
      </c>
      <c r="AQ84" s="24">
        <v>2</v>
      </c>
      <c r="AR84" s="24">
        <v>2</v>
      </c>
      <c r="AS84" s="2"/>
      <c r="AT84" s="2"/>
      <c r="AU84" s="24">
        <v>9</v>
      </c>
      <c r="AV84" s="24">
        <v>9</v>
      </c>
      <c r="AW84" s="24">
        <v>9</v>
      </c>
      <c r="AX84" s="24">
        <v>9</v>
      </c>
      <c r="AY84" s="24">
        <v>9</v>
      </c>
      <c r="AZ84" s="24">
        <v>9</v>
      </c>
      <c r="BA84" s="24">
        <v>9</v>
      </c>
      <c r="BB84" s="24">
        <v>9</v>
      </c>
      <c r="BC84" s="24">
        <v>9</v>
      </c>
      <c r="BD84" s="24">
        <v>9</v>
      </c>
      <c r="BE84" s="24">
        <v>9</v>
      </c>
      <c r="BF84" s="24">
        <v>9</v>
      </c>
      <c r="BG84" s="24">
        <v>9</v>
      </c>
      <c r="BH84" s="24">
        <v>9</v>
      </c>
      <c r="BI84" s="24">
        <v>9</v>
      </c>
      <c r="BJ84" s="24">
        <v>9</v>
      </c>
      <c r="BK84" s="24">
        <v>1</v>
      </c>
      <c r="BL84" s="24">
        <v>1</v>
      </c>
      <c r="BM84" s="24">
        <v>1</v>
      </c>
      <c r="BN84" s="24">
        <v>1</v>
      </c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</row>
    <row r="85" spans="1:258" ht="16" x14ac:dyDescent="0.2">
      <c r="A85" s="2"/>
      <c r="B85" s="13">
        <v>32</v>
      </c>
      <c r="C85" s="14">
        <f t="shared" si="108"/>
        <v>12</v>
      </c>
      <c r="D85" s="8">
        <f t="shared" si="109"/>
        <v>2</v>
      </c>
      <c r="E85" s="15">
        <f t="shared" si="110"/>
        <v>10</v>
      </c>
      <c r="F85" s="15">
        <f t="shared" si="111"/>
        <v>0</v>
      </c>
      <c r="G85" s="15">
        <f t="shared" si="112"/>
        <v>0</v>
      </c>
      <c r="H85" s="15">
        <f t="shared" si="113"/>
        <v>0</v>
      </c>
      <c r="I85" s="15">
        <f t="shared" si="114"/>
        <v>0</v>
      </c>
      <c r="J85" s="15">
        <f t="shared" si="115"/>
        <v>0</v>
      </c>
      <c r="K85" s="15">
        <f t="shared" si="116"/>
        <v>0</v>
      </c>
      <c r="L85" s="15">
        <f t="shared" si="117"/>
        <v>0</v>
      </c>
      <c r="M85" s="18"/>
      <c r="N85" s="16">
        <f t="shared" si="118"/>
        <v>10</v>
      </c>
      <c r="O85" s="17">
        <f>SUM(F85,I85,J85)</f>
        <v>0</v>
      </c>
      <c r="P85" s="17">
        <f>SUM(G85,H85,K85)</f>
        <v>0</v>
      </c>
      <c r="Q85" s="18" t="s">
        <v>29</v>
      </c>
      <c r="R85" s="19" t="s">
        <v>30</v>
      </c>
      <c r="S85" s="2"/>
      <c r="T85" s="2"/>
      <c r="U85" s="2"/>
      <c r="V85" s="2"/>
      <c r="W85" s="2"/>
      <c r="X85" s="2"/>
      <c r="Y85" s="24">
        <v>2</v>
      </c>
      <c r="Z85" s="24">
        <v>2</v>
      </c>
      <c r="AA85" s="24">
        <v>2</v>
      </c>
      <c r="AB85" s="24">
        <v>2</v>
      </c>
      <c r="AC85" s="24">
        <v>2</v>
      </c>
      <c r="AD85" s="24">
        <v>2</v>
      </c>
      <c r="AE85" s="24">
        <v>2</v>
      </c>
      <c r="AF85" s="24">
        <v>2</v>
      </c>
      <c r="AG85" s="24">
        <v>2</v>
      </c>
      <c r="AH85" s="24">
        <v>2</v>
      </c>
      <c r="AI85" s="2"/>
      <c r="AJ85" s="2"/>
      <c r="AK85" s="24">
        <v>1</v>
      </c>
      <c r="AL85" s="24">
        <v>1</v>
      </c>
      <c r="AM85" s="24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</row>
    <row r="86" spans="1:258" ht="16" x14ac:dyDescent="0.2">
      <c r="A86" s="2"/>
      <c r="B86" s="13">
        <v>52</v>
      </c>
      <c r="C86" s="14">
        <f t="shared" si="108"/>
        <v>41</v>
      </c>
      <c r="D86" s="8">
        <f t="shared" si="109"/>
        <v>6</v>
      </c>
      <c r="E86" s="15">
        <f t="shared" si="110"/>
        <v>35</v>
      </c>
      <c r="F86" s="15">
        <f t="shared" si="111"/>
        <v>0</v>
      </c>
      <c r="G86" s="15">
        <f t="shared" si="112"/>
        <v>0</v>
      </c>
      <c r="H86" s="15">
        <f t="shared" si="113"/>
        <v>0</v>
      </c>
      <c r="I86" s="15">
        <f t="shared" si="114"/>
        <v>0</v>
      </c>
      <c r="J86" s="15">
        <f t="shared" si="115"/>
        <v>0</v>
      </c>
      <c r="K86" s="15">
        <f t="shared" si="116"/>
        <v>0</v>
      </c>
      <c r="L86" s="15">
        <f t="shared" si="117"/>
        <v>0</v>
      </c>
      <c r="M86" s="15"/>
      <c r="N86" s="16">
        <f t="shared" si="118"/>
        <v>35</v>
      </c>
      <c r="O86" s="16">
        <f>SUM(G86,I86,K86)</f>
        <v>0</v>
      </c>
      <c r="P86" s="17">
        <f>SUM(F86,H86,J86)</f>
        <v>0</v>
      </c>
      <c r="Q86" s="18" t="s">
        <v>26</v>
      </c>
      <c r="R86" s="19" t="s">
        <v>32</v>
      </c>
      <c r="S86" s="2"/>
      <c r="T86" s="24">
        <v>2</v>
      </c>
      <c r="U86" s="24">
        <v>2</v>
      </c>
      <c r="V86" s="24">
        <v>2</v>
      </c>
      <c r="W86" s="24">
        <v>2</v>
      </c>
      <c r="X86" s="24">
        <v>2</v>
      </c>
      <c r="Y86" s="24">
        <v>2</v>
      </c>
      <c r="Z86" s="24">
        <v>2</v>
      </c>
      <c r="AA86" s="24">
        <v>2</v>
      </c>
      <c r="AB86" s="24">
        <v>2</v>
      </c>
      <c r="AC86" s="24">
        <v>2</v>
      </c>
      <c r="AD86" s="24">
        <v>2</v>
      </c>
      <c r="AE86" s="24">
        <v>2</v>
      </c>
      <c r="AF86" s="24">
        <v>2</v>
      </c>
      <c r="AG86" s="24">
        <v>2</v>
      </c>
      <c r="AH86" s="24">
        <v>2</v>
      </c>
      <c r="AI86" s="24">
        <v>2</v>
      </c>
      <c r="AJ86" s="24">
        <v>2</v>
      </c>
      <c r="AK86" s="24">
        <v>2</v>
      </c>
      <c r="AL86" s="24">
        <v>2</v>
      </c>
      <c r="AM86" s="24">
        <v>2</v>
      </c>
      <c r="AN86" s="24">
        <v>2</v>
      </c>
      <c r="AO86" s="24">
        <v>2</v>
      </c>
      <c r="AP86" s="24">
        <v>2</v>
      </c>
      <c r="AQ86" s="24">
        <v>2</v>
      </c>
      <c r="AR86" s="24">
        <v>2</v>
      </c>
      <c r="AS86" s="24">
        <v>2</v>
      </c>
      <c r="AT86" s="24">
        <v>2</v>
      </c>
      <c r="AU86" s="24">
        <v>2</v>
      </c>
      <c r="AV86" s="24">
        <v>2</v>
      </c>
      <c r="AW86" s="24">
        <v>2</v>
      </c>
      <c r="AX86" s="24">
        <v>2</v>
      </c>
      <c r="AY86" s="24">
        <v>2</v>
      </c>
      <c r="AZ86" s="24">
        <v>2</v>
      </c>
      <c r="BA86" s="24">
        <v>2</v>
      </c>
      <c r="BB86" s="24">
        <v>2</v>
      </c>
      <c r="BC86" s="24">
        <v>1</v>
      </c>
      <c r="BD86" s="24">
        <v>1</v>
      </c>
      <c r="BE86" s="24">
        <v>1</v>
      </c>
      <c r="BF86" s="24">
        <v>1</v>
      </c>
      <c r="BG86" s="24">
        <v>1</v>
      </c>
      <c r="BH86" s="24">
        <v>1</v>
      </c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</row>
    <row r="87" spans="1:258" ht="16" x14ac:dyDescent="0.2">
      <c r="A87" s="2"/>
      <c r="B87" s="13">
        <v>32</v>
      </c>
      <c r="C87" s="14">
        <f t="shared" si="108"/>
        <v>24</v>
      </c>
      <c r="D87" s="8">
        <f t="shared" si="109"/>
        <v>2</v>
      </c>
      <c r="E87" s="15">
        <f t="shared" si="110"/>
        <v>15</v>
      </c>
      <c r="F87" s="15">
        <f t="shared" si="111"/>
        <v>0</v>
      </c>
      <c r="G87" s="15">
        <f t="shared" si="112"/>
        <v>0</v>
      </c>
      <c r="H87" s="15">
        <f t="shared" si="113"/>
        <v>0</v>
      </c>
      <c r="I87" s="15">
        <f t="shared" si="114"/>
        <v>0</v>
      </c>
      <c r="J87" s="15">
        <f t="shared" si="115"/>
        <v>0</v>
      </c>
      <c r="K87" s="15">
        <f t="shared" si="116"/>
        <v>0</v>
      </c>
      <c r="L87" s="15">
        <f t="shared" si="117"/>
        <v>7</v>
      </c>
      <c r="M87" s="18"/>
      <c r="N87" s="16">
        <f t="shared" si="118"/>
        <v>22</v>
      </c>
      <c r="O87" s="17">
        <f>SUM(F87,I87,J87)</f>
        <v>0</v>
      </c>
      <c r="P87" s="17">
        <f>SUM(G87,H87,K87)</f>
        <v>0</v>
      </c>
      <c r="Q87" s="18" t="s">
        <v>29</v>
      </c>
      <c r="R87" s="19" t="s">
        <v>34</v>
      </c>
      <c r="S87" s="2"/>
      <c r="T87" s="2"/>
      <c r="U87" s="24">
        <v>2</v>
      </c>
      <c r="V87" s="24">
        <v>2</v>
      </c>
      <c r="W87" s="24">
        <v>2</v>
      </c>
      <c r="X87" s="24">
        <v>2</v>
      </c>
      <c r="Y87" s="24">
        <v>2</v>
      </c>
      <c r="Z87" s="24">
        <v>2</v>
      </c>
      <c r="AA87" s="24">
        <v>2</v>
      </c>
      <c r="AB87" s="24">
        <v>2</v>
      </c>
      <c r="AC87" s="24">
        <v>2</v>
      </c>
      <c r="AD87" s="24">
        <v>2</v>
      </c>
      <c r="AE87" s="24">
        <v>2</v>
      </c>
      <c r="AF87" s="24">
        <v>2</v>
      </c>
      <c r="AG87" s="24">
        <v>2</v>
      </c>
      <c r="AH87" s="24">
        <v>2</v>
      </c>
      <c r="AI87" s="24">
        <v>2</v>
      </c>
      <c r="AJ87" s="24">
        <v>9</v>
      </c>
      <c r="AK87" s="24">
        <v>9</v>
      </c>
      <c r="AL87" s="24">
        <v>9</v>
      </c>
      <c r="AM87" s="24">
        <v>9</v>
      </c>
      <c r="AN87" s="24">
        <v>9</v>
      </c>
      <c r="AO87" s="24">
        <v>9</v>
      </c>
      <c r="AP87" s="24">
        <v>9</v>
      </c>
      <c r="AQ87" s="24">
        <v>1</v>
      </c>
      <c r="AR87" s="24">
        <v>1</v>
      </c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</row>
    <row r="88" spans="1:258" ht="16" x14ac:dyDescent="0.2">
      <c r="A88" s="2"/>
      <c r="B88" s="13">
        <v>54</v>
      </c>
      <c r="C88" s="14">
        <f t="shared" si="108"/>
        <v>49</v>
      </c>
      <c r="D88" s="8">
        <f t="shared" si="109"/>
        <v>4</v>
      </c>
      <c r="E88" s="15">
        <f t="shared" si="110"/>
        <v>19</v>
      </c>
      <c r="F88" s="15">
        <f t="shared" si="111"/>
        <v>0</v>
      </c>
      <c r="G88" s="15">
        <f t="shared" si="112"/>
        <v>7</v>
      </c>
      <c r="H88" s="15">
        <f t="shared" si="113"/>
        <v>3</v>
      </c>
      <c r="I88" s="15">
        <f t="shared" si="114"/>
        <v>0</v>
      </c>
      <c r="J88" s="15">
        <f t="shared" si="115"/>
        <v>0</v>
      </c>
      <c r="K88" s="15">
        <f t="shared" si="116"/>
        <v>16</v>
      </c>
      <c r="L88" s="15">
        <f t="shared" si="117"/>
        <v>0</v>
      </c>
      <c r="M88" s="18"/>
      <c r="N88" s="16">
        <f t="shared" si="118"/>
        <v>19</v>
      </c>
      <c r="O88" s="17">
        <f>SUM(G88,H88,K88)</f>
        <v>26</v>
      </c>
      <c r="P88" s="17">
        <f>SUM(F88,I88,J88)</f>
        <v>0</v>
      </c>
      <c r="Q88" s="18" t="s">
        <v>33</v>
      </c>
      <c r="R88" s="19" t="s">
        <v>35</v>
      </c>
      <c r="S88" s="2"/>
      <c r="T88" s="24">
        <v>2</v>
      </c>
      <c r="U88" s="24">
        <v>2</v>
      </c>
      <c r="V88" s="24">
        <v>2</v>
      </c>
      <c r="W88" s="24">
        <v>2</v>
      </c>
      <c r="X88" s="24">
        <v>2</v>
      </c>
      <c r="Y88" s="24">
        <v>2</v>
      </c>
      <c r="Z88" s="24">
        <v>2</v>
      </c>
      <c r="AA88" s="24">
        <v>2</v>
      </c>
      <c r="AB88" s="24">
        <v>2</v>
      </c>
      <c r="AC88" s="24">
        <v>2</v>
      </c>
      <c r="AD88" s="24">
        <v>2</v>
      </c>
      <c r="AE88" s="24">
        <v>2</v>
      </c>
      <c r="AF88" s="24">
        <v>2</v>
      </c>
      <c r="AG88" s="24">
        <v>2</v>
      </c>
      <c r="AH88" s="24">
        <v>2</v>
      </c>
      <c r="AI88" s="24">
        <v>2</v>
      </c>
      <c r="AJ88" s="24">
        <v>2</v>
      </c>
      <c r="AK88" s="24">
        <v>2</v>
      </c>
      <c r="AL88" s="24">
        <v>2</v>
      </c>
      <c r="AM88" s="24">
        <v>4</v>
      </c>
      <c r="AN88" s="24">
        <v>4</v>
      </c>
      <c r="AO88" s="24">
        <v>4</v>
      </c>
      <c r="AP88" s="24">
        <v>4</v>
      </c>
      <c r="AQ88" s="24">
        <v>4</v>
      </c>
      <c r="AR88" s="24">
        <v>8</v>
      </c>
      <c r="AS88" s="24">
        <v>8</v>
      </c>
      <c r="AT88" s="24">
        <v>8</v>
      </c>
      <c r="AU88" s="24">
        <v>8</v>
      </c>
      <c r="AV88" s="24">
        <v>8</v>
      </c>
      <c r="AW88" s="24">
        <v>8</v>
      </c>
      <c r="AX88" s="24">
        <v>8</v>
      </c>
      <c r="AY88" s="24">
        <v>8</v>
      </c>
      <c r="AZ88" s="24">
        <v>8</v>
      </c>
      <c r="BA88" s="24">
        <v>8</v>
      </c>
      <c r="BB88" s="24">
        <v>8</v>
      </c>
      <c r="BC88" s="24">
        <v>8</v>
      </c>
      <c r="BD88" s="24">
        <v>4</v>
      </c>
      <c r="BE88" s="24">
        <v>4</v>
      </c>
      <c r="BF88" s="24">
        <v>5</v>
      </c>
      <c r="BG88" s="24">
        <v>5</v>
      </c>
      <c r="BH88" s="24">
        <v>5</v>
      </c>
      <c r="BI88" s="24">
        <v>8</v>
      </c>
      <c r="BJ88" s="24">
        <v>8</v>
      </c>
      <c r="BK88" s="24">
        <v>8</v>
      </c>
      <c r="BL88" s="24">
        <v>8</v>
      </c>
      <c r="BM88" s="24">
        <v>1</v>
      </c>
      <c r="BN88" s="24">
        <v>1</v>
      </c>
      <c r="BO88" s="24">
        <v>1</v>
      </c>
      <c r="BP88" s="24">
        <v>1</v>
      </c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</row>
    <row r="89" spans="1:258" ht="16" x14ac:dyDescent="0.2">
      <c r="A89" s="2"/>
      <c r="B89" s="13">
        <v>56</v>
      </c>
      <c r="C89" s="14">
        <f t="shared" si="108"/>
        <v>46</v>
      </c>
      <c r="D89" s="8">
        <f t="shared" si="109"/>
        <v>3</v>
      </c>
      <c r="E89" s="15">
        <f t="shared" si="110"/>
        <v>30</v>
      </c>
      <c r="F89" s="15">
        <f t="shared" si="111"/>
        <v>0</v>
      </c>
      <c r="G89" s="15">
        <f t="shared" si="112"/>
        <v>0</v>
      </c>
      <c r="H89" s="15">
        <f t="shared" si="113"/>
        <v>0</v>
      </c>
      <c r="I89" s="15">
        <f t="shared" si="114"/>
        <v>0</v>
      </c>
      <c r="J89" s="15">
        <f t="shared" si="115"/>
        <v>0</v>
      </c>
      <c r="K89" s="15">
        <f t="shared" si="116"/>
        <v>0</v>
      </c>
      <c r="L89" s="15">
        <f t="shared" si="117"/>
        <v>13</v>
      </c>
      <c r="M89" s="18"/>
      <c r="N89" s="16">
        <f t="shared" si="118"/>
        <v>43</v>
      </c>
      <c r="O89" s="17">
        <f t="shared" ref="O89:P89" si="120">SUM(F89,H89,J89)</f>
        <v>0</v>
      </c>
      <c r="P89" s="17">
        <f t="shared" si="120"/>
        <v>0</v>
      </c>
      <c r="Q89" s="18" t="s">
        <v>31</v>
      </c>
      <c r="R89" s="19" t="s">
        <v>36</v>
      </c>
      <c r="S89" s="2"/>
      <c r="T89" s="24">
        <v>2</v>
      </c>
      <c r="U89" s="24">
        <v>2</v>
      </c>
      <c r="V89" s="24">
        <v>2</v>
      </c>
      <c r="W89" s="24">
        <v>2</v>
      </c>
      <c r="X89" s="24">
        <v>2</v>
      </c>
      <c r="Y89" s="24">
        <v>2</v>
      </c>
      <c r="Z89" s="24">
        <v>2</v>
      </c>
      <c r="AA89" s="24">
        <v>2</v>
      </c>
      <c r="AB89" s="24">
        <v>2</v>
      </c>
      <c r="AC89" s="24">
        <v>2</v>
      </c>
      <c r="AD89" s="24">
        <v>2</v>
      </c>
      <c r="AE89" s="24">
        <v>2</v>
      </c>
      <c r="AF89" s="24">
        <v>2</v>
      </c>
      <c r="AG89" s="24">
        <v>2</v>
      </c>
      <c r="AH89" s="24">
        <v>2</v>
      </c>
      <c r="AI89" s="24">
        <v>2</v>
      </c>
      <c r="AJ89" s="24">
        <v>2</v>
      </c>
      <c r="AK89" s="24">
        <v>2</v>
      </c>
      <c r="AL89" s="24">
        <v>2</v>
      </c>
      <c r="AM89" s="24">
        <v>2</v>
      </c>
      <c r="AN89" s="24">
        <v>2</v>
      </c>
      <c r="AO89" s="24">
        <v>2</v>
      </c>
      <c r="AP89" s="24">
        <v>2</v>
      </c>
      <c r="AQ89" s="24">
        <v>2</v>
      </c>
      <c r="AR89" s="24">
        <v>2</v>
      </c>
      <c r="AS89" s="24">
        <v>2</v>
      </c>
      <c r="AT89" s="24">
        <v>2</v>
      </c>
      <c r="AU89" s="24">
        <v>2</v>
      </c>
      <c r="AV89" s="24">
        <v>2</v>
      </c>
      <c r="AW89" s="24">
        <v>2</v>
      </c>
      <c r="AX89" s="24">
        <v>1</v>
      </c>
      <c r="AY89" s="24">
        <v>1</v>
      </c>
      <c r="AZ89" s="24">
        <v>1</v>
      </c>
      <c r="BA89" s="2"/>
      <c r="BB89" s="2"/>
      <c r="BC89" s="2"/>
      <c r="BD89" s="2"/>
      <c r="BE89" s="24">
        <v>9</v>
      </c>
      <c r="BF89" s="24">
        <v>9</v>
      </c>
      <c r="BG89" s="24">
        <v>9</v>
      </c>
      <c r="BH89" s="24">
        <v>9</v>
      </c>
      <c r="BI89" s="24">
        <v>9</v>
      </c>
      <c r="BJ89" s="24">
        <v>9</v>
      </c>
      <c r="BK89" s="24">
        <v>9</v>
      </c>
      <c r="BL89" s="24">
        <v>9</v>
      </c>
      <c r="BM89" s="24">
        <v>9</v>
      </c>
      <c r="BN89" s="24">
        <v>9</v>
      </c>
      <c r="BO89" s="24">
        <v>9</v>
      </c>
      <c r="BP89" s="24">
        <v>9</v>
      </c>
      <c r="BQ89" s="24">
        <v>9</v>
      </c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</row>
    <row r="90" spans="1:258" ht="16" x14ac:dyDescent="0.2">
      <c r="A90" s="2"/>
      <c r="B90" s="13">
        <v>54</v>
      </c>
      <c r="C90" s="14">
        <f t="shared" si="108"/>
        <v>46</v>
      </c>
      <c r="D90" s="8">
        <f t="shared" si="109"/>
        <v>0</v>
      </c>
      <c r="E90" s="15">
        <f t="shared" si="110"/>
        <v>32</v>
      </c>
      <c r="F90" s="15">
        <f t="shared" si="111"/>
        <v>0</v>
      </c>
      <c r="G90" s="15">
        <f t="shared" si="112"/>
        <v>0</v>
      </c>
      <c r="H90" s="15">
        <f t="shared" si="113"/>
        <v>0</v>
      </c>
      <c r="I90" s="15">
        <f t="shared" si="114"/>
        <v>0</v>
      </c>
      <c r="J90" s="15">
        <f t="shared" si="115"/>
        <v>0</v>
      </c>
      <c r="K90" s="15">
        <f t="shared" si="116"/>
        <v>0</v>
      </c>
      <c r="L90" s="15">
        <f t="shared" si="117"/>
        <v>14</v>
      </c>
      <c r="M90" s="18"/>
      <c r="N90" s="16">
        <f t="shared" si="118"/>
        <v>46</v>
      </c>
      <c r="O90" s="17">
        <f>SUM(F90,I90,J90)</f>
        <v>0</v>
      </c>
      <c r="P90" s="17">
        <f>SUM(G90,H90,K90)</f>
        <v>0</v>
      </c>
      <c r="Q90" s="18" t="s">
        <v>29</v>
      </c>
      <c r="R90" s="19" t="s">
        <v>37</v>
      </c>
      <c r="S90" s="2"/>
      <c r="T90" s="24">
        <v>2</v>
      </c>
      <c r="U90" s="24">
        <v>2</v>
      </c>
      <c r="V90" s="24">
        <v>2</v>
      </c>
      <c r="W90" s="24">
        <v>2</v>
      </c>
      <c r="X90" s="24">
        <v>2</v>
      </c>
      <c r="Y90" s="24">
        <v>2</v>
      </c>
      <c r="Z90" s="24">
        <v>2</v>
      </c>
      <c r="AA90" s="24">
        <v>2</v>
      </c>
      <c r="AB90" s="24">
        <v>2</v>
      </c>
      <c r="AC90" s="24">
        <v>2</v>
      </c>
      <c r="AD90" s="24">
        <v>2</v>
      </c>
      <c r="AE90" s="24">
        <v>2</v>
      </c>
      <c r="AF90" s="24">
        <v>2</v>
      </c>
      <c r="AG90" s="24">
        <v>2</v>
      </c>
      <c r="AH90" s="24">
        <v>2</v>
      </c>
      <c r="AI90" s="24">
        <v>2</v>
      </c>
      <c r="AJ90" s="24">
        <v>2</v>
      </c>
      <c r="AK90" s="24">
        <v>2</v>
      </c>
      <c r="AL90" s="24">
        <v>2</v>
      </c>
      <c r="AM90" s="24">
        <v>2</v>
      </c>
      <c r="AN90" s="24">
        <v>2</v>
      </c>
      <c r="AO90" s="24">
        <v>2</v>
      </c>
      <c r="AP90" s="24">
        <v>2</v>
      </c>
      <c r="AQ90" s="24">
        <v>2</v>
      </c>
      <c r="AR90" s="24">
        <v>2</v>
      </c>
      <c r="AS90" s="24">
        <v>2</v>
      </c>
      <c r="AT90" s="24">
        <v>2</v>
      </c>
      <c r="AU90" s="24">
        <v>2</v>
      </c>
      <c r="AV90" s="24">
        <v>2</v>
      </c>
      <c r="AW90" s="24">
        <v>2</v>
      </c>
      <c r="AX90" s="24">
        <v>2</v>
      </c>
      <c r="AY90" s="24">
        <v>2</v>
      </c>
      <c r="AZ90" s="24">
        <v>9</v>
      </c>
      <c r="BA90" s="24">
        <v>9</v>
      </c>
      <c r="BB90" s="24">
        <v>9</v>
      </c>
      <c r="BC90" s="24">
        <v>9</v>
      </c>
      <c r="BD90" s="24">
        <v>9</v>
      </c>
      <c r="BE90" s="24">
        <v>9</v>
      </c>
      <c r="BF90" s="24">
        <v>9</v>
      </c>
      <c r="BG90" s="24">
        <v>9</v>
      </c>
      <c r="BH90" s="24">
        <v>9</v>
      </c>
      <c r="BI90" s="24">
        <v>9</v>
      </c>
      <c r="BJ90" s="24">
        <v>9</v>
      </c>
      <c r="BK90" s="24">
        <v>9</v>
      </c>
      <c r="BL90" s="24">
        <v>9</v>
      </c>
      <c r="BM90" s="24">
        <v>9</v>
      </c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</row>
    <row r="91" spans="1:258" ht="16" x14ac:dyDescent="0.2">
      <c r="A91" s="2"/>
      <c r="B91" s="13">
        <v>32</v>
      </c>
      <c r="C91" s="14">
        <f t="shared" si="108"/>
        <v>22</v>
      </c>
      <c r="D91" s="8">
        <f t="shared" si="109"/>
        <v>2</v>
      </c>
      <c r="E91" s="15">
        <f t="shared" si="110"/>
        <v>20</v>
      </c>
      <c r="F91" s="15">
        <f t="shared" si="111"/>
        <v>0</v>
      </c>
      <c r="G91" s="15">
        <f t="shared" si="112"/>
        <v>0</v>
      </c>
      <c r="H91" s="15">
        <f t="shared" si="113"/>
        <v>0</v>
      </c>
      <c r="I91" s="15">
        <f t="shared" si="114"/>
        <v>0</v>
      </c>
      <c r="J91" s="15">
        <f t="shared" si="115"/>
        <v>0</v>
      </c>
      <c r="K91" s="15">
        <f t="shared" si="116"/>
        <v>0</v>
      </c>
      <c r="L91" s="15">
        <f t="shared" si="117"/>
        <v>0</v>
      </c>
      <c r="M91" s="15"/>
      <c r="N91" s="16">
        <f t="shared" si="118"/>
        <v>20</v>
      </c>
      <c r="O91" s="16">
        <f>SUM(G91,I91,K91)</f>
        <v>0</v>
      </c>
      <c r="P91" s="17">
        <f>SUM(F91,H91,J91)</f>
        <v>0</v>
      </c>
      <c r="Q91" s="18" t="s">
        <v>26</v>
      </c>
      <c r="R91" s="19" t="s">
        <v>38</v>
      </c>
      <c r="S91" s="24">
        <v>2</v>
      </c>
      <c r="T91" s="24">
        <v>2</v>
      </c>
      <c r="U91" s="24">
        <v>2</v>
      </c>
      <c r="V91" s="24">
        <v>2</v>
      </c>
      <c r="W91" s="24">
        <v>2</v>
      </c>
      <c r="X91" s="24">
        <v>2</v>
      </c>
      <c r="Y91" s="24">
        <v>2</v>
      </c>
      <c r="Z91" s="24">
        <v>2</v>
      </c>
      <c r="AA91" s="24">
        <v>2</v>
      </c>
      <c r="AB91" s="24">
        <v>2</v>
      </c>
      <c r="AC91" s="24">
        <v>2</v>
      </c>
      <c r="AD91" s="24">
        <v>2</v>
      </c>
      <c r="AE91" s="24">
        <v>2</v>
      </c>
      <c r="AF91" s="24">
        <v>2</v>
      </c>
      <c r="AG91" s="24">
        <v>2</v>
      </c>
      <c r="AH91" s="24">
        <v>2</v>
      </c>
      <c r="AI91" s="24">
        <v>2</v>
      </c>
      <c r="AJ91" s="24">
        <v>2</v>
      </c>
      <c r="AK91" s="24">
        <v>2</v>
      </c>
      <c r="AL91" s="24">
        <v>2</v>
      </c>
      <c r="AM91" s="24">
        <v>1</v>
      </c>
      <c r="AN91" s="24">
        <v>1</v>
      </c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</row>
    <row r="92" spans="1:258" ht="16" x14ac:dyDescent="0.2">
      <c r="A92" s="2"/>
      <c r="B92" s="13">
        <v>60</v>
      </c>
      <c r="C92" s="14">
        <f t="shared" si="108"/>
        <v>49</v>
      </c>
      <c r="D92" s="8">
        <f t="shared" si="109"/>
        <v>4</v>
      </c>
      <c r="E92" s="15">
        <f t="shared" si="110"/>
        <v>18</v>
      </c>
      <c r="F92" s="15">
        <f t="shared" si="111"/>
        <v>0</v>
      </c>
      <c r="G92" s="15">
        <f t="shared" si="112"/>
        <v>8</v>
      </c>
      <c r="H92" s="15">
        <f t="shared" si="113"/>
        <v>4</v>
      </c>
      <c r="I92" s="15">
        <f t="shared" si="114"/>
        <v>0</v>
      </c>
      <c r="J92" s="15">
        <f t="shared" si="115"/>
        <v>0</v>
      </c>
      <c r="K92" s="15">
        <f t="shared" si="116"/>
        <v>15</v>
      </c>
      <c r="L92" s="15">
        <f t="shared" si="117"/>
        <v>0</v>
      </c>
      <c r="M92" s="18"/>
      <c r="N92" s="16">
        <f t="shared" si="118"/>
        <v>18</v>
      </c>
      <c r="O92" s="17">
        <f>SUM(G92,H92,K92)</f>
        <v>27</v>
      </c>
      <c r="P92" s="17">
        <f>SUM(F92,I92,J92)</f>
        <v>0</v>
      </c>
      <c r="Q92" s="18" t="s">
        <v>33</v>
      </c>
      <c r="R92" s="19" t="s">
        <v>39</v>
      </c>
      <c r="S92" s="24">
        <v>1</v>
      </c>
      <c r="T92" s="24">
        <v>1</v>
      </c>
      <c r="U92" s="24">
        <v>1</v>
      </c>
      <c r="V92" s="24">
        <v>1</v>
      </c>
      <c r="W92" s="24">
        <v>2</v>
      </c>
      <c r="X92" s="24">
        <v>2</v>
      </c>
      <c r="Y92" s="24">
        <v>2</v>
      </c>
      <c r="Z92" s="24">
        <v>2</v>
      </c>
      <c r="AA92" s="24">
        <v>2</v>
      </c>
      <c r="AB92" s="24">
        <v>2</v>
      </c>
      <c r="AC92" s="24">
        <v>2</v>
      </c>
      <c r="AD92" s="24">
        <v>2</v>
      </c>
      <c r="AE92" s="24">
        <v>2</v>
      </c>
      <c r="AF92" s="24">
        <v>2</v>
      </c>
      <c r="AG92" s="24">
        <v>2</v>
      </c>
      <c r="AH92" s="24">
        <v>2</v>
      </c>
      <c r="AI92" s="24">
        <v>2</v>
      </c>
      <c r="AJ92" s="24">
        <v>2</v>
      </c>
      <c r="AK92" s="24">
        <v>2</v>
      </c>
      <c r="AL92" s="24">
        <v>2</v>
      </c>
      <c r="AM92" s="24">
        <v>2</v>
      </c>
      <c r="AN92" s="24">
        <v>2</v>
      </c>
      <c r="AO92" s="2"/>
      <c r="AP92" s="2"/>
      <c r="AQ92" s="24">
        <v>8</v>
      </c>
      <c r="AR92" s="24">
        <v>8</v>
      </c>
      <c r="AS92" s="24">
        <v>8</v>
      </c>
      <c r="AT92" s="24">
        <v>8</v>
      </c>
      <c r="AU92" s="24">
        <v>4</v>
      </c>
      <c r="AV92" s="24">
        <v>4</v>
      </c>
      <c r="AW92" s="24">
        <v>4</v>
      </c>
      <c r="AX92" s="24">
        <v>4</v>
      </c>
      <c r="AY92" s="24">
        <v>4</v>
      </c>
      <c r="AZ92" s="24">
        <v>4</v>
      </c>
      <c r="BA92" s="24">
        <v>4</v>
      </c>
      <c r="BB92" s="24">
        <v>4</v>
      </c>
      <c r="BC92" s="24">
        <v>5</v>
      </c>
      <c r="BD92" s="24">
        <v>5</v>
      </c>
      <c r="BE92" s="24">
        <v>5</v>
      </c>
      <c r="BF92" s="24">
        <v>5</v>
      </c>
      <c r="BG92" s="24">
        <v>8</v>
      </c>
      <c r="BH92" s="24">
        <v>8</v>
      </c>
      <c r="BI92" s="24">
        <v>8</v>
      </c>
      <c r="BJ92" s="24">
        <v>8</v>
      </c>
      <c r="BK92" s="24">
        <v>8</v>
      </c>
      <c r="BL92" s="24">
        <v>8</v>
      </c>
      <c r="BM92" s="24">
        <v>8</v>
      </c>
      <c r="BN92" s="24">
        <v>8</v>
      </c>
      <c r="BO92" s="24">
        <v>8</v>
      </c>
      <c r="BP92" s="24">
        <v>8</v>
      </c>
      <c r="BQ92" s="24">
        <v>8</v>
      </c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</row>
    <row r="93" spans="1:258" ht="16" x14ac:dyDescent="0.2">
      <c r="A93" s="2"/>
      <c r="B93" s="13">
        <v>67</v>
      </c>
      <c r="C93" s="14">
        <f t="shared" si="108"/>
        <v>46</v>
      </c>
      <c r="D93" s="8">
        <f t="shared" si="109"/>
        <v>0</v>
      </c>
      <c r="E93" s="15">
        <f t="shared" si="110"/>
        <v>23</v>
      </c>
      <c r="F93" s="15">
        <f t="shared" si="111"/>
        <v>12</v>
      </c>
      <c r="G93" s="15">
        <f t="shared" si="112"/>
        <v>0</v>
      </c>
      <c r="H93" s="15">
        <f t="shared" si="113"/>
        <v>0</v>
      </c>
      <c r="I93" s="15">
        <f t="shared" si="114"/>
        <v>0</v>
      </c>
      <c r="J93" s="15">
        <f t="shared" si="115"/>
        <v>11</v>
      </c>
      <c r="K93" s="15">
        <f t="shared" si="116"/>
        <v>0</v>
      </c>
      <c r="L93" s="15">
        <f t="shared" si="117"/>
        <v>0</v>
      </c>
      <c r="M93" s="18"/>
      <c r="N93" s="16">
        <f t="shared" si="118"/>
        <v>23</v>
      </c>
      <c r="O93" s="17">
        <f t="shared" ref="O93:P93" si="121">SUM(F93,H93,J93)</f>
        <v>23</v>
      </c>
      <c r="P93" s="17">
        <f t="shared" si="121"/>
        <v>0</v>
      </c>
      <c r="Q93" s="18" t="s">
        <v>31</v>
      </c>
      <c r="R93" s="19" t="s">
        <v>40</v>
      </c>
      <c r="S93" s="2"/>
      <c r="T93" s="2"/>
      <c r="U93" s="2"/>
      <c r="V93" s="2"/>
      <c r="W93" s="24">
        <v>2</v>
      </c>
      <c r="X93" s="24">
        <v>2</v>
      </c>
      <c r="Y93" s="24">
        <v>2</v>
      </c>
      <c r="Z93" s="24">
        <v>2</v>
      </c>
      <c r="AA93" s="24">
        <v>2</v>
      </c>
      <c r="AB93" s="24">
        <v>2</v>
      </c>
      <c r="AC93" s="24">
        <v>2</v>
      </c>
      <c r="AD93" s="24">
        <v>2</v>
      </c>
      <c r="AE93" s="24">
        <v>2</v>
      </c>
      <c r="AF93" s="24">
        <v>2</v>
      </c>
      <c r="AG93" s="24">
        <v>2</v>
      </c>
      <c r="AH93" s="24">
        <v>2</v>
      </c>
      <c r="AI93" s="24">
        <v>2</v>
      </c>
      <c r="AJ93" s="24">
        <v>2</v>
      </c>
      <c r="AK93" s="24">
        <v>2</v>
      </c>
      <c r="AL93" s="24">
        <v>2</v>
      </c>
      <c r="AM93" s="24">
        <v>2</v>
      </c>
      <c r="AN93" s="24">
        <v>2</v>
      </c>
      <c r="AO93" s="24">
        <v>7</v>
      </c>
      <c r="AP93" s="24">
        <v>7</v>
      </c>
      <c r="AQ93" s="24">
        <v>7</v>
      </c>
      <c r="AR93" s="24">
        <v>7</v>
      </c>
      <c r="AS93" s="24">
        <v>2</v>
      </c>
      <c r="AT93" s="24">
        <v>2</v>
      </c>
      <c r="AU93" s="24">
        <v>2</v>
      </c>
      <c r="AV93" s="24">
        <v>2</v>
      </c>
      <c r="AW93" s="24">
        <v>2</v>
      </c>
      <c r="AX93" s="24"/>
      <c r="AY93" s="24">
        <v>3</v>
      </c>
      <c r="AZ93" s="24">
        <v>3</v>
      </c>
      <c r="BA93" s="24">
        <v>3</v>
      </c>
      <c r="BB93" s="24">
        <v>3</v>
      </c>
      <c r="BC93" s="24">
        <v>3</v>
      </c>
      <c r="BD93" s="24">
        <v>3</v>
      </c>
      <c r="BE93" s="24">
        <v>3</v>
      </c>
      <c r="BF93" s="24">
        <v>3</v>
      </c>
      <c r="BG93" s="24">
        <v>3</v>
      </c>
      <c r="BH93" s="24">
        <v>3</v>
      </c>
      <c r="BI93" s="24">
        <v>3</v>
      </c>
      <c r="BJ93" s="24">
        <v>3</v>
      </c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4">
        <v>7</v>
      </c>
      <c r="BX93" s="24">
        <v>7</v>
      </c>
      <c r="BY93" s="24">
        <v>7</v>
      </c>
      <c r="BZ93" s="24">
        <v>7</v>
      </c>
      <c r="CA93" s="24">
        <v>7</v>
      </c>
      <c r="CB93" s="24">
        <v>7</v>
      </c>
      <c r="CC93" s="24">
        <v>7</v>
      </c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</row>
    <row r="94" spans="1:258" ht="16" x14ac:dyDescent="0.2">
      <c r="A94" s="2"/>
      <c r="B94" s="13">
        <v>26</v>
      </c>
      <c r="C94" s="14">
        <f t="shared" si="108"/>
        <v>18</v>
      </c>
      <c r="D94" s="8">
        <f t="shared" si="109"/>
        <v>0</v>
      </c>
      <c r="E94" s="15">
        <f t="shared" si="110"/>
        <v>18</v>
      </c>
      <c r="F94" s="15">
        <f t="shared" si="111"/>
        <v>0</v>
      </c>
      <c r="G94" s="15">
        <f t="shared" si="112"/>
        <v>0</v>
      </c>
      <c r="H94" s="15">
        <f t="shared" si="113"/>
        <v>0</v>
      </c>
      <c r="I94" s="15">
        <f t="shared" si="114"/>
        <v>0</v>
      </c>
      <c r="J94" s="15">
        <f t="shared" si="115"/>
        <v>0</v>
      </c>
      <c r="K94" s="15">
        <f t="shared" si="116"/>
        <v>0</v>
      </c>
      <c r="L94" s="15">
        <f t="shared" si="117"/>
        <v>0</v>
      </c>
      <c r="M94" s="18"/>
      <c r="N94" s="16">
        <f t="shared" si="118"/>
        <v>18</v>
      </c>
      <c r="O94" s="17">
        <f>SUM(G94,H94,K94)</f>
        <v>0</v>
      </c>
      <c r="P94" s="17">
        <f>SUM(F94,I94,J94)</f>
        <v>0</v>
      </c>
      <c r="Q94" s="18" t="s">
        <v>33</v>
      </c>
      <c r="R94" s="19" t="s">
        <v>41</v>
      </c>
      <c r="S94" s="2"/>
      <c r="T94" s="24">
        <v>2</v>
      </c>
      <c r="U94" s="24">
        <v>2</v>
      </c>
      <c r="V94" s="24">
        <v>2</v>
      </c>
      <c r="W94" s="24">
        <v>2</v>
      </c>
      <c r="X94" s="24">
        <v>2</v>
      </c>
      <c r="Y94" s="24">
        <v>2</v>
      </c>
      <c r="Z94" s="24">
        <v>2</v>
      </c>
      <c r="AA94" s="24">
        <v>2</v>
      </c>
      <c r="AB94" s="24">
        <v>2</v>
      </c>
      <c r="AC94" s="24">
        <v>2</v>
      </c>
      <c r="AD94" s="24">
        <v>2</v>
      </c>
      <c r="AE94" s="24">
        <v>2</v>
      </c>
      <c r="AF94" s="24">
        <v>2</v>
      </c>
      <c r="AG94" s="24">
        <v>2</v>
      </c>
      <c r="AH94" s="24">
        <v>2</v>
      </c>
      <c r="AI94" s="24">
        <v>2</v>
      </c>
      <c r="AJ94" s="24">
        <v>2</v>
      </c>
      <c r="AK94" s="24">
        <v>2</v>
      </c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</row>
    <row r="95" spans="1:258" ht="13" x14ac:dyDescent="0.15">
      <c r="A95" s="2"/>
      <c r="B95" s="23">
        <f t="shared" ref="B95:C95" si="122">SUM(B83:B94)</f>
        <v>556</v>
      </c>
      <c r="C95" s="23">
        <f t="shared" si="122"/>
        <v>409</v>
      </c>
      <c r="D95" s="8"/>
      <c r="E95" s="2"/>
      <c r="F95" s="2"/>
      <c r="G95" s="2"/>
      <c r="H95" s="2"/>
      <c r="I95" s="2"/>
      <c r="J95" s="2"/>
      <c r="K95" s="2"/>
      <c r="L95" s="2"/>
      <c r="M95" s="3" t="s">
        <v>42</v>
      </c>
      <c r="N95" s="4">
        <f t="shared" ref="N95:P95" si="123">SUM(N83:N94)</f>
        <v>297</v>
      </c>
      <c r="O95" s="4">
        <f t="shared" si="123"/>
        <v>76</v>
      </c>
      <c r="P95" s="4">
        <f t="shared" si="123"/>
        <v>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</row>
    <row r="96" spans="1:258" ht="13" x14ac:dyDescent="0.15">
      <c r="A96" s="2"/>
      <c r="B96" s="23"/>
      <c r="C96" s="23"/>
      <c r="D96" s="8"/>
      <c r="E96" s="2"/>
      <c r="F96" s="2"/>
      <c r="G96" s="2"/>
      <c r="H96" s="2"/>
      <c r="I96" s="2"/>
      <c r="J96" s="2"/>
      <c r="K96" s="2"/>
      <c r="L96" s="2"/>
      <c r="M96" s="3" t="s">
        <v>43</v>
      </c>
      <c r="N96" s="2">
        <f t="shared" ref="N96:P96" si="124">AVERAGE(N83:N89,N91,N92)</f>
        <v>23.333333333333332</v>
      </c>
      <c r="O96" s="2">
        <f t="shared" si="124"/>
        <v>5.8888888888888893</v>
      </c>
      <c r="P96" s="2">
        <f t="shared" si="124"/>
        <v>0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</row>
    <row r="97" spans="1:258" ht="13" x14ac:dyDescent="0.15">
      <c r="A97" s="2"/>
      <c r="B97" s="23"/>
      <c r="C97" s="23">
        <f t="shared" ref="C97:D97" si="125">COUNTIF(C83:C94,"&gt;0")</f>
        <v>12</v>
      </c>
      <c r="D97" s="23">
        <f t="shared" si="125"/>
        <v>9</v>
      </c>
      <c r="E97" s="2"/>
      <c r="F97" s="2"/>
      <c r="G97" s="2"/>
      <c r="H97" s="2"/>
      <c r="I97" s="2"/>
      <c r="J97" s="2"/>
      <c r="K97" s="2"/>
      <c r="L97" s="2"/>
      <c r="M97" s="3" t="s">
        <v>44</v>
      </c>
      <c r="N97" s="2">
        <f t="shared" ref="N97:P97" si="126">AVERAGE(N90,N93,N94)</f>
        <v>29</v>
      </c>
      <c r="O97" s="2">
        <f t="shared" si="126"/>
        <v>7.666666666666667</v>
      </c>
      <c r="P97" s="2">
        <f t="shared" si="126"/>
        <v>0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</row>
    <row r="98" spans="1:258" ht="13" x14ac:dyDescent="0.15">
      <c r="A98" s="9"/>
      <c r="B98" s="21"/>
      <c r="C98" s="21"/>
      <c r="D98" s="8"/>
      <c r="E98" s="10" t="s">
        <v>8</v>
      </c>
      <c r="F98" s="10" t="s">
        <v>9</v>
      </c>
      <c r="G98" s="10" t="s">
        <v>11</v>
      </c>
      <c r="H98" s="10" t="s">
        <v>13</v>
      </c>
      <c r="I98" s="10" t="s">
        <v>15</v>
      </c>
      <c r="J98" s="10" t="s">
        <v>17</v>
      </c>
      <c r="K98" s="10" t="s">
        <v>19</v>
      </c>
      <c r="L98" s="10" t="s">
        <v>21</v>
      </c>
      <c r="M98" s="21"/>
      <c r="N98" s="10" t="s">
        <v>22</v>
      </c>
      <c r="O98" s="10" t="s">
        <v>23</v>
      </c>
      <c r="P98" s="10" t="s">
        <v>24</v>
      </c>
      <c r="Q98" s="21"/>
      <c r="R98" s="21"/>
      <c r="S98" s="12">
        <v>1</v>
      </c>
      <c r="T98" s="12">
        <v>2</v>
      </c>
      <c r="U98" s="12">
        <v>3</v>
      </c>
      <c r="V98" s="12">
        <v>4</v>
      </c>
      <c r="W98" s="12">
        <v>5</v>
      </c>
      <c r="X98" s="12">
        <v>6</v>
      </c>
      <c r="Y98" s="12">
        <v>7</v>
      </c>
      <c r="Z98" s="12">
        <v>8</v>
      </c>
      <c r="AA98" s="12">
        <v>9</v>
      </c>
      <c r="AB98" s="12">
        <v>10</v>
      </c>
      <c r="AC98" s="12">
        <v>11</v>
      </c>
      <c r="AD98" s="12">
        <v>12</v>
      </c>
      <c r="AE98" s="12">
        <v>13</v>
      </c>
      <c r="AF98" s="12">
        <v>14</v>
      </c>
      <c r="AG98" s="12">
        <v>15</v>
      </c>
      <c r="AH98" s="12">
        <v>16</v>
      </c>
      <c r="AI98" s="12">
        <v>17</v>
      </c>
      <c r="AJ98" s="12">
        <v>18</v>
      </c>
      <c r="AK98" s="12">
        <v>19</v>
      </c>
      <c r="AL98" s="12">
        <v>20</v>
      </c>
      <c r="AM98" s="12">
        <v>21</v>
      </c>
      <c r="AN98" s="12">
        <v>22</v>
      </c>
      <c r="AO98" s="12">
        <v>23</v>
      </c>
      <c r="AP98" s="12">
        <v>24</v>
      </c>
      <c r="AQ98" s="12">
        <v>25</v>
      </c>
      <c r="AR98" s="12">
        <v>26</v>
      </c>
      <c r="AS98" s="12">
        <v>27</v>
      </c>
      <c r="AT98" s="12">
        <v>28</v>
      </c>
      <c r="AU98" s="12">
        <v>29</v>
      </c>
      <c r="AV98" s="12">
        <v>30</v>
      </c>
      <c r="AW98" s="12">
        <v>31</v>
      </c>
      <c r="AX98" s="12">
        <v>32</v>
      </c>
      <c r="AY98" s="12">
        <v>33</v>
      </c>
      <c r="AZ98" s="12">
        <v>34</v>
      </c>
      <c r="BA98" s="12">
        <v>35</v>
      </c>
      <c r="BB98" s="12">
        <v>36</v>
      </c>
      <c r="BC98" s="12">
        <v>37</v>
      </c>
      <c r="BD98" s="12">
        <v>38</v>
      </c>
      <c r="BE98" s="12">
        <v>39</v>
      </c>
      <c r="BF98" s="12">
        <v>40</v>
      </c>
      <c r="BG98" s="12">
        <v>41</v>
      </c>
      <c r="BH98" s="12">
        <v>42</v>
      </c>
      <c r="BI98" s="12">
        <v>43</v>
      </c>
      <c r="BJ98" s="12">
        <v>44</v>
      </c>
      <c r="BK98" s="12">
        <v>45</v>
      </c>
      <c r="BL98" s="12">
        <v>46</v>
      </c>
      <c r="BM98" s="12">
        <v>47</v>
      </c>
      <c r="BN98" s="12">
        <v>48</v>
      </c>
      <c r="BO98" s="12">
        <v>49</v>
      </c>
      <c r="BP98" s="12">
        <v>50</v>
      </c>
      <c r="BQ98" s="12">
        <v>51</v>
      </c>
      <c r="BR98" s="12">
        <v>52</v>
      </c>
      <c r="BS98" s="12">
        <v>53</v>
      </c>
      <c r="BT98" s="12">
        <v>54</v>
      </c>
      <c r="BU98" s="12">
        <v>55</v>
      </c>
      <c r="BV98" s="12">
        <v>56</v>
      </c>
      <c r="BW98" s="12">
        <v>57</v>
      </c>
      <c r="BX98" s="12">
        <v>58</v>
      </c>
      <c r="BY98" s="12">
        <v>59</v>
      </c>
      <c r="BZ98" s="12">
        <v>60</v>
      </c>
      <c r="CA98" s="12">
        <v>61</v>
      </c>
      <c r="CB98" s="12">
        <v>62</v>
      </c>
      <c r="CC98" s="12">
        <v>63</v>
      </c>
      <c r="CD98" s="12">
        <v>64</v>
      </c>
      <c r="CE98" s="12">
        <v>65</v>
      </c>
      <c r="CF98" s="12">
        <v>66</v>
      </c>
      <c r="CG98" s="12">
        <v>67</v>
      </c>
      <c r="CH98" s="12">
        <v>68</v>
      </c>
      <c r="CI98" s="12">
        <v>69</v>
      </c>
      <c r="CJ98" s="12">
        <v>70</v>
      </c>
      <c r="CK98" s="12">
        <v>71</v>
      </c>
      <c r="CL98" s="12">
        <v>72</v>
      </c>
      <c r="CM98" s="12">
        <v>73</v>
      </c>
      <c r="CN98" s="12">
        <v>74</v>
      </c>
      <c r="CO98" s="12">
        <v>75</v>
      </c>
      <c r="CP98" s="12">
        <v>76</v>
      </c>
      <c r="CQ98" s="12">
        <v>77</v>
      </c>
      <c r="CR98" s="12">
        <v>78</v>
      </c>
      <c r="CS98" s="12">
        <v>79</v>
      </c>
      <c r="CT98" s="12">
        <v>80</v>
      </c>
      <c r="CU98" s="12">
        <v>81</v>
      </c>
      <c r="CV98" s="12">
        <v>82</v>
      </c>
      <c r="CW98" s="12">
        <v>83</v>
      </c>
      <c r="CX98" s="12">
        <v>84</v>
      </c>
      <c r="CY98" s="12">
        <v>85</v>
      </c>
      <c r="CZ98" s="12">
        <v>86</v>
      </c>
      <c r="DA98" s="12">
        <v>87</v>
      </c>
      <c r="DB98" s="12">
        <v>88</v>
      </c>
      <c r="DC98" s="12">
        <v>89</v>
      </c>
      <c r="DD98" s="12">
        <v>90</v>
      </c>
      <c r="DE98" s="12">
        <v>91</v>
      </c>
      <c r="DF98" s="12">
        <v>92</v>
      </c>
      <c r="DG98" s="12">
        <v>93</v>
      </c>
      <c r="DH98" s="12">
        <v>94</v>
      </c>
      <c r="DI98" s="12">
        <v>95</v>
      </c>
      <c r="DJ98" s="12">
        <v>96</v>
      </c>
      <c r="DK98" s="12">
        <v>97</v>
      </c>
      <c r="DL98" s="12">
        <v>98</v>
      </c>
      <c r="DM98" s="12">
        <v>99</v>
      </c>
      <c r="DN98" s="12">
        <v>100</v>
      </c>
      <c r="DO98" s="12">
        <v>101</v>
      </c>
      <c r="DP98" s="12">
        <v>102</v>
      </c>
      <c r="DQ98" s="12">
        <v>103</v>
      </c>
      <c r="DR98" s="12">
        <v>104</v>
      </c>
      <c r="DS98" s="12">
        <v>105</v>
      </c>
      <c r="DT98" s="12">
        <v>106</v>
      </c>
      <c r="DU98" s="12">
        <v>107</v>
      </c>
      <c r="DV98" s="12">
        <v>108</v>
      </c>
      <c r="DW98" s="12">
        <v>109</v>
      </c>
      <c r="DX98" s="12">
        <v>110</v>
      </c>
      <c r="DY98" s="12">
        <v>111</v>
      </c>
      <c r="DZ98" s="12">
        <v>112</v>
      </c>
      <c r="EA98" s="12">
        <v>113</v>
      </c>
      <c r="EB98" s="12">
        <v>114</v>
      </c>
      <c r="EC98" s="12">
        <v>115</v>
      </c>
      <c r="ED98" s="12">
        <v>116</v>
      </c>
      <c r="EE98" s="12">
        <v>117</v>
      </c>
      <c r="EF98" s="12">
        <v>118</v>
      </c>
      <c r="EG98" s="12">
        <v>119</v>
      </c>
      <c r="EH98" s="12">
        <v>120</v>
      </c>
      <c r="EI98" s="12">
        <v>121</v>
      </c>
      <c r="EJ98" s="12">
        <v>122</v>
      </c>
      <c r="EK98" s="12">
        <v>123</v>
      </c>
      <c r="EL98" s="12">
        <v>124</v>
      </c>
      <c r="EM98" s="12">
        <v>125</v>
      </c>
      <c r="EN98" s="12">
        <v>126</v>
      </c>
      <c r="EO98" s="12">
        <v>127</v>
      </c>
      <c r="EP98" s="12">
        <v>128</v>
      </c>
      <c r="EQ98" s="12">
        <v>129</v>
      </c>
      <c r="ER98" s="12">
        <v>130</v>
      </c>
      <c r="ES98" s="12">
        <v>131</v>
      </c>
      <c r="ET98" s="12">
        <v>132</v>
      </c>
      <c r="EU98" s="12">
        <v>133</v>
      </c>
      <c r="EV98" s="12">
        <v>134</v>
      </c>
      <c r="EW98" s="12">
        <v>135</v>
      </c>
      <c r="EX98" s="12">
        <v>136</v>
      </c>
      <c r="EY98" s="12">
        <v>137</v>
      </c>
      <c r="EZ98" s="12">
        <v>138</v>
      </c>
      <c r="FA98" s="12">
        <v>139</v>
      </c>
      <c r="FB98" s="12">
        <v>140</v>
      </c>
      <c r="FC98" s="12">
        <v>141</v>
      </c>
      <c r="FD98" s="12">
        <v>142</v>
      </c>
      <c r="FE98" s="12">
        <v>143</v>
      </c>
      <c r="FF98" s="12">
        <v>144</v>
      </c>
      <c r="FG98" s="12">
        <v>145</v>
      </c>
      <c r="FH98" s="12">
        <v>146</v>
      </c>
      <c r="FI98" s="12">
        <v>147</v>
      </c>
      <c r="FJ98" s="12">
        <v>148</v>
      </c>
      <c r="FK98" s="12">
        <v>149</v>
      </c>
      <c r="FL98" s="12">
        <v>150</v>
      </c>
      <c r="FM98" s="12">
        <v>151</v>
      </c>
      <c r="FN98" s="12">
        <v>152</v>
      </c>
      <c r="FO98" s="12">
        <v>153</v>
      </c>
      <c r="FP98" s="12">
        <v>154</v>
      </c>
      <c r="FQ98" s="12">
        <v>155</v>
      </c>
      <c r="FR98" s="12">
        <v>156</v>
      </c>
      <c r="FS98" s="12">
        <v>157</v>
      </c>
      <c r="FT98" s="12">
        <v>158</v>
      </c>
      <c r="FU98" s="12">
        <v>159</v>
      </c>
      <c r="FV98" s="12">
        <v>160</v>
      </c>
      <c r="FW98" s="12">
        <v>161</v>
      </c>
      <c r="FX98" s="12">
        <v>162</v>
      </c>
      <c r="FY98" s="12">
        <v>163</v>
      </c>
      <c r="FZ98" s="12">
        <v>164</v>
      </c>
      <c r="GA98" s="12">
        <v>165</v>
      </c>
      <c r="GB98" s="12">
        <v>166</v>
      </c>
      <c r="GC98" s="12">
        <v>167</v>
      </c>
      <c r="GD98" s="12">
        <v>168</v>
      </c>
      <c r="GE98" s="12">
        <v>169</v>
      </c>
      <c r="GF98" s="12">
        <v>170</v>
      </c>
      <c r="GG98" s="12">
        <v>171</v>
      </c>
      <c r="GH98" s="12">
        <v>172</v>
      </c>
      <c r="GI98" s="12">
        <v>173</v>
      </c>
      <c r="GJ98" s="12">
        <v>174</v>
      </c>
      <c r="GK98" s="12">
        <v>175</v>
      </c>
      <c r="GL98" s="12">
        <v>176</v>
      </c>
      <c r="GM98" s="12">
        <v>177</v>
      </c>
      <c r="GN98" s="12">
        <v>178</v>
      </c>
      <c r="GO98" s="12">
        <v>179</v>
      </c>
      <c r="GP98" s="12">
        <v>180</v>
      </c>
      <c r="GQ98" s="12">
        <v>181</v>
      </c>
      <c r="GR98" s="12">
        <v>182</v>
      </c>
      <c r="GS98" s="12">
        <v>183</v>
      </c>
      <c r="GT98" s="12">
        <v>184</v>
      </c>
      <c r="GU98" s="12">
        <v>185</v>
      </c>
      <c r="GV98" s="12">
        <v>186</v>
      </c>
      <c r="GW98" s="12">
        <v>187</v>
      </c>
      <c r="GX98" s="12">
        <v>188</v>
      </c>
      <c r="GY98" s="12">
        <v>189</v>
      </c>
      <c r="GZ98" s="12">
        <v>190</v>
      </c>
      <c r="HA98" s="12">
        <v>191</v>
      </c>
      <c r="HB98" s="12">
        <v>192</v>
      </c>
      <c r="HC98" s="12">
        <v>193</v>
      </c>
      <c r="HD98" s="12">
        <v>194</v>
      </c>
      <c r="HE98" s="12">
        <v>195</v>
      </c>
      <c r="HF98" s="12">
        <v>196</v>
      </c>
      <c r="HG98" s="12">
        <v>197</v>
      </c>
      <c r="HH98" s="12">
        <v>198</v>
      </c>
      <c r="HI98" s="12">
        <v>199</v>
      </c>
      <c r="HJ98" s="12">
        <v>200</v>
      </c>
      <c r="HK98" s="12">
        <v>201</v>
      </c>
      <c r="HL98" s="12">
        <v>202</v>
      </c>
      <c r="HM98" s="12">
        <v>203</v>
      </c>
      <c r="HN98" s="12">
        <v>204</v>
      </c>
      <c r="HO98" s="12">
        <v>205</v>
      </c>
      <c r="HP98" s="12">
        <v>206</v>
      </c>
      <c r="HQ98" s="12">
        <v>207</v>
      </c>
      <c r="HR98" s="12">
        <v>208</v>
      </c>
      <c r="HS98" s="12">
        <v>209</v>
      </c>
      <c r="HT98" s="12">
        <v>210</v>
      </c>
      <c r="HU98" s="12">
        <v>211</v>
      </c>
      <c r="HV98" s="12">
        <v>212</v>
      </c>
      <c r="HW98" s="12">
        <v>213</v>
      </c>
      <c r="HX98" s="12">
        <v>214</v>
      </c>
      <c r="HY98" s="12">
        <v>215</v>
      </c>
      <c r="HZ98" s="12">
        <v>216</v>
      </c>
      <c r="IA98" s="12">
        <v>217</v>
      </c>
      <c r="IB98" s="12">
        <v>218</v>
      </c>
      <c r="IC98" s="12">
        <v>219</v>
      </c>
      <c r="ID98" s="12">
        <v>220</v>
      </c>
      <c r="IE98" s="12">
        <v>221</v>
      </c>
      <c r="IF98" s="12">
        <v>222</v>
      </c>
      <c r="IG98" s="12">
        <v>223</v>
      </c>
      <c r="IH98" s="12">
        <v>224</v>
      </c>
      <c r="II98" s="12">
        <v>225</v>
      </c>
      <c r="IJ98" s="12">
        <v>226</v>
      </c>
      <c r="IK98" s="12">
        <v>227</v>
      </c>
      <c r="IL98" s="12">
        <v>228</v>
      </c>
      <c r="IM98" s="12">
        <v>229</v>
      </c>
      <c r="IN98" s="12">
        <v>230</v>
      </c>
      <c r="IO98" s="12">
        <v>231</v>
      </c>
      <c r="IP98" s="12">
        <v>232</v>
      </c>
      <c r="IQ98" s="12">
        <v>233</v>
      </c>
      <c r="IR98" s="12">
        <v>234</v>
      </c>
      <c r="IS98" s="12">
        <v>235</v>
      </c>
      <c r="IT98" s="12">
        <v>236</v>
      </c>
      <c r="IU98" s="12">
        <v>237</v>
      </c>
      <c r="IV98" s="12">
        <v>238</v>
      </c>
      <c r="IW98" s="12">
        <v>239</v>
      </c>
      <c r="IX98" s="12">
        <v>240</v>
      </c>
    </row>
    <row r="99" spans="1:258" ht="16" x14ac:dyDescent="0.2">
      <c r="A99" s="24" t="s">
        <v>50</v>
      </c>
      <c r="B99" s="13">
        <v>48</v>
      </c>
      <c r="C99" s="14">
        <f t="shared" ref="C99:C110" si="127">COUNTA(S99:IX99)</f>
        <v>45</v>
      </c>
      <c r="D99" s="8">
        <f t="shared" ref="D99:D110" si="128">COUNTIF(S99:IX99,"1")</f>
        <v>0</v>
      </c>
      <c r="E99" s="15">
        <f t="shared" ref="E99:E110" si="129">COUNTIF(S99:IX99,"2")</f>
        <v>11</v>
      </c>
      <c r="F99" s="15">
        <f t="shared" ref="F99:F110" si="130">COUNTIF(S99:IX99,"3")</f>
        <v>0</v>
      </c>
      <c r="G99" s="15">
        <f t="shared" ref="G99:G110" si="131">COUNTIF(S99:IX99,"4")</f>
        <v>8</v>
      </c>
      <c r="H99" s="15">
        <f t="shared" ref="H99:H110" si="132">COUNTIF(S99:IX99,"5")</f>
        <v>10</v>
      </c>
      <c r="I99" s="15">
        <f t="shared" ref="I99:I110" si="133">COUNTIF(S99:IX99,"6")</f>
        <v>0</v>
      </c>
      <c r="J99" s="15">
        <f t="shared" ref="J99:J110" si="134">COUNTIF(S99:IX99,"7")</f>
        <v>0</v>
      </c>
      <c r="K99" s="15">
        <f t="shared" ref="K99:K110" si="135">COUNTIF(S99:IX99,"8")</f>
        <v>6</v>
      </c>
      <c r="L99" s="15">
        <f t="shared" ref="L99:L110" si="136">COUNTIF(S99:IX99,"9")</f>
        <v>10</v>
      </c>
      <c r="M99" s="18"/>
      <c r="N99" s="16">
        <f t="shared" ref="N99:N110" si="137">SUM(E99,L99)</f>
        <v>21</v>
      </c>
      <c r="O99" s="17">
        <f>SUM(G99,H99,K99)</f>
        <v>24</v>
      </c>
      <c r="P99" s="17">
        <f>SUM(F99,I99,J99)</f>
        <v>0</v>
      </c>
      <c r="Q99" s="18" t="s">
        <v>33</v>
      </c>
      <c r="R99" s="19" t="s">
        <v>27</v>
      </c>
      <c r="S99" s="24">
        <v>2</v>
      </c>
      <c r="T99" s="24">
        <v>2</v>
      </c>
      <c r="U99" s="24">
        <v>2</v>
      </c>
      <c r="V99" s="24">
        <v>2</v>
      </c>
      <c r="W99" s="24">
        <v>2</v>
      </c>
      <c r="X99" s="24">
        <v>2</v>
      </c>
      <c r="Y99" s="24">
        <v>2</v>
      </c>
      <c r="Z99" s="24">
        <v>2</v>
      </c>
      <c r="AA99" s="24">
        <v>2</v>
      </c>
      <c r="AB99" s="24">
        <v>2</v>
      </c>
      <c r="AC99" s="24">
        <v>2</v>
      </c>
      <c r="AD99" s="24">
        <v>4</v>
      </c>
      <c r="AE99" s="24">
        <v>4</v>
      </c>
      <c r="AF99" s="24">
        <v>4</v>
      </c>
      <c r="AG99" s="24">
        <v>4</v>
      </c>
      <c r="AH99" s="24">
        <v>4</v>
      </c>
      <c r="AI99" s="24">
        <v>4</v>
      </c>
      <c r="AJ99" s="24">
        <v>4</v>
      </c>
      <c r="AK99" s="24">
        <v>4</v>
      </c>
      <c r="AL99" s="24">
        <v>5</v>
      </c>
      <c r="AM99" s="24">
        <v>5</v>
      </c>
      <c r="AN99" s="24">
        <v>5</v>
      </c>
      <c r="AO99" s="24">
        <v>5</v>
      </c>
      <c r="AP99" s="24">
        <v>5</v>
      </c>
      <c r="AQ99" s="24">
        <v>5</v>
      </c>
      <c r="AR99" s="24">
        <v>5</v>
      </c>
      <c r="AS99" s="24">
        <v>5</v>
      </c>
      <c r="AT99" s="24">
        <v>5</v>
      </c>
      <c r="AU99" s="24">
        <v>5</v>
      </c>
      <c r="AV99" s="24">
        <v>8</v>
      </c>
      <c r="AW99" s="24">
        <v>8</v>
      </c>
      <c r="AX99" s="24">
        <v>8</v>
      </c>
      <c r="AY99" s="24">
        <v>8</v>
      </c>
      <c r="AZ99" s="24">
        <v>8</v>
      </c>
      <c r="BA99" s="24">
        <v>8</v>
      </c>
      <c r="BB99" s="24">
        <v>9</v>
      </c>
      <c r="BC99" s="24">
        <v>9</v>
      </c>
      <c r="BD99" s="24">
        <v>9</v>
      </c>
      <c r="BE99" s="24">
        <v>9</v>
      </c>
      <c r="BF99" s="24">
        <v>9</v>
      </c>
      <c r="BG99" s="24">
        <v>9</v>
      </c>
      <c r="BH99" s="24">
        <v>9</v>
      </c>
      <c r="BI99" s="24">
        <v>9</v>
      </c>
      <c r="BJ99" s="24">
        <v>9</v>
      </c>
      <c r="BK99" s="24">
        <v>9</v>
      </c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</row>
    <row r="100" spans="1:258" ht="16" x14ac:dyDescent="0.2">
      <c r="A100" s="2"/>
      <c r="B100" s="13">
        <v>36</v>
      </c>
      <c r="C100" s="14">
        <f t="shared" si="127"/>
        <v>29</v>
      </c>
      <c r="D100" s="8">
        <f t="shared" si="128"/>
        <v>0</v>
      </c>
      <c r="E100" s="15">
        <f t="shared" si="129"/>
        <v>12</v>
      </c>
      <c r="F100" s="15">
        <f t="shared" si="130"/>
        <v>0</v>
      </c>
      <c r="G100" s="15">
        <f t="shared" si="131"/>
        <v>11</v>
      </c>
      <c r="H100" s="15">
        <f t="shared" si="132"/>
        <v>0</v>
      </c>
      <c r="I100" s="15">
        <f t="shared" si="133"/>
        <v>0</v>
      </c>
      <c r="J100" s="15">
        <f t="shared" si="134"/>
        <v>0</v>
      </c>
      <c r="K100" s="15">
        <f t="shared" si="135"/>
        <v>6</v>
      </c>
      <c r="L100" s="15">
        <f t="shared" si="136"/>
        <v>0</v>
      </c>
      <c r="M100" s="15"/>
      <c r="N100" s="16">
        <f t="shared" si="137"/>
        <v>12</v>
      </c>
      <c r="O100" s="16">
        <f>SUM(G100,I100,K100)</f>
        <v>17</v>
      </c>
      <c r="P100" s="17">
        <f>SUM(F100,H100,J100)</f>
        <v>0</v>
      </c>
      <c r="Q100" s="18" t="s">
        <v>26</v>
      </c>
      <c r="R100" s="19" t="s">
        <v>28</v>
      </c>
      <c r="S100" s="2"/>
      <c r="T100" s="24">
        <v>2</v>
      </c>
      <c r="U100" s="24">
        <v>2</v>
      </c>
      <c r="V100" s="24">
        <v>2</v>
      </c>
      <c r="W100" s="24">
        <v>2</v>
      </c>
      <c r="X100" s="24">
        <v>2</v>
      </c>
      <c r="Y100" s="24">
        <v>2</v>
      </c>
      <c r="Z100" s="24">
        <v>2</v>
      </c>
      <c r="AA100" s="24">
        <v>2</v>
      </c>
      <c r="AB100" s="24">
        <v>2</v>
      </c>
      <c r="AC100" s="24">
        <v>2</v>
      </c>
      <c r="AD100" s="24">
        <v>2</v>
      </c>
      <c r="AE100" s="24">
        <v>2</v>
      </c>
      <c r="AF100" s="24">
        <v>8</v>
      </c>
      <c r="AG100" s="24">
        <v>8</v>
      </c>
      <c r="AH100" s="24">
        <v>8</v>
      </c>
      <c r="AI100" s="24">
        <v>8</v>
      </c>
      <c r="AJ100" s="24">
        <v>8</v>
      </c>
      <c r="AK100" s="24">
        <v>8</v>
      </c>
      <c r="AL100" s="2"/>
      <c r="AM100" s="2"/>
      <c r="AN100" s="24">
        <v>4</v>
      </c>
      <c r="AO100" s="24">
        <v>4</v>
      </c>
      <c r="AP100" s="24">
        <v>4</v>
      </c>
      <c r="AQ100" s="24">
        <v>4</v>
      </c>
      <c r="AR100" s="24">
        <v>4</v>
      </c>
      <c r="AS100" s="24">
        <v>4</v>
      </c>
      <c r="AT100" s="24">
        <v>4</v>
      </c>
      <c r="AU100" s="24">
        <v>4</v>
      </c>
      <c r="AV100" s="24">
        <v>4</v>
      </c>
      <c r="AW100" s="24">
        <v>4</v>
      </c>
      <c r="AX100" s="24">
        <v>4</v>
      </c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</row>
    <row r="101" spans="1:258" ht="16" x14ac:dyDescent="0.2">
      <c r="A101" s="2"/>
      <c r="B101" s="13">
        <v>46</v>
      </c>
      <c r="C101" s="14">
        <f t="shared" si="127"/>
        <v>37</v>
      </c>
      <c r="D101" s="8">
        <f t="shared" si="128"/>
        <v>8</v>
      </c>
      <c r="E101" s="15">
        <f t="shared" si="129"/>
        <v>21</v>
      </c>
      <c r="F101" s="15">
        <f t="shared" si="130"/>
        <v>0</v>
      </c>
      <c r="G101" s="15">
        <f t="shared" si="131"/>
        <v>3</v>
      </c>
      <c r="H101" s="15">
        <f t="shared" si="132"/>
        <v>2</v>
      </c>
      <c r="I101" s="15">
        <f t="shared" si="133"/>
        <v>0</v>
      </c>
      <c r="J101" s="15">
        <f t="shared" si="134"/>
        <v>0</v>
      </c>
      <c r="K101" s="15">
        <f t="shared" si="135"/>
        <v>3</v>
      </c>
      <c r="L101" s="15">
        <f t="shared" si="136"/>
        <v>0</v>
      </c>
      <c r="M101" s="18"/>
      <c r="N101" s="16">
        <f t="shared" si="137"/>
        <v>21</v>
      </c>
      <c r="O101" s="17">
        <f t="shared" ref="O101:P101" si="138">SUM(F101,H101,J101)</f>
        <v>2</v>
      </c>
      <c r="P101" s="17">
        <f t="shared" si="138"/>
        <v>6</v>
      </c>
      <c r="Q101" s="18" t="s">
        <v>31</v>
      </c>
      <c r="R101" s="19" t="s">
        <v>30</v>
      </c>
      <c r="S101" s="2"/>
      <c r="T101" s="24">
        <v>2</v>
      </c>
      <c r="U101" s="24">
        <v>2</v>
      </c>
      <c r="V101" s="24">
        <v>2</v>
      </c>
      <c r="W101" s="24">
        <v>2</v>
      </c>
      <c r="X101" s="24">
        <v>2</v>
      </c>
      <c r="Y101" s="24">
        <v>2</v>
      </c>
      <c r="Z101" s="24">
        <v>2</v>
      </c>
      <c r="AA101" s="24">
        <v>2</v>
      </c>
      <c r="AB101" s="24">
        <v>2</v>
      </c>
      <c r="AC101" s="24">
        <v>2</v>
      </c>
      <c r="AD101" s="24">
        <v>2</v>
      </c>
      <c r="AE101" s="24">
        <v>2</v>
      </c>
      <c r="AF101" s="24">
        <v>2</v>
      </c>
      <c r="AG101" s="24">
        <v>2</v>
      </c>
      <c r="AH101" s="24">
        <v>2</v>
      </c>
      <c r="AI101" s="24">
        <v>2</v>
      </c>
      <c r="AJ101" s="24">
        <v>2</v>
      </c>
      <c r="AK101" s="24">
        <v>2</v>
      </c>
      <c r="AL101" s="24">
        <v>2</v>
      </c>
      <c r="AM101" s="24">
        <v>2</v>
      </c>
      <c r="AN101" s="24">
        <v>2</v>
      </c>
      <c r="AO101" s="24"/>
      <c r="AP101" s="2"/>
      <c r="AQ101" s="2"/>
      <c r="AR101" s="2"/>
      <c r="AS101" s="24">
        <v>1</v>
      </c>
      <c r="AT101" s="24">
        <v>1</v>
      </c>
      <c r="AU101" s="24">
        <v>1</v>
      </c>
      <c r="AV101" s="24">
        <v>1</v>
      </c>
      <c r="AW101" s="24">
        <v>1</v>
      </c>
      <c r="AX101" s="24">
        <v>1</v>
      </c>
      <c r="AY101" s="24">
        <v>1</v>
      </c>
      <c r="AZ101" s="24">
        <v>1</v>
      </c>
      <c r="BA101" s="24">
        <v>4</v>
      </c>
      <c r="BB101" s="24">
        <v>4</v>
      </c>
      <c r="BC101" s="24">
        <v>4</v>
      </c>
      <c r="BD101" s="24">
        <v>5</v>
      </c>
      <c r="BE101" s="24">
        <v>5</v>
      </c>
      <c r="BF101" s="24">
        <v>8</v>
      </c>
      <c r="BG101" s="24">
        <v>8</v>
      </c>
      <c r="BH101" s="24">
        <v>8</v>
      </c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</row>
    <row r="102" spans="1:258" ht="16" x14ac:dyDescent="0.2">
      <c r="A102" s="2"/>
      <c r="B102" s="13">
        <v>43</v>
      </c>
      <c r="C102" s="14">
        <f t="shared" si="127"/>
        <v>26</v>
      </c>
      <c r="D102" s="8">
        <f t="shared" si="128"/>
        <v>3</v>
      </c>
      <c r="E102" s="15">
        <f t="shared" si="129"/>
        <v>13</v>
      </c>
      <c r="F102" s="15">
        <f t="shared" si="130"/>
        <v>4</v>
      </c>
      <c r="G102" s="15">
        <f t="shared" si="131"/>
        <v>0</v>
      </c>
      <c r="H102" s="15">
        <f t="shared" si="132"/>
        <v>3</v>
      </c>
      <c r="I102" s="15">
        <f t="shared" si="133"/>
        <v>0</v>
      </c>
      <c r="J102" s="15">
        <f t="shared" si="134"/>
        <v>3</v>
      </c>
      <c r="K102" s="15">
        <f t="shared" si="135"/>
        <v>0</v>
      </c>
      <c r="L102" s="15">
        <f t="shared" si="136"/>
        <v>0</v>
      </c>
      <c r="M102" s="18"/>
      <c r="N102" s="16">
        <f t="shared" si="137"/>
        <v>13</v>
      </c>
      <c r="O102" s="17">
        <f t="shared" ref="O102:O103" si="139">SUM(G102,H102,K102)</f>
        <v>3</v>
      </c>
      <c r="P102" s="17">
        <f t="shared" ref="P102:P103" si="140">SUM(F102,I102,J102)</f>
        <v>7</v>
      </c>
      <c r="Q102" s="18" t="s">
        <v>33</v>
      </c>
      <c r="R102" s="19" t="s">
        <v>32</v>
      </c>
      <c r="S102" s="2"/>
      <c r="T102" s="2"/>
      <c r="U102" s="2"/>
      <c r="V102" s="2"/>
      <c r="W102" s="2"/>
      <c r="X102" s="2"/>
      <c r="Y102" s="2"/>
      <c r="Z102" s="24">
        <v>2</v>
      </c>
      <c r="AA102" s="24">
        <v>2</v>
      </c>
      <c r="AB102" s="24">
        <v>2</v>
      </c>
      <c r="AC102" s="24">
        <v>2</v>
      </c>
      <c r="AD102" s="24">
        <v>2</v>
      </c>
      <c r="AE102" s="24">
        <v>2</v>
      </c>
      <c r="AF102" s="24">
        <v>2</v>
      </c>
      <c r="AG102" s="24">
        <v>2</v>
      </c>
      <c r="AH102" s="24">
        <v>2</v>
      </c>
      <c r="AI102" s="24">
        <v>2</v>
      </c>
      <c r="AJ102" s="24">
        <v>2</v>
      </c>
      <c r="AK102" s="24">
        <v>2</v>
      </c>
      <c r="AL102" s="24">
        <v>2</v>
      </c>
      <c r="AM102" s="2"/>
      <c r="AN102" s="2"/>
      <c r="AO102" s="2"/>
      <c r="AP102" s="24"/>
      <c r="AQ102" s="24"/>
      <c r="AR102" s="24">
        <v>3</v>
      </c>
      <c r="AS102" s="24">
        <v>3</v>
      </c>
      <c r="AT102" s="24">
        <v>3</v>
      </c>
      <c r="AU102" s="24">
        <v>3</v>
      </c>
      <c r="AV102" s="24">
        <v>5</v>
      </c>
      <c r="AW102" s="24">
        <v>5</v>
      </c>
      <c r="AX102" s="24">
        <v>5</v>
      </c>
      <c r="AY102" s="24">
        <v>7</v>
      </c>
      <c r="AZ102" s="24">
        <v>7</v>
      </c>
      <c r="BA102" s="24">
        <v>7</v>
      </c>
      <c r="BB102" s="24">
        <v>1</v>
      </c>
      <c r="BC102" s="24">
        <v>1</v>
      </c>
      <c r="BD102" s="24">
        <v>1</v>
      </c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</row>
    <row r="103" spans="1:258" ht="16" x14ac:dyDescent="0.2">
      <c r="A103" s="2"/>
      <c r="B103" s="13">
        <v>48</v>
      </c>
      <c r="C103" s="14">
        <f t="shared" si="127"/>
        <v>38</v>
      </c>
      <c r="D103" s="8">
        <f t="shared" si="128"/>
        <v>0</v>
      </c>
      <c r="E103" s="15">
        <f t="shared" si="129"/>
        <v>16</v>
      </c>
      <c r="F103" s="15">
        <f t="shared" si="130"/>
        <v>0</v>
      </c>
      <c r="G103" s="15">
        <f t="shared" si="131"/>
        <v>8</v>
      </c>
      <c r="H103" s="15">
        <f t="shared" si="132"/>
        <v>0</v>
      </c>
      <c r="I103" s="15">
        <f t="shared" si="133"/>
        <v>0</v>
      </c>
      <c r="J103" s="15">
        <f t="shared" si="134"/>
        <v>0</v>
      </c>
      <c r="K103" s="15">
        <f t="shared" si="135"/>
        <v>5</v>
      </c>
      <c r="L103" s="15">
        <f t="shared" si="136"/>
        <v>9</v>
      </c>
      <c r="M103" s="18"/>
      <c r="N103" s="16">
        <f t="shared" si="137"/>
        <v>25</v>
      </c>
      <c r="O103" s="17">
        <f t="shared" si="139"/>
        <v>13</v>
      </c>
      <c r="P103" s="17">
        <f t="shared" si="140"/>
        <v>0</v>
      </c>
      <c r="Q103" s="18" t="s">
        <v>33</v>
      </c>
      <c r="R103" s="19" t="s">
        <v>34</v>
      </c>
      <c r="S103" s="2"/>
      <c r="T103" s="24">
        <v>2</v>
      </c>
      <c r="U103" s="24">
        <v>2</v>
      </c>
      <c r="V103" s="24">
        <v>2</v>
      </c>
      <c r="W103" s="24">
        <v>2</v>
      </c>
      <c r="X103" s="24">
        <v>2</v>
      </c>
      <c r="Y103" s="24">
        <v>2</v>
      </c>
      <c r="Z103" s="24">
        <v>2</v>
      </c>
      <c r="AA103" s="24">
        <v>2</v>
      </c>
      <c r="AB103" s="24">
        <v>2</v>
      </c>
      <c r="AC103" s="24">
        <v>2</v>
      </c>
      <c r="AD103" s="24">
        <v>2</v>
      </c>
      <c r="AE103" s="24">
        <v>2</v>
      </c>
      <c r="AF103" s="24">
        <v>2</v>
      </c>
      <c r="AG103" s="24">
        <v>2</v>
      </c>
      <c r="AH103" s="24">
        <v>2</v>
      </c>
      <c r="AI103" s="24">
        <v>2</v>
      </c>
      <c r="AJ103" s="2"/>
      <c r="AK103" s="2"/>
      <c r="AL103" s="2"/>
      <c r="AM103" s="2"/>
      <c r="AN103" s="24">
        <v>4</v>
      </c>
      <c r="AO103" s="24">
        <v>4</v>
      </c>
      <c r="AP103" s="24">
        <v>4</v>
      </c>
      <c r="AQ103" s="24">
        <v>4</v>
      </c>
      <c r="AR103" s="24">
        <v>4</v>
      </c>
      <c r="AS103" s="24">
        <v>4</v>
      </c>
      <c r="AT103" s="24">
        <v>4</v>
      </c>
      <c r="AU103" s="24">
        <v>4</v>
      </c>
      <c r="AV103" s="2"/>
      <c r="AW103" s="24">
        <v>8</v>
      </c>
      <c r="AX103" s="24">
        <v>8</v>
      </c>
      <c r="AY103" s="24">
        <v>8</v>
      </c>
      <c r="AZ103" s="24">
        <v>8</v>
      </c>
      <c r="BA103" s="24">
        <v>8</v>
      </c>
      <c r="BB103" s="24">
        <v>9</v>
      </c>
      <c r="BC103" s="24">
        <v>9</v>
      </c>
      <c r="BD103" s="24">
        <v>9</v>
      </c>
      <c r="BE103" s="24">
        <v>9</v>
      </c>
      <c r="BF103" s="24">
        <v>9</v>
      </c>
      <c r="BG103" s="24">
        <v>9</v>
      </c>
      <c r="BH103" s="24">
        <v>9</v>
      </c>
      <c r="BI103" s="24">
        <v>9</v>
      </c>
      <c r="BJ103" s="24">
        <v>9</v>
      </c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</row>
    <row r="104" spans="1:258" ht="16" x14ac:dyDescent="0.2">
      <c r="A104" s="2"/>
      <c r="B104" s="13">
        <v>34</v>
      </c>
      <c r="C104" s="14">
        <f t="shared" si="127"/>
        <v>28</v>
      </c>
      <c r="D104" s="8">
        <f t="shared" si="128"/>
        <v>0</v>
      </c>
      <c r="E104" s="15">
        <f t="shared" si="129"/>
        <v>10</v>
      </c>
      <c r="F104" s="15">
        <f t="shared" si="130"/>
        <v>0</v>
      </c>
      <c r="G104" s="15">
        <f t="shared" si="131"/>
        <v>6</v>
      </c>
      <c r="H104" s="15">
        <f t="shared" si="132"/>
        <v>0</v>
      </c>
      <c r="I104" s="15">
        <f t="shared" si="133"/>
        <v>0</v>
      </c>
      <c r="J104" s="15">
        <f t="shared" si="134"/>
        <v>0</v>
      </c>
      <c r="K104" s="15">
        <f t="shared" si="135"/>
        <v>6</v>
      </c>
      <c r="L104" s="15">
        <f t="shared" si="136"/>
        <v>6</v>
      </c>
      <c r="M104" s="18"/>
      <c r="N104" s="16">
        <f t="shared" si="137"/>
        <v>16</v>
      </c>
      <c r="O104" s="17">
        <f t="shared" ref="O104:P104" si="141">SUM(F104,H104,J104)</f>
        <v>0</v>
      </c>
      <c r="P104" s="17">
        <f t="shared" si="141"/>
        <v>12</v>
      </c>
      <c r="Q104" s="18" t="s">
        <v>31</v>
      </c>
      <c r="R104" s="19" t="s">
        <v>35</v>
      </c>
      <c r="S104" s="24">
        <v>2</v>
      </c>
      <c r="T104" s="24">
        <v>2</v>
      </c>
      <c r="U104" s="24">
        <v>2</v>
      </c>
      <c r="V104" s="24">
        <v>2</v>
      </c>
      <c r="W104" s="24">
        <v>2</v>
      </c>
      <c r="X104" s="24">
        <v>2</v>
      </c>
      <c r="Y104" s="24">
        <v>2</v>
      </c>
      <c r="Z104" s="24">
        <v>2</v>
      </c>
      <c r="AA104" s="24">
        <v>2</v>
      </c>
      <c r="AB104" s="24">
        <v>2</v>
      </c>
      <c r="AC104" s="24">
        <v>4</v>
      </c>
      <c r="AD104" s="24">
        <v>4</v>
      </c>
      <c r="AE104" s="24">
        <v>4</v>
      </c>
      <c r="AF104" s="24">
        <v>4</v>
      </c>
      <c r="AG104" s="24">
        <v>4</v>
      </c>
      <c r="AH104" s="24">
        <v>4</v>
      </c>
      <c r="AI104" s="24">
        <v>8</v>
      </c>
      <c r="AJ104" s="24">
        <v>8</v>
      </c>
      <c r="AK104" s="24">
        <v>8</v>
      </c>
      <c r="AL104" s="24">
        <v>8</v>
      </c>
      <c r="AM104" s="24">
        <v>8</v>
      </c>
      <c r="AN104" s="24">
        <v>8</v>
      </c>
      <c r="AO104" s="24">
        <v>9</v>
      </c>
      <c r="AP104" s="24">
        <v>9</v>
      </c>
      <c r="AQ104" s="24">
        <v>9</v>
      </c>
      <c r="AR104" s="24">
        <v>9</v>
      </c>
      <c r="AS104" s="24">
        <v>9</v>
      </c>
      <c r="AT104" s="24">
        <v>9</v>
      </c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</row>
    <row r="105" spans="1:258" ht="16" x14ac:dyDescent="0.2">
      <c r="A105" s="2"/>
      <c r="B105" s="13">
        <v>36</v>
      </c>
      <c r="C105" s="14">
        <f t="shared" si="127"/>
        <v>19</v>
      </c>
      <c r="D105" s="8">
        <f t="shared" si="128"/>
        <v>0</v>
      </c>
      <c r="E105" s="15">
        <f t="shared" si="129"/>
        <v>11</v>
      </c>
      <c r="F105" s="15">
        <f t="shared" si="130"/>
        <v>0</v>
      </c>
      <c r="G105" s="15">
        <f t="shared" si="131"/>
        <v>4</v>
      </c>
      <c r="H105" s="15">
        <f t="shared" si="132"/>
        <v>0</v>
      </c>
      <c r="I105" s="15">
        <f t="shared" si="133"/>
        <v>0</v>
      </c>
      <c r="J105" s="15">
        <f t="shared" si="134"/>
        <v>0</v>
      </c>
      <c r="K105" s="15">
        <f t="shared" si="135"/>
        <v>4</v>
      </c>
      <c r="L105" s="15">
        <f t="shared" si="136"/>
        <v>0</v>
      </c>
      <c r="M105" s="18"/>
      <c r="N105" s="16">
        <f t="shared" si="137"/>
        <v>11</v>
      </c>
      <c r="O105" s="17">
        <f>SUM(F105,I105,J105)</f>
        <v>0</v>
      </c>
      <c r="P105" s="17">
        <f>SUM(G105,H105,K105)</f>
        <v>8</v>
      </c>
      <c r="Q105" s="18" t="s">
        <v>29</v>
      </c>
      <c r="R105" s="19" t="s">
        <v>36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4">
        <v>2</v>
      </c>
      <c r="AF105" s="24">
        <v>2</v>
      </c>
      <c r="AG105" s="24">
        <v>2</v>
      </c>
      <c r="AH105" s="24">
        <v>2</v>
      </c>
      <c r="AI105" s="24">
        <v>2</v>
      </c>
      <c r="AJ105" s="24">
        <v>2</v>
      </c>
      <c r="AK105" s="24">
        <v>2</v>
      </c>
      <c r="AL105" s="24">
        <v>2</v>
      </c>
      <c r="AM105" s="24">
        <v>2</v>
      </c>
      <c r="AN105" s="24">
        <v>2</v>
      </c>
      <c r="AO105" s="24">
        <v>2</v>
      </c>
      <c r="AP105" s="24">
        <v>4</v>
      </c>
      <c r="AQ105" s="24">
        <v>4</v>
      </c>
      <c r="AR105" s="24">
        <v>4</v>
      </c>
      <c r="AS105" s="24">
        <v>4</v>
      </c>
      <c r="AT105" s="24">
        <v>8</v>
      </c>
      <c r="AU105" s="24">
        <v>8</v>
      </c>
      <c r="AV105" s="24">
        <v>8</v>
      </c>
      <c r="AW105" s="24">
        <v>8</v>
      </c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</row>
    <row r="106" spans="1:258" ht="16" x14ac:dyDescent="0.2">
      <c r="A106" s="2"/>
      <c r="B106" s="13">
        <v>40</v>
      </c>
      <c r="C106" s="14">
        <f t="shared" si="127"/>
        <v>29</v>
      </c>
      <c r="D106" s="8">
        <f t="shared" si="128"/>
        <v>0</v>
      </c>
      <c r="E106" s="15">
        <f t="shared" si="129"/>
        <v>9</v>
      </c>
      <c r="F106" s="15">
        <f t="shared" si="130"/>
        <v>5</v>
      </c>
      <c r="G106" s="15">
        <f t="shared" si="131"/>
        <v>0</v>
      </c>
      <c r="H106" s="15">
        <f t="shared" si="132"/>
        <v>0</v>
      </c>
      <c r="I106" s="15">
        <f t="shared" si="133"/>
        <v>10</v>
      </c>
      <c r="J106" s="15">
        <f t="shared" si="134"/>
        <v>5</v>
      </c>
      <c r="K106" s="15">
        <f t="shared" si="135"/>
        <v>0</v>
      </c>
      <c r="L106" s="15">
        <f t="shared" si="136"/>
        <v>0</v>
      </c>
      <c r="M106" s="18"/>
      <c r="N106" s="16">
        <f t="shared" si="137"/>
        <v>9</v>
      </c>
      <c r="O106" s="17">
        <f t="shared" ref="O106:P106" si="142">SUM(F106,H106,J106)</f>
        <v>10</v>
      </c>
      <c r="P106" s="17">
        <f t="shared" si="142"/>
        <v>10</v>
      </c>
      <c r="Q106" s="18" t="s">
        <v>31</v>
      </c>
      <c r="R106" s="19" t="s">
        <v>37</v>
      </c>
      <c r="S106" s="2"/>
      <c r="T106" s="2"/>
      <c r="U106" s="2"/>
      <c r="V106" s="2"/>
      <c r="W106" s="2"/>
      <c r="X106" s="2"/>
      <c r="Y106" s="2"/>
      <c r="Z106" s="2"/>
      <c r="AA106" s="24">
        <v>2</v>
      </c>
      <c r="AB106" s="24">
        <v>2</v>
      </c>
      <c r="AC106" s="24">
        <v>2</v>
      </c>
      <c r="AD106" s="24">
        <v>2</v>
      </c>
      <c r="AE106" s="24">
        <v>2</v>
      </c>
      <c r="AF106" s="24">
        <v>2</v>
      </c>
      <c r="AG106" s="24">
        <v>2</v>
      </c>
      <c r="AH106" s="24">
        <v>2</v>
      </c>
      <c r="AI106" s="24">
        <v>2</v>
      </c>
      <c r="AJ106" s="24">
        <v>3</v>
      </c>
      <c r="AK106" s="24">
        <v>3</v>
      </c>
      <c r="AL106" s="24">
        <v>3</v>
      </c>
      <c r="AM106" s="24">
        <v>3</v>
      </c>
      <c r="AN106" s="24">
        <v>3</v>
      </c>
      <c r="AO106" s="24">
        <v>6</v>
      </c>
      <c r="AP106" s="24">
        <v>6</v>
      </c>
      <c r="AQ106" s="24">
        <v>6</v>
      </c>
      <c r="AR106" s="24">
        <v>6</v>
      </c>
      <c r="AS106" s="24">
        <v>6</v>
      </c>
      <c r="AT106" s="24">
        <v>6</v>
      </c>
      <c r="AU106" s="24">
        <v>6</v>
      </c>
      <c r="AV106" s="24">
        <v>6</v>
      </c>
      <c r="AW106" s="24">
        <v>6</v>
      </c>
      <c r="AX106" s="24">
        <v>6</v>
      </c>
      <c r="AY106" s="24">
        <v>7</v>
      </c>
      <c r="AZ106" s="24">
        <v>7</v>
      </c>
      <c r="BA106" s="24">
        <v>7</v>
      </c>
      <c r="BB106" s="24">
        <v>7</v>
      </c>
      <c r="BC106" s="24">
        <v>7</v>
      </c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</row>
    <row r="107" spans="1:258" ht="16" x14ac:dyDescent="0.2">
      <c r="A107" s="2"/>
      <c r="B107" s="13">
        <v>50</v>
      </c>
      <c r="C107" s="14">
        <f t="shared" si="127"/>
        <v>36</v>
      </c>
      <c r="D107" s="8">
        <f t="shared" si="128"/>
        <v>0</v>
      </c>
      <c r="E107" s="15">
        <f t="shared" si="129"/>
        <v>22</v>
      </c>
      <c r="F107" s="15">
        <f t="shared" si="130"/>
        <v>0</v>
      </c>
      <c r="G107" s="15">
        <f t="shared" si="131"/>
        <v>3</v>
      </c>
      <c r="H107" s="15">
        <f t="shared" si="132"/>
        <v>0</v>
      </c>
      <c r="I107" s="15">
        <f t="shared" si="133"/>
        <v>0</v>
      </c>
      <c r="J107" s="15">
        <f t="shared" si="134"/>
        <v>0</v>
      </c>
      <c r="K107" s="15">
        <f t="shared" si="135"/>
        <v>2</v>
      </c>
      <c r="L107" s="15">
        <f t="shared" si="136"/>
        <v>9</v>
      </c>
      <c r="M107" s="15"/>
      <c r="N107" s="16">
        <f t="shared" si="137"/>
        <v>31</v>
      </c>
      <c r="O107" s="16">
        <f>SUM(G107,I107,K107)</f>
        <v>5</v>
      </c>
      <c r="P107" s="17">
        <f>SUM(F107,H107,J107)</f>
        <v>0</v>
      </c>
      <c r="Q107" s="18" t="s">
        <v>26</v>
      </c>
      <c r="R107" s="19" t="s">
        <v>38</v>
      </c>
      <c r="S107" s="2"/>
      <c r="T107" s="24">
        <v>2</v>
      </c>
      <c r="U107" s="24">
        <v>2</v>
      </c>
      <c r="V107" s="24">
        <v>2</v>
      </c>
      <c r="W107" s="24">
        <v>2</v>
      </c>
      <c r="X107" s="24">
        <v>2</v>
      </c>
      <c r="Y107" s="24">
        <v>2</v>
      </c>
      <c r="Z107" s="24">
        <v>2</v>
      </c>
      <c r="AA107" s="24">
        <v>2</v>
      </c>
      <c r="AB107" s="24">
        <v>2</v>
      </c>
      <c r="AC107" s="24">
        <v>2</v>
      </c>
      <c r="AD107" s="24">
        <v>2</v>
      </c>
      <c r="AE107" s="24">
        <v>2</v>
      </c>
      <c r="AF107" s="24">
        <v>2</v>
      </c>
      <c r="AG107" s="24">
        <v>2</v>
      </c>
      <c r="AH107" s="24">
        <v>2</v>
      </c>
      <c r="AI107" s="24">
        <v>2</v>
      </c>
      <c r="AJ107" s="24">
        <v>2</v>
      </c>
      <c r="AK107" s="24">
        <v>2</v>
      </c>
      <c r="AL107" s="24">
        <v>2</v>
      </c>
      <c r="AM107" s="24">
        <v>2</v>
      </c>
      <c r="AN107" s="24">
        <v>2</v>
      </c>
      <c r="AO107" s="24">
        <v>2</v>
      </c>
      <c r="AP107" s="24"/>
      <c r="AQ107" s="2"/>
      <c r="AR107" s="2"/>
      <c r="AS107" s="2"/>
      <c r="AT107" s="2"/>
      <c r="AU107" s="2"/>
      <c r="AV107" s="2"/>
      <c r="AW107" s="2"/>
      <c r="AX107" s="2"/>
      <c r="AY107" s="24">
        <v>4</v>
      </c>
      <c r="AZ107" s="24">
        <v>4</v>
      </c>
      <c r="BA107" s="24">
        <v>4</v>
      </c>
      <c r="BB107" s="24">
        <v>8</v>
      </c>
      <c r="BC107" s="24">
        <v>8</v>
      </c>
      <c r="BD107" s="24">
        <v>9</v>
      </c>
      <c r="BE107" s="24">
        <v>9</v>
      </c>
      <c r="BF107" s="24">
        <v>9</v>
      </c>
      <c r="BG107" s="24">
        <v>9</v>
      </c>
      <c r="BH107" s="24">
        <v>9</v>
      </c>
      <c r="BI107" s="24">
        <v>9</v>
      </c>
      <c r="BJ107" s="24">
        <v>9</v>
      </c>
      <c r="BK107" s="24">
        <v>9</v>
      </c>
      <c r="BL107" s="24">
        <v>9</v>
      </c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</row>
    <row r="108" spans="1:258" ht="16" x14ac:dyDescent="0.2">
      <c r="A108" s="2"/>
      <c r="B108" s="13">
        <v>27</v>
      </c>
      <c r="C108" s="14">
        <f t="shared" si="127"/>
        <v>19</v>
      </c>
      <c r="D108" s="8">
        <f t="shared" si="128"/>
        <v>0</v>
      </c>
      <c r="E108" s="15">
        <f t="shared" si="129"/>
        <v>0</v>
      </c>
      <c r="F108" s="15">
        <f t="shared" si="130"/>
        <v>11</v>
      </c>
      <c r="G108" s="15">
        <f t="shared" si="131"/>
        <v>0</v>
      </c>
      <c r="H108" s="15">
        <f t="shared" si="132"/>
        <v>4</v>
      </c>
      <c r="I108" s="15">
        <f t="shared" si="133"/>
        <v>0</v>
      </c>
      <c r="J108" s="15">
        <f t="shared" si="134"/>
        <v>4</v>
      </c>
      <c r="K108" s="15">
        <f t="shared" si="135"/>
        <v>0</v>
      </c>
      <c r="L108" s="15">
        <f t="shared" si="136"/>
        <v>0</v>
      </c>
      <c r="M108" s="18"/>
      <c r="N108" s="16">
        <f t="shared" si="137"/>
        <v>0</v>
      </c>
      <c r="O108" s="17">
        <f t="shared" ref="O108:O109" si="143">SUM(F108,I108,J108)</f>
        <v>15</v>
      </c>
      <c r="P108" s="17">
        <f t="shared" ref="P108:P109" si="144">SUM(G108,H108,K108)</f>
        <v>4</v>
      </c>
      <c r="Q108" s="18" t="s">
        <v>29</v>
      </c>
      <c r="R108" s="19" t="s">
        <v>39</v>
      </c>
      <c r="S108" s="2"/>
      <c r="T108" s="2"/>
      <c r="U108" s="2"/>
      <c r="V108" s="2"/>
      <c r="W108" s="24">
        <v>3</v>
      </c>
      <c r="X108" s="24">
        <v>3</v>
      </c>
      <c r="Y108" s="24">
        <v>3</v>
      </c>
      <c r="Z108" s="24">
        <v>3</v>
      </c>
      <c r="AA108" s="24">
        <v>3</v>
      </c>
      <c r="AB108" s="24">
        <v>3</v>
      </c>
      <c r="AC108" s="24">
        <v>3</v>
      </c>
      <c r="AD108" s="24">
        <v>3</v>
      </c>
      <c r="AE108" s="24">
        <v>3</v>
      </c>
      <c r="AF108" s="24">
        <v>3</v>
      </c>
      <c r="AG108" s="24">
        <v>3</v>
      </c>
      <c r="AH108" s="24">
        <v>5</v>
      </c>
      <c r="AI108" s="24">
        <v>5</v>
      </c>
      <c r="AJ108" s="24">
        <v>5</v>
      </c>
      <c r="AK108" s="24">
        <v>5</v>
      </c>
      <c r="AL108" s="24">
        <v>7</v>
      </c>
      <c r="AM108" s="24">
        <v>7</v>
      </c>
      <c r="AN108" s="24">
        <v>7</v>
      </c>
      <c r="AO108" s="24">
        <v>7</v>
      </c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</row>
    <row r="109" spans="1:258" ht="16" x14ac:dyDescent="0.2">
      <c r="A109" s="2"/>
      <c r="B109" s="13">
        <v>31</v>
      </c>
      <c r="C109" s="14">
        <f t="shared" si="127"/>
        <v>20</v>
      </c>
      <c r="D109" s="8">
        <f t="shared" si="128"/>
        <v>4</v>
      </c>
      <c r="E109" s="15">
        <f t="shared" si="129"/>
        <v>10</v>
      </c>
      <c r="F109" s="15">
        <f t="shared" si="130"/>
        <v>2</v>
      </c>
      <c r="G109" s="15">
        <f t="shared" si="131"/>
        <v>0</v>
      </c>
      <c r="H109" s="15">
        <f t="shared" si="132"/>
        <v>2</v>
      </c>
      <c r="I109" s="15">
        <f t="shared" si="133"/>
        <v>0</v>
      </c>
      <c r="J109" s="15">
        <f t="shared" si="134"/>
        <v>2</v>
      </c>
      <c r="K109" s="15">
        <f t="shared" si="135"/>
        <v>0</v>
      </c>
      <c r="L109" s="15">
        <f t="shared" si="136"/>
        <v>0</v>
      </c>
      <c r="M109" s="18"/>
      <c r="N109" s="16">
        <f t="shared" si="137"/>
        <v>10</v>
      </c>
      <c r="O109" s="17">
        <f t="shared" si="143"/>
        <v>4</v>
      </c>
      <c r="P109" s="17">
        <f t="shared" si="144"/>
        <v>2</v>
      </c>
      <c r="Q109" s="18" t="s">
        <v>29</v>
      </c>
      <c r="R109" s="19" t="s">
        <v>40</v>
      </c>
      <c r="S109" s="24">
        <v>2</v>
      </c>
      <c r="T109" s="24">
        <v>2</v>
      </c>
      <c r="U109" s="24">
        <v>2</v>
      </c>
      <c r="V109" s="24">
        <v>2</v>
      </c>
      <c r="W109" s="24">
        <v>2</v>
      </c>
      <c r="X109" s="24">
        <v>2</v>
      </c>
      <c r="Y109" s="24">
        <v>2</v>
      </c>
      <c r="Z109" s="24">
        <v>2</v>
      </c>
      <c r="AA109" s="24">
        <v>2</v>
      </c>
      <c r="AB109" s="24">
        <v>2</v>
      </c>
      <c r="AC109" s="2"/>
      <c r="AD109" s="2"/>
      <c r="AE109" s="24">
        <v>1</v>
      </c>
      <c r="AF109" s="24">
        <v>1</v>
      </c>
      <c r="AG109" s="24">
        <v>1</v>
      </c>
      <c r="AH109" s="24">
        <v>1</v>
      </c>
      <c r="AI109" s="24"/>
      <c r="AJ109" s="2"/>
      <c r="AK109" s="2"/>
      <c r="AL109" s="2"/>
      <c r="AM109" s="2"/>
      <c r="AN109" s="24">
        <v>3</v>
      </c>
      <c r="AO109" s="24">
        <v>3</v>
      </c>
      <c r="AP109" s="24">
        <v>5</v>
      </c>
      <c r="AQ109" s="24">
        <v>5</v>
      </c>
      <c r="AR109" s="24">
        <v>7</v>
      </c>
      <c r="AS109" s="24">
        <v>7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</row>
    <row r="110" spans="1:258" ht="16" x14ac:dyDescent="0.2">
      <c r="A110" s="2"/>
      <c r="B110" s="13">
        <v>51</v>
      </c>
      <c r="C110" s="14">
        <f t="shared" si="127"/>
        <v>42</v>
      </c>
      <c r="D110" s="8">
        <f t="shared" si="128"/>
        <v>0</v>
      </c>
      <c r="E110" s="15">
        <f t="shared" si="129"/>
        <v>24</v>
      </c>
      <c r="F110" s="15">
        <f t="shared" si="130"/>
        <v>3</v>
      </c>
      <c r="G110" s="15">
        <f t="shared" si="131"/>
        <v>0</v>
      </c>
      <c r="H110" s="15">
        <f t="shared" si="132"/>
        <v>0</v>
      </c>
      <c r="I110" s="15">
        <f t="shared" si="133"/>
        <v>0</v>
      </c>
      <c r="J110" s="15">
        <f t="shared" si="134"/>
        <v>15</v>
      </c>
      <c r="K110" s="15">
        <f t="shared" si="135"/>
        <v>0</v>
      </c>
      <c r="L110" s="15">
        <f t="shared" si="136"/>
        <v>0</v>
      </c>
      <c r="M110" s="15"/>
      <c r="N110" s="16">
        <f t="shared" si="137"/>
        <v>24</v>
      </c>
      <c r="O110" s="16">
        <f>SUM(G110,I110,K110)</f>
        <v>0</v>
      </c>
      <c r="P110" s="17">
        <f>SUM(F110,H110,J110)</f>
        <v>18</v>
      </c>
      <c r="Q110" s="18" t="s">
        <v>26</v>
      </c>
      <c r="R110" s="19" t="s">
        <v>41</v>
      </c>
      <c r="S110" s="24">
        <v>2</v>
      </c>
      <c r="T110" s="24">
        <v>2</v>
      </c>
      <c r="U110" s="24">
        <v>2</v>
      </c>
      <c r="V110" s="24">
        <v>2</v>
      </c>
      <c r="W110" s="24">
        <v>2</v>
      </c>
      <c r="X110" s="24">
        <v>2</v>
      </c>
      <c r="Y110" s="24">
        <v>2</v>
      </c>
      <c r="Z110" s="24">
        <v>2</v>
      </c>
      <c r="AA110" s="24">
        <v>2</v>
      </c>
      <c r="AB110" s="24">
        <v>2</v>
      </c>
      <c r="AC110" s="24">
        <v>2</v>
      </c>
      <c r="AD110" s="24">
        <v>2</v>
      </c>
      <c r="AE110" s="24">
        <v>2</v>
      </c>
      <c r="AF110" s="24">
        <v>2</v>
      </c>
      <c r="AG110" s="24">
        <v>2</v>
      </c>
      <c r="AH110" s="24">
        <v>2</v>
      </c>
      <c r="AI110" s="24">
        <v>2</v>
      </c>
      <c r="AJ110" s="24">
        <v>2</v>
      </c>
      <c r="AK110" s="24">
        <v>2</v>
      </c>
      <c r="AL110" s="24">
        <v>2</v>
      </c>
      <c r="AM110" s="24">
        <v>2</v>
      </c>
      <c r="AN110" s="24">
        <v>2</v>
      </c>
      <c r="AO110" s="24">
        <v>2</v>
      </c>
      <c r="AP110" s="24">
        <v>2</v>
      </c>
      <c r="AQ110" s="24">
        <v>7</v>
      </c>
      <c r="AR110" s="24">
        <v>7</v>
      </c>
      <c r="AS110" s="24">
        <v>7</v>
      </c>
      <c r="AT110" s="24">
        <v>7</v>
      </c>
      <c r="AU110" s="24">
        <v>7</v>
      </c>
      <c r="AV110" s="24">
        <v>7</v>
      </c>
      <c r="AW110" s="24">
        <v>7</v>
      </c>
      <c r="AX110" s="24">
        <v>7</v>
      </c>
      <c r="AY110" s="24">
        <v>7</v>
      </c>
      <c r="AZ110" s="24">
        <v>7</v>
      </c>
      <c r="BA110" s="24">
        <v>7</v>
      </c>
      <c r="BB110" s="24">
        <v>7</v>
      </c>
      <c r="BC110" s="24">
        <v>7</v>
      </c>
      <c r="BD110" s="24">
        <v>7</v>
      </c>
      <c r="BE110" s="24">
        <v>7</v>
      </c>
      <c r="BF110" s="24">
        <v>3</v>
      </c>
      <c r="BG110" s="24">
        <v>3</v>
      </c>
      <c r="BH110" s="24">
        <v>3</v>
      </c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</row>
    <row r="111" spans="1:258" ht="13" x14ac:dyDescent="0.15">
      <c r="A111" s="1"/>
      <c r="B111" s="4">
        <f t="shared" ref="B111:C111" si="145">SUM(B99:B110)</f>
        <v>490</v>
      </c>
      <c r="C111" s="4">
        <f t="shared" si="145"/>
        <v>368</v>
      </c>
      <c r="D111" s="8"/>
      <c r="E111" s="4"/>
      <c r="F111" s="4"/>
      <c r="G111" s="4"/>
      <c r="H111" s="4"/>
      <c r="I111" s="4"/>
      <c r="J111" s="4"/>
      <c r="K111" s="4"/>
      <c r="L111" s="4"/>
      <c r="M111" s="3" t="s">
        <v>42</v>
      </c>
      <c r="N111" s="4">
        <f t="shared" ref="N111:P111" si="146">SUM(N99:N110)</f>
        <v>193</v>
      </c>
      <c r="O111" s="4">
        <f t="shared" si="146"/>
        <v>93</v>
      </c>
      <c r="P111" s="4">
        <f t="shared" si="146"/>
        <v>67</v>
      </c>
      <c r="Q111" s="4"/>
      <c r="R111" s="4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</row>
    <row r="112" spans="1:258" ht="13" x14ac:dyDescent="0.15">
      <c r="A112" s="1"/>
      <c r="B112" s="4"/>
      <c r="C112" s="4"/>
      <c r="D112" s="8"/>
      <c r="E112" s="4"/>
      <c r="F112" s="4"/>
      <c r="G112" s="4"/>
      <c r="H112" s="4"/>
      <c r="I112" s="4"/>
      <c r="J112" s="4"/>
      <c r="K112" s="4"/>
      <c r="L112" s="4"/>
      <c r="M112" s="3" t="s">
        <v>43</v>
      </c>
      <c r="N112" s="4">
        <f t="shared" ref="N112:P112" si="147">AVERAGE(N101,N102,N109)</f>
        <v>14.666666666666666</v>
      </c>
      <c r="O112" s="4">
        <f t="shared" si="147"/>
        <v>3</v>
      </c>
      <c r="P112" s="4">
        <f t="shared" si="147"/>
        <v>5</v>
      </c>
      <c r="Q112" s="4"/>
      <c r="R112" s="4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</row>
    <row r="113" spans="1:258" ht="13" x14ac:dyDescent="0.15">
      <c r="A113" s="1"/>
      <c r="B113" s="4"/>
      <c r="C113" s="4">
        <f t="shared" ref="C113:D113" si="148">COUNTIF(C99:C110,"&gt;0")</f>
        <v>12</v>
      </c>
      <c r="D113" s="4">
        <f t="shared" si="148"/>
        <v>3</v>
      </c>
      <c r="E113" s="4"/>
      <c r="F113" s="4"/>
      <c r="G113" s="4"/>
      <c r="H113" s="4"/>
      <c r="I113" s="4"/>
      <c r="J113" s="4"/>
      <c r="K113" s="4"/>
      <c r="L113" s="4"/>
      <c r="M113" s="3" t="s">
        <v>44</v>
      </c>
      <c r="N113" s="4">
        <f t="shared" ref="N113:P113" si="149">AVERAGE(N99,N100,N103:N108,N110)</f>
        <v>16.555555555555557</v>
      </c>
      <c r="O113" s="4">
        <f t="shared" si="149"/>
        <v>9.3333333333333339</v>
      </c>
      <c r="P113" s="4">
        <f t="shared" si="149"/>
        <v>5.7777777777777777</v>
      </c>
      <c r="Q113" s="4"/>
      <c r="R113" s="4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</row>
    <row r="114" spans="1:258" ht="13" x14ac:dyDescent="0.15">
      <c r="A114" s="9"/>
      <c r="B114" s="21"/>
      <c r="C114" s="21"/>
      <c r="D114" s="8"/>
      <c r="E114" s="10" t="s">
        <v>8</v>
      </c>
      <c r="F114" s="10" t="s">
        <v>9</v>
      </c>
      <c r="G114" s="10" t="s">
        <v>11</v>
      </c>
      <c r="H114" s="10" t="s">
        <v>13</v>
      </c>
      <c r="I114" s="10" t="s">
        <v>15</v>
      </c>
      <c r="J114" s="10" t="s">
        <v>17</v>
      </c>
      <c r="K114" s="10" t="s">
        <v>19</v>
      </c>
      <c r="L114" s="10" t="s">
        <v>21</v>
      </c>
      <c r="M114" s="21"/>
      <c r="N114" s="10" t="s">
        <v>22</v>
      </c>
      <c r="O114" s="10" t="s">
        <v>23</v>
      </c>
      <c r="P114" s="10" t="s">
        <v>24</v>
      </c>
      <c r="Q114" s="21"/>
      <c r="R114" s="21"/>
      <c r="S114" s="12">
        <v>1</v>
      </c>
      <c r="T114" s="12">
        <v>2</v>
      </c>
      <c r="U114" s="12">
        <v>3</v>
      </c>
      <c r="V114" s="12">
        <v>4</v>
      </c>
      <c r="W114" s="12">
        <v>5</v>
      </c>
      <c r="X114" s="12">
        <v>6</v>
      </c>
      <c r="Y114" s="12">
        <v>7</v>
      </c>
      <c r="Z114" s="12">
        <v>8</v>
      </c>
      <c r="AA114" s="12">
        <v>9</v>
      </c>
      <c r="AB114" s="12">
        <v>10</v>
      </c>
      <c r="AC114" s="12">
        <v>11</v>
      </c>
      <c r="AD114" s="12">
        <v>12</v>
      </c>
      <c r="AE114" s="12">
        <v>13</v>
      </c>
      <c r="AF114" s="12">
        <v>14</v>
      </c>
      <c r="AG114" s="12">
        <v>15</v>
      </c>
      <c r="AH114" s="12">
        <v>16</v>
      </c>
      <c r="AI114" s="12">
        <v>17</v>
      </c>
      <c r="AJ114" s="12">
        <v>18</v>
      </c>
      <c r="AK114" s="12">
        <v>19</v>
      </c>
      <c r="AL114" s="12">
        <v>20</v>
      </c>
      <c r="AM114" s="12">
        <v>21</v>
      </c>
      <c r="AN114" s="12">
        <v>22</v>
      </c>
      <c r="AO114" s="12">
        <v>23</v>
      </c>
      <c r="AP114" s="12">
        <v>24</v>
      </c>
      <c r="AQ114" s="12">
        <v>25</v>
      </c>
      <c r="AR114" s="12">
        <v>26</v>
      </c>
      <c r="AS114" s="12">
        <v>27</v>
      </c>
      <c r="AT114" s="12">
        <v>28</v>
      </c>
      <c r="AU114" s="12">
        <v>29</v>
      </c>
      <c r="AV114" s="12">
        <v>30</v>
      </c>
      <c r="AW114" s="12">
        <v>31</v>
      </c>
      <c r="AX114" s="12">
        <v>32</v>
      </c>
      <c r="AY114" s="12">
        <v>33</v>
      </c>
      <c r="AZ114" s="12">
        <v>34</v>
      </c>
      <c r="BA114" s="12">
        <v>35</v>
      </c>
      <c r="BB114" s="12">
        <v>36</v>
      </c>
      <c r="BC114" s="12">
        <v>37</v>
      </c>
      <c r="BD114" s="12">
        <v>38</v>
      </c>
      <c r="BE114" s="12">
        <v>39</v>
      </c>
      <c r="BF114" s="12">
        <v>40</v>
      </c>
      <c r="BG114" s="12">
        <v>41</v>
      </c>
      <c r="BH114" s="12">
        <v>42</v>
      </c>
      <c r="BI114" s="12">
        <v>43</v>
      </c>
      <c r="BJ114" s="12">
        <v>44</v>
      </c>
      <c r="BK114" s="12">
        <v>45</v>
      </c>
      <c r="BL114" s="12">
        <v>46</v>
      </c>
      <c r="BM114" s="12">
        <v>47</v>
      </c>
      <c r="BN114" s="12">
        <v>48</v>
      </c>
      <c r="BO114" s="12">
        <v>49</v>
      </c>
      <c r="BP114" s="12">
        <v>50</v>
      </c>
      <c r="BQ114" s="12">
        <v>51</v>
      </c>
      <c r="BR114" s="12">
        <v>52</v>
      </c>
      <c r="BS114" s="12">
        <v>53</v>
      </c>
      <c r="BT114" s="12">
        <v>54</v>
      </c>
      <c r="BU114" s="12">
        <v>55</v>
      </c>
      <c r="BV114" s="12">
        <v>56</v>
      </c>
      <c r="BW114" s="12">
        <v>57</v>
      </c>
      <c r="BX114" s="12">
        <v>58</v>
      </c>
      <c r="BY114" s="12">
        <v>59</v>
      </c>
      <c r="BZ114" s="12">
        <v>60</v>
      </c>
      <c r="CA114" s="12">
        <v>61</v>
      </c>
      <c r="CB114" s="12">
        <v>62</v>
      </c>
      <c r="CC114" s="12">
        <v>63</v>
      </c>
      <c r="CD114" s="12">
        <v>64</v>
      </c>
      <c r="CE114" s="12">
        <v>65</v>
      </c>
      <c r="CF114" s="12">
        <v>66</v>
      </c>
      <c r="CG114" s="12">
        <v>67</v>
      </c>
      <c r="CH114" s="12">
        <v>68</v>
      </c>
      <c r="CI114" s="12">
        <v>69</v>
      </c>
      <c r="CJ114" s="12">
        <v>70</v>
      </c>
      <c r="CK114" s="12">
        <v>71</v>
      </c>
      <c r="CL114" s="12">
        <v>72</v>
      </c>
      <c r="CM114" s="12">
        <v>73</v>
      </c>
      <c r="CN114" s="12">
        <v>74</v>
      </c>
      <c r="CO114" s="12">
        <v>75</v>
      </c>
      <c r="CP114" s="12">
        <v>76</v>
      </c>
      <c r="CQ114" s="12">
        <v>77</v>
      </c>
      <c r="CR114" s="12">
        <v>78</v>
      </c>
      <c r="CS114" s="12">
        <v>79</v>
      </c>
      <c r="CT114" s="12">
        <v>80</v>
      </c>
      <c r="CU114" s="12">
        <v>81</v>
      </c>
      <c r="CV114" s="12">
        <v>82</v>
      </c>
      <c r="CW114" s="12">
        <v>83</v>
      </c>
      <c r="CX114" s="12">
        <v>84</v>
      </c>
      <c r="CY114" s="12">
        <v>85</v>
      </c>
      <c r="CZ114" s="12">
        <v>86</v>
      </c>
      <c r="DA114" s="12">
        <v>87</v>
      </c>
      <c r="DB114" s="12">
        <v>88</v>
      </c>
      <c r="DC114" s="12">
        <v>89</v>
      </c>
      <c r="DD114" s="12">
        <v>90</v>
      </c>
      <c r="DE114" s="12">
        <v>91</v>
      </c>
      <c r="DF114" s="12">
        <v>92</v>
      </c>
      <c r="DG114" s="12">
        <v>93</v>
      </c>
      <c r="DH114" s="12">
        <v>94</v>
      </c>
      <c r="DI114" s="12">
        <v>95</v>
      </c>
      <c r="DJ114" s="12">
        <v>96</v>
      </c>
      <c r="DK114" s="12">
        <v>97</v>
      </c>
      <c r="DL114" s="12">
        <v>98</v>
      </c>
      <c r="DM114" s="12">
        <v>99</v>
      </c>
      <c r="DN114" s="12">
        <v>100</v>
      </c>
      <c r="DO114" s="12">
        <v>101</v>
      </c>
      <c r="DP114" s="12">
        <v>102</v>
      </c>
      <c r="DQ114" s="12">
        <v>103</v>
      </c>
      <c r="DR114" s="12">
        <v>104</v>
      </c>
      <c r="DS114" s="12">
        <v>105</v>
      </c>
      <c r="DT114" s="12">
        <v>106</v>
      </c>
      <c r="DU114" s="12">
        <v>107</v>
      </c>
      <c r="DV114" s="12">
        <v>108</v>
      </c>
      <c r="DW114" s="12">
        <v>109</v>
      </c>
      <c r="DX114" s="12">
        <v>110</v>
      </c>
      <c r="DY114" s="12">
        <v>111</v>
      </c>
      <c r="DZ114" s="12">
        <v>112</v>
      </c>
      <c r="EA114" s="12">
        <v>113</v>
      </c>
      <c r="EB114" s="12">
        <v>114</v>
      </c>
      <c r="EC114" s="12">
        <v>115</v>
      </c>
      <c r="ED114" s="12">
        <v>116</v>
      </c>
      <c r="EE114" s="12">
        <v>117</v>
      </c>
      <c r="EF114" s="12">
        <v>118</v>
      </c>
      <c r="EG114" s="12">
        <v>119</v>
      </c>
      <c r="EH114" s="12">
        <v>120</v>
      </c>
      <c r="EI114" s="12">
        <v>121</v>
      </c>
      <c r="EJ114" s="12">
        <v>122</v>
      </c>
      <c r="EK114" s="12">
        <v>123</v>
      </c>
      <c r="EL114" s="12">
        <v>124</v>
      </c>
      <c r="EM114" s="12">
        <v>125</v>
      </c>
      <c r="EN114" s="12">
        <v>126</v>
      </c>
      <c r="EO114" s="12">
        <v>127</v>
      </c>
      <c r="EP114" s="12">
        <v>128</v>
      </c>
      <c r="EQ114" s="12">
        <v>129</v>
      </c>
      <c r="ER114" s="12">
        <v>130</v>
      </c>
      <c r="ES114" s="12">
        <v>131</v>
      </c>
      <c r="ET114" s="12">
        <v>132</v>
      </c>
      <c r="EU114" s="12">
        <v>133</v>
      </c>
      <c r="EV114" s="12">
        <v>134</v>
      </c>
      <c r="EW114" s="12">
        <v>135</v>
      </c>
      <c r="EX114" s="12">
        <v>136</v>
      </c>
      <c r="EY114" s="12">
        <v>137</v>
      </c>
      <c r="EZ114" s="12">
        <v>138</v>
      </c>
      <c r="FA114" s="12">
        <v>139</v>
      </c>
      <c r="FB114" s="12">
        <v>140</v>
      </c>
      <c r="FC114" s="12">
        <v>141</v>
      </c>
      <c r="FD114" s="12">
        <v>142</v>
      </c>
      <c r="FE114" s="12">
        <v>143</v>
      </c>
      <c r="FF114" s="12">
        <v>144</v>
      </c>
      <c r="FG114" s="12">
        <v>145</v>
      </c>
      <c r="FH114" s="12">
        <v>146</v>
      </c>
      <c r="FI114" s="12">
        <v>147</v>
      </c>
      <c r="FJ114" s="12">
        <v>148</v>
      </c>
      <c r="FK114" s="12">
        <v>149</v>
      </c>
      <c r="FL114" s="12">
        <v>150</v>
      </c>
      <c r="FM114" s="12">
        <v>151</v>
      </c>
      <c r="FN114" s="12">
        <v>152</v>
      </c>
      <c r="FO114" s="12">
        <v>153</v>
      </c>
      <c r="FP114" s="12">
        <v>154</v>
      </c>
      <c r="FQ114" s="12">
        <v>155</v>
      </c>
      <c r="FR114" s="12">
        <v>156</v>
      </c>
      <c r="FS114" s="12">
        <v>157</v>
      </c>
      <c r="FT114" s="12">
        <v>158</v>
      </c>
      <c r="FU114" s="12">
        <v>159</v>
      </c>
      <c r="FV114" s="12">
        <v>160</v>
      </c>
      <c r="FW114" s="12">
        <v>161</v>
      </c>
      <c r="FX114" s="12">
        <v>162</v>
      </c>
      <c r="FY114" s="12">
        <v>163</v>
      </c>
      <c r="FZ114" s="12">
        <v>164</v>
      </c>
      <c r="GA114" s="12">
        <v>165</v>
      </c>
      <c r="GB114" s="12">
        <v>166</v>
      </c>
      <c r="GC114" s="12">
        <v>167</v>
      </c>
      <c r="GD114" s="12">
        <v>168</v>
      </c>
      <c r="GE114" s="12">
        <v>169</v>
      </c>
      <c r="GF114" s="12">
        <v>170</v>
      </c>
      <c r="GG114" s="12">
        <v>171</v>
      </c>
      <c r="GH114" s="12">
        <v>172</v>
      </c>
      <c r="GI114" s="12">
        <v>173</v>
      </c>
      <c r="GJ114" s="12">
        <v>174</v>
      </c>
      <c r="GK114" s="12">
        <v>175</v>
      </c>
      <c r="GL114" s="12">
        <v>176</v>
      </c>
      <c r="GM114" s="12">
        <v>177</v>
      </c>
      <c r="GN114" s="12">
        <v>178</v>
      </c>
      <c r="GO114" s="12">
        <v>179</v>
      </c>
      <c r="GP114" s="12">
        <v>180</v>
      </c>
      <c r="GQ114" s="12">
        <v>181</v>
      </c>
      <c r="GR114" s="12">
        <v>182</v>
      </c>
      <c r="GS114" s="12">
        <v>183</v>
      </c>
      <c r="GT114" s="12">
        <v>184</v>
      </c>
      <c r="GU114" s="12">
        <v>185</v>
      </c>
      <c r="GV114" s="12">
        <v>186</v>
      </c>
      <c r="GW114" s="12">
        <v>187</v>
      </c>
      <c r="GX114" s="12">
        <v>188</v>
      </c>
      <c r="GY114" s="12">
        <v>189</v>
      </c>
      <c r="GZ114" s="12">
        <v>190</v>
      </c>
      <c r="HA114" s="12">
        <v>191</v>
      </c>
      <c r="HB114" s="12">
        <v>192</v>
      </c>
      <c r="HC114" s="12">
        <v>193</v>
      </c>
      <c r="HD114" s="12">
        <v>194</v>
      </c>
      <c r="HE114" s="12">
        <v>195</v>
      </c>
      <c r="HF114" s="12">
        <v>196</v>
      </c>
      <c r="HG114" s="12">
        <v>197</v>
      </c>
      <c r="HH114" s="12">
        <v>198</v>
      </c>
      <c r="HI114" s="12">
        <v>199</v>
      </c>
      <c r="HJ114" s="12">
        <v>200</v>
      </c>
      <c r="HK114" s="12">
        <v>201</v>
      </c>
      <c r="HL114" s="12">
        <v>202</v>
      </c>
      <c r="HM114" s="12">
        <v>203</v>
      </c>
      <c r="HN114" s="12">
        <v>204</v>
      </c>
      <c r="HO114" s="12">
        <v>205</v>
      </c>
      <c r="HP114" s="12">
        <v>206</v>
      </c>
      <c r="HQ114" s="12">
        <v>207</v>
      </c>
      <c r="HR114" s="12">
        <v>208</v>
      </c>
      <c r="HS114" s="12">
        <v>209</v>
      </c>
      <c r="HT114" s="12">
        <v>210</v>
      </c>
      <c r="HU114" s="12">
        <v>211</v>
      </c>
      <c r="HV114" s="12">
        <v>212</v>
      </c>
      <c r="HW114" s="12">
        <v>213</v>
      </c>
      <c r="HX114" s="12">
        <v>214</v>
      </c>
      <c r="HY114" s="12">
        <v>215</v>
      </c>
      <c r="HZ114" s="12">
        <v>216</v>
      </c>
      <c r="IA114" s="12">
        <v>217</v>
      </c>
      <c r="IB114" s="12">
        <v>218</v>
      </c>
      <c r="IC114" s="12">
        <v>219</v>
      </c>
      <c r="ID114" s="12">
        <v>220</v>
      </c>
      <c r="IE114" s="12">
        <v>221</v>
      </c>
      <c r="IF114" s="12">
        <v>222</v>
      </c>
      <c r="IG114" s="12">
        <v>223</v>
      </c>
      <c r="IH114" s="12">
        <v>224</v>
      </c>
      <c r="II114" s="12">
        <v>225</v>
      </c>
      <c r="IJ114" s="12">
        <v>226</v>
      </c>
      <c r="IK114" s="12">
        <v>227</v>
      </c>
      <c r="IL114" s="12">
        <v>228</v>
      </c>
      <c r="IM114" s="12">
        <v>229</v>
      </c>
      <c r="IN114" s="12">
        <v>230</v>
      </c>
      <c r="IO114" s="12">
        <v>231</v>
      </c>
      <c r="IP114" s="12">
        <v>232</v>
      </c>
      <c r="IQ114" s="12">
        <v>233</v>
      </c>
      <c r="IR114" s="12">
        <v>234</v>
      </c>
      <c r="IS114" s="12">
        <v>235</v>
      </c>
      <c r="IT114" s="12">
        <v>236</v>
      </c>
      <c r="IU114" s="12">
        <v>237</v>
      </c>
      <c r="IV114" s="12">
        <v>238</v>
      </c>
      <c r="IW114" s="12">
        <v>239</v>
      </c>
      <c r="IX114" s="12">
        <v>240</v>
      </c>
    </row>
    <row r="115" spans="1:258" ht="16" x14ac:dyDescent="0.2">
      <c r="A115" s="1" t="s">
        <v>51</v>
      </c>
      <c r="B115" s="13">
        <v>33</v>
      </c>
      <c r="C115" s="14">
        <f t="shared" ref="C115:C126" si="150">COUNTA(S115:IX115)</f>
        <v>30</v>
      </c>
      <c r="D115" s="8">
        <f t="shared" ref="D115:D126" si="151">COUNTIF(S115:IX115,"1")</f>
        <v>2</v>
      </c>
      <c r="E115" s="15">
        <f t="shared" ref="E115:E126" si="152">COUNTIF(S115:IX115,"2")</f>
        <v>6</v>
      </c>
      <c r="F115" s="15">
        <f t="shared" ref="F115:F126" si="153">COUNTIF(S115:IX115,"3")</f>
        <v>2</v>
      </c>
      <c r="G115" s="15">
        <f t="shared" ref="G115:G126" si="154">COUNTIF(S115:IX115,"4")</f>
        <v>4</v>
      </c>
      <c r="H115" s="15">
        <f t="shared" ref="H115:H126" si="155">COUNTIF(S115:IX115,"5")</f>
        <v>0</v>
      </c>
      <c r="I115" s="15">
        <f t="shared" ref="I115:I126" si="156">COUNTIF(S115:IX115,"6")</f>
        <v>9</v>
      </c>
      <c r="J115" s="15">
        <f t="shared" ref="J115:J126" si="157">COUNTIF(S115:IX115,"7")</f>
        <v>0</v>
      </c>
      <c r="K115" s="15">
        <f t="shared" ref="K115:K126" si="158">COUNTIF(S115:IX115,"8")</f>
        <v>4</v>
      </c>
      <c r="L115" s="15">
        <f t="shared" ref="L115:L126" si="159">COUNTIF(S115:IX115,"9")</f>
        <v>3</v>
      </c>
      <c r="M115" s="15"/>
      <c r="N115" s="16">
        <f t="shared" ref="N115:N126" si="160">SUM(E115,L115)</f>
        <v>9</v>
      </c>
      <c r="O115" s="16">
        <f t="shared" ref="O115:O116" si="161">SUM(G115,I115,K115)</f>
        <v>17</v>
      </c>
      <c r="P115" s="17">
        <f t="shared" ref="P115:P116" si="162">SUM(F115,H115,J115)</f>
        <v>2</v>
      </c>
      <c r="Q115" s="18" t="s">
        <v>26</v>
      </c>
      <c r="R115" s="19" t="s">
        <v>27</v>
      </c>
      <c r="S115" s="1"/>
      <c r="T115" s="1">
        <v>2</v>
      </c>
      <c r="U115" s="1">
        <v>2</v>
      </c>
      <c r="V115" s="1">
        <v>2</v>
      </c>
      <c r="W115" s="1">
        <v>2</v>
      </c>
      <c r="X115" s="1">
        <v>2</v>
      </c>
      <c r="Y115" s="1">
        <v>2</v>
      </c>
      <c r="Z115" s="1">
        <v>1</v>
      </c>
      <c r="AA115" s="1">
        <v>1</v>
      </c>
      <c r="AB115" s="1">
        <v>9</v>
      </c>
      <c r="AC115" s="1">
        <v>9</v>
      </c>
      <c r="AD115" s="1">
        <v>9</v>
      </c>
      <c r="AE115" s="1">
        <v>8</v>
      </c>
      <c r="AF115" s="1">
        <v>8</v>
      </c>
      <c r="AG115" s="1">
        <v>8</v>
      </c>
      <c r="AH115" s="1">
        <v>8</v>
      </c>
      <c r="AI115" s="1">
        <v>6</v>
      </c>
      <c r="AJ115" s="1">
        <v>6</v>
      </c>
      <c r="AK115" s="1">
        <v>6</v>
      </c>
      <c r="AL115" s="1">
        <v>6</v>
      </c>
      <c r="AM115" s="1">
        <v>6</v>
      </c>
      <c r="AN115" s="1">
        <v>6</v>
      </c>
      <c r="AO115" s="1">
        <v>6</v>
      </c>
      <c r="AP115" s="1">
        <v>6</v>
      </c>
      <c r="AQ115" s="1">
        <v>6</v>
      </c>
      <c r="AR115" s="1">
        <v>3</v>
      </c>
      <c r="AS115" s="1">
        <v>3</v>
      </c>
      <c r="AT115" s="1">
        <v>4</v>
      </c>
      <c r="AU115" s="1">
        <v>4</v>
      </c>
      <c r="AV115" s="1">
        <v>4</v>
      </c>
      <c r="AW115" s="1">
        <v>4</v>
      </c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ht="16" x14ac:dyDescent="0.2">
      <c r="A116" s="1"/>
      <c r="B116" s="13">
        <v>27</v>
      </c>
      <c r="C116" s="14">
        <f t="shared" si="150"/>
        <v>24</v>
      </c>
      <c r="D116" s="8">
        <f t="shared" si="151"/>
        <v>3</v>
      </c>
      <c r="E116" s="15">
        <f t="shared" si="152"/>
        <v>8</v>
      </c>
      <c r="F116" s="15">
        <f t="shared" si="153"/>
        <v>0</v>
      </c>
      <c r="G116" s="15">
        <f t="shared" si="154"/>
        <v>4</v>
      </c>
      <c r="H116" s="15">
        <f t="shared" si="155"/>
        <v>0</v>
      </c>
      <c r="I116" s="15">
        <f t="shared" si="156"/>
        <v>5</v>
      </c>
      <c r="J116" s="15">
        <f t="shared" si="157"/>
        <v>0</v>
      </c>
      <c r="K116" s="15">
        <f t="shared" si="158"/>
        <v>0</v>
      </c>
      <c r="L116" s="15">
        <f t="shared" si="159"/>
        <v>4</v>
      </c>
      <c r="M116" s="15"/>
      <c r="N116" s="16">
        <f t="shared" si="160"/>
        <v>12</v>
      </c>
      <c r="O116" s="16">
        <f t="shared" si="161"/>
        <v>9</v>
      </c>
      <c r="P116" s="17">
        <f t="shared" si="162"/>
        <v>0</v>
      </c>
      <c r="Q116" s="18" t="s">
        <v>26</v>
      </c>
      <c r="R116" s="19" t="s">
        <v>28</v>
      </c>
      <c r="S116" s="1"/>
      <c r="T116" s="1">
        <v>1</v>
      </c>
      <c r="U116" s="1">
        <v>1</v>
      </c>
      <c r="V116" s="1">
        <v>1</v>
      </c>
      <c r="W116" s="1">
        <v>2</v>
      </c>
      <c r="X116" s="1">
        <v>2</v>
      </c>
      <c r="Y116" s="1">
        <v>2</v>
      </c>
      <c r="Z116" s="1">
        <v>2</v>
      </c>
      <c r="AA116" s="1">
        <v>2</v>
      </c>
      <c r="AB116" s="1">
        <v>2</v>
      </c>
      <c r="AC116" s="1">
        <v>2</v>
      </c>
      <c r="AD116" s="1">
        <v>2</v>
      </c>
      <c r="AE116" s="1">
        <v>4</v>
      </c>
      <c r="AF116" s="1">
        <v>4</v>
      </c>
      <c r="AG116" s="1">
        <v>4</v>
      </c>
      <c r="AH116" s="1">
        <v>4</v>
      </c>
      <c r="AI116" s="1">
        <v>6</v>
      </c>
      <c r="AJ116" s="1">
        <v>6</v>
      </c>
      <c r="AK116" s="1">
        <v>6</v>
      </c>
      <c r="AL116" s="1">
        <v>6</v>
      </c>
      <c r="AM116" s="1">
        <v>6</v>
      </c>
      <c r="AN116" s="1">
        <v>9</v>
      </c>
      <c r="AO116" s="1">
        <v>9</v>
      </c>
      <c r="AP116" s="1">
        <v>9</v>
      </c>
      <c r="AQ116" s="1">
        <v>9</v>
      </c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 ht="16" x14ac:dyDescent="0.2">
      <c r="A117" s="1"/>
      <c r="B117" s="13">
        <v>24</v>
      </c>
      <c r="C117" s="14">
        <f t="shared" si="150"/>
        <v>13</v>
      </c>
      <c r="D117" s="8">
        <f t="shared" si="151"/>
        <v>2</v>
      </c>
      <c r="E117" s="15">
        <f t="shared" si="152"/>
        <v>6</v>
      </c>
      <c r="F117" s="15">
        <f t="shared" si="153"/>
        <v>0</v>
      </c>
      <c r="G117" s="15">
        <f t="shared" si="154"/>
        <v>5</v>
      </c>
      <c r="H117" s="15">
        <f t="shared" si="155"/>
        <v>0</v>
      </c>
      <c r="I117" s="15">
        <f t="shared" si="156"/>
        <v>0</v>
      </c>
      <c r="J117" s="15">
        <f t="shared" si="157"/>
        <v>0</v>
      </c>
      <c r="K117" s="15">
        <f t="shared" si="158"/>
        <v>0</v>
      </c>
      <c r="L117" s="15">
        <f t="shared" si="159"/>
        <v>0</v>
      </c>
      <c r="M117" s="18"/>
      <c r="N117" s="16">
        <f t="shared" si="160"/>
        <v>6</v>
      </c>
      <c r="O117" s="17">
        <f>SUM(G117,H117,K117)</f>
        <v>5</v>
      </c>
      <c r="P117" s="17">
        <f>SUM(F117,I117,J117)</f>
        <v>0</v>
      </c>
      <c r="Q117" s="18" t="s">
        <v>33</v>
      </c>
      <c r="R117" s="19" t="s">
        <v>30</v>
      </c>
      <c r="S117" s="1"/>
      <c r="T117" s="1"/>
      <c r="U117" s="1"/>
      <c r="V117" s="1">
        <v>2</v>
      </c>
      <c r="W117" s="1">
        <v>2</v>
      </c>
      <c r="X117" s="1">
        <v>2</v>
      </c>
      <c r="Y117" s="1">
        <v>2</v>
      </c>
      <c r="Z117" s="1">
        <v>2</v>
      </c>
      <c r="AA117" s="1">
        <v>2</v>
      </c>
      <c r="AB117" s="1">
        <v>1</v>
      </c>
      <c r="AC117" s="1">
        <v>1</v>
      </c>
      <c r="AD117" s="1">
        <v>4</v>
      </c>
      <c r="AE117" s="1">
        <v>4</v>
      </c>
      <c r="AF117" s="1">
        <v>4</v>
      </c>
      <c r="AG117" s="1">
        <v>4</v>
      </c>
      <c r="AH117" s="1">
        <v>4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 ht="16" x14ac:dyDescent="0.2">
      <c r="A118" s="1"/>
      <c r="B118" s="13">
        <v>17</v>
      </c>
      <c r="C118" s="14">
        <f t="shared" si="150"/>
        <v>9</v>
      </c>
      <c r="D118" s="8">
        <f t="shared" si="151"/>
        <v>3</v>
      </c>
      <c r="E118" s="15">
        <f t="shared" si="152"/>
        <v>0</v>
      </c>
      <c r="F118" s="15">
        <f t="shared" si="153"/>
        <v>0</v>
      </c>
      <c r="G118" s="15">
        <f t="shared" si="154"/>
        <v>0</v>
      </c>
      <c r="H118" s="15">
        <f t="shared" si="155"/>
        <v>3</v>
      </c>
      <c r="I118" s="15">
        <f t="shared" si="156"/>
        <v>3</v>
      </c>
      <c r="J118" s="15">
        <f t="shared" si="157"/>
        <v>0</v>
      </c>
      <c r="K118" s="15">
        <f t="shared" si="158"/>
        <v>0</v>
      </c>
      <c r="L118" s="15">
        <f t="shared" si="159"/>
        <v>0</v>
      </c>
      <c r="M118" s="18"/>
      <c r="N118" s="16">
        <f t="shared" si="160"/>
        <v>0</v>
      </c>
      <c r="O118" s="17">
        <f t="shared" ref="O118:P118" si="163">SUM(F118,H118,J118)</f>
        <v>3</v>
      </c>
      <c r="P118" s="17">
        <f t="shared" si="163"/>
        <v>3</v>
      </c>
      <c r="Q118" s="18" t="s">
        <v>31</v>
      </c>
      <c r="R118" s="19" t="s">
        <v>32</v>
      </c>
      <c r="S118" s="1"/>
      <c r="T118" s="1"/>
      <c r="U118" s="1"/>
      <c r="V118" s="1"/>
      <c r="W118" s="1">
        <v>1</v>
      </c>
      <c r="X118" s="1">
        <v>1</v>
      </c>
      <c r="Y118" s="1">
        <v>1</v>
      </c>
      <c r="Z118" s="1">
        <v>6</v>
      </c>
      <c r="AA118" s="1">
        <v>6</v>
      </c>
      <c r="AB118" s="1">
        <v>6</v>
      </c>
      <c r="AC118" s="1">
        <v>5</v>
      </c>
      <c r="AD118" s="1">
        <v>5</v>
      </c>
      <c r="AE118" s="1">
        <v>5</v>
      </c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 ht="16" x14ac:dyDescent="0.2">
      <c r="A119" s="1"/>
      <c r="B119" s="13">
        <v>24</v>
      </c>
      <c r="C119" s="14">
        <f t="shared" si="150"/>
        <v>19</v>
      </c>
      <c r="D119" s="8">
        <f t="shared" si="151"/>
        <v>2</v>
      </c>
      <c r="E119" s="15">
        <f t="shared" si="152"/>
        <v>6</v>
      </c>
      <c r="F119" s="15">
        <f t="shared" si="153"/>
        <v>0</v>
      </c>
      <c r="G119" s="15">
        <f t="shared" si="154"/>
        <v>0</v>
      </c>
      <c r="H119" s="15">
        <f t="shared" si="155"/>
        <v>0</v>
      </c>
      <c r="I119" s="15">
        <f t="shared" si="156"/>
        <v>0</v>
      </c>
      <c r="J119" s="15">
        <f t="shared" si="157"/>
        <v>0</v>
      </c>
      <c r="K119" s="15">
        <f t="shared" si="158"/>
        <v>6</v>
      </c>
      <c r="L119" s="15">
        <f t="shared" si="159"/>
        <v>5</v>
      </c>
      <c r="M119" s="15"/>
      <c r="N119" s="16">
        <f t="shared" si="160"/>
        <v>11</v>
      </c>
      <c r="O119" s="16">
        <f>SUM(G119,I119,K119)</f>
        <v>6</v>
      </c>
      <c r="P119" s="17">
        <f>SUM(F119,H119,J119)</f>
        <v>0</v>
      </c>
      <c r="Q119" s="18" t="s">
        <v>26</v>
      </c>
      <c r="R119" s="19" t="s">
        <v>34</v>
      </c>
      <c r="S119" s="1"/>
      <c r="T119" s="1"/>
      <c r="U119" s="1">
        <v>2</v>
      </c>
      <c r="V119" s="1">
        <v>2</v>
      </c>
      <c r="W119" s="1">
        <v>1</v>
      </c>
      <c r="X119" s="1">
        <v>1</v>
      </c>
      <c r="Y119" s="1">
        <v>2</v>
      </c>
      <c r="Z119" s="1">
        <v>2</v>
      </c>
      <c r="AA119" s="1">
        <v>2</v>
      </c>
      <c r="AB119" s="1">
        <v>2</v>
      </c>
      <c r="AC119" s="1">
        <v>8</v>
      </c>
      <c r="AD119" s="1">
        <v>8</v>
      </c>
      <c r="AE119" s="1">
        <v>8</v>
      </c>
      <c r="AF119" s="1">
        <v>8</v>
      </c>
      <c r="AG119" s="1">
        <v>8</v>
      </c>
      <c r="AH119" s="1">
        <v>8</v>
      </c>
      <c r="AI119" s="1">
        <v>9</v>
      </c>
      <c r="AJ119" s="1">
        <v>9</v>
      </c>
      <c r="AK119" s="1">
        <v>9</v>
      </c>
      <c r="AL119" s="1">
        <v>9</v>
      </c>
      <c r="AM119" s="1">
        <v>9</v>
      </c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 ht="16" x14ac:dyDescent="0.2">
      <c r="A120" s="1"/>
      <c r="B120" s="13">
        <v>25</v>
      </c>
      <c r="C120" s="14">
        <f t="shared" si="150"/>
        <v>17</v>
      </c>
      <c r="D120" s="8">
        <f t="shared" si="151"/>
        <v>4</v>
      </c>
      <c r="E120" s="15">
        <f t="shared" si="152"/>
        <v>7</v>
      </c>
      <c r="F120" s="15">
        <f t="shared" si="153"/>
        <v>3</v>
      </c>
      <c r="G120" s="15">
        <f t="shared" si="154"/>
        <v>0</v>
      </c>
      <c r="H120" s="15">
        <f t="shared" si="155"/>
        <v>3</v>
      </c>
      <c r="I120" s="15">
        <f t="shared" si="156"/>
        <v>0</v>
      </c>
      <c r="J120" s="15">
        <f t="shared" si="157"/>
        <v>0</v>
      </c>
      <c r="K120" s="15">
        <f t="shared" si="158"/>
        <v>0</v>
      </c>
      <c r="L120" s="15">
        <f t="shared" si="159"/>
        <v>0</v>
      </c>
      <c r="M120" s="18"/>
      <c r="N120" s="16">
        <f t="shared" si="160"/>
        <v>7</v>
      </c>
      <c r="O120" s="17">
        <f>SUM(G120,H120,K120)</f>
        <v>3</v>
      </c>
      <c r="P120" s="17">
        <f>SUM(F120,I120,J120)</f>
        <v>3</v>
      </c>
      <c r="Q120" s="18" t="s">
        <v>33</v>
      </c>
      <c r="R120" s="19" t="s">
        <v>35</v>
      </c>
      <c r="S120" s="1"/>
      <c r="T120" s="1"/>
      <c r="U120" s="1"/>
      <c r="V120" s="1"/>
      <c r="W120" s="1"/>
      <c r="X120" s="1"/>
      <c r="Y120" s="1">
        <v>1</v>
      </c>
      <c r="Z120" s="1">
        <v>1</v>
      </c>
      <c r="AA120" s="1">
        <v>1</v>
      </c>
      <c r="AB120" s="1">
        <v>1</v>
      </c>
      <c r="AC120" s="1">
        <v>2</v>
      </c>
      <c r="AD120" s="1">
        <v>2</v>
      </c>
      <c r="AE120" s="1">
        <v>2</v>
      </c>
      <c r="AF120" s="1">
        <v>2</v>
      </c>
      <c r="AG120" s="1">
        <v>2</v>
      </c>
      <c r="AH120" s="1">
        <v>2</v>
      </c>
      <c r="AI120" s="1">
        <v>2</v>
      </c>
      <c r="AJ120" s="1">
        <v>3</v>
      </c>
      <c r="AK120" s="1">
        <v>3</v>
      </c>
      <c r="AL120" s="1">
        <v>3</v>
      </c>
      <c r="AM120" s="1">
        <v>5</v>
      </c>
      <c r="AN120" s="1">
        <v>5</v>
      </c>
      <c r="AO120" s="1">
        <v>5</v>
      </c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 ht="16" x14ac:dyDescent="0.2">
      <c r="A121" s="1"/>
      <c r="B121" s="13">
        <v>22</v>
      </c>
      <c r="C121" s="14">
        <f t="shared" si="150"/>
        <v>18</v>
      </c>
      <c r="D121" s="8">
        <f t="shared" si="151"/>
        <v>2</v>
      </c>
      <c r="E121" s="15">
        <f t="shared" si="152"/>
        <v>7</v>
      </c>
      <c r="F121" s="15">
        <f t="shared" si="153"/>
        <v>0</v>
      </c>
      <c r="G121" s="15">
        <f t="shared" si="154"/>
        <v>2</v>
      </c>
      <c r="H121" s="15">
        <f t="shared" si="155"/>
        <v>0</v>
      </c>
      <c r="I121" s="15">
        <f t="shared" si="156"/>
        <v>2</v>
      </c>
      <c r="J121" s="15">
        <f t="shared" si="157"/>
        <v>0</v>
      </c>
      <c r="K121" s="15">
        <f t="shared" si="158"/>
        <v>0</v>
      </c>
      <c r="L121" s="15">
        <f t="shared" si="159"/>
        <v>5</v>
      </c>
      <c r="M121" s="18"/>
      <c r="N121" s="16">
        <f t="shared" si="160"/>
        <v>12</v>
      </c>
      <c r="O121" s="17">
        <f>SUM(F121,I121,J121)</f>
        <v>2</v>
      </c>
      <c r="P121" s="17">
        <f>SUM(G121,H121,K121)</f>
        <v>2</v>
      </c>
      <c r="Q121" s="18" t="s">
        <v>29</v>
      </c>
      <c r="R121" s="19" t="s">
        <v>36</v>
      </c>
      <c r="S121" s="1"/>
      <c r="T121" s="1">
        <v>2</v>
      </c>
      <c r="U121" s="1">
        <v>2</v>
      </c>
      <c r="V121" s="1">
        <v>2</v>
      </c>
      <c r="W121" s="1">
        <v>2</v>
      </c>
      <c r="X121" s="1">
        <v>2</v>
      </c>
      <c r="Y121" s="1">
        <v>2</v>
      </c>
      <c r="Z121" s="1">
        <v>2</v>
      </c>
      <c r="AA121" s="1">
        <v>1</v>
      </c>
      <c r="AB121" s="1">
        <v>1</v>
      </c>
      <c r="AC121" s="1">
        <v>4</v>
      </c>
      <c r="AD121" s="1">
        <v>4</v>
      </c>
      <c r="AE121" s="1">
        <v>6</v>
      </c>
      <c r="AF121" s="1">
        <v>6</v>
      </c>
      <c r="AG121" s="1">
        <v>9</v>
      </c>
      <c r="AH121" s="1">
        <v>9</v>
      </c>
      <c r="AI121" s="1">
        <v>9</v>
      </c>
      <c r="AJ121" s="1">
        <v>9</v>
      </c>
      <c r="AK121" s="1">
        <v>9</v>
      </c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 ht="16" x14ac:dyDescent="0.2">
      <c r="A122" s="1"/>
      <c r="B122" s="13">
        <v>16</v>
      </c>
      <c r="C122" s="14">
        <f t="shared" si="150"/>
        <v>14</v>
      </c>
      <c r="D122" s="8">
        <f t="shared" si="151"/>
        <v>2</v>
      </c>
      <c r="E122" s="15">
        <f t="shared" si="152"/>
        <v>6</v>
      </c>
      <c r="F122" s="15">
        <f t="shared" si="153"/>
        <v>3</v>
      </c>
      <c r="G122" s="15">
        <f t="shared" si="154"/>
        <v>0</v>
      </c>
      <c r="H122" s="15">
        <f t="shared" si="155"/>
        <v>3</v>
      </c>
      <c r="I122" s="15">
        <f t="shared" si="156"/>
        <v>0</v>
      </c>
      <c r="J122" s="15">
        <f t="shared" si="157"/>
        <v>0</v>
      </c>
      <c r="K122" s="15">
        <f t="shared" si="158"/>
        <v>0</v>
      </c>
      <c r="L122" s="15">
        <f t="shared" si="159"/>
        <v>0</v>
      </c>
      <c r="M122" s="18"/>
      <c r="N122" s="16">
        <f t="shared" si="160"/>
        <v>6</v>
      </c>
      <c r="O122" s="17">
        <f>SUM(G122,H122,K122)</f>
        <v>3</v>
      </c>
      <c r="P122" s="17">
        <f>SUM(F122,I122,J122)</f>
        <v>3</v>
      </c>
      <c r="Q122" s="18" t="s">
        <v>33</v>
      </c>
      <c r="R122" s="19" t="s">
        <v>37</v>
      </c>
      <c r="S122" s="1">
        <v>2</v>
      </c>
      <c r="T122" s="1">
        <v>2</v>
      </c>
      <c r="U122" s="1">
        <v>2</v>
      </c>
      <c r="V122" s="1">
        <v>2</v>
      </c>
      <c r="W122" s="1">
        <v>2</v>
      </c>
      <c r="X122" s="1">
        <v>2</v>
      </c>
      <c r="Y122" s="1">
        <v>3</v>
      </c>
      <c r="Z122" s="1">
        <v>3</v>
      </c>
      <c r="AA122" s="1">
        <v>3</v>
      </c>
      <c r="AB122" s="1">
        <v>5</v>
      </c>
      <c r="AC122" s="1">
        <v>5</v>
      </c>
      <c r="AD122" s="1">
        <v>5</v>
      </c>
      <c r="AE122" s="1">
        <v>1</v>
      </c>
      <c r="AF122" s="1">
        <v>1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 ht="16" x14ac:dyDescent="0.2">
      <c r="A123" s="1"/>
      <c r="B123" s="13">
        <v>23</v>
      </c>
      <c r="C123" s="14">
        <f t="shared" si="150"/>
        <v>18</v>
      </c>
      <c r="D123" s="8">
        <f t="shared" si="151"/>
        <v>5</v>
      </c>
      <c r="E123" s="15">
        <f t="shared" si="152"/>
        <v>4</v>
      </c>
      <c r="F123" s="15">
        <f t="shared" si="153"/>
        <v>4</v>
      </c>
      <c r="G123" s="15">
        <f t="shared" si="154"/>
        <v>0</v>
      </c>
      <c r="H123" s="15">
        <f t="shared" si="155"/>
        <v>0</v>
      </c>
      <c r="I123" s="15">
        <f t="shared" si="156"/>
        <v>0</v>
      </c>
      <c r="J123" s="15">
        <f t="shared" si="157"/>
        <v>0</v>
      </c>
      <c r="K123" s="15">
        <f t="shared" si="158"/>
        <v>5</v>
      </c>
      <c r="L123" s="15">
        <f t="shared" si="159"/>
        <v>0</v>
      </c>
      <c r="M123" s="18"/>
      <c r="N123" s="16">
        <f t="shared" si="160"/>
        <v>4</v>
      </c>
      <c r="O123" s="17">
        <f t="shared" ref="O123:P123" si="164">SUM(F123,H123,J123)</f>
        <v>4</v>
      </c>
      <c r="P123" s="17">
        <f t="shared" si="164"/>
        <v>5</v>
      </c>
      <c r="Q123" s="18" t="s">
        <v>31</v>
      </c>
      <c r="R123" s="19" t="s">
        <v>38</v>
      </c>
      <c r="S123" s="1"/>
      <c r="T123" s="1"/>
      <c r="U123" s="1">
        <v>2</v>
      </c>
      <c r="V123" s="1">
        <v>2</v>
      </c>
      <c r="W123" s="1">
        <v>2</v>
      </c>
      <c r="X123" s="1">
        <v>2</v>
      </c>
      <c r="Y123" s="1">
        <v>1</v>
      </c>
      <c r="Z123" s="1">
        <v>1</v>
      </c>
      <c r="AA123" s="1">
        <v>1</v>
      </c>
      <c r="AB123" s="1"/>
      <c r="AC123" s="1">
        <v>3</v>
      </c>
      <c r="AD123" s="1">
        <v>3</v>
      </c>
      <c r="AE123" s="1">
        <v>3</v>
      </c>
      <c r="AF123" s="1">
        <v>3</v>
      </c>
      <c r="AG123" s="1">
        <v>8</v>
      </c>
      <c r="AH123" s="1">
        <v>8</v>
      </c>
      <c r="AI123" s="1">
        <v>8</v>
      </c>
      <c r="AJ123" s="1">
        <v>8</v>
      </c>
      <c r="AK123" s="1">
        <v>8</v>
      </c>
      <c r="AL123" s="1">
        <v>1</v>
      </c>
      <c r="AM123" s="1">
        <v>1</v>
      </c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 ht="16" x14ac:dyDescent="0.2">
      <c r="A124" s="1"/>
      <c r="B124" s="13">
        <v>31</v>
      </c>
      <c r="C124" s="14">
        <f t="shared" si="150"/>
        <v>24</v>
      </c>
      <c r="D124" s="8">
        <f t="shared" si="151"/>
        <v>4</v>
      </c>
      <c r="E124" s="15">
        <f t="shared" si="152"/>
        <v>4</v>
      </c>
      <c r="F124" s="15">
        <f t="shared" si="153"/>
        <v>0</v>
      </c>
      <c r="G124" s="15">
        <f t="shared" si="154"/>
        <v>3</v>
      </c>
      <c r="H124" s="15">
        <f t="shared" si="155"/>
        <v>0</v>
      </c>
      <c r="I124" s="15">
        <f t="shared" si="156"/>
        <v>6</v>
      </c>
      <c r="J124" s="15">
        <f t="shared" si="157"/>
        <v>0</v>
      </c>
      <c r="K124" s="15">
        <f t="shared" si="158"/>
        <v>0</v>
      </c>
      <c r="L124" s="15">
        <f t="shared" si="159"/>
        <v>7</v>
      </c>
      <c r="M124" s="18"/>
      <c r="N124" s="16">
        <f t="shared" si="160"/>
        <v>11</v>
      </c>
      <c r="O124" s="17">
        <f t="shared" ref="O124:P124" si="165">SUM(F124,H124,J124)</f>
        <v>0</v>
      </c>
      <c r="P124" s="17">
        <f t="shared" si="165"/>
        <v>9</v>
      </c>
      <c r="Q124" s="18" t="s">
        <v>31</v>
      </c>
      <c r="R124" s="19" t="s">
        <v>39</v>
      </c>
      <c r="S124" s="1"/>
      <c r="T124" s="1">
        <v>2</v>
      </c>
      <c r="U124" s="1">
        <v>2</v>
      </c>
      <c r="V124" s="1">
        <v>2</v>
      </c>
      <c r="W124" s="1">
        <v>2</v>
      </c>
      <c r="X124" s="1">
        <v>1</v>
      </c>
      <c r="Y124" s="1">
        <v>1</v>
      </c>
      <c r="Z124" s="1"/>
      <c r="AA124" s="1">
        <v>6</v>
      </c>
      <c r="AB124" s="1">
        <v>6</v>
      </c>
      <c r="AC124" s="1">
        <v>6</v>
      </c>
      <c r="AD124" s="1">
        <v>6</v>
      </c>
      <c r="AE124" s="1">
        <v>6</v>
      </c>
      <c r="AF124" s="1">
        <v>6</v>
      </c>
      <c r="AG124" s="1">
        <v>4</v>
      </c>
      <c r="AH124" s="1">
        <v>4</v>
      </c>
      <c r="AI124" s="1">
        <v>4</v>
      </c>
      <c r="AJ124" s="1">
        <v>9</v>
      </c>
      <c r="AK124" s="1">
        <v>9</v>
      </c>
      <c r="AL124" s="1">
        <v>9</v>
      </c>
      <c r="AM124" s="1">
        <v>9</v>
      </c>
      <c r="AN124" s="1">
        <v>9</v>
      </c>
      <c r="AO124" s="1">
        <v>9</v>
      </c>
      <c r="AP124" s="1">
        <v>9</v>
      </c>
      <c r="AQ124" s="1">
        <v>1</v>
      </c>
      <c r="AR124" s="1">
        <v>1</v>
      </c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 ht="16" x14ac:dyDescent="0.2">
      <c r="A125" s="1"/>
      <c r="B125" s="13">
        <v>18</v>
      </c>
      <c r="C125" s="14">
        <f t="shared" si="150"/>
        <v>12</v>
      </c>
      <c r="D125" s="8">
        <f t="shared" si="151"/>
        <v>0</v>
      </c>
      <c r="E125" s="15">
        <f t="shared" si="152"/>
        <v>8</v>
      </c>
      <c r="F125" s="15">
        <f t="shared" si="153"/>
        <v>0</v>
      </c>
      <c r="G125" s="15">
        <f t="shared" si="154"/>
        <v>0</v>
      </c>
      <c r="H125" s="15">
        <f t="shared" si="155"/>
        <v>0</v>
      </c>
      <c r="I125" s="15">
        <f t="shared" si="156"/>
        <v>0</v>
      </c>
      <c r="J125" s="15">
        <f t="shared" si="157"/>
        <v>0</v>
      </c>
      <c r="K125" s="15">
        <f t="shared" si="158"/>
        <v>0</v>
      </c>
      <c r="L125" s="15">
        <f t="shared" si="159"/>
        <v>4</v>
      </c>
      <c r="M125" s="18"/>
      <c r="N125" s="16">
        <f t="shared" si="160"/>
        <v>12</v>
      </c>
      <c r="O125" s="17">
        <f t="shared" ref="O125:O126" si="166">SUM(F125,I125,J125)</f>
        <v>0</v>
      </c>
      <c r="P125" s="17">
        <f t="shared" ref="P125:P126" si="167">SUM(G125,H125,K125)</f>
        <v>0</v>
      </c>
      <c r="Q125" s="18" t="s">
        <v>29</v>
      </c>
      <c r="R125" s="19" t="s">
        <v>40</v>
      </c>
      <c r="S125" s="1"/>
      <c r="T125" s="1">
        <v>2</v>
      </c>
      <c r="U125" s="1">
        <v>2</v>
      </c>
      <c r="V125" s="1">
        <v>2</v>
      </c>
      <c r="W125" s="1">
        <v>2</v>
      </c>
      <c r="X125" s="1">
        <v>2</v>
      </c>
      <c r="Y125" s="1">
        <v>2</v>
      </c>
      <c r="Z125" s="1">
        <v>2</v>
      </c>
      <c r="AA125" s="1">
        <v>2</v>
      </c>
      <c r="AB125" s="1">
        <v>9</v>
      </c>
      <c r="AC125" s="1">
        <v>9</v>
      </c>
      <c r="AD125" s="1">
        <v>9</v>
      </c>
      <c r="AE125" s="1">
        <v>9</v>
      </c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 ht="16" x14ac:dyDescent="0.2">
      <c r="A126" s="2"/>
      <c r="B126" s="13">
        <v>22</v>
      </c>
      <c r="C126" s="14">
        <f t="shared" si="150"/>
        <v>17</v>
      </c>
      <c r="D126" s="8">
        <f t="shared" si="151"/>
        <v>2</v>
      </c>
      <c r="E126" s="15">
        <f t="shared" si="152"/>
        <v>5</v>
      </c>
      <c r="F126" s="15">
        <f t="shared" si="153"/>
        <v>2</v>
      </c>
      <c r="G126" s="15">
        <f t="shared" si="154"/>
        <v>0</v>
      </c>
      <c r="H126" s="15">
        <f t="shared" si="155"/>
        <v>4</v>
      </c>
      <c r="I126" s="15">
        <f t="shared" si="156"/>
        <v>0</v>
      </c>
      <c r="J126" s="15">
        <f t="shared" si="157"/>
        <v>0</v>
      </c>
      <c r="K126" s="15">
        <f t="shared" si="158"/>
        <v>2</v>
      </c>
      <c r="L126" s="15">
        <f t="shared" si="159"/>
        <v>2</v>
      </c>
      <c r="M126" s="18"/>
      <c r="N126" s="16">
        <f t="shared" si="160"/>
        <v>7</v>
      </c>
      <c r="O126" s="17">
        <f t="shared" si="166"/>
        <v>2</v>
      </c>
      <c r="P126" s="17">
        <f t="shared" si="167"/>
        <v>6</v>
      </c>
      <c r="Q126" s="18" t="s">
        <v>29</v>
      </c>
      <c r="R126" s="19" t="s">
        <v>41</v>
      </c>
      <c r="S126" s="2"/>
      <c r="T126" s="2"/>
      <c r="U126" s="2"/>
      <c r="V126" s="24">
        <v>1</v>
      </c>
      <c r="W126" s="24">
        <v>1</v>
      </c>
      <c r="X126" s="24">
        <v>2</v>
      </c>
      <c r="Y126" s="24">
        <v>2</v>
      </c>
      <c r="Z126" s="24">
        <v>2</v>
      </c>
      <c r="AA126" s="24">
        <v>2</v>
      </c>
      <c r="AB126" s="24">
        <v>2</v>
      </c>
      <c r="AC126" s="24">
        <v>9</v>
      </c>
      <c r="AD126" s="24">
        <v>9</v>
      </c>
      <c r="AE126" s="24">
        <v>8</v>
      </c>
      <c r="AF126" s="24">
        <v>8</v>
      </c>
      <c r="AG126" s="24">
        <v>3</v>
      </c>
      <c r="AH126" s="24">
        <v>3</v>
      </c>
      <c r="AI126" s="24">
        <v>5</v>
      </c>
      <c r="AJ126" s="24">
        <v>5</v>
      </c>
      <c r="AK126" s="24">
        <v>5</v>
      </c>
      <c r="AL126" s="24">
        <v>5</v>
      </c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</row>
    <row r="127" spans="1:258" ht="13" x14ac:dyDescent="0.15">
      <c r="A127" s="1"/>
      <c r="B127" s="4">
        <f t="shared" ref="B127:C127" si="168">SUM(B115:B126)</f>
        <v>282</v>
      </c>
      <c r="C127" s="4">
        <f t="shared" si="168"/>
        <v>215</v>
      </c>
      <c r="D127" s="8"/>
      <c r="E127" s="4"/>
      <c r="F127" s="4"/>
      <c r="G127" s="4"/>
      <c r="H127" s="4"/>
      <c r="I127" s="4"/>
      <c r="J127" s="4"/>
      <c r="K127" s="4"/>
      <c r="L127" s="4"/>
      <c r="M127" s="3" t="s">
        <v>42</v>
      </c>
      <c r="N127" s="4">
        <f t="shared" ref="N127:P127" si="169">SUM(N115:N126)</f>
        <v>97</v>
      </c>
      <c r="O127" s="4">
        <f t="shared" si="169"/>
        <v>54</v>
      </c>
      <c r="P127" s="4">
        <f t="shared" si="169"/>
        <v>33</v>
      </c>
      <c r="Q127" s="4"/>
      <c r="R127" s="4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</row>
    <row r="128" spans="1:258" ht="13" x14ac:dyDescent="0.15">
      <c r="A128" s="1"/>
      <c r="B128" s="4"/>
      <c r="C128" s="4"/>
      <c r="D128" s="8"/>
      <c r="E128" s="4"/>
      <c r="F128" s="4"/>
      <c r="G128" s="4"/>
      <c r="H128" s="4"/>
      <c r="I128" s="4"/>
      <c r="J128" s="4"/>
      <c r="K128" s="4"/>
      <c r="L128" s="4"/>
      <c r="M128" s="3" t="s">
        <v>43</v>
      </c>
      <c r="N128" s="4">
        <f t="shared" ref="N128:P128" si="170">AVERAGE(N115:N124,N126)</f>
        <v>7.7272727272727275</v>
      </c>
      <c r="O128" s="4">
        <f t="shared" si="170"/>
        <v>4.9090909090909092</v>
      </c>
      <c r="P128" s="4">
        <f t="shared" si="170"/>
        <v>3</v>
      </c>
      <c r="Q128" s="4"/>
      <c r="R128" s="4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</row>
    <row r="129" spans="1:258" ht="13" x14ac:dyDescent="0.15">
      <c r="A129" s="1"/>
      <c r="B129" s="4"/>
      <c r="C129" s="4">
        <f t="shared" ref="C129:D129" si="171">COUNTIF(C115:C126,"&gt;0")</f>
        <v>12</v>
      </c>
      <c r="D129" s="4">
        <f t="shared" si="171"/>
        <v>11</v>
      </c>
      <c r="E129" s="4"/>
      <c r="F129" s="4"/>
      <c r="G129" s="4"/>
      <c r="H129" s="4"/>
      <c r="I129" s="4"/>
      <c r="J129" s="4"/>
      <c r="K129" s="4"/>
      <c r="L129" s="4"/>
      <c r="M129" s="3" t="s">
        <v>44</v>
      </c>
      <c r="N129" s="4">
        <f t="shared" ref="N129:P129" si="172">N125</f>
        <v>12</v>
      </c>
      <c r="O129" s="4">
        <f t="shared" si="172"/>
        <v>0</v>
      </c>
      <c r="P129" s="4">
        <f t="shared" si="172"/>
        <v>0</v>
      </c>
      <c r="Q129" s="4"/>
      <c r="R129" s="4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</row>
    <row r="130" spans="1:258" ht="13" x14ac:dyDescent="0.15">
      <c r="A130" s="9"/>
      <c r="B130" s="21"/>
      <c r="C130" s="21"/>
      <c r="D130" s="8"/>
      <c r="E130" s="10" t="s">
        <v>8</v>
      </c>
      <c r="F130" s="10" t="s">
        <v>9</v>
      </c>
      <c r="G130" s="10" t="s">
        <v>11</v>
      </c>
      <c r="H130" s="10" t="s">
        <v>13</v>
      </c>
      <c r="I130" s="10" t="s">
        <v>15</v>
      </c>
      <c r="J130" s="10" t="s">
        <v>17</v>
      </c>
      <c r="K130" s="10" t="s">
        <v>19</v>
      </c>
      <c r="L130" s="10" t="s">
        <v>21</v>
      </c>
      <c r="M130" s="21"/>
      <c r="N130" s="10" t="s">
        <v>22</v>
      </c>
      <c r="O130" s="10" t="s">
        <v>23</v>
      </c>
      <c r="P130" s="10" t="s">
        <v>24</v>
      </c>
      <c r="Q130" s="21"/>
      <c r="R130" s="21"/>
      <c r="S130" s="12">
        <v>1</v>
      </c>
      <c r="T130" s="12">
        <v>2</v>
      </c>
      <c r="U130" s="12">
        <v>3</v>
      </c>
      <c r="V130" s="12">
        <v>4</v>
      </c>
      <c r="W130" s="12">
        <v>5</v>
      </c>
      <c r="X130" s="12">
        <v>6</v>
      </c>
      <c r="Y130" s="12">
        <v>7</v>
      </c>
      <c r="Z130" s="12">
        <v>8</v>
      </c>
      <c r="AA130" s="12">
        <v>9</v>
      </c>
      <c r="AB130" s="12">
        <v>10</v>
      </c>
      <c r="AC130" s="12">
        <v>11</v>
      </c>
      <c r="AD130" s="12">
        <v>12</v>
      </c>
      <c r="AE130" s="12">
        <v>13</v>
      </c>
      <c r="AF130" s="12">
        <v>14</v>
      </c>
      <c r="AG130" s="12">
        <v>15</v>
      </c>
      <c r="AH130" s="12">
        <v>16</v>
      </c>
      <c r="AI130" s="12">
        <v>17</v>
      </c>
      <c r="AJ130" s="12">
        <v>18</v>
      </c>
      <c r="AK130" s="12">
        <v>19</v>
      </c>
      <c r="AL130" s="12">
        <v>20</v>
      </c>
      <c r="AM130" s="12">
        <v>21</v>
      </c>
      <c r="AN130" s="12">
        <v>22</v>
      </c>
      <c r="AO130" s="12">
        <v>23</v>
      </c>
      <c r="AP130" s="12">
        <v>24</v>
      </c>
      <c r="AQ130" s="12">
        <v>25</v>
      </c>
      <c r="AR130" s="12">
        <v>26</v>
      </c>
      <c r="AS130" s="12">
        <v>27</v>
      </c>
      <c r="AT130" s="12">
        <v>28</v>
      </c>
      <c r="AU130" s="12">
        <v>29</v>
      </c>
      <c r="AV130" s="12">
        <v>30</v>
      </c>
      <c r="AW130" s="12">
        <v>31</v>
      </c>
      <c r="AX130" s="12">
        <v>32</v>
      </c>
      <c r="AY130" s="12">
        <v>33</v>
      </c>
      <c r="AZ130" s="12">
        <v>34</v>
      </c>
      <c r="BA130" s="12">
        <v>35</v>
      </c>
      <c r="BB130" s="12">
        <v>36</v>
      </c>
      <c r="BC130" s="12">
        <v>37</v>
      </c>
      <c r="BD130" s="12">
        <v>38</v>
      </c>
      <c r="BE130" s="12">
        <v>39</v>
      </c>
      <c r="BF130" s="12">
        <v>40</v>
      </c>
      <c r="BG130" s="12">
        <v>41</v>
      </c>
      <c r="BH130" s="12">
        <v>42</v>
      </c>
      <c r="BI130" s="12">
        <v>43</v>
      </c>
      <c r="BJ130" s="12">
        <v>44</v>
      </c>
      <c r="BK130" s="12">
        <v>45</v>
      </c>
      <c r="BL130" s="12">
        <v>46</v>
      </c>
      <c r="BM130" s="12">
        <v>47</v>
      </c>
      <c r="BN130" s="12">
        <v>48</v>
      </c>
      <c r="BO130" s="12">
        <v>49</v>
      </c>
      <c r="BP130" s="12">
        <v>50</v>
      </c>
      <c r="BQ130" s="12">
        <v>51</v>
      </c>
      <c r="BR130" s="12">
        <v>52</v>
      </c>
      <c r="BS130" s="12">
        <v>53</v>
      </c>
      <c r="BT130" s="12">
        <v>54</v>
      </c>
      <c r="BU130" s="12">
        <v>55</v>
      </c>
      <c r="BV130" s="12">
        <v>56</v>
      </c>
      <c r="BW130" s="12">
        <v>57</v>
      </c>
      <c r="BX130" s="12">
        <v>58</v>
      </c>
      <c r="BY130" s="12">
        <v>59</v>
      </c>
      <c r="BZ130" s="12">
        <v>60</v>
      </c>
      <c r="CA130" s="12">
        <v>61</v>
      </c>
      <c r="CB130" s="12">
        <v>62</v>
      </c>
      <c r="CC130" s="12">
        <v>63</v>
      </c>
      <c r="CD130" s="12">
        <v>64</v>
      </c>
      <c r="CE130" s="12">
        <v>65</v>
      </c>
      <c r="CF130" s="12">
        <v>66</v>
      </c>
      <c r="CG130" s="12">
        <v>67</v>
      </c>
      <c r="CH130" s="12">
        <v>68</v>
      </c>
      <c r="CI130" s="12">
        <v>69</v>
      </c>
      <c r="CJ130" s="12">
        <v>70</v>
      </c>
      <c r="CK130" s="12">
        <v>71</v>
      </c>
      <c r="CL130" s="12">
        <v>72</v>
      </c>
      <c r="CM130" s="12">
        <v>73</v>
      </c>
      <c r="CN130" s="12">
        <v>74</v>
      </c>
      <c r="CO130" s="12">
        <v>75</v>
      </c>
      <c r="CP130" s="12">
        <v>76</v>
      </c>
      <c r="CQ130" s="12">
        <v>77</v>
      </c>
      <c r="CR130" s="12">
        <v>78</v>
      </c>
      <c r="CS130" s="12">
        <v>79</v>
      </c>
      <c r="CT130" s="12">
        <v>80</v>
      </c>
      <c r="CU130" s="12">
        <v>81</v>
      </c>
      <c r="CV130" s="12">
        <v>82</v>
      </c>
      <c r="CW130" s="12">
        <v>83</v>
      </c>
      <c r="CX130" s="12">
        <v>84</v>
      </c>
      <c r="CY130" s="12">
        <v>85</v>
      </c>
      <c r="CZ130" s="12">
        <v>86</v>
      </c>
      <c r="DA130" s="12">
        <v>87</v>
      </c>
      <c r="DB130" s="12">
        <v>88</v>
      </c>
      <c r="DC130" s="12">
        <v>89</v>
      </c>
      <c r="DD130" s="12">
        <v>90</v>
      </c>
      <c r="DE130" s="12">
        <v>91</v>
      </c>
      <c r="DF130" s="12">
        <v>92</v>
      </c>
      <c r="DG130" s="12">
        <v>93</v>
      </c>
      <c r="DH130" s="12">
        <v>94</v>
      </c>
      <c r="DI130" s="12">
        <v>95</v>
      </c>
      <c r="DJ130" s="12">
        <v>96</v>
      </c>
      <c r="DK130" s="12">
        <v>97</v>
      </c>
      <c r="DL130" s="12">
        <v>98</v>
      </c>
      <c r="DM130" s="12">
        <v>99</v>
      </c>
      <c r="DN130" s="12">
        <v>100</v>
      </c>
      <c r="DO130" s="12">
        <v>101</v>
      </c>
      <c r="DP130" s="12">
        <v>102</v>
      </c>
      <c r="DQ130" s="12">
        <v>103</v>
      </c>
      <c r="DR130" s="12">
        <v>104</v>
      </c>
      <c r="DS130" s="12">
        <v>105</v>
      </c>
      <c r="DT130" s="12">
        <v>106</v>
      </c>
      <c r="DU130" s="12">
        <v>107</v>
      </c>
      <c r="DV130" s="12">
        <v>108</v>
      </c>
      <c r="DW130" s="12">
        <v>109</v>
      </c>
      <c r="DX130" s="12">
        <v>110</v>
      </c>
      <c r="DY130" s="12">
        <v>111</v>
      </c>
      <c r="DZ130" s="12">
        <v>112</v>
      </c>
      <c r="EA130" s="12">
        <v>113</v>
      </c>
      <c r="EB130" s="12">
        <v>114</v>
      </c>
      <c r="EC130" s="12">
        <v>115</v>
      </c>
      <c r="ED130" s="12">
        <v>116</v>
      </c>
      <c r="EE130" s="12">
        <v>117</v>
      </c>
      <c r="EF130" s="12">
        <v>118</v>
      </c>
      <c r="EG130" s="12">
        <v>119</v>
      </c>
      <c r="EH130" s="12">
        <v>120</v>
      </c>
      <c r="EI130" s="12">
        <v>121</v>
      </c>
      <c r="EJ130" s="12">
        <v>122</v>
      </c>
      <c r="EK130" s="12">
        <v>123</v>
      </c>
      <c r="EL130" s="12">
        <v>124</v>
      </c>
      <c r="EM130" s="12">
        <v>125</v>
      </c>
      <c r="EN130" s="12">
        <v>126</v>
      </c>
      <c r="EO130" s="12">
        <v>127</v>
      </c>
      <c r="EP130" s="12">
        <v>128</v>
      </c>
      <c r="EQ130" s="12">
        <v>129</v>
      </c>
      <c r="ER130" s="12">
        <v>130</v>
      </c>
      <c r="ES130" s="12">
        <v>131</v>
      </c>
      <c r="ET130" s="12">
        <v>132</v>
      </c>
      <c r="EU130" s="12">
        <v>133</v>
      </c>
      <c r="EV130" s="12">
        <v>134</v>
      </c>
      <c r="EW130" s="12">
        <v>135</v>
      </c>
      <c r="EX130" s="12">
        <v>136</v>
      </c>
      <c r="EY130" s="12">
        <v>137</v>
      </c>
      <c r="EZ130" s="12">
        <v>138</v>
      </c>
      <c r="FA130" s="12">
        <v>139</v>
      </c>
      <c r="FB130" s="12">
        <v>140</v>
      </c>
      <c r="FC130" s="12">
        <v>141</v>
      </c>
      <c r="FD130" s="12">
        <v>142</v>
      </c>
      <c r="FE130" s="12">
        <v>143</v>
      </c>
      <c r="FF130" s="12">
        <v>144</v>
      </c>
      <c r="FG130" s="12">
        <v>145</v>
      </c>
      <c r="FH130" s="12">
        <v>146</v>
      </c>
      <c r="FI130" s="12">
        <v>147</v>
      </c>
      <c r="FJ130" s="12">
        <v>148</v>
      </c>
      <c r="FK130" s="12">
        <v>149</v>
      </c>
      <c r="FL130" s="12">
        <v>150</v>
      </c>
      <c r="FM130" s="12">
        <v>151</v>
      </c>
      <c r="FN130" s="12">
        <v>152</v>
      </c>
      <c r="FO130" s="12">
        <v>153</v>
      </c>
      <c r="FP130" s="12">
        <v>154</v>
      </c>
      <c r="FQ130" s="12">
        <v>155</v>
      </c>
      <c r="FR130" s="12">
        <v>156</v>
      </c>
      <c r="FS130" s="12">
        <v>157</v>
      </c>
      <c r="FT130" s="12">
        <v>158</v>
      </c>
      <c r="FU130" s="12">
        <v>159</v>
      </c>
      <c r="FV130" s="12">
        <v>160</v>
      </c>
      <c r="FW130" s="12">
        <v>161</v>
      </c>
      <c r="FX130" s="12">
        <v>162</v>
      </c>
      <c r="FY130" s="12">
        <v>163</v>
      </c>
      <c r="FZ130" s="12">
        <v>164</v>
      </c>
      <c r="GA130" s="12">
        <v>165</v>
      </c>
      <c r="GB130" s="12">
        <v>166</v>
      </c>
      <c r="GC130" s="12">
        <v>167</v>
      </c>
      <c r="GD130" s="12">
        <v>168</v>
      </c>
      <c r="GE130" s="12">
        <v>169</v>
      </c>
      <c r="GF130" s="12">
        <v>170</v>
      </c>
      <c r="GG130" s="12">
        <v>171</v>
      </c>
      <c r="GH130" s="12">
        <v>172</v>
      </c>
      <c r="GI130" s="12">
        <v>173</v>
      </c>
      <c r="GJ130" s="12">
        <v>174</v>
      </c>
      <c r="GK130" s="12">
        <v>175</v>
      </c>
      <c r="GL130" s="12">
        <v>176</v>
      </c>
      <c r="GM130" s="12">
        <v>177</v>
      </c>
      <c r="GN130" s="12">
        <v>178</v>
      </c>
      <c r="GO130" s="12">
        <v>179</v>
      </c>
      <c r="GP130" s="12">
        <v>180</v>
      </c>
      <c r="GQ130" s="12">
        <v>181</v>
      </c>
      <c r="GR130" s="12">
        <v>182</v>
      </c>
      <c r="GS130" s="12">
        <v>183</v>
      </c>
      <c r="GT130" s="12">
        <v>184</v>
      </c>
      <c r="GU130" s="12">
        <v>185</v>
      </c>
      <c r="GV130" s="12">
        <v>186</v>
      </c>
      <c r="GW130" s="12">
        <v>187</v>
      </c>
      <c r="GX130" s="12">
        <v>188</v>
      </c>
      <c r="GY130" s="12">
        <v>189</v>
      </c>
      <c r="GZ130" s="12">
        <v>190</v>
      </c>
      <c r="HA130" s="12">
        <v>191</v>
      </c>
      <c r="HB130" s="12">
        <v>192</v>
      </c>
      <c r="HC130" s="12">
        <v>193</v>
      </c>
      <c r="HD130" s="12">
        <v>194</v>
      </c>
      <c r="HE130" s="12">
        <v>195</v>
      </c>
      <c r="HF130" s="12">
        <v>196</v>
      </c>
      <c r="HG130" s="12">
        <v>197</v>
      </c>
      <c r="HH130" s="12">
        <v>198</v>
      </c>
      <c r="HI130" s="12">
        <v>199</v>
      </c>
      <c r="HJ130" s="12">
        <v>200</v>
      </c>
      <c r="HK130" s="12">
        <v>201</v>
      </c>
      <c r="HL130" s="12">
        <v>202</v>
      </c>
      <c r="HM130" s="12">
        <v>203</v>
      </c>
      <c r="HN130" s="12">
        <v>204</v>
      </c>
      <c r="HO130" s="12">
        <v>205</v>
      </c>
      <c r="HP130" s="12">
        <v>206</v>
      </c>
      <c r="HQ130" s="12">
        <v>207</v>
      </c>
      <c r="HR130" s="12">
        <v>208</v>
      </c>
      <c r="HS130" s="12">
        <v>209</v>
      </c>
      <c r="HT130" s="12">
        <v>210</v>
      </c>
      <c r="HU130" s="12">
        <v>211</v>
      </c>
      <c r="HV130" s="12">
        <v>212</v>
      </c>
      <c r="HW130" s="12">
        <v>213</v>
      </c>
      <c r="HX130" s="12">
        <v>214</v>
      </c>
      <c r="HY130" s="12">
        <v>215</v>
      </c>
      <c r="HZ130" s="12">
        <v>216</v>
      </c>
      <c r="IA130" s="12">
        <v>217</v>
      </c>
      <c r="IB130" s="12">
        <v>218</v>
      </c>
      <c r="IC130" s="12">
        <v>219</v>
      </c>
      <c r="ID130" s="12">
        <v>220</v>
      </c>
      <c r="IE130" s="12">
        <v>221</v>
      </c>
      <c r="IF130" s="12">
        <v>222</v>
      </c>
      <c r="IG130" s="12">
        <v>223</v>
      </c>
      <c r="IH130" s="12">
        <v>224</v>
      </c>
      <c r="II130" s="12">
        <v>225</v>
      </c>
      <c r="IJ130" s="12">
        <v>226</v>
      </c>
      <c r="IK130" s="12">
        <v>227</v>
      </c>
      <c r="IL130" s="12">
        <v>228</v>
      </c>
      <c r="IM130" s="12">
        <v>229</v>
      </c>
      <c r="IN130" s="12">
        <v>230</v>
      </c>
      <c r="IO130" s="12">
        <v>231</v>
      </c>
      <c r="IP130" s="12">
        <v>232</v>
      </c>
      <c r="IQ130" s="12">
        <v>233</v>
      </c>
      <c r="IR130" s="12">
        <v>234</v>
      </c>
      <c r="IS130" s="12">
        <v>235</v>
      </c>
      <c r="IT130" s="12">
        <v>236</v>
      </c>
      <c r="IU130" s="12">
        <v>237</v>
      </c>
      <c r="IV130" s="12">
        <v>238</v>
      </c>
      <c r="IW130" s="12">
        <v>239</v>
      </c>
      <c r="IX130" s="12">
        <v>240</v>
      </c>
    </row>
    <row r="131" spans="1:258" ht="16" x14ac:dyDescent="0.2">
      <c r="A131" s="1" t="s">
        <v>52</v>
      </c>
      <c r="B131" s="13">
        <v>82</v>
      </c>
      <c r="C131" s="14">
        <f t="shared" ref="C131:C142" si="173">COUNTA(S131:IX131)</f>
        <v>7</v>
      </c>
      <c r="D131" s="8">
        <f t="shared" ref="D131:D142" si="174">COUNTIF(S131:IX131,"1")</f>
        <v>0</v>
      </c>
      <c r="E131" s="15">
        <f t="shared" ref="E131:E142" si="175">COUNTIF(S131:IX131,"2")</f>
        <v>7</v>
      </c>
      <c r="F131" s="15">
        <f t="shared" ref="F131:F142" si="176">COUNTIF(S131:IX131,"3")</f>
        <v>0</v>
      </c>
      <c r="G131" s="15">
        <f t="shared" ref="G131:G142" si="177">COUNTIF(S131:IX131,"4")</f>
        <v>0</v>
      </c>
      <c r="H131" s="15">
        <f t="shared" ref="H131:H142" si="178">COUNTIF(S131:IX131,"5")</f>
        <v>0</v>
      </c>
      <c r="I131" s="15">
        <f t="shared" ref="I131:I142" si="179">COUNTIF(S131:IX131,"6")</f>
        <v>0</v>
      </c>
      <c r="J131" s="15">
        <f t="shared" ref="J131:J142" si="180">COUNTIF(S131:IX131,"7")</f>
        <v>0</v>
      </c>
      <c r="K131" s="15">
        <f t="shared" ref="K131:K142" si="181">COUNTIF(S131:IX131,"8")</f>
        <v>0</v>
      </c>
      <c r="L131" s="15">
        <f t="shared" ref="L131:L142" si="182">COUNTIF(S131:IX131,"9")</f>
        <v>0</v>
      </c>
      <c r="M131" s="18"/>
      <c r="N131" s="16">
        <f t="shared" ref="N131:N142" si="183">SUM(E131,L131)</f>
        <v>7</v>
      </c>
      <c r="O131" s="17">
        <f>SUM(F131,I131,J131)</f>
        <v>0</v>
      </c>
      <c r="P131" s="17">
        <f>SUM(G131,H131,K131)</f>
        <v>0</v>
      </c>
      <c r="Q131" s="18" t="s">
        <v>29</v>
      </c>
      <c r="R131" s="19" t="s">
        <v>27</v>
      </c>
      <c r="S131" s="1"/>
      <c r="T131" s="1"/>
      <c r="U131" s="1"/>
      <c r="V131" s="1"/>
      <c r="W131" s="1"/>
      <c r="X131" s="1"/>
      <c r="Y131" s="1"/>
      <c r="Z131" s="1"/>
      <c r="AA131" s="1">
        <v>2</v>
      </c>
      <c r="AB131" s="1">
        <v>2</v>
      </c>
      <c r="AC131" s="1">
        <v>2</v>
      </c>
      <c r="AD131" s="1">
        <v>2</v>
      </c>
      <c r="AE131" s="1">
        <v>2</v>
      </c>
      <c r="AF131" s="1">
        <v>2</v>
      </c>
      <c r="AG131" s="1">
        <v>2</v>
      </c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 ht="16" x14ac:dyDescent="0.2">
      <c r="A132" s="1"/>
      <c r="B132" s="13">
        <v>54</v>
      </c>
      <c r="C132" s="14">
        <f t="shared" si="173"/>
        <v>31</v>
      </c>
      <c r="D132" s="8">
        <f t="shared" si="174"/>
        <v>12</v>
      </c>
      <c r="E132" s="15">
        <f t="shared" si="175"/>
        <v>5</v>
      </c>
      <c r="F132" s="15">
        <f t="shared" si="176"/>
        <v>0</v>
      </c>
      <c r="G132" s="15">
        <f t="shared" si="177"/>
        <v>4</v>
      </c>
      <c r="H132" s="15">
        <f t="shared" si="178"/>
        <v>0</v>
      </c>
      <c r="I132" s="15">
        <f t="shared" si="179"/>
        <v>5</v>
      </c>
      <c r="J132" s="15">
        <f t="shared" si="180"/>
        <v>0</v>
      </c>
      <c r="K132" s="15">
        <f t="shared" si="181"/>
        <v>5</v>
      </c>
      <c r="L132" s="15">
        <f t="shared" si="182"/>
        <v>0</v>
      </c>
      <c r="M132" s="15"/>
      <c r="N132" s="16">
        <f t="shared" si="183"/>
        <v>5</v>
      </c>
      <c r="O132" s="16">
        <f t="shared" ref="O132:O133" si="184">SUM(G132,I132,K132)</f>
        <v>14</v>
      </c>
      <c r="P132" s="17">
        <f t="shared" ref="P132:P133" si="185">SUM(F132,H132,J132)</f>
        <v>0</v>
      </c>
      <c r="Q132" s="18" t="s">
        <v>26</v>
      </c>
      <c r="R132" s="19" t="s">
        <v>28</v>
      </c>
      <c r="S132" s="1"/>
      <c r="T132" s="1"/>
      <c r="U132" s="1"/>
      <c r="V132" s="1"/>
      <c r="W132" s="1"/>
      <c r="X132" s="1">
        <v>2</v>
      </c>
      <c r="Y132" s="1">
        <v>2</v>
      </c>
      <c r="Z132" s="1">
        <v>2</v>
      </c>
      <c r="AA132" s="1">
        <v>2</v>
      </c>
      <c r="AB132" s="1">
        <v>2</v>
      </c>
      <c r="AC132" s="1">
        <v>8</v>
      </c>
      <c r="AD132" s="1">
        <v>8</v>
      </c>
      <c r="AE132" s="1">
        <v>8</v>
      </c>
      <c r="AF132" s="1">
        <v>8</v>
      </c>
      <c r="AG132" s="1">
        <v>8</v>
      </c>
      <c r="AH132" s="1"/>
      <c r="AI132" s="1"/>
      <c r="AJ132" s="1"/>
      <c r="AK132" s="1"/>
      <c r="AL132" s="1">
        <v>4</v>
      </c>
      <c r="AM132" s="1">
        <v>4</v>
      </c>
      <c r="AN132" s="1">
        <v>4</v>
      </c>
      <c r="AO132" s="1">
        <v>4</v>
      </c>
      <c r="AP132" s="1"/>
      <c r="AQ132" s="1"/>
      <c r="AR132" s="1">
        <v>1</v>
      </c>
      <c r="AS132" s="1">
        <v>1</v>
      </c>
      <c r="AT132" s="1">
        <v>1</v>
      </c>
      <c r="AU132" s="1">
        <v>1</v>
      </c>
      <c r="AV132" s="1">
        <v>1</v>
      </c>
      <c r="AW132" s="1">
        <v>1</v>
      </c>
      <c r="AX132" s="1">
        <v>1</v>
      </c>
      <c r="AY132" s="1">
        <v>1</v>
      </c>
      <c r="AZ132" s="1">
        <v>1</v>
      </c>
      <c r="BA132" s="1">
        <v>1</v>
      </c>
      <c r="BB132" s="1"/>
      <c r="BC132" s="1"/>
      <c r="BD132" s="1"/>
      <c r="BE132" s="1"/>
      <c r="BF132" s="1"/>
      <c r="BG132" s="1">
        <v>1</v>
      </c>
      <c r="BH132" s="1">
        <v>1</v>
      </c>
      <c r="BI132" s="1">
        <v>6</v>
      </c>
      <c r="BJ132" s="1">
        <v>6</v>
      </c>
      <c r="BK132" s="1">
        <v>6</v>
      </c>
      <c r="BL132" s="1">
        <v>6</v>
      </c>
      <c r="BM132" s="1">
        <v>6</v>
      </c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 ht="16" x14ac:dyDescent="0.2">
      <c r="A133" s="1"/>
      <c r="B133" s="13">
        <v>46</v>
      </c>
      <c r="C133" s="14">
        <f t="shared" si="173"/>
        <v>7</v>
      </c>
      <c r="D133" s="8">
        <f t="shared" si="174"/>
        <v>3</v>
      </c>
      <c r="E133" s="15">
        <f t="shared" si="175"/>
        <v>0</v>
      </c>
      <c r="F133" s="15">
        <f t="shared" si="176"/>
        <v>0</v>
      </c>
      <c r="G133" s="15">
        <f t="shared" si="177"/>
        <v>0</v>
      </c>
      <c r="H133" s="15">
        <f t="shared" si="178"/>
        <v>0</v>
      </c>
      <c r="I133" s="15">
        <f t="shared" si="179"/>
        <v>0</v>
      </c>
      <c r="J133" s="15">
        <f t="shared" si="180"/>
        <v>0</v>
      </c>
      <c r="K133" s="15">
        <f t="shared" si="181"/>
        <v>4</v>
      </c>
      <c r="L133" s="15">
        <f t="shared" si="182"/>
        <v>0</v>
      </c>
      <c r="M133" s="15"/>
      <c r="N133" s="16">
        <f t="shared" si="183"/>
        <v>0</v>
      </c>
      <c r="O133" s="16">
        <f t="shared" si="184"/>
        <v>4</v>
      </c>
      <c r="P133" s="17">
        <f t="shared" si="185"/>
        <v>0</v>
      </c>
      <c r="Q133" s="18" t="s">
        <v>26</v>
      </c>
      <c r="R133" s="19" t="s">
        <v>30</v>
      </c>
      <c r="S133" s="1"/>
      <c r="T133" s="1"/>
      <c r="U133" s="1"/>
      <c r="V133" s="1"/>
      <c r="W133" s="1"/>
      <c r="X133" s="1"/>
      <c r="Y133" s="1"/>
      <c r="Z133" s="1"/>
      <c r="AA133" s="1"/>
      <c r="AB133" s="1">
        <v>1</v>
      </c>
      <c r="AC133" s="1">
        <v>1</v>
      </c>
      <c r="AD133" s="1">
        <v>1</v>
      </c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>
        <v>8</v>
      </c>
      <c r="AV133" s="1">
        <v>8</v>
      </c>
      <c r="AW133" s="1">
        <v>8</v>
      </c>
      <c r="AX133" s="1">
        <v>8</v>
      </c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 ht="16" x14ac:dyDescent="0.2">
      <c r="A134" s="1"/>
      <c r="B134" s="13">
        <v>34</v>
      </c>
      <c r="C134" s="14">
        <f t="shared" si="173"/>
        <v>24</v>
      </c>
      <c r="D134" s="8">
        <f t="shared" si="174"/>
        <v>4</v>
      </c>
      <c r="E134" s="15">
        <f t="shared" si="175"/>
        <v>10</v>
      </c>
      <c r="F134" s="15">
        <f t="shared" si="176"/>
        <v>0</v>
      </c>
      <c r="G134" s="15">
        <f t="shared" si="177"/>
        <v>5</v>
      </c>
      <c r="H134" s="15">
        <f t="shared" si="178"/>
        <v>0</v>
      </c>
      <c r="I134" s="15">
        <f t="shared" si="179"/>
        <v>0</v>
      </c>
      <c r="J134" s="15">
        <f t="shared" si="180"/>
        <v>0</v>
      </c>
      <c r="K134" s="15">
        <f t="shared" si="181"/>
        <v>5</v>
      </c>
      <c r="L134" s="15">
        <f t="shared" si="182"/>
        <v>0</v>
      </c>
      <c r="M134" s="18"/>
      <c r="N134" s="16">
        <f t="shared" si="183"/>
        <v>10</v>
      </c>
      <c r="O134" s="17">
        <f>SUM(G134,H134,K134)</f>
        <v>10</v>
      </c>
      <c r="P134" s="17">
        <f>SUM(F134,I134,J134)</f>
        <v>0</v>
      </c>
      <c r="Q134" s="18" t="s">
        <v>33</v>
      </c>
      <c r="R134" s="19" t="s">
        <v>32</v>
      </c>
      <c r="S134" s="1"/>
      <c r="T134" s="1"/>
      <c r="U134" s="1"/>
      <c r="V134" s="1"/>
      <c r="W134" s="1">
        <v>2</v>
      </c>
      <c r="X134" s="1">
        <v>2</v>
      </c>
      <c r="Y134" s="1">
        <v>2</v>
      </c>
      <c r="Z134" s="1">
        <v>2</v>
      </c>
      <c r="AA134" s="1">
        <v>2</v>
      </c>
      <c r="AB134" s="1">
        <v>2</v>
      </c>
      <c r="AC134" s="1">
        <v>2</v>
      </c>
      <c r="AD134" s="1">
        <v>2</v>
      </c>
      <c r="AE134" s="1">
        <v>2</v>
      </c>
      <c r="AF134" s="1">
        <v>2</v>
      </c>
      <c r="AG134" s="1">
        <v>1</v>
      </c>
      <c r="AH134" s="1">
        <v>1</v>
      </c>
      <c r="AI134" s="1">
        <v>1</v>
      </c>
      <c r="AJ134" s="1">
        <v>1</v>
      </c>
      <c r="AK134" s="1">
        <v>8</v>
      </c>
      <c r="AL134" s="1">
        <v>8</v>
      </c>
      <c r="AM134" s="1">
        <v>8</v>
      </c>
      <c r="AN134" s="1">
        <v>8</v>
      </c>
      <c r="AO134" s="1">
        <v>8</v>
      </c>
      <c r="AP134" s="1">
        <v>4</v>
      </c>
      <c r="AQ134" s="1">
        <v>4</v>
      </c>
      <c r="AR134" s="1">
        <v>4</v>
      </c>
      <c r="AS134" s="1">
        <v>4</v>
      </c>
      <c r="AT134" s="1">
        <v>4</v>
      </c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 ht="16" x14ac:dyDescent="0.2">
      <c r="A135" s="1"/>
      <c r="B135" s="13">
        <v>45</v>
      </c>
      <c r="C135" s="14">
        <f t="shared" si="173"/>
        <v>0</v>
      </c>
      <c r="D135" s="8">
        <f t="shared" si="174"/>
        <v>0</v>
      </c>
      <c r="E135" s="15">
        <f t="shared" si="175"/>
        <v>0</v>
      </c>
      <c r="F135" s="15">
        <f t="shared" si="176"/>
        <v>0</v>
      </c>
      <c r="G135" s="15">
        <f t="shared" si="177"/>
        <v>0</v>
      </c>
      <c r="H135" s="15">
        <f t="shared" si="178"/>
        <v>0</v>
      </c>
      <c r="I135" s="15">
        <f t="shared" si="179"/>
        <v>0</v>
      </c>
      <c r="J135" s="15">
        <f t="shared" si="180"/>
        <v>0</v>
      </c>
      <c r="K135" s="15">
        <f t="shared" si="181"/>
        <v>0</v>
      </c>
      <c r="L135" s="15">
        <f t="shared" si="182"/>
        <v>0</v>
      </c>
      <c r="M135" s="18"/>
      <c r="N135" s="16">
        <f t="shared" si="183"/>
        <v>0</v>
      </c>
      <c r="O135" s="17">
        <f t="shared" ref="O135:P135" si="186">SUM(F135,H135,J135)</f>
        <v>0</v>
      </c>
      <c r="P135" s="17">
        <f t="shared" si="186"/>
        <v>0</v>
      </c>
      <c r="Q135" s="18" t="s">
        <v>31</v>
      </c>
      <c r="R135" s="19" t="s">
        <v>34</v>
      </c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 ht="16" x14ac:dyDescent="0.2">
      <c r="A136" s="1"/>
      <c r="B136" s="13">
        <v>50</v>
      </c>
      <c r="C136" s="14">
        <f t="shared" si="173"/>
        <v>36</v>
      </c>
      <c r="D136" s="8">
        <f t="shared" si="174"/>
        <v>2</v>
      </c>
      <c r="E136" s="15">
        <f t="shared" si="175"/>
        <v>11</v>
      </c>
      <c r="F136" s="15">
        <f t="shared" si="176"/>
        <v>0</v>
      </c>
      <c r="G136" s="15">
        <f t="shared" si="177"/>
        <v>4</v>
      </c>
      <c r="H136" s="15">
        <f t="shared" si="178"/>
        <v>0</v>
      </c>
      <c r="I136" s="15">
        <f t="shared" si="179"/>
        <v>5</v>
      </c>
      <c r="J136" s="15">
        <f t="shared" si="180"/>
        <v>0</v>
      </c>
      <c r="K136" s="15">
        <f t="shared" si="181"/>
        <v>7</v>
      </c>
      <c r="L136" s="15">
        <f t="shared" si="182"/>
        <v>7</v>
      </c>
      <c r="M136" s="15"/>
      <c r="N136" s="16">
        <f t="shared" si="183"/>
        <v>18</v>
      </c>
      <c r="O136" s="16">
        <f>SUM(G136,I136,K136)</f>
        <v>16</v>
      </c>
      <c r="P136" s="17">
        <f>SUM(F136,H136,J136)</f>
        <v>0</v>
      </c>
      <c r="Q136" s="18" t="s">
        <v>26</v>
      </c>
      <c r="R136" s="19" t="s">
        <v>35</v>
      </c>
      <c r="S136" s="1">
        <v>2</v>
      </c>
      <c r="T136" s="1">
        <v>2</v>
      </c>
      <c r="U136" s="1">
        <v>2</v>
      </c>
      <c r="V136" s="1">
        <v>2</v>
      </c>
      <c r="W136" s="1">
        <v>2</v>
      </c>
      <c r="X136" s="1">
        <v>2</v>
      </c>
      <c r="Y136" s="1">
        <v>2</v>
      </c>
      <c r="Z136" s="1">
        <v>2</v>
      </c>
      <c r="AA136" s="1">
        <v>2</v>
      </c>
      <c r="AB136" s="1">
        <v>2</v>
      </c>
      <c r="AC136" s="1">
        <v>2</v>
      </c>
      <c r="AD136" s="1">
        <v>1</v>
      </c>
      <c r="AE136" s="1">
        <v>1</v>
      </c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>
        <v>8</v>
      </c>
      <c r="AR136" s="1">
        <v>8</v>
      </c>
      <c r="AS136" s="1">
        <v>8</v>
      </c>
      <c r="AT136" s="1">
        <v>8</v>
      </c>
      <c r="AU136" s="1">
        <v>8</v>
      </c>
      <c r="AV136" s="1">
        <v>8</v>
      </c>
      <c r="AW136" s="1">
        <v>8</v>
      </c>
      <c r="AX136" s="1">
        <v>6</v>
      </c>
      <c r="AY136" s="1">
        <v>6</v>
      </c>
      <c r="AZ136" s="1">
        <v>6</v>
      </c>
      <c r="BA136" s="1">
        <v>6</v>
      </c>
      <c r="BB136" s="1">
        <v>6</v>
      </c>
      <c r="BC136" s="1">
        <v>4</v>
      </c>
      <c r="BD136" s="1">
        <v>4</v>
      </c>
      <c r="BE136" s="1">
        <v>4</v>
      </c>
      <c r="BF136" s="1">
        <v>4</v>
      </c>
      <c r="BG136" s="1">
        <v>9</v>
      </c>
      <c r="BH136" s="1">
        <v>9</v>
      </c>
      <c r="BI136" s="1">
        <v>9</v>
      </c>
      <c r="BJ136" s="1">
        <v>9</v>
      </c>
      <c r="BK136" s="1">
        <v>9</v>
      </c>
      <c r="BL136" s="1">
        <v>9</v>
      </c>
      <c r="BM136" s="1">
        <v>9</v>
      </c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 ht="16" x14ac:dyDescent="0.2">
      <c r="A137" s="1"/>
      <c r="B137" s="13">
        <v>74</v>
      </c>
      <c r="C137" s="14">
        <f t="shared" si="173"/>
        <v>52</v>
      </c>
      <c r="D137" s="8">
        <f t="shared" si="174"/>
        <v>5</v>
      </c>
      <c r="E137" s="15">
        <f t="shared" si="175"/>
        <v>26</v>
      </c>
      <c r="F137" s="15">
        <f t="shared" si="176"/>
        <v>0</v>
      </c>
      <c r="G137" s="15">
        <f t="shared" si="177"/>
        <v>0</v>
      </c>
      <c r="H137" s="15">
        <f t="shared" si="178"/>
        <v>0</v>
      </c>
      <c r="I137" s="15">
        <f t="shared" si="179"/>
        <v>0</v>
      </c>
      <c r="J137" s="15">
        <f t="shared" si="180"/>
        <v>0</v>
      </c>
      <c r="K137" s="15">
        <f t="shared" si="181"/>
        <v>4</v>
      </c>
      <c r="L137" s="15">
        <f t="shared" si="182"/>
        <v>17</v>
      </c>
      <c r="M137" s="18"/>
      <c r="N137" s="16">
        <f t="shared" si="183"/>
        <v>43</v>
      </c>
      <c r="O137" s="17">
        <f t="shared" ref="O137:P137" si="187">SUM(F137,H137,J137)</f>
        <v>0</v>
      </c>
      <c r="P137" s="17">
        <f t="shared" si="187"/>
        <v>4</v>
      </c>
      <c r="Q137" s="18" t="s">
        <v>31</v>
      </c>
      <c r="R137" s="19" t="s">
        <v>36</v>
      </c>
      <c r="S137" s="1"/>
      <c r="T137" s="1"/>
      <c r="U137" s="1">
        <v>2</v>
      </c>
      <c r="V137" s="1">
        <v>2</v>
      </c>
      <c r="W137" s="1">
        <v>2</v>
      </c>
      <c r="X137" s="1">
        <v>2</v>
      </c>
      <c r="Y137" s="1">
        <v>2</v>
      </c>
      <c r="Z137" s="1">
        <v>2</v>
      </c>
      <c r="AA137" s="1">
        <v>2</v>
      </c>
      <c r="AB137" s="1">
        <v>2</v>
      </c>
      <c r="AC137" s="1">
        <v>2</v>
      </c>
      <c r="AD137" s="1">
        <v>2</v>
      </c>
      <c r="AE137" s="1">
        <v>2</v>
      </c>
      <c r="AF137" s="1">
        <v>2</v>
      </c>
      <c r="AG137" s="1">
        <v>2</v>
      </c>
      <c r="AH137" s="1">
        <v>2</v>
      </c>
      <c r="AI137" s="1">
        <v>2</v>
      </c>
      <c r="AJ137" s="1">
        <v>2</v>
      </c>
      <c r="AK137" s="1">
        <v>2</v>
      </c>
      <c r="AL137" s="1">
        <v>2</v>
      </c>
      <c r="AM137" s="1">
        <v>2</v>
      </c>
      <c r="AN137" s="1">
        <v>2</v>
      </c>
      <c r="AO137" s="1">
        <v>2</v>
      </c>
      <c r="AP137" s="1">
        <v>2</v>
      </c>
      <c r="AQ137" s="1">
        <v>2</v>
      </c>
      <c r="AR137" s="1">
        <v>2</v>
      </c>
      <c r="AS137" s="1">
        <v>2</v>
      </c>
      <c r="AT137" s="1">
        <v>2</v>
      </c>
      <c r="AU137" s="1"/>
      <c r="AV137" s="1"/>
      <c r="AW137" s="1"/>
      <c r="AX137" s="1"/>
      <c r="AY137" s="1"/>
      <c r="AZ137" s="1"/>
      <c r="BA137" s="1"/>
      <c r="BB137" s="1"/>
      <c r="BC137" s="1">
        <v>9</v>
      </c>
      <c r="BD137" s="1">
        <v>9</v>
      </c>
      <c r="BE137" s="1">
        <v>9</v>
      </c>
      <c r="BF137" s="1">
        <v>9</v>
      </c>
      <c r="BG137" s="1">
        <v>9</v>
      </c>
      <c r="BH137" s="1">
        <v>9</v>
      </c>
      <c r="BI137" s="1">
        <v>9</v>
      </c>
      <c r="BJ137" s="1">
        <v>9</v>
      </c>
      <c r="BK137" s="1">
        <v>9</v>
      </c>
      <c r="BL137" s="1">
        <v>9</v>
      </c>
      <c r="BM137" s="1">
        <v>9</v>
      </c>
      <c r="BN137" s="1">
        <v>9</v>
      </c>
      <c r="BO137" s="1">
        <v>9</v>
      </c>
      <c r="BP137" s="1">
        <v>9</v>
      </c>
      <c r="BQ137" s="1">
        <v>9</v>
      </c>
      <c r="BR137" s="1">
        <v>9</v>
      </c>
      <c r="BS137" s="1">
        <v>9</v>
      </c>
      <c r="BT137" s="1">
        <v>8</v>
      </c>
      <c r="BU137" s="1">
        <v>8</v>
      </c>
      <c r="BV137" s="1">
        <v>8</v>
      </c>
      <c r="BW137" s="1">
        <v>8</v>
      </c>
      <c r="BX137" s="1"/>
      <c r="BY137" s="1"/>
      <c r="BZ137" s="1"/>
      <c r="CA137" s="1"/>
      <c r="CB137" s="1"/>
      <c r="CC137" s="1"/>
      <c r="CD137" s="1"/>
      <c r="CE137" s="1">
        <v>1</v>
      </c>
      <c r="CF137" s="1">
        <v>1</v>
      </c>
      <c r="CG137" s="1">
        <v>1</v>
      </c>
      <c r="CH137" s="1">
        <v>1</v>
      </c>
      <c r="CI137" s="1">
        <v>1</v>
      </c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 ht="16" x14ac:dyDescent="0.2">
      <c r="A138" s="1"/>
      <c r="B138" s="13">
        <v>53</v>
      </c>
      <c r="C138" s="14">
        <f t="shared" si="173"/>
        <v>31</v>
      </c>
      <c r="D138" s="8">
        <f t="shared" si="174"/>
        <v>0</v>
      </c>
      <c r="E138" s="15">
        <f t="shared" si="175"/>
        <v>11</v>
      </c>
      <c r="F138" s="15">
        <f t="shared" si="176"/>
        <v>7</v>
      </c>
      <c r="G138" s="15">
        <f t="shared" si="177"/>
        <v>0</v>
      </c>
      <c r="H138" s="15">
        <f t="shared" si="178"/>
        <v>0</v>
      </c>
      <c r="I138" s="15">
        <f t="shared" si="179"/>
        <v>0</v>
      </c>
      <c r="J138" s="15">
        <f t="shared" si="180"/>
        <v>7</v>
      </c>
      <c r="K138" s="15">
        <f t="shared" si="181"/>
        <v>0</v>
      </c>
      <c r="L138" s="15">
        <f t="shared" si="182"/>
        <v>6</v>
      </c>
      <c r="M138" s="18"/>
      <c r="N138" s="16">
        <f t="shared" si="183"/>
        <v>17</v>
      </c>
      <c r="O138" s="17">
        <f t="shared" ref="O138:P138" si="188">SUM(F138,H138,J138)</f>
        <v>14</v>
      </c>
      <c r="P138" s="17">
        <f t="shared" si="188"/>
        <v>0</v>
      </c>
      <c r="Q138" s="18" t="s">
        <v>31</v>
      </c>
      <c r="R138" s="19" t="s">
        <v>37</v>
      </c>
      <c r="S138" s="1"/>
      <c r="T138" s="1"/>
      <c r="U138" s="1"/>
      <c r="V138" s="1">
        <v>2</v>
      </c>
      <c r="W138" s="1">
        <v>2</v>
      </c>
      <c r="X138" s="1">
        <v>2</v>
      </c>
      <c r="Y138" s="1">
        <v>2</v>
      </c>
      <c r="Z138" s="1">
        <v>2</v>
      </c>
      <c r="AA138" s="1">
        <v>2</v>
      </c>
      <c r="AB138" s="1">
        <v>2</v>
      </c>
      <c r="AC138" s="1">
        <v>2</v>
      </c>
      <c r="AD138" s="1">
        <v>2</v>
      </c>
      <c r="AE138" s="1">
        <v>2</v>
      </c>
      <c r="AF138" s="1">
        <v>2</v>
      </c>
      <c r="AG138" s="1"/>
      <c r="AH138" s="1"/>
      <c r="AI138" s="1"/>
      <c r="AJ138" s="1"/>
      <c r="AK138" s="1"/>
      <c r="AL138" s="1"/>
      <c r="AM138" s="1">
        <v>9</v>
      </c>
      <c r="AN138" s="1">
        <v>9</v>
      </c>
      <c r="AO138" s="1">
        <v>9</v>
      </c>
      <c r="AP138" s="1">
        <v>9</v>
      </c>
      <c r="AQ138" s="1">
        <v>9</v>
      </c>
      <c r="AR138" s="1">
        <v>9</v>
      </c>
      <c r="AS138" s="1"/>
      <c r="AT138" s="1"/>
      <c r="AU138" s="1"/>
      <c r="AV138" s="1"/>
      <c r="AW138" s="1">
        <v>7</v>
      </c>
      <c r="AX138" s="1">
        <v>7</v>
      </c>
      <c r="AY138" s="1">
        <v>7</v>
      </c>
      <c r="AZ138" s="1">
        <v>7</v>
      </c>
      <c r="BA138" s="1">
        <v>7</v>
      </c>
      <c r="BB138" s="1">
        <v>7</v>
      </c>
      <c r="BC138" s="1">
        <v>7</v>
      </c>
      <c r="BD138" s="1">
        <v>3</v>
      </c>
      <c r="BE138" s="1">
        <v>3</v>
      </c>
      <c r="BF138" s="1">
        <v>3</v>
      </c>
      <c r="BG138" s="1">
        <v>3</v>
      </c>
      <c r="BH138" s="1">
        <v>3</v>
      </c>
      <c r="BI138" s="1">
        <v>3</v>
      </c>
      <c r="BJ138" s="1">
        <v>3</v>
      </c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 ht="16" x14ac:dyDescent="0.2">
      <c r="A139" s="1"/>
      <c r="B139" s="13">
        <v>50</v>
      </c>
      <c r="C139" s="14">
        <f t="shared" si="173"/>
        <v>24</v>
      </c>
      <c r="D139" s="8">
        <f t="shared" si="174"/>
        <v>0</v>
      </c>
      <c r="E139" s="15">
        <f t="shared" si="175"/>
        <v>7</v>
      </c>
      <c r="F139" s="15">
        <f t="shared" si="176"/>
        <v>0</v>
      </c>
      <c r="G139" s="15">
        <f t="shared" si="177"/>
        <v>5</v>
      </c>
      <c r="H139" s="15">
        <f t="shared" si="178"/>
        <v>0</v>
      </c>
      <c r="I139" s="15">
        <f t="shared" si="179"/>
        <v>0</v>
      </c>
      <c r="J139" s="15">
        <f t="shared" si="180"/>
        <v>0</v>
      </c>
      <c r="K139" s="15">
        <f t="shared" si="181"/>
        <v>5</v>
      </c>
      <c r="L139" s="15">
        <f t="shared" si="182"/>
        <v>7</v>
      </c>
      <c r="M139" s="18"/>
      <c r="N139" s="16">
        <f t="shared" si="183"/>
        <v>14</v>
      </c>
      <c r="O139" s="17">
        <f t="shared" ref="O139:O140" si="189">SUM(G139,H139,K139)</f>
        <v>10</v>
      </c>
      <c r="P139" s="17">
        <f t="shared" ref="P139:P140" si="190">SUM(F139,I139,J139)</f>
        <v>0</v>
      </c>
      <c r="Q139" s="18" t="s">
        <v>33</v>
      </c>
      <c r="R139" s="19" t="s">
        <v>38</v>
      </c>
      <c r="S139" s="1">
        <v>2</v>
      </c>
      <c r="T139" s="1">
        <v>2</v>
      </c>
      <c r="U139" s="1">
        <v>2</v>
      </c>
      <c r="V139" s="1">
        <v>2</v>
      </c>
      <c r="W139" s="1">
        <v>2</v>
      </c>
      <c r="X139" s="1">
        <v>2</v>
      </c>
      <c r="Y139" s="1">
        <v>2</v>
      </c>
      <c r="Z139" s="1"/>
      <c r="AA139" s="1"/>
      <c r="AB139" s="1"/>
      <c r="AC139" s="1">
        <v>8</v>
      </c>
      <c r="AD139" s="1">
        <v>8</v>
      </c>
      <c r="AE139" s="1">
        <v>8</v>
      </c>
      <c r="AF139" s="1">
        <v>8</v>
      </c>
      <c r="AG139" s="1">
        <v>8</v>
      </c>
      <c r="AH139" s="1"/>
      <c r="AI139" s="1"/>
      <c r="AJ139" s="1"/>
      <c r="AK139" s="1">
        <v>9</v>
      </c>
      <c r="AL139" s="1">
        <v>9</v>
      </c>
      <c r="AM139" s="1">
        <v>9</v>
      </c>
      <c r="AN139" s="1">
        <v>9</v>
      </c>
      <c r="AO139" s="1">
        <v>9</v>
      </c>
      <c r="AP139" s="1">
        <v>9</v>
      </c>
      <c r="AQ139" s="1">
        <v>9</v>
      </c>
      <c r="AR139" s="1"/>
      <c r="AS139" s="1"/>
      <c r="AT139" s="1"/>
      <c r="AU139" s="1"/>
      <c r="AV139" s="1">
        <v>4</v>
      </c>
      <c r="AW139" s="1">
        <v>4</v>
      </c>
      <c r="AX139" s="1">
        <v>4</v>
      </c>
      <c r="AY139" s="1">
        <v>4</v>
      </c>
      <c r="AZ139" s="1">
        <v>4</v>
      </c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 ht="16" x14ac:dyDescent="0.2">
      <c r="A140" s="1"/>
      <c r="B140" s="13">
        <v>44</v>
      </c>
      <c r="C140" s="14">
        <f t="shared" si="173"/>
        <v>23</v>
      </c>
      <c r="D140" s="8">
        <f t="shared" si="174"/>
        <v>0</v>
      </c>
      <c r="E140" s="15">
        <f t="shared" si="175"/>
        <v>12</v>
      </c>
      <c r="F140" s="15">
        <f t="shared" si="176"/>
        <v>0</v>
      </c>
      <c r="G140" s="15">
        <f t="shared" si="177"/>
        <v>3</v>
      </c>
      <c r="H140" s="15">
        <f t="shared" si="178"/>
        <v>0</v>
      </c>
      <c r="I140" s="15">
        <f t="shared" si="179"/>
        <v>0</v>
      </c>
      <c r="J140" s="15">
        <f t="shared" si="180"/>
        <v>0</v>
      </c>
      <c r="K140" s="15">
        <f t="shared" si="181"/>
        <v>3</v>
      </c>
      <c r="L140" s="15">
        <f t="shared" si="182"/>
        <v>5</v>
      </c>
      <c r="M140" s="18"/>
      <c r="N140" s="16">
        <f t="shared" si="183"/>
        <v>17</v>
      </c>
      <c r="O140" s="17">
        <f t="shared" si="189"/>
        <v>6</v>
      </c>
      <c r="P140" s="17">
        <f t="shared" si="190"/>
        <v>0</v>
      </c>
      <c r="Q140" s="18" t="s">
        <v>33</v>
      </c>
      <c r="R140" s="19" t="s">
        <v>39</v>
      </c>
      <c r="S140" s="1"/>
      <c r="T140" s="1"/>
      <c r="U140" s="1">
        <v>2</v>
      </c>
      <c r="V140" s="1">
        <v>2</v>
      </c>
      <c r="W140" s="1">
        <v>2</v>
      </c>
      <c r="X140" s="1">
        <v>2</v>
      </c>
      <c r="Y140" s="1">
        <v>2</v>
      </c>
      <c r="Z140" s="1">
        <v>2</v>
      </c>
      <c r="AA140" s="1">
        <v>2</v>
      </c>
      <c r="AB140" s="1">
        <v>2</v>
      </c>
      <c r="AC140" s="1">
        <v>2</v>
      </c>
      <c r="AD140" s="1">
        <v>2</v>
      </c>
      <c r="AE140" s="1">
        <v>2</v>
      </c>
      <c r="AF140" s="1">
        <v>2</v>
      </c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>
        <v>8</v>
      </c>
      <c r="AR140" s="1">
        <v>8</v>
      </c>
      <c r="AS140" s="1">
        <v>8</v>
      </c>
      <c r="AT140" s="1">
        <v>4</v>
      </c>
      <c r="AU140" s="1">
        <v>4</v>
      </c>
      <c r="AV140" s="1">
        <v>4</v>
      </c>
      <c r="AW140" s="1"/>
      <c r="AX140" s="1"/>
      <c r="AY140" s="1"/>
      <c r="AZ140" s="1"/>
      <c r="BA140" s="1"/>
      <c r="BB140" s="1">
        <v>9</v>
      </c>
      <c r="BC140" s="1">
        <v>9</v>
      </c>
      <c r="BD140" s="1">
        <v>9</v>
      </c>
      <c r="BE140" s="1">
        <v>9</v>
      </c>
      <c r="BF140" s="1">
        <v>9</v>
      </c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 ht="16" x14ac:dyDescent="0.2">
      <c r="A141" s="1"/>
      <c r="B141" s="13">
        <v>51</v>
      </c>
      <c r="C141" s="14">
        <f t="shared" si="173"/>
        <v>15</v>
      </c>
      <c r="D141" s="8">
        <f t="shared" si="174"/>
        <v>0</v>
      </c>
      <c r="E141" s="15">
        <f t="shared" si="175"/>
        <v>8</v>
      </c>
      <c r="F141" s="15">
        <f t="shared" si="176"/>
        <v>0</v>
      </c>
      <c r="G141" s="15">
        <f t="shared" si="177"/>
        <v>3</v>
      </c>
      <c r="H141" s="15">
        <f t="shared" si="178"/>
        <v>0</v>
      </c>
      <c r="I141" s="15">
        <f t="shared" si="179"/>
        <v>0</v>
      </c>
      <c r="J141" s="15">
        <f t="shared" si="180"/>
        <v>0</v>
      </c>
      <c r="K141" s="15">
        <f t="shared" si="181"/>
        <v>4</v>
      </c>
      <c r="L141" s="15">
        <f t="shared" si="182"/>
        <v>0</v>
      </c>
      <c r="M141" s="18"/>
      <c r="N141" s="16">
        <f t="shared" si="183"/>
        <v>8</v>
      </c>
      <c r="O141" s="17">
        <f t="shared" ref="O141:O142" si="191">SUM(F141,I141,J141)</f>
        <v>0</v>
      </c>
      <c r="P141" s="17">
        <f t="shared" ref="P141:P142" si="192">SUM(G141,H141,K141)</f>
        <v>7</v>
      </c>
      <c r="Q141" s="18" t="s">
        <v>29</v>
      </c>
      <c r="R141" s="19" t="s">
        <v>40</v>
      </c>
      <c r="S141" s="1"/>
      <c r="T141" s="1"/>
      <c r="U141" s="1">
        <v>2</v>
      </c>
      <c r="V141" s="1">
        <v>2</v>
      </c>
      <c r="W141" s="1">
        <v>2</v>
      </c>
      <c r="X141" s="1">
        <v>2</v>
      </c>
      <c r="Y141" s="1">
        <v>2</v>
      </c>
      <c r="Z141" s="1">
        <v>2</v>
      </c>
      <c r="AA141" s="1">
        <v>2</v>
      </c>
      <c r="AB141" s="1">
        <v>2</v>
      </c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>
        <v>8</v>
      </c>
      <c r="BA141" s="1">
        <v>8</v>
      </c>
      <c r="BB141" s="1">
        <v>8</v>
      </c>
      <c r="BC141" s="1">
        <v>8</v>
      </c>
      <c r="BD141" s="1"/>
      <c r="BE141" s="1"/>
      <c r="BF141" s="1"/>
      <c r="BG141" s="1"/>
      <c r="BH141" s="1"/>
      <c r="BI141" s="1"/>
      <c r="BJ141" s="1">
        <v>4</v>
      </c>
      <c r="BK141" s="1">
        <v>4</v>
      </c>
      <c r="BL141" s="1">
        <v>4</v>
      </c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 ht="16" x14ac:dyDescent="0.2">
      <c r="A142" s="2"/>
      <c r="B142" s="13">
        <v>44</v>
      </c>
      <c r="C142" s="14">
        <f t="shared" si="173"/>
        <v>34</v>
      </c>
      <c r="D142" s="8">
        <f t="shared" si="174"/>
        <v>3</v>
      </c>
      <c r="E142" s="15">
        <f t="shared" si="175"/>
        <v>10</v>
      </c>
      <c r="F142" s="15">
        <f t="shared" si="176"/>
        <v>5</v>
      </c>
      <c r="G142" s="15">
        <f t="shared" si="177"/>
        <v>0</v>
      </c>
      <c r="H142" s="15">
        <f t="shared" si="178"/>
        <v>0</v>
      </c>
      <c r="I142" s="15">
        <f t="shared" si="179"/>
        <v>4</v>
      </c>
      <c r="J142" s="15">
        <f t="shared" si="180"/>
        <v>4</v>
      </c>
      <c r="K142" s="15">
        <f t="shared" si="181"/>
        <v>0</v>
      </c>
      <c r="L142" s="15">
        <f t="shared" si="182"/>
        <v>8</v>
      </c>
      <c r="M142" s="18"/>
      <c r="N142" s="16">
        <f t="shared" si="183"/>
        <v>18</v>
      </c>
      <c r="O142" s="17">
        <f t="shared" si="191"/>
        <v>13</v>
      </c>
      <c r="P142" s="17">
        <f t="shared" si="192"/>
        <v>0</v>
      </c>
      <c r="Q142" s="18" t="s">
        <v>29</v>
      </c>
      <c r="R142" s="19" t="s">
        <v>41</v>
      </c>
      <c r="S142" s="2"/>
      <c r="T142" s="2"/>
      <c r="U142" s="2"/>
      <c r="V142" s="24">
        <v>2</v>
      </c>
      <c r="W142" s="24">
        <v>2</v>
      </c>
      <c r="X142" s="24">
        <v>2</v>
      </c>
      <c r="Y142" s="24">
        <v>2</v>
      </c>
      <c r="Z142" s="24">
        <v>2</v>
      </c>
      <c r="AA142" s="24">
        <v>1</v>
      </c>
      <c r="AB142" s="24">
        <v>1</v>
      </c>
      <c r="AC142" s="24">
        <v>1</v>
      </c>
      <c r="AD142" s="2"/>
      <c r="AE142" s="24">
        <v>3</v>
      </c>
      <c r="AF142" s="24">
        <v>3</v>
      </c>
      <c r="AG142" s="24">
        <v>3</v>
      </c>
      <c r="AH142" s="24">
        <v>3</v>
      </c>
      <c r="AI142" s="24">
        <v>3</v>
      </c>
      <c r="AJ142" s="24">
        <v>6</v>
      </c>
      <c r="AK142" s="24">
        <v>6</v>
      </c>
      <c r="AL142" s="24">
        <v>6</v>
      </c>
      <c r="AM142" s="24">
        <v>6</v>
      </c>
      <c r="AN142" s="24">
        <v>7</v>
      </c>
      <c r="AO142" s="24">
        <v>7</v>
      </c>
      <c r="AP142" s="24">
        <v>7</v>
      </c>
      <c r="AQ142" s="24">
        <v>7</v>
      </c>
      <c r="AR142" s="24">
        <v>9</v>
      </c>
      <c r="AS142" s="24">
        <v>9</v>
      </c>
      <c r="AT142" s="24">
        <v>9</v>
      </c>
      <c r="AU142" s="24">
        <v>9</v>
      </c>
      <c r="AV142" s="24">
        <v>9</v>
      </c>
      <c r="AW142" s="24">
        <v>9</v>
      </c>
      <c r="AX142" s="24">
        <v>9</v>
      </c>
      <c r="AY142" s="24">
        <v>9</v>
      </c>
      <c r="AZ142" s="2"/>
      <c r="BA142" s="2"/>
      <c r="BB142" s="2"/>
      <c r="BC142" s="24">
        <v>2</v>
      </c>
      <c r="BD142" s="24">
        <v>2</v>
      </c>
      <c r="BE142" s="24">
        <v>2</v>
      </c>
      <c r="BF142" s="24">
        <v>2</v>
      </c>
      <c r="BG142" s="24">
        <v>2</v>
      </c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</row>
    <row r="143" spans="1:258" ht="13" x14ac:dyDescent="0.15">
      <c r="A143" s="1"/>
      <c r="B143" s="4">
        <f t="shared" ref="B143:C143" si="193">SUM(B131:B142)</f>
        <v>627</v>
      </c>
      <c r="C143" s="4">
        <f t="shared" si="193"/>
        <v>284</v>
      </c>
      <c r="D143" s="8"/>
      <c r="E143" s="4"/>
      <c r="F143" s="4"/>
      <c r="G143" s="4"/>
      <c r="H143" s="4"/>
      <c r="I143" s="4"/>
      <c r="J143" s="4"/>
      <c r="K143" s="4"/>
      <c r="L143" s="4"/>
      <c r="M143" s="3" t="s">
        <v>42</v>
      </c>
      <c r="N143" s="4">
        <f t="shared" ref="N143:P143" si="194">SUM(N131:N142)</f>
        <v>157</v>
      </c>
      <c r="O143" s="4">
        <f t="shared" si="194"/>
        <v>87</v>
      </c>
      <c r="P143" s="4">
        <f t="shared" si="194"/>
        <v>11</v>
      </c>
      <c r="Q143" s="4"/>
      <c r="R143" s="4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</row>
    <row r="144" spans="1:258" ht="13" x14ac:dyDescent="0.15">
      <c r="A144" s="1"/>
      <c r="B144" s="4"/>
      <c r="C144" s="4"/>
      <c r="D144" s="8"/>
      <c r="E144" s="4"/>
      <c r="F144" s="4"/>
      <c r="G144" s="4"/>
      <c r="H144" s="4"/>
      <c r="I144" s="4"/>
      <c r="J144" s="4"/>
      <c r="K144" s="4"/>
      <c r="L144" s="4"/>
      <c r="M144" s="3" t="s">
        <v>43</v>
      </c>
      <c r="N144" s="4">
        <f t="shared" ref="N144:P144" si="195">AVERAGE(N132,N133,N134,N136,N137,N142)</f>
        <v>15.666666666666666</v>
      </c>
      <c r="O144" s="4">
        <f t="shared" si="195"/>
        <v>9.5</v>
      </c>
      <c r="P144" s="4">
        <f t="shared" si="195"/>
        <v>0.66666666666666663</v>
      </c>
      <c r="Q144" s="4"/>
      <c r="R144" s="4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</row>
    <row r="145" spans="1:258" ht="13" x14ac:dyDescent="0.15">
      <c r="A145" s="1"/>
      <c r="B145" s="4"/>
      <c r="C145" s="4">
        <f t="shared" ref="C145:D145" si="196">COUNTIF(C131:C142,"&gt;0")</f>
        <v>11</v>
      </c>
      <c r="D145" s="4">
        <f t="shared" si="196"/>
        <v>6</v>
      </c>
      <c r="E145" s="4"/>
      <c r="F145" s="4"/>
      <c r="G145" s="4"/>
      <c r="H145" s="4"/>
      <c r="I145" s="4"/>
      <c r="J145" s="4"/>
      <c r="K145" s="4"/>
      <c r="L145" s="4"/>
      <c r="M145" s="3" t="s">
        <v>44</v>
      </c>
      <c r="N145" s="4">
        <f t="shared" ref="N145:P145" si="197">AVERAGE(N131,N135,N138:N141)</f>
        <v>10.5</v>
      </c>
      <c r="O145" s="4">
        <f t="shared" si="197"/>
        <v>5</v>
      </c>
      <c r="P145" s="4">
        <f t="shared" si="197"/>
        <v>1.1666666666666667</v>
      </c>
      <c r="Q145" s="4"/>
      <c r="R145" s="4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</row>
    <row r="146" spans="1:258" ht="13" x14ac:dyDescent="0.15">
      <c r="A146" s="9"/>
      <c r="B146" s="21"/>
      <c r="C146" s="21"/>
      <c r="D146" s="8"/>
      <c r="E146" s="10" t="s">
        <v>8</v>
      </c>
      <c r="F146" s="10" t="s">
        <v>9</v>
      </c>
      <c r="G146" s="10" t="s">
        <v>11</v>
      </c>
      <c r="H146" s="10" t="s">
        <v>13</v>
      </c>
      <c r="I146" s="10" t="s">
        <v>15</v>
      </c>
      <c r="J146" s="10" t="s">
        <v>17</v>
      </c>
      <c r="K146" s="10" t="s">
        <v>19</v>
      </c>
      <c r="L146" s="10" t="s">
        <v>21</v>
      </c>
      <c r="M146" s="21"/>
      <c r="N146" s="10" t="s">
        <v>22</v>
      </c>
      <c r="O146" s="10" t="s">
        <v>23</v>
      </c>
      <c r="P146" s="10" t="s">
        <v>24</v>
      </c>
      <c r="Q146" s="21"/>
      <c r="R146" s="21"/>
      <c r="S146" s="12">
        <v>1</v>
      </c>
      <c r="T146" s="12">
        <v>2</v>
      </c>
      <c r="U146" s="12">
        <v>3</v>
      </c>
      <c r="V146" s="12">
        <v>4</v>
      </c>
      <c r="W146" s="12">
        <v>5</v>
      </c>
      <c r="X146" s="12">
        <v>6</v>
      </c>
      <c r="Y146" s="12">
        <v>7</v>
      </c>
      <c r="Z146" s="12">
        <v>8</v>
      </c>
      <c r="AA146" s="12">
        <v>9</v>
      </c>
      <c r="AB146" s="12">
        <v>10</v>
      </c>
      <c r="AC146" s="12">
        <v>11</v>
      </c>
      <c r="AD146" s="12">
        <v>12</v>
      </c>
      <c r="AE146" s="12">
        <v>13</v>
      </c>
      <c r="AF146" s="12">
        <v>14</v>
      </c>
      <c r="AG146" s="12">
        <v>15</v>
      </c>
      <c r="AH146" s="12">
        <v>16</v>
      </c>
      <c r="AI146" s="12">
        <v>17</v>
      </c>
      <c r="AJ146" s="12">
        <v>18</v>
      </c>
      <c r="AK146" s="12">
        <v>19</v>
      </c>
      <c r="AL146" s="12">
        <v>20</v>
      </c>
      <c r="AM146" s="12">
        <v>21</v>
      </c>
      <c r="AN146" s="12">
        <v>22</v>
      </c>
      <c r="AO146" s="12">
        <v>23</v>
      </c>
      <c r="AP146" s="12">
        <v>24</v>
      </c>
      <c r="AQ146" s="12">
        <v>25</v>
      </c>
      <c r="AR146" s="12">
        <v>26</v>
      </c>
      <c r="AS146" s="12">
        <v>27</v>
      </c>
      <c r="AT146" s="12">
        <v>28</v>
      </c>
      <c r="AU146" s="12">
        <v>29</v>
      </c>
      <c r="AV146" s="12">
        <v>30</v>
      </c>
      <c r="AW146" s="12">
        <v>31</v>
      </c>
      <c r="AX146" s="12">
        <v>32</v>
      </c>
      <c r="AY146" s="12">
        <v>33</v>
      </c>
      <c r="AZ146" s="12">
        <v>34</v>
      </c>
      <c r="BA146" s="12">
        <v>35</v>
      </c>
      <c r="BB146" s="12">
        <v>36</v>
      </c>
      <c r="BC146" s="12">
        <v>37</v>
      </c>
      <c r="BD146" s="12">
        <v>38</v>
      </c>
      <c r="BE146" s="12">
        <v>39</v>
      </c>
      <c r="BF146" s="12">
        <v>40</v>
      </c>
      <c r="BG146" s="12">
        <v>41</v>
      </c>
      <c r="BH146" s="12">
        <v>42</v>
      </c>
      <c r="BI146" s="12">
        <v>43</v>
      </c>
      <c r="BJ146" s="12">
        <v>44</v>
      </c>
      <c r="BK146" s="12">
        <v>45</v>
      </c>
      <c r="BL146" s="12">
        <v>46</v>
      </c>
      <c r="BM146" s="12">
        <v>47</v>
      </c>
      <c r="BN146" s="12">
        <v>48</v>
      </c>
      <c r="BO146" s="12">
        <v>49</v>
      </c>
      <c r="BP146" s="12">
        <v>50</v>
      </c>
      <c r="BQ146" s="12">
        <v>51</v>
      </c>
      <c r="BR146" s="12">
        <v>52</v>
      </c>
      <c r="BS146" s="12">
        <v>53</v>
      </c>
      <c r="BT146" s="12">
        <v>54</v>
      </c>
      <c r="BU146" s="12">
        <v>55</v>
      </c>
      <c r="BV146" s="12">
        <v>56</v>
      </c>
      <c r="BW146" s="12">
        <v>57</v>
      </c>
      <c r="BX146" s="12">
        <v>58</v>
      </c>
      <c r="BY146" s="12">
        <v>59</v>
      </c>
      <c r="BZ146" s="12">
        <v>60</v>
      </c>
      <c r="CA146" s="12">
        <v>61</v>
      </c>
      <c r="CB146" s="12">
        <v>62</v>
      </c>
      <c r="CC146" s="12">
        <v>63</v>
      </c>
      <c r="CD146" s="12">
        <v>64</v>
      </c>
      <c r="CE146" s="12">
        <v>65</v>
      </c>
      <c r="CF146" s="12">
        <v>66</v>
      </c>
      <c r="CG146" s="12">
        <v>67</v>
      </c>
      <c r="CH146" s="12">
        <v>68</v>
      </c>
      <c r="CI146" s="12">
        <v>69</v>
      </c>
      <c r="CJ146" s="12">
        <v>70</v>
      </c>
      <c r="CK146" s="12">
        <v>71</v>
      </c>
      <c r="CL146" s="12">
        <v>72</v>
      </c>
      <c r="CM146" s="12">
        <v>73</v>
      </c>
      <c r="CN146" s="12">
        <v>74</v>
      </c>
      <c r="CO146" s="12">
        <v>75</v>
      </c>
      <c r="CP146" s="12">
        <v>76</v>
      </c>
      <c r="CQ146" s="12">
        <v>77</v>
      </c>
      <c r="CR146" s="12">
        <v>78</v>
      </c>
      <c r="CS146" s="12">
        <v>79</v>
      </c>
      <c r="CT146" s="12">
        <v>80</v>
      </c>
      <c r="CU146" s="12">
        <v>81</v>
      </c>
      <c r="CV146" s="12">
        <v>82</v>
      </c>
      <c r="CW146" s="12">
        <v>83</v>
      </c>
      <c r="CX146" s="12">
        <v>84</v>
      </c>
      <c r="CY146" s="12">
        <v>85</v>
      </c>
      <c r="CZ146" s="12">
        <v>86</v>
      </c>
      <c r="DA146" s="12">
        <v>87</v>
      </c>
      <c r="DB146" s="12">
        <v>88</v>
      </c>
      <c r="DC146" s="12">
        <v>89</v>
      </c>
      <c r="DD146" s="12">
        <v>90</v>
      </c>
      <c r="DE146" s="12">
        <v>91</v>
      </c>
      <c r="DF146" s="12">
        <v>92</v>
      </c>
      <c r="DG146" s="12">
        <v>93</v>
      </c>
      <c r="DH146" s="12">
        <v>94</v>
      </c>
      <c r="DI146" s="12">
        <v>95</v>
      </c>
      <c r="DJ146" s="12">
        <v>96</v>
      </c>
      <c r="DK146" s="12">
        <v>97</v>
      </c>
      <c r="DL146" s="12">
        <v>98</v>
      </c>
      <c r="DM146" s="12">
        <v>99</v>
      </c>
      <c r="DN146" s="12">
        <v>100</v>
      </c>
      <c r="DO146" s="12">
        <v>101</v>
      </c>
      <c r="DP146" s="12">
        <v>102</v>
      </c>
      <c r="DQ146" s="12">
        <v>103</v>
      </c>
      <c r="DR146" s="12">
        <v>104</v>
      </c>
      <c r="DS146" s="12">
        <v>105</v>
      </c>
      <c r="DT146" s="12">
        <v>106</v>
      </c>
      <c r="DU146" s="12">
        <v>107</v>
      </c>
      <c r="DV146" s="12">
        <v>108</v>
      </c>
      <c r="DW146" s="12">
        <v>109</v>
      </c>
      <c r="DX146" s="12">
        <v>110</v>
      </c>
      <c r="DY146" s="12">
        <v>111</v>
      </c>
      <c r="DZ146" s="12">
        <v>112</v>
      </c>
      <c r="EA146" s="12">
        <v>113</v>
      </c>
      <c r="EB146" s="12">
        <v>114</v>
      </c>
      <c r="EC146" s="12">
        <v>115</v>
      </c>
      <c r="ED146" s="12">
        <v>116</v>
      </c>
      <c r="EE146" s="12">
        <v>117</v>
      </c>
      <c r="EF146" s="12">
        <v>118</v>
      </c>
      <c r="EG146" s="12">
        <v>119</v>
      </c>
      <c r="EH146" s="12">
        <v>120</v>
      </c>
      <c r="EI146" s="12">
        <v>121</v>
      </c>
      <c r="EJ146" s="12">
        <v>122</v>
      </c>
      <c r="EK146" s="12">
        <v>123</v>
      </c>
      <c r="EL146" s="12">
        <v>124</v>
      </c>
      <c r="EM146" s="12">
        <v>125</v>
      </c>
      <c r="EN146" s="12">
        <v>126</v>
      </c>
      <c r="EO146" s="12">
        <v>127</v>
      </c>
      <c r="EP146" s="12">
        <v>128</v>
      </c>
      <c r="EQ146" s="12">
        <v>129</v>
      </c>
      <c r="ER146" s="12">
        <v>130</v>
      </c>
      <c r="ES146" s="12">
        <v>131</v>
      </c>
      <c r="ET146" s="12">
        <v>132</v>
      </c>
      <c r="EU146" s="12">
        <v>133</v>
      </c>
      <c r="EV146" s="12">
        <v>134</v>
      </c>
      <c r="EW146" s="12">
        <v>135</v>
      </c>
      <c r="EX146" s="12">
        <v>136</v>
      </c>
      <c r="EY146" s="12">
        <v>137</v>
      </c>
      <c r="EZ146" s="12">
        <v>138</v>
      </c>
      <c r="FA146" s="12">
        <v>139</v>
      </c>
      <c r="FB146" s="12">
        <v>140</v>
      </c>
      <c r="FC146" s="12">
        <v>141</v>
      </c>
      <c r="FD146" s="12">
        <v>142</v>
      </c>
      <c r="FE146" s="12">
        <v>143</v>
      </c>
      <c r="FF146" s="12">
        <v>144</v>
      </c>
      <c r="FG146" s="12">
        <v>145</v>
      </c>
      <c r="FH146" s="12">
        <v>146</v>
      </c>
      <c r="FI146" s="12">
        <v>147</v>
      </c>
      <c r="FJ146" s="12">
        <v>148</v>
      </c>
      <c r="FK146" s="12">
        <v>149</v>
      </c>
      <c r="FL146" s="12">
        <v>150</v>
      </c>
      <c r="FM146" s="12">
        <v>151</v>
      </c>
      <c r="FN146" s="12">
        <v>152</v>
      </c>
      <c r="FO146" s="12">
        <v>153</v>
      </c>
      <c r="FP146" s="12">
        <v>154</v>
      </c>
      <c r="FQ146" s="12">
        <v>155</v>
      </c>
      <c r="FR146" s="12">
        <v>156</v>
      </c>
      <c r="FS146" s="12">
        <v>157</v>
      </c>
      <c r="FT146" s="12">
        <v>158</v>
      </c>
      <c r="FU146" s="12">
        <v>159</v>
      </c>
      <c r="FV146" s="12">
        <v>160</v>
      </c>
      <c r="FW146" s="12">
        <v>161</v>
      </c>
      <c r="FX146" s="12">
        <v>162</v>
      </c>
      <c r="FY146" s="12">
        <v>163</v>
      </c>
      <c r="FZ146" s="12">
        <v>164</v>
      </c>
      <c r="GA146" s="12">
        <v>165</v>
      </c>
      <c r="GB146" s="12">
        <v>166</v>
      </c>
      <c r="GC146" s="12">
        <v>167</v>
      </c>
      <c r="GD146" s="12">
        <v>168</v>
      </c>
      <c r="GE146" s="12">
        <v>169</v>
      </c>
      <c r="GF146" s="12">
        <v>170</v>
      </c>
      <c r="GG146" s="12">
        <v>171</v>
      </c>
      <c r="GH146" s="12">
        <v>172</v>
      </c>
      <c r="GI146" s="12">
        <v>173</v>
      </c>
      <c r="GJ146" s="12">
        <v>174</v>
      </c>
      <c r="GK146" s="12">
        <v>175</v>
      </c>
      <c r="GL146" s="12">
        <v>176</v>
      </c>
      <c r="GM146" s="12">
        <v>177</v>
      </c>
      <c r="GN146" s="12">
        <v>178</v>
      </c>
      <c r="GO146" s="12">
        <v>179</v>
      </c>
      <c r="GP146" s="12">
        <v>180</v>
      </c>
      <c r="GQ146" s="12">
        <v>181</v>
      </c>
      <c r="GR146" s="12">
        <v>182</v>
      </c>
      <c r="GS146" s="12">
        <v>183</v>
      </c>
      <c r="GT146" s="12">
        <v>184</v>
      </c>
      <c r="GU146" s="12">
        <v>185</v>
      </c>
      <c r="GV146" s="12">
        <v>186</v>
      </c>
      <c r="GW146" s="12">
        <v>187</v>
      </c>
      <c r="GX146" s="12">
        <v>188</v>
      </c>
      <c r="GY146" s="12">
        <v>189</v>
      </c>
      <c r="GZ146" s="12">
        <v>190</v>
      </c>
      <c r="HA146" s="12">
        <v>191</v>
      </c>
      <c r="HB146" s="12">
        <v>192</v>
      </c>
      <c r="HC146" s="12">
        <v>193</v>
      </c>
      <c r="HD146" s="12">
        <v>194</v>
      </c>
      <c r="HE146" s="12">
        <v>195</v>
      </c>
      <c r="HF146" s="12">
        <v>196</v>
      </c>
      <c r="HG146" s="12">
        <v>197</v>
      </c>
      <c r="HH146" s="12">
        <v>198</v>
      </c>
      <c r="HI146" s="12">
        <v>199</v>
      </c>
      <c r="HJ146" s="12">
        <v>200</v>
      </c>
      <c r="HK146" s="12">
        <v>201</v>
      </c>
      <c r="HL146" s="12">
        <v>202</v>
      </c>
      <c r="HM146" s="12">
        <v>203</v>
      </c>
      <c r="HN146" s="12">
        <v>204</v>
      </c>
      <c r="HO146" s="12">
        <v>205</v>
      </c>
      <c r="HP146" s="12">
        <v>206</v>
      </c>
      <c r="HQ146" s="12">
        <v>207</v>
      </c>
      <c r="HR146" s="12">
        <v>208</v>
      </c>
      <c r="HS146" s="12">
        <v>209</v>
      </c>
      <c r="HT146" s="12">
        <v>210</v>
      </c>
      <c r="HU146" s="12">
        <v>211</v>
      </c>
      <c r="HV146" s="12">
        <v>212</v>
      </c>
      <c r="HW146" s="12">
        <v>213</v>
      </c>
      <c r="HX146" s="12">
        <v>214</v>
      </c>
      <c r="HY146" s="12">
        <v>215</v>
      </c>
      <c r="HZ146" s="12">
        <v>216</v>
      </c>
      <c r="IA146" s="12">
        <v>217</v>
      </c>
      <c r="IB146" s="12">
        <v>218</v>
      </c>
      <c r="IC146" s="12">
        <v>219</v>
      </c>
      <c r="ID146" s="12">
        <v>220</v>
      </c>
      <c r="IE146" s="12">
        <v>221</v>
      </c>
      <c r="IF146" s="12">
        <v>222</v>
      </c>
      <c r="IG146" s="12">
        <v>223</v>
      </c>
      <c r="IH146" s="12">
        <v>224</v>
      </c>
      <c r="II146" s="12">
        <v>225</v>
      </c>
      <c r="IJ146" s="12">
        <v>226</v>
      </c>
      <c r="IK146" s="12">
        <v>227</v>
      </c>
      <c r="IL146" s="12">
        <v>228</v>
      </c>
      <c r="IM146" s="12">
        <v>229</v>
      </c>
      <c r="IN146" s="12">
        <v>230</v>
      </c>
      <c r="IO146" s="12">
        <v>231</v>
      </c>
      <c r="IP146" s="12">
        <v>232</v>
      </c>
      <c r="IQ146" s="12">
        <v>233</v>
      </c>
      <c r="IR146" s="12">
        <v>234</v>
      </c>
      <c r="IS146" s="12">
        <v>235</v>
      </c>
      <c r="IT146" s="12">
        <v>236</v>
      </c>
      <c r="IU146" s="12">
        <v>237</v>
      </c>
      <c r="IV146" s="12">
        <v>238</v>
      </c>
      <c r="IW146" s="12">
        <v>239</v>
      </c>
      <c r="IX146" s="12">
        <v>240</v>
      </c>
    </row>
    <row r="147" spans="1:258" ht="16" x14ac:dyDescent="0.2">
      <c r="A147" s="1" t="s">
        <v>53</v>
      </c>
      <c r="B147" s="13">
        <v>70</v>
      </c>
      <c r="C147" s="14">
        <f t="shared" ref="C147:C158" si="198">COUNTA(S147:IX147)</f>
        <v>33</v>
      </c>
      <c r="D147" s="8">
        <f t="shared" ref="D147:D158" si="199">COUNTIF(S147:IX147,"1")</f>
        <v>0</v>
      </c>
      <c r="E147" s="15">
        <f t="shared" ref="E147:E158" si="200">COUNTIF(S147:IX147,"2")</f>
        <v>11</v>
      </c>
      <c r="F147" s="15">
        <f t="shared" ref="F147:F158" si="201">COUNTIF(S147:IX147,"3")</f>
        <v>0</v>
      </c>
      <c r="G147" s="15">
        <f t="shared" ref="G147:G158" si="202">COUNTIF(S147:IX147,"4")</f>
        <v>3</v>
      </c>
      <c r="H147" s="15">
        <f t="shared" ref="H147:H158" si="203">COUNTIF(S147:IX147,"5")</f>
        <v>0</v>
      </c>
      <c r="I147" s="15">
        <f t="shared" ref="I147:I158" si="204">COUNTIF(S147:IX147,"6")</f>
        <v>0</v>
      </c>
      <c r="J147" s="15">
        <f t="shared" ref="J147:J158" si="205">COUNTIF(S147:IX147,"7")</f>
        <v>0</v>
      </c>
      <c r="K147" s="15">
        <f t="shared" ref="K147:K158" si="206">COUNTIF(S147:IX147,"8")</f>
        <v>6</v>
      </c>
      <c r="L147" s="15">
        <f t="shared" ref="L147:L158" si="207">COUNTIF(S147:IX147,"9")</f>
        <v>13</v>
      </c>
      <c r="M147" s="15"/>
      <c r="N147" s="16">
        <f t="shared" ref="N147:N158" si="208">SUM(E147,L147)</f>
        <v>24</v>
      </c>
      <c r="O147" s="16">
        <f>SUM(G147,I147,K147)</f>
        <v>9</v>
      </c>
      <c r="P147" s="17">
        <f>SUM(F147,H147,J147)</f>
        <v>0</v>
      </c>
      <c r="Q147" s="18" t="s">
        <v>26</v>
      </c>
      <c r="R147" s="19" t="s">
        <v>27</v>
      </c>
      <c r="S147" s="1"/>
      <c r="T147" s="1"/>
      <c r="U147" s="1"/>
      <c r="V147" s="1"/>
      <c r="W147" s="1"/>
      <c r="X147" s="1"/>
      <c r="Y147" s="1">
        <v>2</v>
      </c>
      <c r="Z147" s="1">
        <v>2</v>
      </c>
      <c r="AA147" s="1">
        <v>2</v>
      </c>
      <c r="AB147" s="1">
        <v>2</v>
      </c>
      <c r="AC147" s="1">
        <v>2</v>
      </c>
      <c r="AD147" s="1">
        <v>2</v>
      </c>
      <c r="AE147" s="1">
        <v>2</v>
      </c>
      <c r="AF147" s="1">
        <v>2</v>
      </c>
      <c r="AG147" s="1"/>
      <c r="AH147" s="1"/>
      <c r="AI147" s="1"/>
      <c r="AJ147" s="1"/>
      <c r="AK147" s="1"/>
      <c r="AL147" s="1"/>
      <c r="AM147" s="1">
        <v>2</v>
      </c>
      <c r="AN147" s="1">
        <v>2</v>
      </c>
      <c r="AO147" s="1">
        <v>2</v>
      </c>
      <c r="AP147" s="1"/>
      <c r="AQ147" s="1"/>
      <c r="AR147" s="1"/>
      <c r="AS147" s="1"/>
      <c r="AT147" s="1"/>
      <c r="AU147" s="1"/>
      <c r="AV147" s="1"/>
      <c r="AW147" s="1"/>
      <c r="AX147" s="1">
        <v>4</v>
      </c>
      <c r="AY147" s="1">
        <v>4</v>
      </c>
      <c r="AZ147" s="1">
        <v>4</v>
      </c>
      <c r="BA147" s="1"/>
      <c r="BB147" s="1"/>
      <c r="BC147" s="1"/>
      <c r="BD147" s="1"/>
      <c r="BE147" s="1">
        <v>9</v>
      </c>
      <c r="BF147" s="1">
        <v>9</v>
      </c>
      <c r="BG147" s="1">
        <v>9</v>
      </c>
      <c r="BH147" s="1">
        <v>9</v>
      </c>
      <c r="BI147" s="1">
        <v>9</v>
      </c>
      <c r="BJ147" s="1">
        <v>9</v>
      </c>
      <c r="BK147" s="1">
        <v>9</v>
      </c>
      <c r="BL147" s="1">
        <v>9</v>
      </c>
      <c r="BM147" s="1">
        <v>9</v>
      </c>
      <c r="BN147" s="1">
        <v>9</v>
      </c>
      <c r="BO147" s="1">
        <v>9</v>
      </c>
      <c r="BP147" s="1">
        <v>9</v>
      </c>
      <c r="BQ147" s="1">
        <v>9</v>
      </c>
      <c r="BR147" s="1"/>
      <c r="BS147" s="1"/>
      <c r="BT147" s="1"/>
      <c r="BU147" s="1"/>
      <c r="BV147" s="1"/>
      <c r="BW147" s="1"/>
      <c r="BX147" s="1">
        <v>8</v>
      </c>
      <c r="BY147" s="1">
        <v>8</v>
      </c>
      <c r="BZ147" s="1">
        <v>8</v>
      </c>
      <c r="CA147" s="1">
        <v>8</v>
      </c>
      <c r="CB147" s="1">
        <v>8</v>
      </c>
      <c r="CC147" s="1">
        <v>8</v>
      </c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 ht="16" x14ac:dyDescent="0.2">
      <c r="A148" s="1"/>
      <c r="B148" s="13">
        <v>53</v>
      </c>
      <c r="C148" s="14">
        <f t="shared" si="198"/>
        <v>20</v>
      </c>
      <c r="D148" s="8">
        <f t="shared" si="199"/>
        <v>4</v>
      </c>
      <c r="E148" s="15">
        <f t="shared" si="200"/>
        <v>16</v>
      </c>
      <c r="F148" s="15">
        <f t="shared" si="201"/>
        <v>0</v>
      </c>
      <c r="G148" s="15">
        <f t="shared" si="202"/>
        <v>0</v>
      </c>
      <c r="H148" s="15">
        <f t="shared" si="203"/>
        <v>0</v>
      </c>
      <c r="I148" s="15">
        <f t="shared" si="204"/>
        <v>0</v>
      </c>
      <c r="J148" s="15">
        <f t="shared" si="205"/>
        <v>0</v>
      </c>
      <c r="K148" s="15">
        <f t="shared" si="206"/>
        <v>0</v>
      </c>
      <c r="L148" s="15">
        <f t="shared" si="207"/>
        <v>0</v>
      </c>
      <c r="M148" s="18"/>
      <c r="N148" s="16">
        <f t="shared" si="208"/>
        <v>16</v>
      </c>
      <c r="O148" s="17">
        <f>SUM(F148,I148,J148)</f>
        <v>0</v>
      </c>
      <c r="P148" s="17">
        <f>SUM(G148,H148,K148)</f>
        <v>0</v>
      </c>
      <c r="Q148" s="18" t="s">
        <v>29</v>
      </c>
      <c r="R148" s="19" t="s">
        <v>28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>
        <v>2</v>
      </c>
      <c r="AG148" s="1">
        <v>2</v>
      </c>
      <c r="AH148" s="1">
        <v>2</v>
      </c>
      <c r="AI148" s="1">
        <v>2</v>
      </c>
      <c r="AJ148" s="1">
        <v>2</v>
      </c>
      <c r="AK148" s="1">
        <v>2</v>
      </c>
      <c r="AL148" s="1">
        <v>2</v>
      </c>
      <c r="AM148" s="1">
        <v>2</v>
      </c>
      <c r="AN148" s="1">
        <v>2</v>
      </c>
      <c r="AO148" s="1">
        <v>2</v>
      </c>
      <c r="AP148" s="1">
        <v>2</v>
      </c>
      <c r="AQ148" s="1"/>
      <c r="AR148" s="1"/>
      <c r="AS148" s="1"/>
      <c r="AT148" s="1">
        <v>2</v>
      </c>
      <c r="AU148" s="1">
        <v>2</v>
      </c>
      <c r="AV148" s="1">
        <v>2</v>
      </c>
      <c r="AW148" s="1">
        <v>2</v>
      </c>
      <c r="AX148" s="1">
        <v>2</v>
      </c>
      <c r="AY148" s="1"/>
      <c r="AZ148" s="1"/>
      <c r="BA148" s="1">
        <v>1</v>
      </c>
      <c r="BB148" s="1">
        <v>1</v>
      </c>
      <c r="BC148" s="1">
        <v>1</v>
      </c>
      <c r="BD148" s="1">
        <v>1</v>
      </c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 ht="16" x14ac:dyDescent="0.2">
      <c r="A149" s="1"/>
      <c r="B149" s="13">
        <v>42</v>
      </c>
      <c r="C149" s="14">
        <f t="shared" si="198"/>
        <v>21</v>
      </c>
      <c r="D149" s="8">
        <f t="shared" si="199"/>
        <v>3</v>
      </c>
      <c r="E149" s="15">
        <f t="shared" si="200"/>
        <v>11</v>
      </c>
      <c r="F149" s="15">
        <f t="shared" si="201"/>
        <v>4</v>
      </c>
      <c r="G149" s="15">
        <f t="shared" si="202"/>
        <v>0</v>
      </c>
      <c r="H149" s="15">
        <f t="shared" si="203"/>
        <v>0</v>
      </c>
      <c r="I149" s="15">
        <f t="shared" si="204"/>
        <v>0</v>
      </c>
      <c r="J149" s="15">
        <f t="shared" si="205"/>
        <v>3</v>
      </c>
      <c r="K149" s="15">
        <f t="shared" si="206"/>
        <v>0</v>
      </c>
      <c r="L149" s="15">
        <f t="shared" si="207"/>
        <v>0</v>
      </c>
      <c r="M149" s="18"/>
      <c r="N149" s="16">
        <f t="shared" si="208"/>
        <v>11</v>
      </c>
      <c r="O149" s="17">
        <f t="shared" ref="O149:P149" si="209">SUM(F149,H149,J149)</f>
        <v>7</v>
      </c>
      <c r="P149" s="17">
        <f t="shared" si="209"/>
        <v>0</v>
      </c>
      <c r="Q149" s="18" t="s">
        <v>31</v>
      </c>
      <c r="R149" s="19" t="s">
        <v>30</v>
      </c>
      <c r="S149" s="1"/>
      <c r="T149" s="1"/>
      <c r="U149" s="1">
        <v>2</v>
      </c>
      <c r="V149" s="1">
        <v>2</v>
      </c>
      <c r="W149" s="1">
        <v>2</v>
      </c>
      <c r="X149" s="1">
        <v>2</v>
      </c>
      <c r="Y149" s="1">
        <v>2</v>
      </c>
      <c r="Z149" s="1">
        <v>2</v>
      </c>
      <c r="AA149" s="1">
        <v>2</v>
      </c>
      <c r="AB149" s="1">
        <v>2</v>
      </c>
      <c r="AC149" s="1">
        <v>2</v>
      </c>
      <c r="AD149" s="1">
        <v>2</v>
      </c>
      <c r="AE149" s="1">
        <v>2</v>
      </c>
      <c r="AF149" s="1"/>
      <c r="AG149" s="1"/>
      <c r="AH149" s="1">
        <v>1</v>
      </c>
      <c r="AI149" s="1">
        <v>1</v>
      </c>
      <c r="AJ149" s="1">
        <v>1</v>
      </c>
      <c r="AK149" s="1"/>
      <c r="AL149" s="1">
        <v>3</v>
      </c>
      <c r="AM149" s="1">
        <v>3</v>
      </c>
      <c r="AN149" s="1">
        <v>3</v>
      </c>
      <c r="AO149" s="1">
        <v>3</v>
      </c>
      <c r="AP149" s="1"/>
      <c r="AQ149" s="1">
        <v>7</v>
      </c>
      <c r="AR149" s="1">
        <v>7</v>
      </c>
      <c r="AS149" s="1">
        <v>7</v>
      </c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 ht="16" x14ac:dyDescent="0.2">
      <c r="A150" s="1"/>
      <c r="B150" s="13">
        <v>23</v>
      </c>
      <c r="C150" s="14">
        <f t="shared" si="198"/>
        <v>0</v>
      </c>
      <c r="D150" s="8">
        <f t="shared" si="199"/>
        <v>0</v>
      </c>
      <c r="E150" s="15">
        <f t="shared" si="200"/>
        <v>0</v>
      </c>
      <c r="F150" s="15">
        <f t="shared" si="201"/>
        <v>0</v>
      </c>
      <c r="G150" s="15">
        <f t="shared" si="202"/>
        <v>0</v>
      </c>
      <c r="H150" s="15">
        <f t="shared" si="203"/>
        <v>0</v>
      </c>
      <c r="I150" s="15">
        <f t="shared" si="204"/>
        <v>0</v>
      </c>
      <c r="J150" s="15">
        <f t="shared" si="205"/>
        <v>0</v>
      </c>
      <c r="K150" s="15">
        <f t="shared" si="206"/>
        <v>0</v>
      </c>
      <c r="L150" s="15">
        <f t="shared" si="207"/>
        <v>0</v>
      </c>
      <c r="M150" s="18"/>
      <c r="N150" s="16">
        <f t="shared" si="208"/>
        <v>0</v>
      </c>
      <c r="O150" s="17">
        <f>SUM(G150,H150,K150)</f>
        <v>0</v>
      </c>
      <c r="P150" s="17">
        <f>SUM(F150,I150,J150)</f>
        <v>0</v>
      </c>
      <c r="Q150" s="18" t="s">
        <v>33</v>
      </c>
      <c r="R150" s="19" t="s">
        <v>32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 ht="16" x14ac:dyDescent="0.2">
      <c r="A151" s="1"/>
      <c r="B151" s="13">
        <v>24</v>
      </c>
      <c r="C151" s="14">
        <f t="shared" si="198"/>
        <v>0</v>
      </c>
      <c r="D151" s="8">
        <f t="shared" si="199"/>
        <v>0</v>
      </c>
      <c r="E151" s="15">
        <f t="shared" si="200"/>
        <v>0</v>
      </c>
      <c r="F151" s="15">
        <f t="shared" si="201"/>
        <v>0</v>
      </c>
      <c r="G151" s="15">
        <f t="shared" si="202"/>
        <v>0</v>
      </c>
      <c r="H151" s="15">
        <f t="shared" si="203"/>
        <v>0</v>
      </c>
      <c r="I151" s="15">
        <f t="shared" si="204"/>
        <v>0</v>
      </c>
      <c r="J151" s="15">
        <f t="shared" si="205"/>
        <v>0</v>
      </c>
      <c r="K151" s="15">
        <f t="shared" si="206"/>
        <v>0</v>
      </c>
      <c r="L151" s="15">
        <f t="shared" si="207"/>
        <v>0</v>
      </c>
      <c r="M151" s="18"/>
      <c r="N151" s="16">
        <f t="shared" si="208"/>
        <v>0</v>
      </c>
      <c r="O151" s="17">
        <f>SUM(F151,I151,J151)</f>
        <v>0</v>
      </c>
      <c r="P151" s="17">
        <f>SUM(G151,H151,K151)</f>
        <v>0</v>
      </c>
      <c r="Q151" s="18" t="s">
        <v>29</v>
      </c>
      <c r="R151" s="19" t="s">
        <v>34</v>
      </c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 ht="16" x14ac:dyDescent="0.2">
      <c r="A152" s="1"/>
      <c r="B152" s="13">
        <v>27</v>
      </c>
      <c r="C152" s="14">
        <f t="shared" si="198"/>
        <v>3</v>
      </c>
      <c r="D152" s="8">
        <f t="shared" si="199"/>
        <v>0</v>
      </c>
      <c r="E152" s="15">
        <f t="shared" si="200"/>
        <v>3</v>
      </c>
      <c r="F152" s="15">
        <f t="shared" si="201"/>
        <v>0</v>
      </c>
      <c r="G152" s="15">
        <f t="shared" si="202"/>
        <v>0</v>
      </c>
      <c r="H152" s="15">
        <f t="shared" si="203"/>
        <v>0</v>
      </c>
      <c r="I152" s="15">
        <f t="shared" si="204"/>
        <v>0</v>
      </c>
      <c r="J152" s="15">
        <f t="shared" si="205"/>
        <v>0</v>
      </c>
      <c r="K152" s="15">
        <f t="shared" si="206"/>
        <v>0</v>
      </c>
      <c r="L152" s="15">
        <f t="shared" si="207"/>
        <v>0</v>
      </c>
      <c r="M152" s="18"/>
      <c r="N152" s="16">
        <f t="shared" si="208"/>
        <v>3</v>
      </c>
      <c r="O152" s="17">
        <f>SUM(G152,H152,K152)</f>
        <v>0</v>
      </c>
      <c r="P152" s="17">
        <f>SUM(F152,I152,J152)</f>
        <v>0</v>
      </c>
      <c r="Q152" s="18" t="s">
        <v>33</v>
      </c>
      <c r="R152" s="19" t="s">
        <v>35</v>
      </c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>
        <v>2</v>
      </c>
      <c r="AE152" s="1">
        <v>2</v>
      </c>
      <c r="AF152" s="1">
        <v>2</v>
      </c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 ht="16" x14ac:dyDescent="0.2">
      <c r="A153" s="1"/>
      <c r="B153" s="13">
        <v>54</v>
      </c>
      <c r="C153" s="14">
        <f t="shared" si="198"/>
        <v>34</v>
      </c>
      <c r="D153" s="8">
        <f t="shared" si="199"/>
        <v>0</v>
      </c>
      <c r="E153" s="15">
        <f t="shared" si="200"/>
        <v>23</v>
      </c>
      <c r="F153" s="15">
        <f t="shared" si="201"/>
        <v>0</v>
      </c>
      <c r="G153" s="15">
        <f t="shared" si="202"/>
        <v>4</v>
      </c>
      <c r="H153" s="15">
        <f t="shared" si="203"/>
        <v>0</v>
      </c>
      <c r="I153" s="15">
        <f t="shared" si="204"/>
        <v>0</v>
      </c>
      <c r="J153" s="15">
        <f t="shared" si="205"/>
        <v>0</v>
      </c>
      <c r="K153" s="15">
        <f t="shared" si="206"/>
        <v>0</v>
      </c>
      <c r="L153" s="15">
        <f t="shared" si="207"/>
        <v>7</v>
      </c>
      <c r="M153" s="15"/>
      <c r="N153" s="16">
        <f t="shared" si="208"/>
        <v>30</v>
      </c>
      <c r="O153" s="16">
        <f t="shared" ref="O153:O154" si="210">SUM(G153,I153,K153)</f>
        <v>4</v>
      </c>
      <c r="P153" s="17">
        <f t="shared" ref="P153:P154" si="211">SUM(F153,H153,J153)</f>
        <v>0</v>
      </c>
      <c r="Q153" s="18" t="s">
        <v>26</v>
      </c>
      <c r="R153" s="19" t="s">
        <v>36</v>
      </c>
      <c r="S153" s="1"/>
      <c r="T153" s="1"/>
      <c r="U153" s="1">
        <v>2</v>
      </c>
      <c r="V153" s="1">
        <v>2</v>
      </c>
      <c r="W153" s="1">
        <v>2</v>
      </c>
      <c r="X153" s="1">
        <v>2</v>
      </c>
      <c r="Y153" s="1">
        <v>2</v>
      </c>
      <c r="Z153" s="1">
        <v>2</v>
      </c>
      <c r="AA153" s="1">
        <v>2</v>
      </c>
      <c r="AB153" s="1">
        <v>2</v>
      </c>
      <c r="AC153" s="1">
        <v>2</v>
      </c>
      <c r="AD153" s="1">
        <v>2</v>
      </c>
      <c r="AE153" s="1">
        <v>2</v>
      </c>
      <c r="AF153" s="1">
        <v>2</v>
      </c>
      <c r="AG153" s="1">
        <v>2</v>
      </c>
      <c r="AH153" s="1">
        <v>2</v>
      </c>
      <c r="AI153" s="1">
        <v>2</v>
      </c>
      <c r="AJ153" s="1">
        <v>2</v>
      </c>
      <c r="AK153" s="1">
        <v>2</v>
      </c>
      <c r="AL153" s="1">
        <v>2</v>
      </c>
      <c r="AM153" s="1">
        <v>2</v>
      </c>
      <c r="AN153" s="1">
        <v>2</v>
      </c>
      <c r="AO153" s="1">
        <v>2</v>
      </c>
      <c r="AP153" s="1">
        <v>2</v>
      </c>
      <c r="AQ153" s="1">
        <v>2</v>
      </c>
      <c r="AR153" s="1"/>
      <c r="AS153" s="1"/>
      <c r="AT153" s="1"/>
      <c r="AU153" s="1"/>
      <c r="AV153" s="1"/>
      <c r="AW153" s="1"/>
      <c r="AX153" s="1">
        <v>9</v>
      </c>
      <c r="AY153" s="1">
        <v>9</v>
      </c>
      <c r="AZ153" s="1">
        <v>9</v>
      </c>
      <c r="BA153" s="1">
        <v>9</v>
      </c>
      <c r="BB153" s="1">
        <v>9</v>
      </c>
      <c r="BC153" s="1">
        <v>9</v>
      </c>
      <c r="BD153" s="1">
        <v>9</v>
      </c>
      <c r="BE153" s="1"/>
      <c r="BF153" s="1"/>
      <c r="BG153" s="1"/>
      <c r="BH153" s="1"/>
      <c r="BI153" s="1"/>
      <c r="BJ153" s="1"/>
      <c r="BK153" s="1">
        <v>4</v>
      </c>
      <c r="BL153" s="1">
        <v>4</v>
      </c>
      <c r="BM153" s="1">
        <v>4</v>
      </c>
      <c r="BN153" s="1">
        <v>4</v>
      </c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 ht="16" x14ac:dyDescent="0.2">
      <c r="A154" s="1"/>
      <c r="B154" s="13">
        <v>47</v>
      </c>
      <c r="C154" s="14">
        <f t="shared" si="198"/>
        <v>20</v>
      </c>
      <c r="D154" s="8">
        <f t="shared" si="199"/>
        <v>4</v>
      </c>
      <c r="E154" s="15">
        <f t="shared" si="200"/>
        <v>11</v>
      </c>
      <c r="F154" s="15">
        <f t="shared" si="201"/>
        <v>0</v>
      </c>
      <c r="G154" s="15">
        <f t="shared" si="202"/>
        <v>0</v>
      </c>
      <c r="H154" s="15">
        <f t="shared" si="203"/>
        <v>0</v>
      </c>
      <c r="I154" s="15">
        <f t="shared" si="204"/>
        <v>0</v>
      </c>
      <c r="J154" s="15">
        <f t="shared" si="205"/>
        <v>0</v>
      </c>
      <c r="K154" s="15">
        <f t="shared" si="206"/>
        <v>0</v>
      </c>
      <c r="L154" s="15">
        <f t="shared" si="207"/>
        <v>5</v>
      </c>
      <c r="M154" s="15"/>
      <c r="N154" s="16">
        <f t="shared" si="208"/>
        <v>16</v>
      </c>
      <c r="O154" s="16">
        <f t="shared" si="210"/>
        <v>0</v>
      </c>
      <c r="P154" s="17">
        <f t="shared" si="211"/>
        <v>0</v>
      </c>
      <c r="Q154" s="18" t="s">
        <v>26</v>
      </c>
      <c r="R154" s="19" t="s">
        <v>37</v>
      </c>
      <c r="S154" s="1"/>
      <c r="T154" s="1"/>
      <c r="U154" s="1"/>
      <c r="V154" s="1"/>
      <c r="W154" s="1"/>
      <c r="X154" s="1"/>
      <c r="Y154" s="1"/>
      <c r="Z154" s="1"/>
      <c r="AA154" s="1">
        <v>1</v>
      </c>
      <c r="AB154" s="1">
        <v>1</v>
      </c>
      <c r="AC154" s="1">
        <v>1</v>
      </c>
      <c r="AD154" s="1">
        <v>1</v>
      </c>
      <c r="AE154" s="1"/>
      <c r="AF154" s="1"/>
      <c r="AG154" s="1"/>
      <c r="AH154" s="1"/>
      <c r="AI154" s="1"/>
      <c r="AJ154" s="1"/>
      <c r="AK154" s="1"/>
      <c r="AL154" s="1">
        <v>2</v>
      </c>
      <c r="AM154" s="1">
        <v>2</v>
      </c>
      <c r="AN154" s="1">
        <v>2</v>
      </c>
      <c r="AO154" s="1">
        <v>2</v>
      </c>
      <c r="AP154" s="1">
        <v>2</v>
      </c>
      <c r="AQ154" s="1">
        <v>2</v>
      </c>
      <c r="AR154" s="1">
        <v>2</v>
      </c>
      <c r="AS154" s="1">
        <v>2</v>
      </c>
      <c r="AT154" s="1">
        <v>2</v>
      </c>
      <c r="AU154" s="1">
        <v>2</v>
      </c>
      <c r="AV154" s="1">
        <v>2</v>
      </c>
      <c r="AW154" s="1"/>
      <c r="AX154" s="1"/>
      <c r="AY154" s="1"/>
      <c r="AZ154" s="1">
        <v>9</v>
      </c>
      <c r="BA154" s="1">
        <v>9</v>
      </c>
      <c r="BB154" s="1">
        <v>9</v>
      </c>
      <c r="BC154" s="1">
        <v>9</v>
      </c>
      <c r="BD154" s="1">
        <v>9</v>
      </c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 ht="16" x14ac:dyDescent="0.2">
      <c r="A155" s="1"/>
      <c r="B155" s="13">
        <v>73</v>
      </c>
      <c r="C155" s="14">
        <f t="shared" si="198"/>
        <v>41</v>
      </c>
      <c r="D155" s="8">
        <f t="shared" si="199"/>
        <v>3</v>
      </c>
      <c r="E155" s="15">
        <f t="shared" si="200"/>
        <v>5</v>
      </c>
      <c r="F155" s="15">
        <f t="shared" si="201"/>
        <v>10</v>
      </c>
      <c r="G155" s="15">
        <f t="shared" si="202"/>
        <v>0</v>
      </c>
      <c r="H155" s="15">
        <f t="shared" si="203"/>
        <v>5</v>
      </c>
      <c r="I155" s="15">
        <f t="shared" si="204"/>
        <v>7</v>
      </c>
      <c r="J155" s="15">
        <f t="shared" si="205"/>
        <v>5</v>
      </c>
      <c r="K155" s="15">
        <f t="shared" si="206"/>
        <v>0</v>
      </c>
      <c r="L155" s="15">
        <f t="shared" si="207"/>
        <v>6</v>
      </c>
      <c r="M155" s="18"/>
      <c r="N155" s="16">
        <f t="shared" si="208"/>
        <v>11</v>
      </c>
      <c r="O155" s="17">
        <f t="shared" ref="O155:P155" si="212">SUM(F155,H155,J155)</f>
        <v>20</v>
      </c>
      <c r="P155" s="17">
        <f t="shared" si="212"/>
        <v>7</v>
      </c>
      <c r="Q155" s="18" t="s">
        <v>31</v>
      </c>
      <c r="R155" s="19" t="s">
        <v>38</v>
      </c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>
        <v>2</v>
      </c>
      <c r="AK155" s="1">
        <v>2</v>
      </c>
      <c r="AL155" s="1">
        <v>2</v>
      </c>
      <c r="AM155" s="1">
        <v>2</v>
      </c>
      <c r="AN155" s="1">
        <v>2</v>
      </c>
      <c r="AO155" s="1"/>
      <c r="AP155" s="1">
        <v>3</v>
      </c>
      <c r="AQ155" s="1">
        <v>3</v>
      </c>
      <c r="AR155" s="1">
        <v>3</v>
      </c>
      <c r="AS155" s="1">
        <v>3</v>
      </c>
      <c r="AT155" s="1">
        <v>1</v>
      </c>
      <c r="AU155" s="1">
        <v>1</v>
      </c>
      <c r="AV155" s="1">
        <v>1</v>
      </c>
      <c r="AW155" s="1">
        <v>3</v>
      </c>
      <c r="AX155" s="1">
        <v>3</v>
      </c>
      <c r="AY155" s="1">
        <v>3</v>
      </c>
      <c r="AZ155" s="1">
        <v>3</v>
      </c>
      <c r="BA155" s="1">
        <v>3</v>
      </c>
      <c r="BB155" s="1">
        <v>3</v>
      </c>
      <c r="BC155" s="1">
        <v>6</v>
      </c>
      <c r="BD155" s="1">
        <v>6</v>
      </c>
      <c r="BE155" s="1">
        <v>6</v>
      </c>
      <c r="BF155" s="1">
        <v>6</v>
      </c>
      <c r="BG155" s="1">
        <v>6</v>
      </c>
      <c r="BH155" s="1">
        <v>6</v>
      </c>
      <c r="BI155" s="1">
        <v>6</v>
      </c>
      <c r="BJ155" s="1"/>
      <c r="BK155" s="1"/>
      <c r="BL155" s="1"/>
      <c r="BM155" s="1">
        <v>5</v>
      </c>
      <c r="BN155" s="1">
        <v>5</v>
      </c>
      <c r="BO155" s="1">
        <v>5</v>
      </c>
      <c r="BP155" s="1">
        <v>5</v>
      </c>
      <c r="BQ155" s="1">
        <v>5</v>
      </c>
      <c r="BR155" s="1"/>
      <c r="BS155" s="1"/>
      <c r="BT155" s="1">
        <v>7</v>
      </c>
      <c r="BU155" s="1">
        <v>7</v>
      </c>
      <c r="BV155" s="1">
        <v>7</v>
      </c>
      <c r="BW155" s="1">
        <v>7</v>
      </c>
      <c r="BX155" s="1">
        <v>7</v>
      </c>
      <c r="BY155" s="1">
        <v>9</v>
      </c>
      <c r="BZ155" s="1">
        <v>9</v>
      </c>
      <c r="CA155" s="1">
        <v>9</v>
      </c>
      <c r="CB155" s="1">
        <v>9</v>
      </c>
      <c r="CC155" s="1">
        <v>9</v>
      </c>
      <c r="CD155" s="1">
        <v>9</v>
      </c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 ht="16" x14ac:dyDescent="0.2">
      <c r="A156" s="1"/>
      <c r="B156" s="13">
        <v>57</v>
      </c>
      <c r="C156" s="14">
        <f t="shared" si="198"/>
        <v>19</v>
      </c>
      <c r="D156" s="8">
        <f t="shared" si="199"/>
        <v>5</v>
      </c>
      <c r="E156" s="15">
        <f t="shared" si="200"/>
        <v>4</v>
      </c>
      <c r="F156" s="15">
        <f t="shared" si="201"/>
        <v>0</v>
      </c>
      <c r="G156" s="15">
        <f t="shared" si="202"/>
        <v>5</v>
      </c>
      <c r="H156" s="15">
        <f t="shared" si="203"/>
        <v>0</v>
      </c>
      <c r="I156" s="15">
        <f t="shared" si="204"/>
        <v>0</v>
      </c>
      <c r="J156" s="15">
        <f t="shared" si="205"/>
        <v>0</v>
      </c>
      <c r="K156" s="15">
        <f t="shared" si="206"/>
        <v>5</v>
      </c>
      <c r="L156" s="15">
        <f t="shared" si="207"/>
        <v>0</v>
      </c>
      <c r="M156" s="18"/>
      <c r="N156" s="16">
        <f t="shared" si="208"/>
        <v>4</v>
      </c>
      <c r="O156" s="17">
        <f>SUM(F156,I156,J156)</f>
        <v>0</v>
      </c>
      <c r="P156" s="17">
        <f>SUM(G156,H156,K156)</f>
        <v>10</v>
      </c>
      <c r="Q156" s="18" t="s">
        <v>29</v>
      </c>
      <c r="R156" s="19" t="s">
        <v>39</v>
      </c>
      <c r="S156" s="1"/>
      <c r="T156" s="1"/>
      <c r="U156" s="1"/>
      <c r="V156" s="1"/>
      <c r="W156" s="1"/>
      <c r="X156" s="1"/>
      <c r="Y156" s="1"/>
      <c r="Z156" s="1">
        <v>2</v>
      </c>
      <c r="AA156" s="1">
        <v>2</v>
      </c>
      <c r="AB156" s="1">
        <v>2</v>
      </c>
      <c r="AC156" s="1">
        <v>2</v>
      </c>
      <c r="AD156" s="1"/>
      <c r="AE156" s="1"/>
      <c r="AF156" s="1"/>
      <c r="AG156" s="1"/>
      <c r="AH156" s="1"/>
      <c r="AI156" s="1"/>
      <c r="AJ156" s="1">
        <v>1</v>
      </c>
      <c r="AK156" s="1">
        <v>1</v>
      </c>
      <c r="AL156" s="1">
        <v>1</v>
      </c>
      <c r="AM156" s="1">
        <v>1</v>
      </c>
      <c r="AN156" s="1">
        <v>1</v>
      </c>
      <c r="AO156" s="1"/>
      <c r="AP156" s="1"/>
      <c r="AQ156" s="1"/>
      <c r="AR156" s="1"/>
      <c r="AS156" s="1"/>
      <c r="AT156" s="1"/>
      <c r="AU156" s="1"/>
      <c r="AV156" s="1"/>
      <c r="AW156" s="1"/>
      <c r="AX156" s="1">
        <v>4</v>
      </c>
      <c r="AY156" s="1">
        <v>4</v>
      </c>
      <c r="AZ156" s="1">
        <v>4</v>
      </c>
      <c r="BA156" s="1">
        <v>4</v>
      </c>
      <c r="BB156" s="1">
        <v>4</v>
      </c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>
        <v>8</v>
      </c>
      <c r="BP156" s="1">
        <v>8</v>
      </c>
      <c r="BQ156" s="1">
        <v>8</v>
      </c>
      <c r="BR156" s="1">
        <v>8</v>
      </c>
      <c r="BS156" s="1">
        <v>8</v>
      </c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 ht="16" x14ac:dyDescent="0.2">
      <c r="A157" s="1"/>
      <c r="B157" s="13">
        <v>35</v>
      </c>
      <c r="C157" s="14">
        <f t="shared" si="198"/>
        <v>8</v>
      </c>
      <c r="D157" s="8">
        <f t="shared" si="199"/>
        <v>0</v>
      </c>
      <c r="E157" s="15">
        <f t="shared" si="200"/>
        <v>8</v>
      </c>
      <c r="F157" s="15">
        <f t="shared" si="201"/>
        <v>0</v>
      </c>
      <c r="G157" s="15">
        <f t="shared" si="202"/>
        <v>0</v>
      </c>
      <c r="H157" s="15">
        <f t="shared" si="203"/>
        <v>0</v>
      </c>
      <c r="I157" s="15">
        <f t="shared" si="204"/>
        <v>0</v>
      </c>
      <c r="J157" s="15">
        <f t="shared" si="205"/>
        <v>0</v>
      </c>
      <c r="K157" s="15">
        <f t="shared" si="206"/>
        <v>0</v>
      </c>
      <c r="L157" s="15">
        <f t="shared" si="207"/>
        <v>0</v>
      </c>
      <c r="M157" s="18"/>
      <c r="N157" s="16">
        <f t="shared" si="208"/>
        <v>8</v>
      </c>
      <c r="O157" s="17">
        <f>SUM(G157,H157,K157)</f>
        <v>0</v>
      </c>
      <c r="P157" s="17">
        <f>SUM(F157,I157,J157)</f>
        <v>0</v>
      </c>
      <c r="Q157" s="18" t="s">
        <v>33</v>
      </c>
      <c r="R157" s="19" t="s">
        <v>40</v>
      </c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>
        <v>2</v>
      </c>
      <c r="AF157" s="1">
        <v>2</v>
      </c>
      <c r="AG157" s="1">
        <v>2</v>
      </c>
      <c r="AH157" s="1">
        <v>2</v>
      </c>
      <c r="AI157" s="1">
        <v>2</v>
      </c>
      <c r="AJ157" s="1">
        <v>2</v>
      </c>
      <c r="AK157" s="1">
        <v>2</v>
      </c>
      <c r="AL157" s="1">
        <v>2</v>
      </c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 ht="16" x14ac:dyDescent="0.2">
      <c r="A158" s="2"/>
      <c r="B158" s="13">
        <v>43</v>
      </c>
      <c r="C158" s="14">
        <f t="shared" si="198"/>
        <v>32</v>
      </c>
      <c r="D158" s="8">
        <f t="shared" si="199"/>
        <v>0</v>
      </c>
      <c r="E158" s="15">
        <f t="shared" si="200"/>
        <v>12</v>
      </c>
      <c r="F158" s="15">
        <f t="shared" si="201"/>
        <v>10</v>
      </c>
      <c r="G158" s="15">
        <f t="shared" si="202"/>
        <v>0</v>
      </c>
      <c r="H158" s="15">
        <f t="shared" si="203"/>
        <v>0</v>
      </c>
      <c r="I158" s="15">
        <f t="shared" si="204"/>
        <v>0</v>
      </c>
      <c r="J158" s="15">
        <f t="shared" si="205"/>
        <v>10</v>
      </c>
      <c r="K158" s="15">
        <f t="shared" si="206"/>
        <v>0</v>
      </c>
      <c r="L158" s="15">
        <f t="shared" si="207"/>
        <v>0</v>
      </c>
      <c r="M158" s="18"/>
      <c r="N158" s="16">
        <f t="shared" si="208"/>
        <v>12</v>
      </c>
      <c r="O158" s="17">
        <f t="shared" ref="O158:P158" si="213">SUM(F158,H158,J158)</f>
        <v>20</v>
      </c>
      <c r="P158" s="17">
        <f t="shared" si="213"/>
        <v>0</v>
      </c>
      <c r="Q158" s="18" t="s">
        <v>31</v>
      </c>
      <c r="R158" s="19" t="s">
        <v>41</v>
      </c>
      <c r="S158" s="2"/>
      <c r="T158" s="2"/>
      <c r="U158" s="2"/>
      <c r="V158" s="24">
        <v>2</v>
      </c>
      <c r="W158" s="24">
        <v>2</v>
      </c>
      <c r="X158" s="24">
        <v>2</v>
      </c>
      <c r="Y158" s="24">
        <v>2</v>
      </c>
      <c r="Z158" s="24">
        <v>2</v>
      </c>
      <c r="AA158" s="24">
        <v>2</v>
      </c>
      <c r="AB158" s="24">
        <v>2</v>
      </c>
      <c r="AC158" s="24">
        <v>2</v>
      </c>
      <c r="AD158" s="24">
        <v>2</v>
      </c>
      <c r="AE158" s="24">
        <v>2</v>
      </c>
      <c r="AF158" s="24">
        <v>2</v>
      </c>
      <c r="AG158" s="24">
        <v>2</v>
      </c>
      <c r="AH158" s="24">
        <v>3</v>
      </c>
      <c r="AI158" s="24">
        <v>3</v>
      </c>
      <c r="AJ158" s="24">
        <v>3</v>
      </c>
      <c r="AK158" s="24">
        <v>3</v>
      </c>
      <c r="AL158" s="24">
        <v>3</v>
      </c>
      <c r="AM158" s="24">
        <v>3</v>
      </c>
      <c r="AN158" s="24">
        <v>3</v>
      </c>
      <c r="AO158" s="24">
        <v>3</v>
      </c>
      <c r="AP158" s="24">
        <v>3</v>
      </c>
      <c r="AQ158" s="24">
        <v>3</v>
      </c>
      <c r="AR158" s="24">
        <v>7</v>
      </c>
      <c r="AS158" s="24">
        <v>7</v>
      </c>
      <c r="AT158" s="24">
        <v>7</v>
      </c>
      <c r="AU158" s="24">
        <v>7</v>
      </c>
      <c r="AV158" s="24">
        <v>7</v>
      </c>
      <c r="AW158" s="24">
        <v>7</v>
      </c>
      <c r="AX158" s="24">
        <v>7</v>
      </c>
      <c r="AY158" s="24">
        <v>7</v>
      </c>
      <c r="AZ158" s="24">
        <v>7</v>
      </c>
      <c r="BA158" s="24">
        <v>7</v>
      </c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</row>
    <row r="159" spans="1:258" ht="13" x14ac:dyDescent="0.15">
      <c r="A159" s="1"/>
      <c r="B159" s="4">
        <f t="shared" ref="B159:C159" si="214">SUM(B147:B158)</f>
        <v>548</v>
      </c>
      <c r="C159" s="4">
        <f t="shared" si="214"/>
        <v>231</v>
      </c>
      <c r="D159" s="8"/>
      <c r="E159" s="4"/>
      <c r="F159" s="4"/>
      <c r="G159" s="4"/>
      <c r="H159" s="4"/>
      <c r="I159" s="4"/>
      <c r="J159" s="4"/>
      <c r="K159" s="4"/>
      <c r="L159" s="4"/>
      <c r="M159" s="3" t="s">
        <v>42</v>
      </c>
      <c r="N159" s="4">
        <f t="shared" ref="N159:P159" si="215">SUM(N147:N158)</f>
        <v>135</v>
      </c>
      <c r="O159" s="4">
        <f t="shared" si="215"/>
        <v>60</v>
      </c>
      <c r="P159" s="4">
        <f t="shared" si="215"/>
        <v>17</v>
      </c>
      <c r="Q159" s="4"/>
      <c r="R159" s="4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</row>
    <row r="160" spans="1:258" ht="13" x14ac:dyDescent="0.15">
      <c r="A160" s="1"/>
      <c r="B160" s="4"/>
      <c r="C160" s="4"/>
      <c r="D160" s="8"/>
      <c r="E160" s="4"/>
      <c r="F160" s="4"/>
      <c r="G160" s="4"/>
      <c r="H160" s="4"/>
      <c r="I160" s="4"/>
      <c r="J160" s="4"/>
      <c r="K160" s="4"/>
      <c r="L160" s="4"/>
      <c r="M160" s="3" t="s">
        <v>43</v>
      </c>
      <c r="N160" s="4">
        <f t="shared" ref="N160:P160" si="216">AVERAGE(N148,N149,N154,N155,N156)</f>
        <v>11.6</v>
      </c>
      <c r="O160" s="4">
        <f t="shared" si="216"/>
        <v>5.4</v>
      </c>
      <c r="P160" s="4">
        <f t="shared" si="216"/>
        <v>3.4</v>
      </c>
      <c r="Q160" s="4"/>
      <c r="R160" s="4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</row>
    <row r="161" spans="1:258" ht="13" x14ac:dyDescent="0.15">
      <c r="A161" s="1"/>
      <c r="B161" s="4"/>
      <c r="C161" s="4">
        <f t="shared" ref="C161:D161" si="217">COUNTIF(C147:C158,"&gt;0")</f>
        <v>10</v>
      </c>
      <c r="D161" s="4">
        <f t="shared" si="217"/>
        <v>5</v>
      </c>
      <c r="E161" s="4"/>
      <c r="F161" s="4"/>
      <c r="G161" s="4"/>
      <c r="H161" s="4"/>
      <c r="I161" s="4"/>
      <c r="J161" s="4"/>
      <c r="K161" s="4"/>
      <c r="L161" s="4"/>
      <c r="M161" s="3" t="s">
        <v>44</v>
      </c>
      <c r="N161" s="4">
        <f t="shared" ref="N161:P161" si="218">AVERAGE(N147,N150:N153,N157,N158)</f>
        <v>11</v>
      </c>
      <c r="O161" s="4">
        <f t="shared" si="218"/>
        <v>4.7142857142857144</v>
      </c>
      <c r="P161" s="4">
        <f t="shared" si="218"/>
        <v>0</v>
      </c>
      <c r="Q161" s="4"/>
      <c r="R161" s="4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</row>
    <row r="162" spans="1:258" ht="13" x14ac:dyDescent="0.15">
      <c r="A162" s="9"/>
      <c r="B162" s="21"/>
      <c r="C162" s="21"/>
      <c r="D162" s="8"/>
      <c r="E162" s="10" t="s">
        <v>8</v>
      </c>
      <c r="F162" s="10" t="s">
        <v>9</v>
      </c>
      <c r="G162" s="10" t="s">
        <v>11</v>
      </c>
      <c r="H162" s="10" t="s">
        <v>13</v>
      </c>
      <c r="I162" s="10" t="s">
        <v>15</v>
      </c>
      <c r="J162" s="10" t="s">
        <v>17</v>
      </c>
      <c r="K162" s="10" t="s">
        <v>19</v>
      </c>
      <c r="L162" s="10" t="s">
        <v>21</v>
      </c>
      <c r="M162" s="21"/>
      <c r="N162" s="10" t="s">
        <v>22</v>
      </c>
      <c r="O162" s="10" t="s">
        <v>23</v>
      </c>
      <c r="P162" s="10" t="s">
        <v>24</v>
      </c>
      <c r="Q162" s="21"/>
      <c r="R162" s="21"/>
      <c r="S162" s="12">
        <v>1</v>
      </c>
      <c r="T162" s="12">
        <v>2</v>
      </c>
      <c r="U162" s="12">
        <v>3</v>
      </c>
      <c r="V162" s="12">
        <v>4</v>
      </c>
      <c r="W162" s="12">
        <v>5</v>
      </c>
      <c r="X162" s="12">
        <v>6</v>
      </c>
      <c r="Y162" s="12">
        <v>7</v>
      </c>
      <c r="Z162" s="12">
        <v>8</v>
      </c>
      <c r="AA162" s="12">
        <v>9</v>
      </c>
      <c r="AB162" s="12">
        <v>10</v>
      </c>
      <c r="AC162" s="12">
        <v>11</v>
      </c>
      <c r="AD162" s="12">
        <v>12</v>
      </c>
      <c r="AE162" s="12">
        <v>13</v>
      </c>
      <c r="AF162" s="12">
        <v>14</v>
      </c>
      <c r="AG162" s="12">
        <v>15</v>
      </c>
      <c r="AH162" s="12">
        <v>16</v>
      </c>
      <c r="AI162" s="12">
        <v>17</v>
      </c>
      <c r="AJ162" s="12">
        <v>18</v>
      </c>
      <c r="AK162" s="12">
        <v>19</v>
      </c>
      <c r="AL162" s="12">
        <v>20</v>
      </c>
      <c r="AM162" s="12">
        <v>21</v>
      </c>
      <c r="AN162" s="12">
        <v>22</v>
      </c>
      <c r="AO162" s="12">
        <v>23</v>
      </c>
      <c r="AP162" s="12">
        <v>24</v>
      </c>
      <c r="AQ162" s="12">
        <v>25</v>
      </c>
      <c r="AR162" s="12">
        <v>26</v>
      </c>
      <c r="AS162" s="12">
        <v>27</v>
      </c>
      <c r="AT162" s="12">
        <v>28</v>
      </c>
      <c r="AU162" s="12">
        <v>29</v>
      </c>
      <c r="AV162" s="12">
        <v>30</v>
      </c>
      <c r="AW162" s="12">
        <v>31</v>
      </c>
      <c r="AX162" s="12">
        <v>32</v>
      </c>
      <c r="AY162" s="12">
        <v>33</v>
      </c>
      <c r="AZ162" s="12">
        <v>34</v>
      </c>
      <c r="BA162" s="12">
        <v>35</v>
      </c>
      <c r="BB162" s="12">
        <v>36</v>
      </c>
      <c r="BC162" s="12">
        <v>37</v>
      </c>
      <c r="BD162" s="12">
        <v>38</v>
      </c>
      <c r="BE162" s="12">
        <v>39</v>
      </c>
      <c r="BF162" s="12">
        <v>40</v>
      </c>
      <c r="BG162" s="12">
        <v>41</v>
      </c>
      <c r="BH162" s="12">
        <v>42</v>
      </c>
      <c r="BI162" s="12">
        <v>43</v>
      </c>
      <c r="BJ162" s="12">
        <v>44</v>
      </c>
      <c r="BK162" s="12">
        <v>45</v>
      </c>
      <c r="BL162" s="12">
        <v>46</v>
      </c>
      <c r="BM162" s="12">
        <v>47</v>
      </c>
      <c r="BN162" s="12">
        <v>48</v>
      </c>
      <c r="BO162" s="12">
        <v>49</v>
      </c>
      <c r="BP162" s="12">
        <v>50</v>
      </c>
      <c r="BQ162" s="12">
        <v>51</v>
      </c>
      <c r="BR162" s="12">
        <v>52</v>
      </c>
      <c r="BS162" s="12">
        <v>53</v>
      </c>
      <c r="BT162" s="12">
        <v>54</v>
      </c>
      <c r="BU162" s="12">
        <v>55</v>
      </c>
      <c r="BV162" s="12">
        <v>56</v>
      </c>
      <c r="BW162" s="12">
        <v>57</v>
      </c>
      <c r="BX162" s="12">
        <v>58</v>
      </c>
      <c r="BY162" s="12">
        <v>59</v>
      </c>
      <c r="BZ162" s="12">
        <v>60</v>
      </c>
      <c r="CA162" s="12">
        <v>61</v>
      </c>
      <c r="CB162" s="12">
        <v>62</v>
      </c>
      <c r="CC162" s="12">
        <v>63</v>
      </c>
      <c r="CD162" s="12">
        <v>64</v>
      </c>
      <c r="CE162" s="12">
        <v>65</v>
      </c>
      <c r="CF162" s="12">
        <v>66</v>
      </c>
      <c r="CG162" s="12">
        <v>67</v>
      </c>
      <c r="CH162" s="12">
        <v>68</v>
      </c>
      <c r="CI162" s="12">
        <v>69</v>
      </c>
      <c r="CJ162" s="12">
        <v>70</v>
      </c>
      <c r="CK162" s="12">
        <v>71</v>
      </c>
      <c r="CL162" s="12">
        <v>72</v>
      </c>
      <c r="CM162" s="12">
        <v>73</v>
      </c>
      <c r="CN162" s="12">
        <v>74</v>
      </c>
      <c r="CO162" s="12">
        <v>75</v>
      </c>
      <c r="CP162" s="12">
        <v>76</v>
      </c>
      <c r="CQ162" s="12">
        <v>77</v>
      </c>
      <c r="CR162" s="12">
        <v>78</v>
      </c>
      <c r="CS162" s="12">
        <v>79</v>
      </c>
      <c r="CT162" s="12">
        <v>80</v>
      </c>
      <c r="CU162" s="12">
        <v>81</v>
      </c>
      <c r="CV162" s="12">
        <v>82</v>
      </c>
      <c r="CW162" s="12">
        <v>83</v>
      </c>
      <c r="CX162" s="12">
        <v>84</v>
      </c>
      <c r="CY162" s="12">
        <v>85</v>
      </c>
      <c r="CZ162" s="12">
        <v>86</v>
      </c>
      <c r="DA162" s="12">
        <v>87</v>
      </c>
      <c r="DB162" s="12">
        <v>88</v>
      </c>
      <c r="DC162" s="12">
        <v>89</v>
      </c>
      <c r="DD162" s="12">
        <v>90</v>
      </c>
      <c r="DE162" s="12">
        <v>91</v>
      </c>
      <c r="DF162" s="12">
        <v>92</v>
      </c>
      <c r="DG162" s="12">
        <v>93</v>
      </c>
      <c r="DH162" s="12">
        <v>94</v>
      </c>
      <c r="DI162" s="12">
        <v>95</v>
      </c>
      <c r="DJ162" s="12">
        <v>96</v>
      </c>
      <c r="DK162" s="12">
        <v>97</v>
      </c>
      <c r="DL162" s="12">
        <v>98</v>
      </c>
      <c r="DM162" s="12">
        <v>99</v>
      </c>
      <c r="DN162" s="12">
        <v>100</v>
      </c>
      <c r="DO162" s="12">
        <v>101</v>
      </c>
      <c r="DP162" s="12">
        <v>102</v>
      </c>
      <c r="DQ162" s="12">
        <v>103</v>
      </c>
      <c r="DR162" s="12">
        <v>104</v>
      </c>
      <c r="DS162" s="12">
        <v>105</v>
      </c>
      <c r="DT162" s="12">
        <v>106</v>
      </c>
      <c r="DU162" s="12">
        <v>107</v>
      </c>
      <c r="DV162" s="12">
        <v>108</v>
      </c>
      <c r="DW162" s="12">
        <v>109</v>
      </c>
      <c r="DX162" s="12">
        <v>110</v>
      </c>
      <c r="DY162" s="12">
        <v>111</v>
      </c>
      <c r="DZ162" s="12">
        <v>112</v>
      </c>
      <c r="EA162" s="12">
        <v>113</v>
      </c>
      <c r="EB162" s="12">
        <v>114</v>
      </c>
      <c r="EC162" s="12">
        <v>115</v>
      </c>
      <c r="ED162" s="12">
        <v>116</v>
      </c>
      <c r="EE162" s="12">
        <v>117</v>
      </c>
      <c r="EF162" s="12">
        <v>118</v>
      </c>
      <c r="EG162" s="12">
        <v>119</v>
      </c>
      <c r="EH162" s="12">
        <v>120</v>
      </c>
      <c r="EI162" s="12">
        <v>121</v>
      </c>
      <c r="EJ162" s="12">
        <v>122</v>
      </c>
      <c r="EK162" s="12">
        <v>123</v>
      </c>
      <c r="EL162" s="12">
        <v>124</v>
      </c>
      <c r="EM162" s="12">
        <v>125</v>
      </c>
      <c r="EN162" s="12">
        <v>126</v>
      </c>
      <c r="EO162" s="12">
        <v>127</v>
      </c>
      <c r="EP162" s="12">
        <v>128</v>
      </c>
      <c r="EQ162" s="12">
        <v>129</v>
      </c>
      <c r="ER162" s="12">
        <v>130</v>
      </c>
      <c r="ES162" s="12">
        <v>131</v>
      </c>
      <c r="ET162" s="12">
        <v>132</v>
      </c>
      <c r="EU162" s="12">
        <v>133</v>
      </c>
      <c r="EV162" s="12">
        <v>134</v>
      </c>
      <c r="EW162" s="12">
        <v>135</v>
      </c>
      <c r="EX162" s="12">
        <v>136</v>
      </c>
      <c r="EY162" s="12">
        <v>137</v>
      </c>
      <c r="EZ162" s="12">
        <v>138</v>
      </c>
      <c r="FA162" s="12">
        <v>139</v>
      </c>
      <c r="FB162" s="12">
        <v>140</v>
      </c>
      <c r="FC162" s="12">
        <v>141</v>
      </c>
      <c r="FD162" s="12">
        <v>142</v>
      </c>
      <c r="FE162" s="12">
        <v>143</v>
      </c>
      <c r="FF162" s="12">
        <v>144</v>
      </c>
      <c r="FG162" s="12">
        <v>145</v>
      </c>
      <c r="FH162" s="12">
        <v>146</v>
      </c>
      <c r="FI162" s="12">
        <v>147</v>
      </c>
      <c r="FJ162" s="12">
        <v>148</v>
      </c>
      <c r="FK162" s="12">
        <v>149</v>
      </c>
      <c r="FL162" s="12">
        <v>150</v>
      </c>
      <c r="FM162" s="12">
        <v>151</v>
      </c>
      <c r="FN162" s="12">
        <v>152</v>
      </c>
      <c r="FO162" s="12">
        <v>153</v>
      </c>
      <c r="FP162" s="12">
        <v>154</v>
      </c>
      <c r="FQ162" s="12">
        <v>155</v>
      </c>
      <c r="FR162" s="12">
        <v>156</v>
      </c>
      <c r="FS162" s="12">
        <v>157</v>
      </c>
      <c r="FT162" s="12">
        <v>158</v>
      </c>
      <c r="FU162" s="12">
        <v>159</v>
      </c>
      <c r="FV162" s="12">
        <v>160</v>
      </c>
      <c r="FW162" s="12">
        <v>161</v>
      </c>
      <c r="FX162" s="12">
        <v>162</v>
      </c>
      <c r="FY162" s="12">
        <v>163</v>
      </c>
      <c r="FZ162" s="12">
        <v>164</v>
      </c>
      <c r="GA162" s="12">
        <v>165</v>
      </c>
      <c r="GB162" s="12">
        <v>166</v>
      </c>
      <c r="GC162" s="12">
        <v>167</v>
      </c>
      <c r="GD162" s="12">
        <v>168</v>
      </c>
      <c r="GE162" s="12">
        <v>169</v>
      </c>
      <c r="GF162" s="12">
        <v>170</v>
      </c>
      <c r="GG162" s="12">
        <v>171</v>
      </c>
      <c r="GH162" s="12">
        <v>172</v>
      </c>
      <c r="GI162" s="12">
        <v>173</v>
      </c>
      <c r="GJ162" s="12">
        <v>174</v>
      </c>
      <c r="GK162" s="12">
        <v>175</v>
      </c>
      <c r="GL162" s="12">
        <v>176</v>
      </c>
      <c r="GM162" s="12">
        <v>177</v>
      </c>
      <c r="GN162" s="12">
        <v>178</v>
      </c>
      <c r="GO162" s="12">
        <v>179</v>
      </c>
      <c r="GP162" s="12">
        <v>180</v>
      </c>
      <c r="GQ162" s="12">
        <v>181</v>
      </c>
      <c r="GR162" s="12">
        <v>182</v>
      </c>
      <c r="GS162" s="12">
        <v>183</v>
      </c>
      <c r="GT162" s="12">
        <v>184</v>
      </c>
      <c r="GU162" s="12">
        <v>185</v>
      </c>
      <c r="GV162" s="12">
        <v>186</v>
      </c>
      <c r="GW162" s="12">
        <v>187</v>
      </c>
      <c r="GX162" s="12">
        <v>188</v>
      </c>
      <c r="GY162" s="12">
        <v>189</v>
      </c>
      <c r="GZ162" s="12">
        <v>190</v>
      </c>
      <c r="HA162" s="12">
        <v>191</v>
      </c>
      <c r="HB162" s="12">
        <v>192</v>
      </c>
      <c r="HC162" s="12">
        <v>193</v>
      </c>
      <c r="HD162" s="12">
        <v>194</v>
      </c>
      <c r="HE162" s="12">
        <v>195</v>
      </c>
      <c r="HF162" s="12">
        <v>196</v>
      </c>
      <c r="HG162" s="12">
        <v>197</v>
      </c>
      <c r="HH162" s="12">
        <v>198</v>
      </c>
      <c r="HI162" s="12">
        <v>199</v>
      </c>
      <c r="HJ162" s="12">
        <v>200</v>
      </c>
      <c r="HK162" s="12">
        <v>201</v>
      </c>
      <c r="HL162" s="12">
        <v>202</v>
      </c>
      <c r="HM162" s="12">
        <v>203</v>
      </c>
      <c r="HN162" s="12">
        <v>204</v>
      </c>
      <c r="HO162" s="12">
        <v>205</v>
      </c>
      <c r="HP162" s="12">
        <v>206</v>
      </c>
      <c r="HQ162" s="12">
        <v>207</v>
      </c>
      <c r="HR162" s="12">
        <v>208</v>
      </c>
      <c r="HS162" s="12">
        <v>209</v>
      </c>
      <c r="HT162" s="12">
        <v>210</v>
      </c>
      <c r="HU162" s="12">
        <v>211</v>
      </c>
      <c r="HV162" s="12">
        <v>212</v>
      </c>
      <c r="HW162" s="12">
        <v>213</v>
      </c>
      <c r="HX162" s="12">
        <v>214</v>
      </c>
      <c r="HY162" s="12">
        <v>215</v>
      </c>
      <c r="HZ162" s="12">
        <v>216</v>
      </c>
      <c r="IA162" s="12">
        <v>217</v>
      </c>
      <c r="IB162" s="12">
        <v>218</v>
      </c>
      <c r="IC162" s="12">
        <v>219</v>
      </c>
      <c r="ID162" s="12">
        <v>220</v>
      </c>
      <c r="IE162" s="12">
        <v>221</v>
      </c>
      <c r="IF162" s="12">
        <v>222</v>
      </c>
      <c r="IG162" s="12">
        <v>223</v>
      </c>
      <c r="IH162" s="12">
        <v>224</v>
      </c>
      <c r="II162" s="12">
        <v>225</v>
      </c>
      <c r="IJ162" s="12">
        <v>226</v>
      </c>
      <c r="IK162" s="12">
        <v>227</v>
      </c>
      <c r="IL162" s="12">
        <v>228</v>
      </c>
      <c r="IM162" s="12">
        <v>229</v>
      </c>
      <c r="IN162" s="12">
        <v>230</v>
      </c>
      <c r="IO162" s="12">
        <v>231</v>
      </c>
      <c r="IP162" s="12">
        <v>232</v>
      </c>
      <c r="IQ162" s="12">
        <v>233</v>
      </c>
      <c r="IR162" s="12">
        <v>234</v>
      </c>
      <c r="IS162" s="12">
        <v>235</v>
      </c>
      <c r="IT162" s="12">
        <v>236</v>
      </c>
      <c r="IU162" s="12">
        <v>237</v>
      </c>
      <c r="IV162" s="12">
        <v>238</v>
      </c>
      <c r="IW162" s="12">
        <v>239</v>
      </c>
      <c r="IX162" s="12">
        <v>240</v>
      </c>
    </row>
    <row r="163" spans="1:258" ht="16" x14ac:dyDescent="0.2">
      <c r="A163" s="1" t="s">
        <v>54</v>
      </c>
      <c r="B163" s="13">
        <v>40</v>
      </c>
      <c r="C163" s="14">
        <f t="shared" ref="C163:C174" si="219">COUNTA(S163:IX163)</f>
        <v>3</v>
      </c>
      <c r="D163" s="8">
        <f t="shared" ref="D163:D174" si="220">COUNTIF(S163:IX163,"1")</f>
        <v>3</v>
      </c>
      <c r="E163" s="15">
        <f t="shared" ref="E163:E174" si="221">COUNTIF(S163:IX163,"2")</f>
        <v>0</v>
      </c>
      <c r="F163" s="15">
        <f t="shared" ref="F163:F174" si="222">COUNTIF(S163:IX163,"3")</f>
        <v>0</v>
      </c>
      <c r="G163" s="15">
        <f t="shared" ref="G163:G174" si="223">COUNTIF(S163:IX163,"4")</f>
        <v>0</v>
      </c>
      <c r="H163" s="15">
        <f t="shared" ref="H163:H174" si="224">COUNTIF(S163:IX163,"5")</f>
        <v>0</v>
      </c>
      <c r="I163" s="15">
        <f t="shared" ref="I163:I174" si="225">COUNTIF(S163:IX163,"6")</f>
        <v>0</v>
      </c>
      <c r="J163" s="15">
        <f t="shared" ref="J163:J174" si="226">COUNTIF(S163:IX163,"7")</f>
        <v>0</v>
      </c>
      <c r="K163" s="15">
        <f t="shared" ref="K163:K174" si="227">COUNTIF(S163:IX163,"8")</f>
        <v>0</v>
      </c>
      <c r="L163" s="15">
        <f t="shared" ref="L163:L174" si="228">COUNTIF(S163:IX163,"9")</f>
        <v>0</v>
      </c>
      <c r="M163" s="18"/>
      <c r="N163" s="16">
        <f t="shared" ref="N163:N174" si="229">SUM(E163,L163)</f>
        <v>0</v>
      </c>
      <c r="O163" s="17">
        <f>SUM(G163,H163,K163)</f>
        <v>0</v>
      </c>
      <c r="P163" s="17">
        <f>SUM(F163,I163,J163)</f>
        <v>0</v>
      </c>
      <c r="Q163" s="18" t="s">
        <v>33</v>
      </c>
      <c r="R163" s="19" t="s">
        <v>27</v>
      </c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>
        <v>1</v>
      </c>
      <c r="AJ163" s="1">
        <v>1</v>
      </c>
      <c r="AK163" s="1">
        <v>1</v>
      </c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 ht="17.25" customHeight="1" x14ac:dyDescent="0.2">
      <c r="A164" s="1" t="s">
        <v>3</v>
      </c>
      <c r="B164" s="13">
        <v>90</v>
      </c>
      <c r="C164" s="14">
        <f t="shared" si="219"/>
        <v>33</v>
      </c>
      <c r="D164" s="8">
        <f t="shared" si="220"/>
        <v>0</v>
      </c>
      <c r="E164" s="15">
        <f t="shared" si="221"/>
        <v>22</v>
      </c>
      <c r="F164" s="15">
        <f t="shared" si="222"/>
        <v>3</v>
      </c>
      <c r="G164" s="15">
        <f t="shared" si="223"/>
        <v>0</v>
      </c>
      <c r="H164" s="15">
        <f t="shared" si="224"/>
        <v>0</v>
      </c>
      <c r="I164" s="15">
        <f t="shared" si="225"/>
        <v>4</v>
      </c>
      <c r="J164" s="15">
        <f t="shared" si="226"/>
        <v>4</v>
      </c>
      <c r="K164" s="15">
        <f t="shared" si="227"/>
        <v>0</v>
      </c>
      <c r="L164" s="15">
        <f t="shared" si="228"/>
        <v>0</v>
      </c>
      <c r="M164" s="15"/>
      <c r="N164" s="16">
        <f t="shared" si="229"/>
        <v>22</v>
      </c>
      <c r="O164" s="16">
        <f>SUM(G164,I164,K164)</f>
        <v>4</v>
      </c>
      <c r="P164" s="17">
        <f>SUM(F164,H164,J164)</f>
        <v>7</v>
      </c>
      <c r="Q164" s="18" t="s">
        <v>26</v>
      </c>
      <c r="R164" s="19" t="s">
        <v>28</v>
      </c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>
        <v>2</v>
      </c>
      <c r="AS164" s="1">
        <v>2</v>
      </c>
      <c r="AT164" s="1">
        <v>2</v>
      </c>
      <c r="AU164" s="1">
        <v>2</v>
      </c>
      <c r="AV164" s="1">
        <v>2</v>
      </c>
      <c r="AW164" s="1">
        <v>2</v>
      </c>
      <c r="AX164" s="1">
        <v>2</v>
      </c>
      <c r="AY164" s="1">
        <v>2</v>
      </c>
      <c r="AZ164" s="1">
        <v>2</v>
      </c>
      <c r="BA164" s="1">
        <v>2</v>
      </c>
      <c r="BB164" s="1">
        <v>2</v>
      </c>
      <c r="BC164" s="1">
        <v>2</v>
      </c>
      <c r="BD164" s="1">
        <v>2</v>
      </c>
      <c r="BE164" s="1">
        <v>2</v>
      </c>
      <c r="BF164" s="1">
        <v>2</v>
      </c>
      <c r="BG164" s="1">
        <v>2</v>
      </c>
      <c r="BH164" s="1">
        <v>2</v>
      </c>
      <c r="BI164" s="1">
        <v>2</v>
      </c>
      <c r="BJ164" s="1">
        <v>2</v>
      </c>
      <c r="BK164" s="1">
        <v>2</v>
      </c>
      <c r="BL164" s="1">
        <v>2</v>
      </c>
      <c r="BM164" s="1">
        <v>2</v>
      </c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>
        <v>3</v>
      </c>
      <c r="BZ164" s="1">
        <v>3</v>
      </c>
      <c r="CA164" s="1">
        <v>3</v>
      </c>
      <c r="CB164" s="1">
        <v>6</v>
      </c>
      <c r="CC164" s="1">
        <v>6</v>
      </c>
      <c r="CD164" s="1">
        <v>6</v>
      </c>
      <c r="CE164" s="1">
        <v>6</v>
      </c>
      <c r="CF164" s="1">
        <v>7</v>
      </c>
      <c r="CG164" s="1">
        <v>7</v>
      </c>
      <c r="CH164" s="1">
        <v>7</v>
      </c>
      <c r="CI164" s="1">
        <v>7</v>
      </c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 ht="16" x14ac:dyDescent="0.2">
      <c r="A165" s="1"/>
      <c r="B165" s="13">
        <v>40</v>
      </c>
      <c r="C165" s="14">
        <f t="shared" si="219"/>
        <v>16</v>
      </c>
      <c r="D165" s="8">
        <f t="shared" si="220"/>
        <v>0</v>
      </c>
      <c r="E165" s="15">
        <f t="shared" si="221"/>
        <v>12</v>
      </c>
      <c r="F165" s="15">
        <f t="shared" si="222"/>
        <v>0</v>
      </c>
      <c r="G165" s="15">
        <f t="shared" si="223"/>
        <v>0</v>
      </c>
      <c r="H165" s="15">
        <f t="shared" si="224"/>
        <v>0</v>
      </c>
      <c r="I165" s="15">
        <f t="shared" si="225"/>
        <v>0</v>
      </c>
      <c r="J165" s="15">
        <f t="shared" si="226"/>
        <v>0</v>
      </c>
      <c r="K165" s="15">
        <f t="shared" si="227"/>
        <v>0</v>
      </c>
      <c r="L165" s="15">
        <f t="shared" si="228"/>
        <v>4</v>
      </c>
      <c r="M165" s="18"/>
      <c r="N165" s="16">
        <f t="shared" si="229"/>
        <v>16</v>
      </c>
      <c r="O165" s="17">
        <f t="shared" ref="O165:P165" si="230">SUM(F165,H165,J165)</f>
        <v>0</v>
      </c>
      <c r="P165" s="17">
        <f t="shared" si="230"/>
        <v>0</v>
      </c>
      <c r="Q165" s="18" t="s">
        <v>31</v>
      </c>
      <c r="R165" s="19" t="s">
        <v>30</v>
      </c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>
        <v>2</v>
      </c>
      <c r="AF165" s="1">
        <v>2</v>
      </c>
      <c r="AG165" s="1">
        <v>2</v>
      </c>
      <c r="AH165" s="1">
        <v>2</v>
      </c>
      <c r="AI165" s="1">
        <v>2</v>
      </c>
      <c r="AJ165" s="1">
        <v>2</v>
      </c>
      <c r="AK165" s="1">
        <v>2</v>
      </c>
      <c r="AL165" s="1">
        <v>2</v>
      </c>
      <c r="AM165" s="1">
        <v>2</v>
      </c>
      <c r="AN165" s="1">
        <v>2</v>
      </c>
      <c r="AO165" s="1">
        <v>2</v>
      </c>
      <c r="AP165" s="1">
        <v>2</v>
      </c>
      <c r="AQ165" s="1">
        <v>9</v>
      </c>
      <c r="AR165" s="1">
        <v>9</v>
      </c>
      <c r="AS165" s="1">
        <v>9</v>
      </c>
      <c r="AT165" s="1">
        <v>9</v>
      </c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 ht="16" x14ac:dyDescent="0.2">
      <c r="A166" s="1"/>
      <c r="B166" s="13">
        <v>50</v>
      </c>
      <c r="C166" s="14">
        <f t="shared" si="219"/>
        <v>0</v>
      </c>
      <c r="D166" s="8">
        <f t="shared" si="220"/>
        <v>0</v>
      </c>
      <c r="E166" s="15">
        <f t="shared" si="221"/>
        <v>0</v>
      </c>
      <c r="F166" s="15">
        <f t="shared" si="222"/>
        <v>0</v>
      </c>
      <c r="G166" s="15">
        <f t="shared" si="223"/>
        <v>0</v>
      </c>
      <c r="H166" s="15">
        <f t="shared" si="224"/>
        <v>0</v>
      </c>
      <c r="I166" s="15">
        <f t="shared" si="225"/>
        <v>0</v>
      </c>
      <c r="J166" s="15">
        <f t="shared" si="226"/>
        <v>0</v>
      </c>
      <c r="K166" s="15">
        <f t="shared" si="227"/>
        <v>0</v>
      </c>
      <c r="L166" s="15">
        <f t="shared" si="228"/>
        <v>0</v>
      </c>
      <c r="M166" s="18"/>
      <c r="N166" s="16">
        <f t="shared" si="229"/>
        <v>0</v>
      </c>
      <c r="O166" s="17">
        <f t="shared" ref="O166:P166" si="231">SUM(F166,H166,J166)</f>
        <v>0</v>
      </c>
      <c r="P166" s="17">
        <f t="shared" si="231"/>
        <v>0</v>
      </c>
      <c r="Q166" s="18" t="s">
        <v>31</v>
      </c>
      <c r="R166" s="19" t="s">
        <v>32</v>
      </c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 ht="16" x14ac:dyDescent="0.2">
      <c r="A167" s="1"/>
      <c r="B167" s="13">
        <v>29</v>
      </c>
      <c r="C167" s="14">
        <f t="shared" si="219"/>
        <v>16</v>
      </c>
      <c r="D167" s="8">
        <f t="shared" si="220"/>
        <v>0</v>
      </c>
      <c r="E167" s="15">
        <f t="shared" si="221"/>
        <v>11</v>
      </c>
      <c r="F167" s="15">
        <f t="shared" si="222"/>
        <v>0</v>
      </c>
      <c r="G167" s="15">
        <f t="shared" si="223"/>
        <v>0</v>
      </c>
      <c r="H167" s="15">
        <f t="shared" si="224"/>
        <v>0</v>
      </c>
      <c r="I167" s="15">
        <f t="shared" si="225"/>
        <v>0</v>
      </c>
      <c r="J167" s="15">
        <f t="shared" si="226"/>
        <v>0</v>
      </c>
      <c r="K167" s="15">
        <f t="shared" si="227"/>
        <v>0</v>
      </c>
      <c r="L167" s="15">
        <f t="shared" si="228"/>
        <v>5</v>
      </c>
      <c r="M167" s="18"/>
      <c r="N167" s="16">
        <f t="shared" si="229"/>
        <v>16</v>
      </c>
      <c r="O167" s="17">
        <f>SUM(F167,I167,J167)</f>
        <v>0</v>
      </c>
      <c r="P167" s="17">
        <f>SUM(G167,H167,K167)</f>
        <v>0</v>
      </c>
      <c r="Q167" s="18" t="s">
        <v>29</v>
      </c>
      <c r="R167" s="19" t="s">
        <v>34</v>
      </c>
      <c r="S167" s="1"/>
      <c r="T167" s="1">
        <v>2</v>
      </c>
      <c r="U167" s="1">
        <v>2</v>
      </c>
      <c r="V167" s="1">
        <v>2</v>
      </c>
      <c r="W167" s="1">
        <v>2</v>
      </c>
      <c r="X167" s="1">
        <v>2</v>
      </c>
      <c r="Y167" s="1">
        <v>2</v>
      </c>
      <c r="Z167" s="1">
        <v>2</v>
      </c>
      <c r="AA167" s="1">
        <v>2</v>
      </c>
      <c r="AB167" s="1">
        <v>2</v>
      </c>
      <c r="AC167" s="1">
        <v>2</v>
      </c>
      <c r="AD167" s="1">
        <v>2</v>
      </c>
      <c r="AE167" s="1"/>
      <c r="AF167" s="1"/>
      <c r="AG167" s="1"/>
      <c r="AH167" s="1">
        <v>9</v>
      </c>
      <c r="AI167" s="1">
        <v>9</v>
      </c>
      <c r="AJ167" s="1">
        <v>9</v>
      </c>
      <c r="AK167" s="1">
        <v>9</v>
      </c>
      <c r="AL167" s="1">
        <v>9</v>
      </c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 ht="16" x14ac:dyDescent="0.2">
      <c r="A168" s="1"/>
      <c r="B168" s="13">
        <v>44</v>
      </c>
      <c r="C168" s="14">
        <f t="shared" si="219"/>
        <v>14</v>
      </c>
      <c r="D168" s="8">
        <f t="shared" si="220"/>
        <v>3</v>
      </c>
      <c r="E168" s="15">
        <f t="shared" si="221"/>
        <v>11</v>
      </c>
      <c r="F168" s="15">
        <f t="shared" si="222"/>
        <v>0</v>
      </c>
      <c r="G168" s="15">
        <f t="shared" si="223"/>
        <v>0</v>
      </c>
      <c r="H168" s="15">
        <f t="shared" si="224"/>
        <v>0</v>
      </c>
      <c r="I168" s="15">
        <f t="shared" si="225"/>
        <v>0</v>
      </c>
      <c r="J168" s="15">
        <f t="shared" si="226"/>
        <v>0</v>
      </c>
      <c r="K168" s="15">
        <f t="shared" si="227"/>
        <v>0</v>
      </c>
      <c r="L168" s="15">
        <f t="shared" si="228"/>
        <v>0</v>
      </c>
      <c r="M168" s="15"/>
      <c r="N168" s="16">
        <f t="shared" si="229"/>
        <v>11</v>
      </c>
      <c r="O168" s="16">
        <f>SUM(G168,I168,K168)</f>
        <v>0</v>
      </c>
      <c r="P168" s="17">
        <f>SUM(F168,H168,J168)</f>
        <v>0</v>
      </c>
      <c r="Q168" s="18" t="s">
        <v>26</v>
      </c>
      <c r="R168" s="19" t="s">
        <v>35</v>
      </c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>
        <v>1</v>
      </c>
      <c r="AG168" s="1">
        <v>1</v>
      </c>
      <c r="AH168" s="1">
        <v>1</v>
      </c>
      <c r="AI168" s="1">
        <v>2</v>
      </c>
      <c r="AJ168" s="1">
        <v>2</v>
      </c>
      <c r="AK168" s="1">
        <v>2</v>
      </c>
      <c r="AL168" s="1">
        <v>2</v>
      </c>
      <c r="AM168" s="1">
        <v>2</v>
      </c>
      <c r="AN168" s="1">
        <v>2</v>
      </c>
      <c r="AO168" s="1"/>
      <c r="AP168" s="1"/>
      <c r="AQ168" s="1"/>
      <c r="AR168" s="1"/>
      <c r="AS168" s="1"/>
      <c r="AT168" s="1"/>
      <c r="AU168" s="1"/>
      <c r="AV168" s="1"/>
      <c r="AW168" s="1">
        <v>2</v>
      </c>
      <c r="AX168" s="1">
        <v>2</v>
      </c>
      <c r="AY168" s="1">
        <v>2</v>
      </c>
      <c r="AZ168" s="1">
        <v>2</v>
      </c>
      <c r="BA168" s="1">
        <v>2</v>
      </c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 ht="16" x14ac:dyDescent="0.2">
      <c r="A169" s="1"/>
      <c r="B169" s="13">
        <v>58</v>
      </c>
      <c r="C169" s="14">
        <f t="shared" si="219"/>
        <v>8</v>
      </c>
      <c r="D169" s="8">
        <f t="shared" si="220"/>
        <v>0</v>
      </c>
      <c r="E169" s="15">
        <f t="shared" si="221"/>
        <v>8</v>
      </c>
      <c r="F169" s="15">
        <f t="shared" si="222"/>
        <v>0</v>
      </c>
      <c r="G169" s="15">
        <f t="shared" si="223"/>
        <v>0</v>
      </c>
      <c r="H169" s="15">
        <f t="shared" si="224"/>
        <v>0</v>
      </c>
      <c r="I169" s="15">
        <f t="shared" si="225"/>
        <v>0</v>
      </c>
      <c r="J169" s="15">
        <f t="shared" si="226"/>
        <v>0</v>
      </c>
      <c r="K169" s="15">
        <f t="shared" si="227"/>
        <v>0</v>
      </c>
      <c r="L169" s="15">
        <f t="shared" si="228"/>
        <v>0</v>
      </c>
      <c r="M169" s="18"/>
      <c r="N169" s="16">
        <f t="shared" si="229"/>
        <v>8</v>
      </c>
      <c r="O169" s="17">
        <f>SUM(G169,H169,K169)</f>
        <v>0</v>
      </c>
      <c r="P169" s="17">
        <f>SUM(F169,I169,J169)</f>
        <v>0</v>
      </c>
      <c r="Q169" s="18" t="s">
        <v>33</v>
      </c>
      <c r="R169" s="19" t="s">
        <v>36</v>
      </c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>
        <v>2</v>
      </c>
      <c r="AU169" s="1">
        <v>2</v>
      </c>
      <c r="AV169" s="1">
        <v>2</v>
      </c>
      <c r="AW169" s="1">
        <v>2</v>
      </c>
      <c r="AX169" s="1">
        <v>2</v>
      </c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>
        <v>2</v>
      </c>
      <c r="BN169" s="1">
        <v>2</v>
      </c>
      <c r="BO169" s="1">
        <v>2</v>
      </c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 ht="16" x14ac:dyDescent="0.2">
      <c r="A170" s="1"/>
      <c r="B170" s="13">
        <v>23</v>
      </c>
      <c r="C170" s="14">
        <f t="shared" si="219"/>
        <v>0</v>
      </c>
      <c r="D170" s="8">
        <f t="shared" si="220"/>
        <v>0</v>
      </c>
      <c r="E170" s="15">
        <f t="shared" si="221"/>
        <v>0</v>
      </c>
      <c r="F170" s="15">
        <f t="shared" si="222"/>
        <v>0</v>
      </c>
      <c r="G170" s="15">
        <f t="shared" si="223"/>
        <v>0</v>
      </c>
      <c r="H170" s="15">
        <f t="shared" si="224"/>
        <v>0</v>
      </c>
      <c r="I170" s="15">
        <f t="shared" si="225"/>
        <v>0</v>
      </c>
      <c r="J170" s="15">
        <f t="shared" si="226"/>
        <v>0</v>
      </c>
      <c r="K170" s="15">
        <f t="shared" si="227"/>
        <v>0</v>
      </c>
      <c r="L170" s="15">
        <f t="shared" si="228"/>
        <v>0</v>
      </c>
      <c r="M170" s="18"/>
      <c r="N170" s="16">
        <f t="shared" si="229"/>
        <v>0</v>
      </c>
      <c r="O170" s="17">
        <f t="shared" ref="O170:P170" si="232">SUM(F170,H170,J170)</f>
        <v>0</v>
      </c>
      <c r="P170" s="17">
        <f t="shared" si="232"/>
        <v>0</v>
      </c>
      <c r="Q170" s="18" t="s">
        <v>31</v>
      </c>
      <c r="R170" s="19" t="s">
        <v>37</v>
      </c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 ht="16" x14ac:dyDescent="0.2">
      <c r="A171" s="1"/>
      <c r="B171" s="13">
        <v>97</v>
      </c>
      <c r="C171" s="14">
        <f t="shared" si="219"/>
        <v>36</v>
      </c>
      <c r="D171" s="8">
        <f t="shared" si="220"/>
        <v>4</v>
      </c>
      <c r="E171" s="15">
        <f t="shared" si="221"/>
        <v>5</v>
      </c>
      <c r="F171" s="15">
        <f t="shared" si="222"/>
        <v>0</v>
      </c>
      <c r="G171" s="15">
        <f t="shared" si="223"/>
        <v>0</v>
      </c>
      <c r="H171" s="15">
        <f t="shared" si="224"/>
        <v>0</v>
      </c>
      <c r="I171" s="15">
        <f t="shared" si="225"/>
        <v>0</v>
      </c>
      <c r="J171" s="15">
        <f t="shared" si="226"/>
        <v>17</v>
      </c>
      <c r="K171" s="15">
        <f t="shared" si="227"/>
        <v>0</v>
      </c>
      <c r="L171" s="15">
        <f t="shared" si="228"/>
        <v>10</v>
      </c>
      <c r="M171" s="15"/>
      <c r="N171" s="16">
        <f t="shared" si="229"/>
        <v>15</v>
      </c>
      <c r="O171" s="16">
        <f>SUM(G171,I171,K171)</f>
        <v>0</v>
      </c>
      <c r="P171" s="17">
        <f>SUM(F171,H171,J171)</f>
        <v>17</v>
      </c>
      <c r="Q171" s="18" t="s">
        <v>26</v>
      </c>
      <c r="R171" s="19" t="s">
        <v>38</v>
      </c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>
        <v>1</v>
      </c>
      <c r="AS171" s="1">
        <v>1</v>
      </c>
      <c r="AT171" s="1">
        <v>1</v>
      </c>
      <c r="AU171" s="1">
        <v>1</v>
      </c>
      <c r="AV171" s="1">
        <v>2</v>
      </c>
      <c r="AW171" s="1">
        <v>2</v>
      </c>
      <c r="AX171" s="1">
        <v>2</v>
      </c>
      <c r="AY171" s="1">
        <v>2</v>
      </c>
      <c r="AZ171" s="1">
        <v>2</v>
      </c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>
        <v>7</v>
      </c>
      <c r="BQ171" s="1">
        <v>7</v>
      </c>
      <c r="BR171" s="1">
        <v>7</v>
      </c>
      <c r="BS171" s="1">
        <v>7</v>
      </c>
      <c r="BT171" s="1">
        <v>7</v>
      </c>
      <c r="BU171" s="1">
        <v>7</v>
      </c>
      <c r="BV171" s="1">
        <v>7</v>
      </c>
      <c r="BW171" s="1">
        <v>7</v>
      </c>
      <c r="BX171" s="1">
        <v>7</v>
      </c>
      <c r="BY171" s="1">
        <v>7</v>
      </c>
      <c r="BZ171" s="1">
        <v>7</v>
      </c>
      <c r="CA171" s="1">
        <v>7</v>
      </c>
      <c r="CB171" s="1">
        <v>7</v>
      </c>
      <c r="CC171" s="1">
        <v>7</v>
      </c>
      <c r="CD171" s="1">
        <v>7</v>
      </c>
      <c r="CE171" s="1">
        <v>7</v>
      </c>
      <c r="CF171" s="1">
        <v>7</v>
      </c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>
        <v>9</v>
      </c>
      <c r="CU171" s="1">
        <v>9</v>
      </c>
      <c r="CV171" s="1">
        <v>9</v>
      </c>
      <c r="CW171" s="1">
        <v>9</v>
      </c>
      <c r="CX171" s="1">
        <v>9</v>
      </c>
      <c r="CY171" s="1">
        <v>9</v>
      </c>
      <c r="CZ171" s="1">
        <v>9</v>
      </c>
      <c r="DA171" s="1">
        <v>9</v>
      </c>
      <c r="DB171" s="1">
        <v>9</v>
      </c>
      <c r="DC171" s="1">
        <v>9</v>
      </c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 ht="16" x14ac:dyDescent="0.2">
      <c r="A172" s="1"/>
      <c r="B172" s="13">
        <v>53</v>
      </c>
      <c r="C172" s="14">
        <f t="shared" si="219"/>
        <v>22</v>
      </c>
      <c r="D172" s="8">
        <f t="shared" si="220"/>
        <v>3</v>
      </c>
      <c r="E172" s="15">
        <f t="shared" si="221"/>
        <v>17</v>
      </c>
      <c r="F172" s="15">
        <f t="shared" si="222"/>
        <v>0</v>
      </c>
      <c r="G172" s="15">
        <f t="shared" si="223"/>
        <v>0</v>
      </c>
      <c r="H172" s="15">
        <f t="shared" si="224"/>
        <v>0</v>
      </c>
      <c r="I172" s="15">
        <f t="shared" si="225"/>
        <v>0</v>
      </c>
      <c r="J172" s="15">
        <f t="shared" si="226"/>
        <v>0</v>
      </c>
      <c r="K172" s="15">
        <f t="shared" si="227"/>
        <v>0</v>
      </c>
      <c r="L172" s="15">
        <f t="shared" si="228"/>
        <v>2</v>
      </c>
      <c r="M172" s="18"/>
      <c r="N172" s="16">
        <f t="shared" si="229"/>
        <v>19</v>
      </c>
      <c r="O172" s="17">
        <f t="shared" ref="O172:O173" si="233">SUM(F172,I172,J172)</f>
        <v>0</v>
      </c>
      <c r="P172" s="17">
        <f t="shared" ref="P172:P173" si="234">SUM(G172,H172,K172)</f>
        <v>0</v>
      </c>
      <c r="Q172" s="18" t="s">
        <v>29</v>
      </c>
      <c r="R172" s="19" t="s">
        <v>39</v>
      </c>
      <c r="S172" s="1"/>
      <c r="T172" s="1"/>
      <c r="U172" s="1"/>
      <c r="V172" s="1"/>
      <c r="W172" s="1"/>
      <c r="X172" s="1"/>
      <c r="Y172" s="1"/>
      <c r="Z172" s="1"/>
      <c r="AA172" s="1"/>
      <c r="AB172" s="1">
        <v>1</v>
      </c>
      <c r="AC172" s="1">
        <v>1</v>
      </c>
      <c r="AD172" s="1">
        <v>1</v>
      </c>
      <c r="AE172" s="1">
        <v>2</v>
      </c>
      <c r="AF172" s="1">
        <v>2</v>
      </c>
      <c r="AG172" s="1">
        <v>2</v>
      </c>
      <c r="AH172" s="1">
        <v>2</v>
      </c>
      <c r="AI172" s="1">
        <v>2</v>
      </c>
      <c r="AJ172" s="1">
        <v>2</v>
      </c>
      <c r="AK172" s="1">
        <v>2</v>
      </c>
      <c r="AL172" s="1">
        <v>2</v>
      </c>
      <c r="AM172" s="1">
        <v>2</v>
      </c>
      <c r="AN172" s="1">
        <v>2</v>
      </c>
      <c r="AO172" s="1">
        <v>2</v>
      </c>
      <c r="AP172" s="1">
        <v>2</v>
      </c>
      <c r="AQ172" s="1">
        <v>2</v>
      </c>
      <c r="AR172" s="1">
        <v>2</v>
      </c>
      <c r="AS172" s="1">
        <v>2</v>
      </c>
      <c r="AT172" s="1">
        <v>2</v>
      </c>
      <c r="AU172" s="1">
        <v>2</v>
      </c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>
        <v>9</v>
      </c>
      <c r="BK172" s="1">
        <v>9</v>
      </c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 ht="16" x14ac:dyDescent="0.2">
      <c r="A173" s="1"/>
      <c r="B173" s="13">
        <v>47</v>
      </c>
      <c r="C173" s="14">
        <f t="shared" si="219"/>
        <v>0</v>
      </c>
      <c r="D173" s="8">
        <f t="shared" si="220"/>
        <v>0</v>
      </c>
      <c r="E173" s="15">
        <f t="shared" si="221"/>
        <v>0</v>
      </c>
      <c r="F173" s="15">
        <f t="shared" si="222"/>
        <v>0</v>
      </c>
      <c r="G173" s="15">
        <f t="shared" si="223"/>
        <v>0</v>
      </c>
      <c r="H173" s="15">
        <f t="shared" si="224"/>
        <v>0</v>
      </c>
      <c r="I173" s="15">
        <f t="shared" si="225"/>
        <v>0</v>
      </c>
      <c r="J173" s="15">
        <f t="shared" si="226"/>
        <v>0</v>
      </c>
      <c r="K173" s="15">
        <f t="shared" si="227"/>
        <v>0</v>
      </c>
      <c r="L173" s="15">
        <f t="shared" si="228"/>
        <v>0</v>
      </c>
      <c r="M173" s="18"/>
      <c r="N173" s="16">
        <f t="shared" si="229"/>
        <v>0</v>
      </c>
      <c r="O173" s="17">
        <f t="shared" si="233"/>
        <v>0</v>
      </c>
      <c r="P173" s="17">
        <f t="shared" si="234"/>
        <v>0</v>
      </c>
      <c r="Q173" s="18" t="s">
        <v>29</v>
      </c>
      <c r="R173" s="19" t="s">
        <v>40</v>
      </c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 ht="16" x14ac:dyDescent="0.2">
      <c r="A174" s="2"/>
      <c r="B174" s="13">
        <v>57</v>
      </c>
      <c r="C174" s="14">
        <f t="shared" si="219"/>
        <v>25</v>
      </c>
      <c r="D174" s="8">
        <f t="shared" si="220"/>
        <v>8</v>
      </c>
      <c r="E174" s="15">
        <f t="shared" si="221"/>
        <v>11</v>
      </c>
      <c r="F174" s="15">
        <f t="shared" si="222"/>
        <v>0</v>
      </c>
      <c r="G174" s="15">
        <f t="shared" si="223"/>
        <v>0</v>
      </c>
      <c r="H174" s="15">
        <f t="shared" si="224"/>
        <v>0</v>
      </c>
      <c r="I174" s="15">
        <f t="shared" si="225"/>
        <v>0</v>
      </c>
      <c r="J174" s="15">
        <f t="shared" si="226"/>
        <v>0</v>
      </c>
      <c r="K174" s="15">
        <f t="shared" si="227"/>
        <v>0</v>
      </c>
      <c r="L174" s="15">
        <f t="shared" si="228"/>
        <v>6</v>
      </c>
      <c r="M174" s="18"/>
      <c r="N174" s="16">
        <f t="shared" si="229"/>
        <v>17</v>
      </c>
      <c r="O174" s="17">
        <f>SUM(G174,H174,K174)</f>
        <v>0</v>
      </c>
      <c r="P174" s="17">
        <f>SUM(F174,I174,J174)</f>
        <v>0</v>
      </c>
      <c r="Q174" s="18" t="s">
        <v>33</v>
      </c>
      <c r="R174" s="19" t="s">
        <v>41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4">
        <v>1</v>
      </c>
      <c r="AE174" s="24">
        <v>1</v>
      </c>
      <c r="AF174" s="24">
        <v>1</v>
      </c>
      <c r="AG174" s="24">
        <v>1</v>
      </c>
      <c r="AH174" s="24">
        <v>1</v>
      </c>
      <c r="AI174" s="24">
        <v>1</v>
      </c>
      <c r="AJ174" s="24">
        <v>1</v>
      </c>
      <c r="AK174" s="24">
        <v>1</v>
      </c>
      <c r="AL174" s="24">
        <v>2</v>
      </c>
      <c r="AM174" s="24">
        <v>2</v>
      </c>
      <c r="AN174" s="24">
        <v>2</v>
      </c>
      <c r="AO174" s="24">
        <v>2</v>
      </c>
      <c r="AP174" s="24">
        <v>2</v>
      </c>
      <c r="AQ174" s="24">
        <v>2</v>
      </c>
      <c r="AR174" s="24">
        <v>2</v>
      </c>
      <c r="AS174" s="24">
        <v>2</v>
      </c>
      <c r="AT174" s="24">
        <v>2</v>
      </c>
      <c r="AU174" s="24">
        <v>2</v>
      </c>
      <c r="AV174" s="24">
        <v>2</v>
      </c>
      <c r="AW174" s="24">
        <v>9</v>
      </c>
      <c r="AX174" s="24">
        <v>9</v>
      </c>
      <c r="AY174" s="24">
        <v>9</v>
      </c>
      <c r="AZ174" s="24">
        <v>9</v>
      </c>
      <c r="BA174" s="24">
        <v>9</v>
      </c>
      <c r="BB174" s="24">
        <v>9</v>
      </c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</row>
    <row r="175" spans="1:258" ht="13" x14ac:dyDescent="0.15">
      <c r="A175" s="1"/>
      <c r="B175" s="4">
        <f t="shared" ref="B175:C175" si="235">SUM(B163:B174)</f>
        <v>628</v>
      </c>
      <c r="C175" s="4">
        <f t="shared" si="235"/>
        <v>173</v>
      </c>
      <c r="D175" s="8"/>
      <c r="E175" s="4"/>
      <c r="F175" s="4"/>
      <c r="G175" s="4"/>
      <c r="H175" s="4"/>
      <c r="I175" s="4"/>
      <c r="J175" s="4"/>
      <c r="K175" s="4"/>
      <c r="L175" s="4"/>
      <c r="M175" s="3" t="s">
        <v>42</v>
      </c>
      <c r="N175" s="4">
        <f t="shared" ref="N175:P175" si="236">SUM(N163:N174)</f>
        <v>124</v>
      </c>
      <c r="O175" s="4">
        <f t="shared" si="236"/>
        <v>4</v>
      </c>
      <c r="P175" s="4">
        <f t="shared" si="236"/>
        <v>24</v>
      </c>
      <c r="Q175" s="4"/>
      <c r="R175" s="4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</row>
    <row r="176" spans="1:258" ht="13" x14ac:dyDescent="0.15">
      <c r="A176" s="1"/>
      <c r="B176" s="4"/>
      <c r="C176" s="4"/>
      <c r="D176" s="8"/>
      <c r="E176" s="4"/>
      <c r="F176" s="4"/>
      <c r="G176" s="4"/>
      <c r="H176" s="4"/>
      <c r="I176" s="4"/>
      <c r="J176" s="4"/>
      <c r="K176" s="4"/>
      <c r="L176" s="4"/>
      <c r="M176" s="3" t="s">
        <v>43</v>
      </c>
      <c r="N176" s="4">
        <f t="shared" ref="N176:P176" si="237">AVERAGE(N163,N168,N171:N172,N174)</f>
        <v>12.4</v>
      </c>
      <c r="O176" s="4">
        <f t="shared" si="237"/>
        <v>0</v>
      </c>
      <c r="P176" s="4">
        <f t="shared" si="237"/>
        <v>3.4</v>
      </c>
      <c r="Q176" s="4"/>
      <c r="R176" s="4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</row>
    <row r="177" spans="1:258" ht="13" x14ac:dyDescent="0.15">
      <c r="A177" s="1"/>
      <c r="B177" s="4"/>
      <c r="C177" s="4">
        <f t="shared" ref="C177:D177" si="238">COUNTIF(C163:C174,"&gt;0")</f>
        <v>9</v>
      </c>
      <c r="D177" s="4">
        <f t="shared" si="238"/>
        <v>5</v>
      </c>
      <c r="E177" s="4"/>
      <c r="F177" s="4"/>
      <c r="G177" s="4"/>
      <c r="H177" s="4"/>
      <c r="I177" s="4"/>
      <c r="J177" s="4"/>
      <c r="K177" s="4"/>
      <c r="L177" s="4"/>
      <c r="M177" s="3" t="s">
        <v>44</v>
      </c>
      <c r="N177" s="4">
        <f t="shared" ref="N177:P177" si="239">AVERAGE(N164:N167,N169,N170,N173)</f>
        <v>8.8571428571428577</v>
      </c>
      <c r="O177" s="4">
        <f t="shared" si="239"/>
        <v>0.5714285714285714</v>
      </c>
      <c r="P177" s="4">
        <f t="shared" si="239"/>
        <v>1</v>
      </c>
      <c r="Q177" s="4"/>
      <c r="R177" s="4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</row>
    <row r="178" spans="1:258" ht="13" x14ac:dyDescent="0.15">
      <c r="A178" s="9"/>
      <c r="B178" s="21"/>
      <c r="C178" s="21"/>
      <c r="D178" s="8"/>
      <c r="E178" s="10" t="s">
        <v>8</v>
      </c>
      <c r="F178" s="10" t="s">
        <v>9</v>
      </c>
      <c r="G178" s="10" t="s">
        <v>11</v>
      </c>
      <c r="H178" s="10" t="s">
        <v>13</v>
      </c>
      <c r="I178" s="10" t="s">
        <v>15</v>
      </c>
      <c r="J178" s="10" t="s">
        <v>17</v>
      </c>
      <c r="K178" s="10" t="s">
        <v>19</v>
      </c>
      <c r="L178" s="10" t="s">
        <v>21</v>
      </c>
      <c r="M178" s="21"/>
      <c r="N178" s="10" t="s">
        <v>22</v>
      </c>
      <c r="O178" s="10" t="s">
        <v>23</v>
      </c>
      <c r="P178" s="10" t="s">
        <v>24</v>
      </c>
      <c r="Q178" s="21"/>
      <c r="R178" s="21"/>
      <c r="S178" s="12">
        <v>1</v>
      </c>
      <c r="T178" s="12">
        <v>2</v>
      </c>
      <c r="U178" s="12">
        <v>3</v>
      </c>
      <c r="V178" s="12">
        <v>4</v>
      </c>
      <c r="W178" s="12">
        <v>5</v>
      </c>
      <c r="X178" s="12">
        <v>6</v>
      </c>
      <c r="Y178" s="12">
        <v>7</v>
      </c>
      <c r="Z178" s="12">
        <v>8</v>
      </c>
      <c r="AA178" s="12">
        <v>9</v>
      </c>
      <c r="AB178" s="12">
        <v>10</v>
      </c>
      <c r="AC178" s="12">
        <v>11</v>
      </c>
      <c r="AD178" s="12">
        <v>12</v>
      </c>
      <c r="AE178" s="12">
        <v>13</v>
      </c>
      <c r="AF178" s="12">
        <v>14</v>
      </c>
      <c r="AG178" s="12">
        <v>15</v>
      </c>
      <c r="AH178" s="12">
        <v>16</v>
      </c>
      <c r="AI178" s="12">
        <v>17</v>
      </c>
      <c r="AJ178" s="12">
        <v>18</v>
      </c>
      <c r="AK178" s="12">
        <v>19</v>
      </c>
      <c r="AL178" s="12">
        <v>20</v>
      </c>
      <c r="AM178" s="12">
        <v>21</v>
      </c>
      <c r="AN178" s="12">
        <v>22</v>
      </c>
      <c r="AO178" s="12">
        <v>23</v>
      </c>
      <c r="AP178" s="12">
        <v>24</v>
      </c>
      <c r="AQ178" s="12">
        <v>25</v>
      </c>
      <c r="AR178" s="12">
        <v>26</v>
      </c>
      <c r="AS178" s="12">
        <v>27</v>
      </c>
      <c r="AT178" s="12">
        <v>28</v>
      </c>
      <c r="AU178" s="12">
        <v>29</v>
      </c>
      <c r="AV178" s="12">
        <v>30</v>
      </c>
      <c r="AW178" s="12">
        <v>31</v>
      </c>
      <c r="AX178" s="12">
        <v>32</v>
      </c>
      <c r="AY178" s="12">
        <v>33</v>
      </c>
      <c r="AZ178" s="12">
        <v>34</v>
      </c>
      <c r="BA178" s="12">
        <v>35</v>
      </c>
      <c r="BB178" s="12">
        <v>36</v>
      </c>
      <c r="BC178" s="12">
        <v>37</v>
      </c>
      <c r="BD178" s="12">
        <v>38</v>
      </c>
      <c r="BE178" s="12">
        <v>39</v>
      </c>
      <c r="BF178" s="12">
        <v>40</v>
      </c>
      <c r="BG178" s="12">
        <v>41</v>
      </c>
      <c r="BH178" s="12">
        <v>42</v>
      </c>
      <c r="BI178" s="12">
        <v>43</v>
      </c>
      <c r="BJ178" s="12">
        <v>44</v>
      </c>
      <c r="BK178" s="12">
        <v>45</v>
      </c>
      <c r="BL178" s="12">
        <v>46</v>
      </c>
      <c r="BM178" s="12">
        <v>47</v>
      </c>
      <c r="BN178" s="12">
        <v>48</v>
      </c>
      <c r="BO178" s="12">
        <v>49</v>
      </c>
      <c r="BP178" s="12">
        <v>50</v>
      </c>
      <c r="BQ178" s="12">
        <v>51</v>
      </c>
      <c r="BR178" s="12">
        <v>52</v>
      </c>
      <c r="BS178" s="12">
        <v>53</v>
      </c>
      <c r="BT178" s="12">
        <v>54</v>
      </c>
      <c r="BU178" s="12">
        <v>55</v>
      </c>
      <c r="BV178" s="12">
        <v>56</v>
      </c>
      <c r="BW178" s="12">
        <v>57</v>
      </c>
      <c r="BX178" s="12">
        <v>58</v>
      </c>
      <c r="BY178" s="12">
        <v>59</v>
      </c>
      <c r="BZ178" s="12">
        <v>60</v>
      </c>
      <c r="CA178" s="12">
        <v>61</v>
      </c>
      <c r="CB178" s="12">
        <v>62</v>
      </c>
      <c r="CC178" s="12">
        <v>63</v>
      </c>
      <c r="CD178" s="12">
        <v>64</v>
      </c>
      <c r="CE178" s="12">
        <v>65</v>
      </c>
      <c r="CF178" s="12">
        <v>66</v>
      </c>
      <c r="CG178" s="12">
        <v>67</v>
      </c>
      <c r="CH178" s="12">
        <v>68</v>
      </c>
      <c r="CI178" s="12">
        <v>69</v>
      </c>
      <c r="CJ178" s="12">
        <v>70</v>
      </c>
      <c r="CK178" s="12">
        <v>71</v>
      </c>
      <c r="CL178" s="12">
        <v>72</v>
      </c>
      <c r="CM178" s="12">
        <v>73</v>
      </c>
      <c r="CN178" s="12">
        <v>74</v>
      </c>
      <c r="CO178" s="12">
        <v>75</v>
      </c>
      <c r="CP178" s="12">
        <v>76</v>
      </c>
      <c r="CQ178" s="12">
        <v>77</v>
      </c>
      <c r="CR178" s="12">
        <v>78</v>
      </c>
      <c r="CS178" s="12">
        <v>79</v>
      </c>
      <c r="CT178" s="12">
        <v>80</v>
      </c>
      <c r="CU178" s="12">
        <v>81</v>
      </c>
      <c r="CV178" s="12">
        <v>82</v>
      </c>
      <c r="CW178" s="12">
        <v>83</v>
      </c>
      <c r="CX178" s="12">
        <v>84</v>
      </c>
      <c r="CY178" s="12">
        <v>85</v>
      </c>
      <c r="CZ178" s="12">
        <v>86</v>
      </c>
      <c r="DA178" s="12">
        <v>87</v>
      </c>
      <c r="DB178" s="12">
        <v>88</v>
      </c>
      <c r="DC178" s="12">
        <v>89</v>
      </c>
      <c r="DD178" s="12">
        <v>90</v>
      </c>
      <c r="DE178" s="12">
        <v>91</v>
      </c>
      <c r="DF178" s="12">
        <v>92</v>
      </c>
      <c r="DG178" s="12">
        <v>93</v>
      </c>
      <c r="DH178" s="12">
        <v>94</v>
      </c>
      <c r="DI178" s="12">
        <v>95</v>
      </c>
      <c r="DJ178" s="12">
        <v>96</v>
      </c>
      <c r="DK178" s="12">
        <v>97</v>
      </c>
      <c r="DL178" s="12">
        <v>98</v>
      </c>
      <c r="DM178" s="12">
        <v>99</v>
      </c>
      <c r="DN178" s="12">
        <v>100</v>
      </c>
      <c r="DO178" s="12">
        <v>101</v>
      </c>
      <c r="DP178" s="12">
        <v>102</v>
      </c>
      <c r="DQ178" s="12">
        <v>103</v>
      </c>
      <c r="DR178" s="12">
        <v>104</v>
      </c>
      <c r="DS178" s="12">
        <v>105</v>
      </c>
      <c r="DT178" s="12">
        <v>106</v>
      </c>
      <c r="DU178" s="12">
        <v>107</v>
      </c>
      <c r="DV178" s="12">
        <v>108</v>
      </c>
      <c r="DW178" s="12">
        <v>109</v>
      </c>
      <c r="DX178" s="12">
        <v>110</v>
      </c>
      <c r="DY178" s="12">
        <v>111</v>
      </c>
      <c r="DZ178" s="12">
        <v>112</v>
      </c>
      <c r="EA178" s="12">
        <v>113</v>
      </c>
      <c r="EB178" s="12">
        <v>114</v>
      </c>
      <c r="EC178" s="12">
        <v>115</v>
      </c>
      <c r="ED178" s="12">
        <v>116</v>
      </c>
      <c r="EE178" s="12">
        <v>117</v>
      </c>
      <c r="EF178" s="12">
        <v>118</v>
      </c>
      <c r="EG178" s="12">
        <v>119</v>
      </c>
      <c r="EH178" s="12">
        <v>120</v>
      </c>
      <c r="EI178" s="12">
        <v>121</v>
      </c>
      <c r="EJ178" s="12">
        <v>122</v>
      </c>
      <c r="EK178" s="12">
        <v>123</v>
      </c>
      <c r="EL178" s="12">
        <v>124</v>
      </c>
      <c r="EM178" s="12">
        <v>125</v>
      </c>
      <c r="EN178" s="12">
        <v>126</v>
      </c>
      <c r="EO178" s="12">
        <v>127</v>
      </c>
      <c r="EP178" s="12">
        <v>128</v>
      </c>
      <c r="EQ178" s="12">
        <v>129</v>
      </c>
      <c r="ER178" s="12">
        <v>130</v>
      </c>
      <c r="ES178" s="12">
        <v>131</v>
      </c>
      <c r="ET178" s="12">
        <v>132</v>
      </c>
      <c r="EU178" s="12">
        <v>133</v>
      </c>
      <c r="EV178" s="12">
        <v>134</v>
      </c>
      <c r="EW178" s="12">
        <v>135</v>
      </c>
      <c r="EX178" s="12">
        <v>136</v>
      </c>
      <c r="EY178" s="12">
        <v>137</v>
      </c>
      <c r="EZ178" s="12">
        <v>138</v>
      </c>
      <c r="FA178" s="12">
        <v>139</v>
      </c>
      <c r="FB178" s="12">
        <v>140</v>
      </c>
      <c r="FC178" s="12">
        <v>141</v>
      </c>
      <c r="FD178" s="12">
        <v>142</v>
      </c>
      <c r="FE178" s="12">
        <v>143</v>
      </c>
      <c r="FF178" s="12">
        <v>144</v>
      </c>
      <c r="FG178" s="12">
        <v>145</v>
      </c>
      <c r="FH178" s="12">
        <v>146</v>
      </c>
      <c r="FI178" s="12">
        <v>147</v>
      </c>
      <c r="FJ178" s="12">
        <v>148</v>
      </c>
      <c r="FK178" s="12">
        <v>149</v>
      </c>
      <c r="FL178" s="12">
        <v>150</v>
      </c>
      <c r="FM178" s="12">
        <v>151</v>
      </c>
      <c r="FN178" s="12">
        <v>152</v>
      </c>
      <c r="FO178" s="12">
        <v>153</v>
      </c>
      <c r="FP178" s="12">
        <v>154</v>
      </c>
      <c r="FQ178" s="12">
        <v>155</v>
      </c>
      <c r="FR178" s="12">
        <v>156</v>
      </c>
      <c r="FS178" s="12">
        <v>157</v>
      </c>
      <c r="FT178" s="12">
        <v>158</v>
      </c>
      <c r="FU178" s="12">
        <v>159</v>
      </c>
      <c r="FV178" s="12">
        <v>160</v>
      </c>
      <c r="FW178" s="12">
        <v>161</v>
      </c>
      <c r="FX178" s="12">
        <v>162</v>
      </c>
      <c r="FY178" s="12">
        <v>163</v>
      </c>
      <c r="FZ178" s="12">
        <v>164</v>
      </c>
      <c r="GA178" s="12">
        <v>165</v>
      </c>
      <c r="GB178" s="12">
        <v>166</v>
      </c>
      <c r="GC178" s="12">
        <v>167</v>
      </c>
      <c r="GD178" s="12">
        <v>168</v>
      </c>
      <c r="GE178" s="12">
        <v>169</v>
      </c>
      <c r="GF178" s="12">
        <v>170</v>
      </c>
      <c r="GG178" s="12">
        <v>171</v>
      </c>
      <c r="GH178" s="12">
        <v>172</v>
      </c>
      <c r="GI178" s="12">
        <v>173</v>
      </c>
      <c r="GJ178" s="12">
        <v>174</v>
      </c>
      <c r="GK178" s="12">
        <v>175</v>
      </c>
      <c r="GL178" s="12">
        <v>176</v>
      </c>
      <c r="GM178" s="12">
        <v>177</v>
      </c>
      <c r="GN178" s="12">
        <v>178</v>
      </c>
      <c r="GO178" s="12">
        <v>179</v>
      </c>
      <c r="GP178" s="12">
        <v>180</v>
      </c>
      <c r="GQ178" s="12">
        <v>181</v>
      </c>
      <c r="GR178" s="12">
        <v>182</v>
      </c>
      <c r="GS178" s="12">
        <v>183</v>
      </c>
      <c r="GT178" s="12">
        <v>184</v>
      </c>
      <c r="GU178" s="12">
        <v>185</v>
      </c>
      <c r="GV178" s="12">
        <v>186</v>
      </c>
      <c r="GW178" s="12">
        <v>187</v>
      </c>
      <c r="GX178" s="12">
        <v>188</v>
      </c>
      <c r="GY178" s="12">
        <v>189</v>
      </c>
      <c r="GZ178" s="12">
        <v>190</v>
      </c>
      <c r="HA178" s="12">
        <v>191</v>
      </c>
      <c r="HB178" s="12">
        <v>192</v>
      </c>
      <c r="HC178" s="12">
        <v>193</v>
      </c>
      <c r="HD178" s="12">
        <v>194</v>
      </c>
      <c r="HE178" s="12">
        <v>195</v>
      </c>
      <c r="HF178" s="12">
        <v>196</v>
      </c>
      <c r="HG178" s="12">
        <v>197</v>
      </c>
      <c r="HH178" s="12">
        <v>198</v>
      </c>
      <c r="HI178" s="12">
        <v>199</v>
      </c>
      <c r="HJ178" s="12">
        <v>200</v>
      </c>
      <c r="HK178" s="12">
        <v>201</v>
      </c>
      <c r="HL178" s="12">
        <v>202</v>
      </c>
      <c r="HM178" s="12">
        <v>203</v>
      </c>
      <c r="HN178" s="12">
        <v>204</v>
      </c>
      <c r="HO178" s="12">
        <v>205</v>
      </c>
      <c r="HP178" s="12">
        <v>206</v>
      </c>
      <c r="HQ178" s="12">
        <v>207</v>
      </c>
      <c r="HR178" s="12">
        <v>208</v>
      </c>
      <c r="HS178" s="12">
        <v>209</v>
      </c>
      <c r="HT178" s="12">
        <v>210</v>
      </c>
      <c r="HU178" s="12">
        <v>211</v>
      </c>
      <c r="HV178" s="12">
        <v>212</v>
      </c>
      <c r="HW178" s="12">
        <v>213</v>
      </c>
      <c r="HX178" s="12">
        <v>214</v>
      </c>
      <c r="HY178" s="12">
        <v>215</v>
      </c>
      <c r="HZ178" s="12">
        <v>216</v>
      </c>
      <c r="IA178" s="12">
        <v>217</v>
      </c>
      <c r="IB178" s="12">
        <v>218</v>
      </c>
      <c r="IC178" s="12">
        <v>219</v>
      </c>
      <c r="ID178" s="12">
        <v>220</v>
      </c>
      <c r="IE178" s="12">
        <v>221</v>
      </c>
      <c r="IF178" s="12">
        <v>222</v>
      </c>
      <c r="IG178" s="12">
        <v>223</v>
      </c>
      <c r="IH178" s="12">
        <v>224</v>
      </c>
      <c r="II178" s="12">
        <v>225</v>
      </c>
      <c r="IJ178" s="12">
        <v>226</v>
      </c>
      <c r="IK178" s="12">
        <v>227</v>
      </c>
      <c r="IL178" s="12">
        <v>228</v>
      </c>
      <c r="IM178" s="12">
        <v>229</v>
      </c>
      <c r="IN178" s="12">
        <v>230</v>
      </c>
      <c r="IO178" s="12">
        <v>231</v>
      </c>
      <c r="IP178" s="12">
        <v>232</v>
      </c>
      <c r="IQ178" s="12">
        <v>233</v>
      </c>
      <c r="IR178" s="12">
        <v>234</v>
      </c>
      <c r="IS178" s="12">
        <v>235</v>
      </c>
      <c r="IT178" s="12">
        <v>236</v>
      </c>
      <c r="IU178" s="12">
        <v>237</v>
      </c>
      <c r="IV178" s="12">
        <v>238</v>
      </c>
      <c r="IW178" s="12">
        <v>239</v>
      </c>
      <c r="IX178" s="12">
        <v>240</v>
      </c>
    </row>
    <row r="179" spans="1:258" ht="16" x14ac:dyDescent="0.2">
      <c r="A179" s="1" t="s">
        <v>55</v>
      </c>
      <c r="B179" s="13">
        <v>40</v>
      </c>
      <c r="C179" s="14">
        <f t="shared" ref="C179:C190" si="240">COUNTA(S179:IX179)</f>
        <v>16</v>
      </c>
      <c r="D179" s="8">
        <f t="shared" ref="D179:D190" si="241">COUNTIF(S179:IX179,"1")</f>
        <v>3</v>
      </c>
      <c r="E179" s="15">
        <f t="shared" ref="E179:E190" si="242">COUNTIF(S179:IX179,"2")</f>
        <v>0</v>
      </c>
      <c r="F179" s="15">
        <f t="shared" ref="F179:F190" si="243">COUNTIF(S179:IX179,"3")</f>
        <v>6</v>
      </c>
      <c r="G179" s="15">
        <f t="shared" ref="G179:G190" si="244">COUNTIF(S179:IX179,"4")</f>
        <v>0</v>
      </c>
      <c r="H179" s="15">
        <f t="shared" ref="H179:H190" si="245">COUNTIF(S179:IX179,"5")</f>
        <v>0</v>
      </c>
      <c r="I179" s="15">
        <f t="shared" ref="I179:I190" si="246">COUNTIF(S179:IX179,"6")</f>
        <v>4</v>
      </c>
      <c r="J179" s="15">
        <f t="shared" ref="J179:J190" si="247">COUNTIF(S179:IX179,"7")</f>
        <v>3</v>
      </c>
      <c r="K179" s="15">
        <f t="shared" ref="K179:K190" si="248">COUNTIF(S179:IX179,"8")</f>
        <v>0</v>
      </c>
      <c r="L179" s="15">
        <f t="shared" ref="L179:L190" si="249">COUNTIF(S179:IX179,"9")</f>
        <v>0</v>
      </c>
      <c r="M179" s="18"/>
      <c r="N179" s="16">
        <f t="shared" ref="N179:N190" si="250">SUM(E179,L179)</f>
        <v>0</v>
      </c>
      <c r="O179" s="17">
        <f>SUM(G179,H179,K179)</f>
        <v>0</v>
      </c>
      <c r="P179" s="17">
        <f>SUM(F179,I179,J179)</f>
        <v>13</v>
      </c>
      <c r="Q179" s="18" t="s">
        <v>33</v>
      </c>
      <c r="R179" s="19" t="s">
        <v>27</v>
      </c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>
        <v>1</v>
      </c>
      <c r="AL179" s="1">
        <v>1</v>
      </c>
      <c r="AM179" s="1">
        <v>1</v>
      </c>
      <c r="AN179" s="1"/>
      <c r="AO179" s="1"/>
      <c r="AP179" s="1">
        <v>3</v>
      </c>
      <c r="AQ179" s="1">
        <v>3</v>
      </c>
      <c r="AR179" s="1">
        <v>3</v>
      </c>
      <c r="AS179" s="1">
        <v>3</v>
      </c>
      <c r="AT179" s="1">
        <v>3</v>
      </c>
      <c r="AU179" s="1">
        <v>3</v>
      </c>
      <c r="AV179" s="1">
        <v>6</v>
      </c>
      <c r="AW179" s="1">
        <v>6</v>
      </c>
      <c r="AX179" s="1">
        <v>6</v>
      </c>
      <c r="AY179" s="1">
        <v>6</v>
      </c>
      <c r="AZ179" s="1">
        <v>7</v>
      </c>
      <c r="BA179" s="1">
        <v>7</v>
      </c>
      <c r="BB179" s="1">
        <v>7</v>
      </c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 ht="16" x14ac:dyDescent="0.2">
      <c r="A180" s="1"/>
      <c r="B180" s="13">
        <v>53</v>
      </c>
      <c r="C180" s="14">
        <f t="shared" si="240"/>
        <v>28</v>
      </c>
      <c r="D180" s="8">
        <f t="shared" si="241"/>
        <v>3</v>
      </c>
      <c r="E180" s="15">
        <f t="shared" si="242"/>
        <v>7</v>
      </c>
      <c r="F180" s="15">
        <f t="shared" si="243"/>
        <v>0</v>
      </c>
      <c r="G180" s="15">
        <f t="shared" si="244"/>
        <v>6</v>
      </c>
      <c r="H180" s="15">
        <f t="shared" si="245"/>
        <v>0</v>
      </c>
      <c r="I180" s="15">
        <f t="shared" si="246"/>
        <v>3</v>
      </c>
      <c r="J180" s="15">
        <f t="shared" si="247"/>
        <v>0</v>
      </c>
      <c r="K180" s="15">
        <f t="shared" si="248"/>
        <v>4</v>
      </c>
      <c r="L180" s="15">
        <f t="shared" si="249"/>
        <v>5</v>
      </c>
      <c r="M180" s="15"/>
      <c r="N180" s="16">
        <f t="shared" si="250"/>
        <v>12</v>
      </c>
      <c r="O180" s="16">
        <f t="shared" ref="O180:O181" si="251">SUM(G180,I180,K180)</f>
        <v>13</v>
      </c>
      <c r="P180" s="17">
        <f t="shared" ref="P180:P181" si="252">SUM(F180,H180,J180)</f>
        <v>0</v>
      </c>
      <c r="Q180" s="18" t="s">
        <v>26</v>
      </c>
      <c r="R180" s="19" t="s">
        <v>28</v>
      </c>
      <c r="S180" s="1"/>
      <c r="T180" s="1"/>
      <c r="U180" s="1"/>
      <c r="V180" s="1"/>
      <c r="W180" s="1"/>
      <c r="X180" s="1">
        <v>1</v>
      </c>
      <c r="Y180" s="1">
        <v>1</v>
      </c>
      <c r="Z180" s="1">
        <v>1</v>
      </c>
      <c r="AA180" s="1">
        <v>2</v>
      </c>
      <c r="AB180" s="1">
        <v>2</v>
      </c>
      <c r="AC180" s="1">
        <v>2</v>
      </c>
      <c r="AD180" s="1">
        <v>2</v>
      </c>
      <c r="AE180" s="1">
        <v>2</v>
      </c>
      <c r="AF180" s="1">
        <v>2</v>
      </c>
      <c r="AG180" s="1">
        <v>2</v>
      </c>
      <c r="AH180" s="1"/>
      <c r="AI180" s="1"/>
      <c r="AJ180" s="1"/>
      <c r="AK180" s="1"/>
      <c r="AL180" s="1"/>
      <c r="AM180" s="1"/>
      <c r="AN180" s="1">
        <v>4</v>
      </c>
      <c r="AO180" s="1">
        <v>4</v>
      </c>
      <c r="AP180" s="1">
        <v>4</v>
      </c>
      <c r="AQ180" s="1">
        <v>4</v>
      </c>
      <c r="AR180" s="1">
        <v>4</v>
      </c>
      <c r="AS180" s="1">
        <v>4</v>
      </c>
      <c r="AT180" s="1"/>
      <c r="AU180" s="1"/>
      <c r="AV180" s="1"/>
      <c r="AW180" s="1">
        <v>6</v>
      </c>
      <c r="AX180" s="1">
        <v>6</v>
      </c>
      <c r="AY180" s="1">
        <v>6</v>
      </c>
      <c r="AZ180" s="1">
        <v>8</v>
      </c>
      <c r="BA180" s="1">
        <v>8</v>
      </c>
      <c r="BB180" s="1">
        <v>8</v>
      </c>
      <c r="BC180" s="1">
        <v>8</v>
      </c>
      <c r="BD180" s="1"/>
      <c r="BE180" s="1"/>
      <c r="BF180" s="1"/>
      <c r="BG180" s="1"/>
      <c r="BH180" s="1"/>
      <c r="BI180" s="1"/>
      <c r="BJ180" s="1">
        <v>9</v>
      </c>
      <c r="BK180" s="1">
        <v>9</v>
      </c>
      <c r="BL180" s="1">
        <v>9</v>
      </c>
      <c r="BM180" s="1">
        <v>9</v>
      </c>
      <c r="BN180" s="1">
        <v>9</v>
      </c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 ht="16" x14ac:dyDescent="0.2">
      <c r="A181" s="1"/>
      <c r="B181" s="13">
        <v>20</v>
      </c>
      <c r="C181" s="14">
        <f t="shared" si="240"/>
        <v>0</v>
      </c>
      <c r="D181" s="8">
        <f t="shared" si="241"/>
        <v>0</v>
      </c>
      <c r="E181" s="15">
        <f t="shared" si="242"/>
        <v>0</v>
      </c>
      <c r="F181" s="15">
        <f t="shared" si="243"/>
        <v>0</v>
      </c>
      <c r="G181" s="15">
        <f t="shared" si="244"/>
        <v>0</v>
      </c>
      <c r="H181" s="15">
        <f t="shared" si="245"/>
        <v>0</v>
      </c>
      <c r="I181" s="15">
        <f t="shared" si="246"/>
        <v>0</v>
      </c>
      <c r="J181" s="15">
        <f t="shared" si="247"/>
        <v>0</v>
      </c>
      <c r="K181" s="15">
        <f t="shared" si="248"/>
        <v>0</v>
      </c>
      <c r="L181" s="15">
        <f t="shared" si="249"/>
        <v>0</v>
      </c>
      <c r="M181" s="15"/>
      <c r="N181" s="16">
        <f t="shared" si="250"/>
        <v>0</v>
      </c>
      <c r="O181" s="16">
        <f t="shared" si="251"/>
        <v>0</v>
      </c>
      <c r="P181" s="17">
        <f t="shared" si="252"/>
        <v>0</v>
      </c>
      <c r="Q181" s="18" t="s">
        <v>26</v>
      </c>
      <c r="R181" s="19" t="s">
        <v>30</v>
      </c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 ht="16" x14ac:dyDescent="0.2">
      <c r="A182" s="1"/>
      <c r="B182" s="13">
        <v>61</v>
      </c>
      <c r="C182" s="14">
        <f t="shared" si="240"/>
        <v>40</v>
      </c>
      <c r="D182" s="8">
        <f t="shared" si="241"/>
        <v>4</v>
      </c>
      <c r="E182" s="15">
        <f t="shared" si="242"/>
        <v>16</v>
      </c>
      <c r="F182" s="15">
        <f t="shared" si="243"/>
        <v>0</v>
      </c>
      <c r="G182" s="15">
        <f t="shared" si="244"/>
        <v>8</v>
      </c>
      <c r="H182" s="15">
        <f t="shared" si="245"/>
        <v>4</v>
      </c>
      <c r="I182" s="15">
        <f t="shared" si="246"/>
        <v>0</v>
      </c>
      <c r="J182" s="15">
        <f t="shared" si="247"/>
        <v>0</v>
      </c>
      <c r="K182" s="15">
        <f t="shared" si="248"/>
        <v>4</v>
      </c>
      <c r="L182" s="15">
        <f t="shared" si="249"/>
        <v>4</v>
      </c>
      <c r="M182" s="18"/>
      <c r="N182" s="16">
        <f t="shared" si="250"/>
        <v>20</v>
      </c>
      <c r="O182" s="17">
        <f t="shared" ref="O182:P182" si="253">SUM(F182,H182,J182)</f>
        <v>4</v>
      </c>
      <c r="P182" s="17">
        <f t="shared" si="253"/>
        <v>12</v>
      </c>
      <c r="Q182" s="18" t="s">
        <v>31</v>
      </c>
      <c r="R182" s="19" t="s">
        <v>32</v>
      </c>
      <c r="S182" s="1"/>
      <c r="T182" s="1"/>
      <c r="U182" s="1"/>
      <c r="V182" s="1"/>
      <c r="W182" s="1">
        <v>2</v>
      </c>
      <c r="X182" s="1">
        <v>2</v>
      </c>
      <c r="Y182" s="1">
        <v>2</v>
      </c>
      <c r="Z182" s="1">
        <v>2</v>
      </c>
      <c r="AA182" s="1">
        <v>2</v>
      </c>
      <c r="AB182" s="1">
        <v>2</v>
      </c>
      <c r="AC182" s="1">
        <v>2</v>
      </c>
      <c r="AD182" s="1">
        <v>2</v>
      </c>
      <c r="AE182" s="1">
        <v>2</v>
      </c>
      <c r="AF182" s="1">
        <v>2</v>
      </c>
      <c r="AG182" s="1">
        <v>2</v>
      </c>
      <c r="AH182" s="1">
        <v>2</v>
      </c>
      <c r="AI182" s="1">
        <v>2</v>
      </c>
      <c r="AJ182" s="1">
        <v>2</v>
      </c>
      <c r="AK182" s="1">
        <v>2</v>
      </c>
      <c r="AL182" s="1">
        <v>2</v>
      </c>
      <c r="AM182" s="1">
        <v>9</v>
      </c>
      <c r="AN182" s="1">
        <v>9</v>
      </c>
      <c r="AO182" s="1">
        <v>9</v>
      </c>
      <c r="AP182" s="1">
        <v>9</v>
      </c>
      <c r="AQ182" s="1"/>
      <c r="AR182" s="1"/>
      <c r="AS182" s="1"/>
      <c r="AT182" s="1">
        <v>1</v>
      </c>
      <c r="AU182" s="1">
        <v>1</v>
      </c>
      <c r="AV182" s="1">
        <v>1</v>
      </c>
      <c r="AW182" s="1">
        <v>1</v>
      </c>
      <c r="AX182" s="1"/>
      <c r="AY182" s="1"/>
      <c r="AZ182" s="1"/>
      <c r="BA182" s="1"/>
      <c r="BB182" s="1"/>
      <c r="BC182" s="1"/>
      <c r="BD182" s="1"/>
      <c r="BE182" s="1"/>
      <c r="BF182" s="1">
        <v>4</v>
      </c>
      <c r="BG182" s="1">
        <v>4</v>
      </c>
      <c r="BH182" s="1">
        <v>4</v>
      </c>
      <c r="BI182" s="1">
        <v>4</v>
      </c>
      <c r="BJ182" s="1">
        <v>4</v>
      </c>
      <c r="BK182" s="1">
        <v>4</v>
      </c>
      <c r="BL182" s="1">
        <v>4</v>
      </c>
      <c r="BM182" s="1">
        <v>4</v>
      </c>
      <c r="BN182" s="1">
        <v>5</v>
      </c>
      <c r="BO182" s="1">
        <v>5</v>
      </c>
      <c r="BP182" s="1">
        <v>5</v>
      </c>
      <c r="BQ182" s="1">
        <v>5</v>
      </c>
      <c r="BR182" s="1">
        <v>8</v>
      </c>
      <c r="BS182" s="1">
        <v>8</v>
      </c>
      <c r="BT182" s="1">
        <v>8</v>
      </c>
      <c r="BU182" s="1">
        <v>8</v>
      </c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 ht="16" x14ac:dyDescent="0.2">
      <c r="A183" s="1"/>
      <c r="B183" s="13">
        <v>31</v>
      </c>
      <c r="C183" s="14">
        <f t="shared" si="240"/>
        <v>0</v>
      </c>
      <c r="D183" s="8">
        <f t="shared" si="241"/>
        <v>0</v>
      </c>
      <c r="E183" s="15">
        <f t="shared" si="242"/>
        <v>0</v>
      </c>
      <c r="F183" s="15">
        <f t="shared" si="243"/>
        <v>0</v>
      </c>
      <c r="G183" s="15">
        <f t="shared" si="244"/>
        <v>0</v>
      </c>
      <c r="H183" s="15">
        <f t="shared" si="245"/>
        <v>0</v>
      </c>
      <c r="I183" s="15">
        <f t="shared" si="246"/>
        <v>0</v>
      </c>
      <c r="J183" s="15">
        <f t="shared" si="247"/>
        <v>0</v>
      </c>
      <c r="K183" s="15">
        <f t="shared" si="248"/>
        <v>0</v>
      </c>
      <c r="L183" s="15">
        <f t="shared" si="249"/>
        <v>0</v>
      </c>
      <c r="M183" s="18"/>
      <c r="N183" s="16">
        <f t="shared" si="250"/>
        <v>0</v>
      </c>
      <c r="O183" s="17">
        <f t="shared" ref="O183:O184" si="254">SUM(F183,I183,J183)</f>
        <v>0</v>
      </c>
      <c r="P183" s="17">
        <f t="shared" ref="P183:P184" si="255">SUM(G183,H183,K183)</f>
        <v>0</v>
      </c>
      <c r="Q183" s="18" t="s">
        <v>29</v>
      </c>
      <c r="R183" s="19" t="s">
        <v>34</v>
      </c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 ht="16" x14ac:dyDescent="0.2">
      <c r="A184" s="1"/>
      <c r="B184" s="13">
        <v>33</v>
      </c>
      <c r="C184" s="14">
        <f t="shared" si="240"/>
        <v>9</v>
      </c>
      <c r="D184" s="8">
        <f t="shared" si="241"/>
        <v>0</v>
      </c>
      <c r="E184" s="15">
        <f t="shared" si="242"/>
        <v>9</v>
      </c>
      <c r="F184" s="15">
        <f t="shared" si="243"/>
        <v>0</v>
      </c>
      <c r="G184" s="15">
        <f t="shared" si="244"/>
        <v>0</v>
      </c>
      <c r="H184" s="15">
        <f t="shared" si="245"/>
        <v>0</v>
      </c>
      <c r="I184" s="15">
        <f t="shared" si="246"/>
        <v>0</v>
      </c>
      <c r="J184" s="15">
        <f t="shared" si="247"/>
        <v>0</v>
      </c>
      <c r="K184" s="15">
        <f t="shared" si="248"/>
        <v>0</v>
      </c>
      <c r="L184" s="15">
        <f t="shared" si="249"/>
        <v>0</v>
      </c>
      <c r="M184" s="18"/>
      <c r="N184" s="16">
        <f t="shared" si="250"/>
        <v>9</v>
      </c>
      <c r="O184" s="17">
        <f t="shared" si="254"/>
        <v>0</v>
      </c>
      <c r="P184" s="17">
        <f t="shared" si="255"/>
        <v>0</v>
      </c>
      <c r="Q184" s="18" t="s">
        <v>29</v>
      </c>
      <c r="R184" s="19" t="s">
        <v>35</v>
      </c>
      <c r="S184" s="1"/>
      <c r="T184" s="1"/>
      <c r="U184" s="1"/>
      <c r="V184" s="1"/>
      <c r="W184" s="1"/>
      <c r="X184" s="1">
        <v>2</v>
      </c>
      <c r="Y184" s="1">
        <v>2</v>
      </c>
      <c r="Z184" s="1">
        <v>2</v>
      </c>
      <c r="AA184" s="1">
        <v>2</v>
      </c>
      <c r="AB184" s="1">
        <v>2</v>
      </c>
      <c r="AC184" s="1">
        <v>2</v>
      </c>
      <c r="AD184" s="1">
        <v>2</v>
      </c>
      <c r="AE184" s="1">
        <v>2</v>
      </c>
      <c r="AF184" s="1">
        <v>2</v>
      </c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 ht="16" x14ac:dyDescent="0.2">
      <c r="A185" s="1"/>
      <c r="B185" s="13">
        <v>45</v>
      </c>
      <c r="C185" s="14">
        <f t="shared" si="240"/>
        <v>33</v>
      </c>
      <c r="D185" s="8">
        <f t="shared" si="241"/>
        <v>0</v>
      </c>
      <c r="E185" s="15">
        <f t="shared" si="242"/>
        <v>16</v>
      </c>
      <c r="F185" s="15">
        <f t="shared" si="243"/>
        <v>6</v>
      </c>
      <c r="G185" s="15">
        <f t="shared" si="244"/>
        <v>0</v>
      </c>
      <c r="H185" s="15">
        <f t="shared" si="245"/>
        <v>4</v>
      </c>
      <c r="I185" s="15">
        <f t="shared" si="246"/>
        <v>0</v>
      </c>
      <c r="J185" s="15">
        <f t="shared" si="247"/>
        <v>0</v>
      </c>
      <c r="K185" s="15">
        <f t="shared" si="248"/>
        <v>7</v>
      </c>
      <c r="L185" s="15">
        <f t="shared" si="249"/>
        <v>0</v>
      </c>
      <c r="M185" s="18"/>
      <c r="N185" s="16">
        <f t="shared" si="250"/>
        <v>16</v>
      </c>
      <c r="O185" s="17">
        <f t="shared" ref="O185:O186" si="256">SUM(G185,H185,K185)</f>
        <v>11</v>
      </c>
      <c r="P185" s="17">
        <f t="shared" ref="P185:P186" si="257">SUM(F185,I185,J185)</f>
        <v>6</v>
      </c>
      <c r="Q185" s="18" t="s">
        <v>33</v>
      </c>
      <c r="R185" s="19" t="s">
        <v>36</v>
      </c>
      <c r="S185" s="1"/>
      <c r="T185" s="1"/>
      <c r="U185" s="1"/>
      <c r="V185" s="1"/>
      <c r="W185" s="1">
        <v>2</v>
      </c>
      <c r="X185" s="1">
        <v>2</v>
      </c>
      <c r="Y185" s="1">
        <v>2</v>
      </c>
      <c r="Z185" s="1">
        <v>2</v>
      </c>
      <c r="AA185" s="1">
        <v>2</v>
      </c>
      <c r="AB185" s="1">
        <v>2</v>
      </c>
      <c r="AC185" s="1">
        <v>2</v>
      </c>
      <c r="AD185" s="1">
        <v>2</v>
      </c>
      <c r="AE185" s="1">
        <v>2</v>
      </c>
      <c r="AF185" s="1">
        <v>2</v>
      </c>
      <c r="AG185" s="1">
        <v>2</v>
      </c>
      <c r="AH185" s="1">
        <v>2</v>
      </c>
      <c r="AI185" s="1">
        <v>2</v>
      </c>
      <c r="AJ185" s="1">
        <v>2</v>
      </c>
      <c r="AK185" s="1">
        <v>2</v>
      </c>
      <c r="AL185" s="1">
        <v>2</v>
      </c>
      <c r="AM185" s="1"/>
      <c r="AN185" s="1"/>
      <c r="AO185" s="1"/>
      <c r="AP185" s="1"/>
      <c r="AQ185" s="1">
        <v>3</v>
      </c>
      <c r="AR185" s="1">
        <v>3</v>
      </c>
      <c r="AS185" s="1">
        <v>3</v>
      </c>
      <c r="AT185" s="1">
        <v>3</v>
      </c>
      <c r="AU185" s="1">
        <v>3</v>
      </c>
      <c r="AV185" s="1">
        <v>3</v>
      </c>
      <c r="AW185" s="1">
        <v>5</v>
      </c>
      <c r="AX185" s="1">
        <v>5</v>
      </c>
      <c r="AY185" s="1">
        <v>5</v>
      </c>
      <c r="AZ185" s="1">
        <v>5</v>
      </c>
      <c r="BA185" s="1">
        <v>8</v>
      </c>
      <c r="BB185" s="1">
        <v>8</v>
      </c>
      <c r="BC185" s="1">
        <v>8</v>
      </c>
      <c r="BD185" s="1">
        <v>8</v>
      </c>
      <c r="BE185" s="1">
        <v>8</v>
      </c>
      <c r="BF185" s="1">
        <v>8</v>
      </c>
      <c r="BG185" s="1">
        <v>8</v>
      </c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 ht="16" x14ac:dyDescent="0.2">
      <c r="A186" s="1"/>
      <c r="B186" s="13">
        <v>23</v>
      </c>
      <c r="C186" s="14">
        <f t="shared" si="240"/>
        <v>0</v>
      </c>
      <c r="D186" s="8">
        <f t="shared" si="241"/>
        <v>0</v>
      </c>
      <c r="E186" s="15">
        <f t="shared" si="242"/>
        <v>0</v>
      </c>
      <c r="F186" s="15">
        <f t="shared" si="243"/>
        <v>0</v>
      </c>
      <c r="G186" s="15">
        <f t="shared" si="244"/>
        <v>0</v>
      </c>
      <c r="H186" s="15">
        <f t="shared" si="245"/>
        <v>0</v>
      </c>
      <c r="I186" s="15">
        <f t="shared" si="246"/>
        <v>0</v>
      </c>
      <c r="J186" s="15">
        <f t="shared" si="247"/>
        <v>0</v>
      </c>
      <c r="K186" s="15">
        <f t="shared" si="248"/>
        <v>0</v>
      </c>
      <c r="L186" s="15">
        <f t="shared" si="249"/>
        <v>0</v>
      </c>
      <c r="M186" s="18"/>
      <c r="N186" s="16">
        <f t="shared" si="250"/>
        <v>0</v>
      </c>
      <c r="O186" s="17">
        <f t="shared" si="256"/>
        <v>0</v>
      </c>
      <c r="P186" s="17">
        <f t="shared" si="257"/>
        <v>0</v>
      </c>
      <c r="Q186" s="18" t="s">
        <v>33</v>
      </c>
      <c r="R186" s="19" t="s">
        <v>37</v>
      </c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 ht="16" x14ac:dyDescent="0.2">
      <c r="A187" s="1"/>
      <c r="B187" s="13">
        <v>41</v>
      </c>
      <c r="C187" s="14">
        <f t="shared" si="240"/>
        <v>33</v>
      </c>
      <c r="D187" s="8">
        <f t="shared" si="241"/>
        <v>4</v>
      </c>
      <c r="E187" s="15">
        <f t="shared" si="242"/>
        <v>7</v>
      </c>
      <c r="F187" s="15">
        <f t="shared" si="243"/>
        <v>8</v>
      </c>
      <c r="G187" s="15">
        <f t="shared" si="244"/>
        <v>0</v>
      </c>
      <c r="H187" s="15">
        <f t="shared" si="245"/>
        <v>0</v>
      </c>
      <c r="I187" s="15">
        <f t="shared" si="246"/>
        <v>5</v>
      </c>
      <c r="J187" s="15">
        <f t="shared" si="247"/>
        <v>9</v>
      </c>
      <c r="K187" s="15">
        <f t="shared" si="248"/>
        <v>0</v>
      </c>
      <c r="L187" s="15">
        <f t="shared" si="249"/>
        <v>0</v>
      </c>
      <c r="M187" s="18"/>
      <c r="N187" s="16">
        <f t="shared" si="250"/>
        <v>7</v>
      </c>
      <c r="O187" s="17">
        <f>SUM(F187,I187,J187)</f>
        <v>22</v>
      </c>
      <c r="P187" s="17">
        <f>SUM(G187,H187,K187)</f>
        <v>0</v>
      </c>
      <c r="Q187" s="18" t="s">
        <v>29</v>
      </c>
      <c r="R187" s="19" t="s">
        <v>38</v>
      </c>
      <c r="S187" s="1"/>
      <c r="T187" s="1"/>
      <c r="U187" s="1">
        <v>2</v>
      </c>
      <c r="V187" s="1">
        <v>2</v>
      </c>
      <c r="W187" s="1">
        <v>2</v>
      </c>
      <c r="X187" s="1">
        <v>2</v>
      </c>
      <c r="Y187" s="1">
        <v>2</v>
      </c>
      <c r="Z187" s="1">
        <v>2</v>
      </c>
      <c r="AA187" s="1">
        <v>2</v>
      </c>
      <c r="AB187" s="1">
        <v>1</v>
      </c>
      <c r="AC187" s="1">
        <v>1</v>
      </c>
      <c r="AD187" s="1">
        <v>1</v>
      </c>
      <c r="AE187" s="1">
        <v>1</v>
      </c>
      <c r="AF187" s="1">
        <v>3</v>
      </c>
      <c r="AG187" s="1">
        <v>3</v>
      </c>
      <c r="AH187" s="1">
        <v>3</v>
      </c>
      <c r="AI187" s="1">
        <v>3</v>
      </c>
      <c r="AJ187" s="1">
        <v>3</v>
      </c>
      <c r="AK187" s="1">
        <v>3</v>
      </c>
      <c r="AL187" s="1">
        <v>3</v>
      </c>
      <c r="AM187" s="1">
        <v>3</v>
      </c>
      <c r="AN187" s="1">
        <v>6</v>
      </c>
      <c r="AO187" s="1">
        <v>6</v>
      </c>
      <c r="AP187" s="1">
        <v>6</v>
      </c>
      <c r="AQ187" s="1">
        <v>6</v>
      </c>
      <c r="AR187" s="1">
        <v>6</v>
      </c>
      <c r="AS187" s="1">
        <v>7</v>
      </c>
      <c r="AT187" s="1">
        <v>7</v>
      </c>
      <c r="AU187" s="1">
        <v>7</v>
      </c>
      <c r="AV187" s="1">
        <v>7</v>
      </c>
      <c r="AW187" s="1">
        <v>7</v>
      </c>
      <c r="AX187" s="1">
        <v>7</v>
      </c>
      <c r="AY187" s="1">
        <v>7</v>
      </c>
      <c r="AZ187" s="1">
        <v>7</v>
      </c>
      <c r="BA187" s="1">
        <v>7</v>
      </c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 ht="16" x14ac:dyDescent="0.2">
      <c r="A188" s="1"/>
      <c r="B188" s="13">
        <v>62</v>
      </c>
      <c r="C188" s="14">
        <f t="shared" si="240"/>
        <v>38</v>
      </c>
      <c r="D188" s="8">
        <f t="shared" si="241"/>
        <v>3</v>
      </c>
      <c r="E188" s="15">
        <f t="shared" si="242"/>
        <v>12</v>
      </c>
      <c r="F188" s="15">
        <f t="shared" si="243"/>
        <v>10</v>
      </c>
      <c r="G188" s="15">
        <f t="shared" si="244"/>
        <v>0</v>
      </c>
      <c r="H188" s="15">
        <f t="shared" si="245"/>
        <v>7</v>
      </c>
      <c r="I188" s="15">
        <f t="shared" si="246"/>
        <v>0</v>
      </c>
      <c r="J188" s="15">
        <f t="shared" si="247"/>
        <v>6</v>
      </c>
      <c r="K188" s="15">
        <f t="shared" si="248"/>
        <v>0</v>
      </c>
      <c r="L188" s="15">
        <f t="shared" si="249"/>
        <v>0</v>
      </c>
      <c r="M188" s="18"/>
      <c r="N188" s="16">
        <f t="shared" si="250"/>
        <v>12</v>
      </c>
      <c r="O188" s="17">
        <f t="shared" ref="O188:P188" si="258">SUM(F188,H188,J188)</f>
        <v>23</v>
      </c>
      <c r="P188" s="17">
        <f t="shared" si="258"/>
        <v>0</v>
      </c>
      <c r="Q188" s="18" t="s">
        <v>31</v>
      </c>
      <c r="R188" s="19" t="s">
        <v>39</v>
      </c>
      <c r="S188" s="1"/>
      <c r="T188" s="1"/>
      <c r="U188" s="1"/>
      <c r="V188" s="1"/>
      <c r="W188" s="1"/>
      <c r="X188" s="1">
        <v>2</v>
      </c>
      <c r="Y188" s="1">
        <v>2</v>
      </c>
      <c r="Z188" s="1">
        <v>2</v>
      </c>
      <c r="AA188" s="1">
        <v>2</v>
      </c>
      <c r="AB188" s="1">
        <v>2</v>
      </c>
      <c r="AC188" s="1">
        <v>2</v>
      </c>
      <c r="AD188" s="1">
        <v>2</v>
      </c>
      <c r="AE188" s="1">
        <v>2</v>
      </c>
      <c r="AF188" s="1">
        <v>2</v>
      </c>
      <c r="AG188" s="1">
        <v>2</v>
      </c>
      <c r="AH188" s="1">
        <v>2</v>
      </c>
      <c r="AI188" s="1">
        <v>2</v>
      </c>
      <c r="AJ188" s="1">
        <v>1</v>
      </c>
      <c r="AK188" s="1">
        <v>1</v>
      </c>
      <c r="AL188" s="1">
        <v>1</v>
      </c>
      <c r="AM188" s="1"/>
      <c r="AN188" s="1"/>
      <c r="AO188" s="1"/>
      <c r="AP188" s="1"/>
      <c r="AQ188" s="1"/>
      <c r="AR188" s="1"/>
      <c r="AS188" s="1"/>
      <c r="AT188" s="1"/>
      <c r="AU188" s="1">
        <v>3</v>
      </c>
      <c r="AV188" s="1">
        <v>3</v>
      </c>
      <c r="AW188" s="1">
        <v>3</v>
      </c>
      <c r="AX188" s="1">
        <v>3</v>
      </c>
      <c r="AY188" s="1">
        <v>3</v>
      </c>
      <c r="AZ188" s="1">
        <v>3</v>
      </c>
      <c r="BA188" s="1">
        <v>3</v>
      </c>
      <c r="BB188" s="1">
        <v>3</v>
      </c>
      <c r="BC188" s="1">
        <v>3</v>
      </c>
      <c r="BD188" s="1">
        <v>3</v>
      </c>
      <c r="BE188" s="1"/>
      <c r="BF188" s="1"/>
      <c r="BG188" s="1"/>
      <c r="BH188" s="1"/>
      <c r="BI188" s="1"/>
      <c r="BJ188" s="1">
        <v>5</v>
      </c>
      <c r="BK188" s="1">
        <v>5</v>
      </c>
      <c r="BL188" s="1">
        <v>5</v>
      </c>
      <c r="BM188" s="1">
        <v>5</v>
      </c>
      <c r="BN188" s="1">
        <v>5</v>
      </c>
      <c r="BO188" s="1">
        <v>5</v>
      </c>
      <c r="BP188" s="1">
        <v>5</v>
      </c>
      <c r="BQ188" s="1"/>
      <c r="BR188" s="1"/>
      <c r="BS188" s="1"/>
      <c r="BT188" s="1">
        <v>7</v>
      </c>
      <c r="BU188" s="1">
        <v>7</v>
      </c>
      <c r="BV188" s="1">
        <v>7</v>
      </c>
      <c r="BW188" s="1">
        <v>7</v>
      </c>
      <c r="BX188" s="1">
        <v>7</v>
      </c>
      <c r="BY188" s="1">
        <v>7</v>
      </c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 ht="16" x14ac:dyDescent="0.2">
      <c r="A189" s="1"/>
      <c r="B189" s="13">
        <v>28</v>
      </c>
      <c r="C189" s="14">
        <f t="shared" si="240"/>
        <v>0</v>
      </c>
      <c r="D189" s="8">
        <f t="shared" si="241"/>
        <v>0</v>
      </c>
      <c r="E189" s="15">
        <f t="shared" si="242"/>
        <v>0</v>
      </c>
      <c r="F189" s="15">
        <f t="shared" si="243"/>
        <v>0</v>
      </c>
      <c r="G189" s="15">
        <f t="shared" si="244"/>
        <v>0</v>
      </c>
      <c r="H189" s="15">
        <f t="shared" si="245"/>
        <v>0</v>
      </c>
      <c r="I189" s="15">
        <f t="shared" si="246"/>
        <v>0</v>
      </c>
      <c r="J189" s="15">
        <f t="shared" si="247"/>
        <v>0</v>
      </c>
      <c r="K189" s="15">
        <f t="shared" si="248"/>
        <v>0</v>
      </c>
      <c r="L189" s="15">
        <f t="shared" si="249"/>
        <v>0</v>
      </c>
      <c r="M189" s="15"/>
      <c r="N189" s="16">
        <f t="shared" si="250"/>
        <v>0</v>
      </c>
      <c r="O189" s="16">
        <f>SUM(G189,I189,K189)</f>
        <v>0</v>
      </c>
      <c r="P189" s="17">
        <f>SUM(F189,H189,J189)</f>
        <v>0</v>
      </c>
      <c r="Q189" s="18" t="s">
        <v>26</v>
      </c>
      <c r="R189" s="19" t="s">
        <v>40</v>
      </c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 ht="16" x14ac:dyDescent="0.2">
      <c r="A190" s="2"/>
      <c r="B190" s="13">
        <v>37</v>
      </c>
      <c r="C190" s="14">
        <f t="shared" si="240"/>
        <v>5</v>
      </c>
      <c r="D190" s="8">
        <f t="shared" si="241"/>
        <v>5</v>
      </c>
      <c r="E190" s="15">
        <f t="shared" si="242"/>
        <v>0</v>
      </c>
      <c r="F190" s="15">
        <f t="shared" si="243"/>
        <v>0</v>
      </c>
      <c r="G190" s="15">
        <f t="shared" si="244"/>
        <v>0</v>
      </c>
      <c r="H190" s="15">
        <f t="shared" si="245"/>
        <v>0</v>
      </c>
      <c r="I190" s="15">
        <f t="shared" si="246"/>
        <v>0</v>
      </c>
      <c r="J190" s="15">
        <f t="shared" si="247"/>
        <v>0</v>
      </c>
      <c r="K190" s="15">
        <f t="shared" si="248"/>
        <v>0</v>
      </c>
      <c r="L190" s="15">
        <f t="shared" si="249"/>
        <v>0</v>
      </c>
      <c r="M190" s="18"/>
      <c r="N190" s="16">
        <f t="shared" si="250"/>
        <v>0</v>
      </c>
      <c r="O190" s="17">
        <f t="shared" ref="O190:P190" si="259">SUM(F190,H190,J190)</f>
        <v>0</v>
      </c>
      <c r="P190" s="17">
        <f t="shared" si="259"/>
        <v>0</v>
      </c>
      <c r="Q190" s="18" t="s">
        <v>31</v>
      </c>
      <c r="R190" s="19" t="s">
        <v>41</v>
      </c>
      <c r="S190" s="2"/>
      <c r="T190" s="2"/>
      <c r="U190" s="2"/>
      <c r="V190" s="2"/>
      <c r="W190" s="2"/>
      <c r="X190" s="2"/>
      <c r="Y190" s="2"/>
      <c r="Z190" s="2"/>
      <c r="AA190" s="2"/>
      <c r="AB190" s="24">
        <v>1</v>
      </c>
      <c r="AC190" s="24">
        <v>1</v>
      </c>
      <c r="AD190" s="24">
        <v>1</v>
      </c>
      <c r="AE190" s="24">
        <v>1</v>
      </c>
      <c r="AF190" s="24">
        <v>1</v>
      </c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</row>
    <row r="191" spans="1:258" ht="15" customHeight="1" x14ac:dyDescent="0.15">
      <c r="A191" s="2"/>
      <c r="B191" s="23">
        <f t="shared" ref="B191:C191" si="260">SUM(B179:B190)</f>
        <v>474</v>
      </c>
      <c r="C191" s="23">
        <f t="shared" si="260"/>
        <v>202</v>
      </c>
      <c r="D191" s="8"/>
      <c r="E191" s="2"/>
      <c r="F191" s="2"/>
      <c r="G191" s="2"/>
      <c r="H191" s="2"/>
      <c r="I191" s="2"/>
      <c r="J191" s="2"/>
      <c r="K191" s="2"/>
      <c r="L191" s="2"/>
      <c r="M191" s="3" t="s">
        <v>42</v>
      </c>
      <c r="N191" s="4">
        <f t="shared" ref="N191:P191" si="261">SUM(N179:N190)</f>
        <v>76</v>
      </c>
      <c r="O191" s="4">
        <f t="shared" si="261"/>
        <v>73</v>
      </c>
      <c r="P191" s="4">
        <f t="shared" si="261"/>
        <v>31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</row>
    <row r="192" spans="1:258" ht="15" customHeight="1" x14ac:dyDescent="0.15">
      <c r="A192" s="2"/>
      <c r="B192" s="23"/>
      <c r="C192" s="23"/>
      <c r="D192" s="8"/>
      <c r="E192" s="2"/>
      <c r="F192" s="2"/>
      <c r="G192" s="2"/>
      <c r="H192" s="2"/>
      <c r="I192" s="2"/>
      <c r="J192" s="2"/>
      <c r="K192" s="2"/>
      <c r="L192" s="2"/>
      <c r="M192" s="3" t="s">
        <v>43</v>
      </c>
      <c r="N192" s="2">
        <f t="shared" ref="N192:P192" si="262">AVERAGE(N179,N180,N182,N187,N188,N190)</f>
        <v>8.5</v>
      </c>
      <c r="O192" s="2">
        <f t="shared" si="262"/>
        <v>10.333333333333334</v>
      </c>
      <c r="P192" s="2">
        <f t="shared" si="262"/>
        <v>4.166666666666667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</row>
    <row r="193" spans="1:258" ht="15" customHeight="1" x14ac:dyDescent="0.15">
      <c r="A193" s="2"/>
      <c r="B193" s="23"/>
      <c r="C193" s="23">
        <f t="shared" ref="C193:D193" si="263">COUNTIF(C179:C190,"&gt;0")</f>
        <v>8</v>
      </c>
      <c r="D193" s="23">
        <f t="shared" si="263"/>
        <v>6</v>
      </c>
      <c r="E193" s="2"/>
      <c r="F193" s="2"/>
      <c r="G193" s="2"/>
      <c r="H193" s="2"/>
      <c r="I193" s="2"/>
      <c r="J193" s="2"/>
      <c r="K193" s="2"/>
      <c r="L193" s="2"/>
      <c r="M193" s="3" t="s">
        <v>44</v>
      </c>
      <c r="N193" s="2">
        <f t="shared" ref="N193:P193" si="264">AVERAGE(N181,N183,N185,N184,N186,N189)</f>
        <v>4.166666666666667</v>
      </c>
      <c r="O193" s="2">
        <f t="shared" si="264"/>
        <v>1.8333333333333333</v>
      </c>
      <c r="P193" s="2">
        <f t="shared" si="264"/>
        <v>1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</row>
    <row r="194" spans="1:258" ht="13" x14ac:dyDescent="0.15">
      <c r="A194" s="9"/>
      <c r="B194" s="21"/>
      <c r="C194" s="21"/>
      <c r="D194" s="8"/>
      <c r="E194" s="10" t="s">
        <v>8</v>
      </c>
      <c r="F194" s="10" t="s">
        <v>9</v>
      </c>
      <c r="G194" s="10" t="s">
        <v>11</v>
      </c>
      <c r="H194" s="10" t="s">
        <v>13</v>
      </c>
      <c r="I194" s="10" t="s">
        <v>15</v>
      </c>
      <c r="J194" s="10" t="s">
        <v>17</v>
      </c>
      <c r="K194" s="10" t="s">
        <v>19</v>
      </c>
      <c r="L194" s="10" t="s">
        <v>21</v>
      </c>
      <c r="M194" s="21"/>
      <c r="N194" s="10" t="s">
        <v>22</v>
      </c>
      <c r="O194" s="10" t="s">
        <v>23</v>
      </c>
      <c r="P194" s="10" t="s">
        <v>24</v>
      </c>
      <c r="Q194" s="21"/>
      <c r="R194" s="21"/>
      <c r="S194" s="12">
        <v>1</v>
      </c>
      <c r="T194" s="12">
        <v>2</v>
      </c>
      <c r="U194" s="12">
        <v>3</v>
      </c>
      <c r="V194" s="12">
        <v>4</v>
      </c>
      <c r="W194" s="12">
        <v>5</v>
      </c>
      <c r="X194" s="12">
        <v>6</v>
      </c>
      <c r="Y194" s="12">
        <v>7</v>
      </c>
      <c r="Z194" s="12">
        <v>8</v>
      </c>
      <c r="AA194" s="12">
        <v>9</v>
      </c>
      <c r="AB194" s="12">
        <v>10</v>
      </c>
      <c r="AC194" s="12">
        <v>11</v>
      </c>
      <c r="AD194" s="12">
        <v>12</v>
      </c>
      <c r="AE194" s="12">
        <v>13</v>
      </c>
      <c r="AF194" s="12">
        <v>14</v>
      </c>
      <c r="AG194" s="12">
        <v>15</v>
      </c>
      <c r="AH194" s="12">
        <v>16</v>
      </c>
      <c r="AI194" s="12">
        <v>17</v>
      </c>
      <c r="AJ194" s="12">
        <v>18</v>
      </c>
      <c r="AK194" s="12">
        <v>19</v>
      </c>
      <c r="AL194" s="12">
        <v>20</v>
      </c>
      <c r="AM194" s="12">
        <v>21</v>
      </c>
      <c r="AN194" s="12">
        <v>22</v>
      </c>
      <c r="AO194" s="12">
        <v>23</v>
      </c>
      <c r="AP194" s="12">
        <v>24</v>
      </c>
      <c r="AQ194" s="12">
        <v>25</v>
      </c>
      <c r="AR194" s="12">
        <v>26</v>
      </c>
      <c r="AS194" s="12">
        <v>27</v>
      </c>
      <c r="AT194" s="12">
        <v>28</v>
      </c>
      <c r="AU194" s="12">
        <v>29</v>
      </c>
      <c r="AV194" s="12">
        <v>30</v>
      </c>
      <c r="AW194" s="12">
        <v>31</v>
      </c>
      <c r="AX194" s="12">
        <v>32</v>
      </c>
      <c r="AY194" s="12">
        <v>33</v>
      </c>
      <c r="AZ194" s="12">
        <v>34</v>
      </c>
      <c r="BA194" s="12">
        <v>35</v>
      </c>
      <c r="BB194" s="12">
        <v>36</v>
      </c>
      <c r="BC194" s="12">
        <v>37</v>
      </c>
      <c r="BD194" s="12">
        <v>38</v>
      </c>
      <c r="BE194" s="12">
        <v>39</v>
      </c>
      <c r="BF194" s="12">
        <v>40</v>
      </c>
      <c r="BG194" s="12">
        <v>41</v>
      </c>
      <c r="BH194" s="12">
        <v>42</v>
      </c>
      <c r="BI194" s="12">
        <v>43</v>
      </c>
      <c r="BJ194" s="12">
        <v>44</v>
      </c>
      <c r="BK194" s="12">
        <v>45</v>
      </c>
      <c r="BL194" s="12">
        <v>46</v>
      </c>
      <c r="BM194" s="12">
        <v>47</v>
      </c>
      <c r="BN194" s="12">
        <v>48</v>
      </c>
      <c r="BO194" s="12">
        <v>49</v>
      </c>
      <c r="BP194" s="12">
        <v>50</v>
      </c>
      <c r="BQ194" s="12">
        <v>51</v>
      </c>
      <c r="BR194" s="12">
        <v>52</v>
      </c>
      <c r="BS194" s="12">
        <v>53</v>
      </c>
      <c r="BT194" s="12">
        <v>54</v>
      </c>
      <c r="BU194" s="12">
        <v>55</v>
      </c>
      <c r="BV194" s="12">
        <v>56</v>
      </c>
      <c r="BW194" s="12">
        <v>57</v>
      </c>
      <c r="BX194" s="12">
        <v>58</v>
      </c>
      <c r="BY194" s="12">
        <v>59</v>
      </c>
      <c r="BZ194" s="12">
        <v>60</v>
      </c>
      <c r="CA194" s="12">
        <v>61</v>
      </c>
      <c r="CB194" s="12">
        <v>62</v>
      </c>
      <c r="CC194" s="12">
        <v>63</v>
      </c>
      <c r="CD194" s="12">
        <v>64</v>
      </c>
      <c r="CE194" s="12">
        <v>65</v>
      </c>
      <c r="CF194" s="12">
        <v>66</v>
      </c>
      <c r="CG194" s="12">
        <v>67</v>
      </c>
      <c r="CH194" s="12">
        <v>68</v>
      </c>
      <c r="CI194" s="12">
        <v>69</v>
      </c>
      <c r="CJ194" s="12">
        <v>70</v>
      </c>
      <c r="CK194" s="12">
        <v>71</v>
      </c>
      <c r="CL194" s="12">
        <v>72</v>
      </c>
      <c r="CM194" s="12">
        <v>73</v>
      </c>
      <c r="CN194" s="12">
        <v>74</v>
      </c>
      <c r="CO194" s="12">
        <v>75</v>
      </c>
      <c r="CP194" s="12">
        <v>76</v>
      </c>
      <c r="CQ194" s="12">
        <v>77</v>
      </c>
      <c r="CR194" s="12">
        <v>78</v>
      </c>
      <c r="CS194" s="12">
        <v>79</v>
      </c>
      <c r="CT194" s="12">
        <v>80</v>
      </c>
      <c r="CU194" s="12">
        <v>81</v>
      </c>
      <c r="CV194" s="12">
        <v>82</v>
      </c>
      <c r="CW194" s="12">
        <v>83</v>
      </c>
      <c r="CX194" s="12">
        <v>84</v>
      </c>
      <c r="CY194" s="12">
        <v>85</v>
      </c>
      <c r="CZ194" s="12">
        <v>86</v>
      </c>
      <c r="DA194" s="12">
        <v>87</v>
      </c>
      <c r="DB194" s="12">
        <v>88</v>
      </c>
      <c r="DC194" s="12">
        <v>89</v>
      </c>
      <c r="DD194" s="12">
        <v>90</v>
      </c>
      <c r="DE194" s="12">
        <v>91</v>
      </c>
      <c r="DF194" s="12">
        <v>92</v>
      </c>
      <c r="DG194" s="12">
        <v>93</v>
      </c>
      <c r="DH194" s="12">
        <v>94</v>
      </c>
      <c r="DI194" s="12">
        <v>95</v>
      </c>
      <c r="DJ194" s="12">
        <v>96</v>
      </c>
      <c r="DK194" s="12">
        <v>97</v>
      </c>
      <c r="DL194" s="12">
        <v>98</v>
      </c>
      <c r="DM194" s="12">
        <v>99</v>
      </c>
      <c r="DN194" s="12">
        <v>100</v>
      </c>
      <c r="DO194" s="12">
        <v>101</v>
      </c>
      <c r="DP194" s="12">
        <v>102</v>
      </c>
      <c r="DQ194" s="12">
        <v>103</v>
      </c>
      <c r="DR194" s="12">
        <v>104</v>
      </c>
      <c r="DS194" s="12">
        <v>105</v>
      </c>
      <c r="DT194" s="12">
        <v>106</v>
      </c>
      <c r="DU194" s="12">
        <v>107</v>
      </c>
      <c r="DV194" s="12">
        <v>108</v>
      </c>
      <c r="DW194" s="12">
        <v>109</v>
      </c>
      <c r="DX194" s="12">
        <v>110</v>
      </c>
      <c r="DY194" s="12">
        <v>111</v>
      </c>
      <c r="DZ194" s="12">
        <v>112</v>
      </c>
      <c r="EA194" s="12">
        <v>113</v>
      </c>
      <c r="EB194" s="12">
        <v>114</v>
      </c>
      <c r="EC194" s="12">
        <v>115</v>
      </c>
      <c r="ED194" s="12">
        <v>116</v>
      </c>
      <c r="EE194" s="12">
        <v>117</v>
      </c>
      <c r="EF194" s="12">
        <v>118</v>
      </c>
      <c r="EG194" s="12">
        <v>119</v>
      </c>
      <c r="EH194" s="12">
        <v>120</v>
      </c>
      <c r="EI194" s="12">
        <v>121</v>
      </c>
      <c r="EJ194" s="12">
        <v>122</v>
      </c>
      <c r="EK194" s="12">
        <v>123</v>
      </c>
      <c r="EL194" s="12">
        <v>124</v>
      </c>
      <c r="EM194" s="12">
        <v>125</v>
      </c>
      <c r="EN194" s="12">
        <v>126</v>
      </c>
      <c r="EO194" s="12">
        <v>127</v>
      </c>
      <c r="EP194" s="12">
        <v>128</v>
      </c>
      <c r="EQ194" s="12">
        <v>129</v>
      </c>
      <c r="ER194" s="12">
        <v>130</v>
      </c>
      <c r="ES194" s="12">
        <v>131</v>
      </c>
      <c r="ET194" s="12">
        <v>132</v>
      </c>
      <c r="EU194" s="12">
        <v>133</v>
      </c>
      <c r="EV194" s="12">
        <v>134</v>
      </c>
      <c r="EW194" s="12">
        <v>135</v>
      </c>
      <c r="EX194" s="12">
        <v>136</v>
      </c>
      <c r="EY194" s="12">
        <v>137</v>
      </c>
      <c r="EZ194" s="12">
        <v>138</v>
      </c>
      <c r="FA194" s="12">
        <v>139</v>
      </c>
      <c r="FB194" s="12">
        <v>140</v>
      </c>
      <c r="FC194" s="12">
        <v>141</v>
      </c>
      <c r="FD194" s="12">
        <v>142</v>
      </c>
      <c r="FE194" s="12">
        <v>143</v>
      </c>
      <c r="FF194" s="12">
        <v>144</v>
      </c>
      <c r="FG194" s="12">
        <v>145</v>
      </c>
      <c r="FH194" s="12">
        <v>146</v>
      </c>
      <c r="FI194" s="12">
        <v>147</v>
      </c>
      <c r="FJ194" s="12">
        <v>148</v>
      </c>
      <c r="FK194" s="12">
        <v>149</v>
      </c>
      <c r="FL194" s="12">
        <v>150</v>
      </c>
      <c r="FM194" s="12">
        <v>151</v>
      </c>
      <c r="FN194" s="12">
        <v>152</v>
      </c>
      <c r="FO194" s="12">
        <v>153</v>
      </c>
      <c r="FP194" s="12">
        <v>154</v>
      </c>
      <c r="FQ194" s="12">
        <v>155</v>
      </c>
      <c r="FR194" s="12">
        <v>156</v>
      </c>
      <c r="FS194" s="12">
        <v>157</v>
      </c>
      <c r="FT194" s="12">
        <v>158</v>
      </c>
      <c r="FU194" s="12">
        <v>159</v>
      </c>
      <c r="FV194" s="12">
        <v>160</v>
      </c>
      <c r="FW194" s="12">
        <v>161</v>
      </c>
      <c r="FX194" s="12">
        <v>162</v>
      </c>
      <c r="FY194" s="12">
        <v>163</v>
      </c>
      <c r="FZ194" s="12">
        <v>164</v>
      </c>
      <c r="GA194" s="12">
        <v>165</v>
      </c>
      <c r="GB194" s="12">
        <v>166</v>
      </c>
      <c r="GC194" s="12">
        <v>167</v>
      </c>
      <c r="GD194" s="12">
        <v>168</v>
      </c>
      <c r="GE194" s="12">
        <v>169</v>
      </c>
      <c r="GF194" s="12">
        <v>170</v>
      </c>
      <c r="GG194" s="12">
        <v>171</v>
      </c>
      <c r="GH194" s="12">
        <v>172</v>
      </c>
      <c r="GI194" s="12">
        <v>173</v>
      </c>
      <c r="GJ194" s="12">
        <v>174</v>
      </c>
      <c r="GK194" s="12">
        <v>175</v>
      </c>
      <c r="GL194" s="12">
        <v>176</v>
      </c>
      <c r="GM194" s="12">
        <v>177</v>
      </c>
      <c r="GN194" s="12">
        <v>178</v>
      </c>
      <c r="GO194" s="12">
        <v>179</v>
      </c>
      <c r="GP194" s="12">
        <v>180</v>
      </c>
      <c r="GQ194" s="12">
        <v>181</v>
      </c>
      <c r="GR194" s="12">
        <v>182</v>
      </c>
      <c r="GS194" s="12">
        <v>183</v>
      </c>
      <c r="GT194" s="12">
        <v>184</v>
      </c>
      <c r="GU194" s="12">
        <v>185</v>
      </c>
      <c r="GV194" s="12">
        <v>186</v>
      </c>
      <c r="GW194" s="12">
        <v>187</v>
      </c>
      <c r="GX194" s="12">
        <v>188</v>
      </c>
      <c r="GY194" s="12">
        <v>189</v>
      </c>
      <c r="GZ194" s="12">
        <v>190</v>
      </c>
      <c r="HA194" s="12">
        <v>191</v>
      </c>
      <c r="HB194" s="12">
        <v>192</v>
      </c>
      <c r="HC194" s="12">
        <v>193</v>
      </c>
      <c r="HD194" s="12">
        <v>194</v>
      </c>
      <c r="HE194" s="12">
        <v>195</v>
      </c>
      <c r="HF194" s="12">
        <v>196</v>
      </c>
      <c r="HG194" s="12">
        <v>197</v>
      </c>
      <c r="HH194" s="12">
        <v>198</v>
      </c>
      <c r="HI194" s="12">
        <v>199</v>
      </c>
      <c r="HJ194" s="12">
        <v>200</v>
      </c>
      <c r="HK194" s="12">
        <v>201</v>
      </c>
      <c r="HL194" s="12">
        <v>202</v>
      </c>
      <c r="HM194" s="12">
        <v>203</v>
      </c>
      <c r="HN194" s="12">
        <v>204</v>
      </c>
      <c r="HO194" s="12">
        <v>205</v>
      </c>
      <c r="HP194" s="12">
        <v>206</v>
      </c>
      <c r="HQ194" s="12">
        <v>207</v>
      </c>
      <c r="HR194" s="12">
        <v>208</v>
      </c>
      <c r="HS194" s="12">
        <v>209</v>
      </c>
      <c r="HT194" s="12">
        <v>210</v>
      </c>
      <c r="HU194" s="12">
        <v>211</v>
      </c>
      <c r="HV194" s="12">
        <v>212</v>
      </c>
      <c r="HW194" s="12">
        <v>213</v>
      </c>
      <c r="HX194" s="12">
        <v>214</v>
      </c>
      <c r="HY194" s="12">
        <v>215</v>
      </c>
      <c r="HZ194" s="12">
        <v>216</v>
      </c>
      <c r="IA194" s="12">
        <v>217</v>
      </c>
      <c r="IB194" s="12">
        <v>218</v>
      </c>
      <c r="IC194" s="12">
        <v>219</v>
      </c>
      <c r="ID194" s="12">
        <v>220</v>
      </c>
      <c r="IE194" s="12">
        <v>221</v>
      </c>
      <c r="IF194" s="12">
        <v>222</v>
      </c>
      <c r="IG194" s="12">
        <v>223</v>
      </c>
      <c r="IH194" s="12">
        <v>224</v>
      </c>
      <c r="II194" s="12">
        <v>225</v>
      </c>
      <c r="IJ194" s="12">
        <v>226</v>
      </c>
      <c r="IK194" s="12">
        <v>227</v>
      </c>
      <c r="IL194" s="12">
        <v>228</v>
      </c>
      <c r="IM194" s="12">
        <v>229</v>
      </c>
      <c r="IN194" s="12">
        <v>230</v>
      </c>
      <c r="IO194" s="12">
        <v>231</v>
      </c>
      <c r="IP194" s="12">
        <v>232</v>
      </c>
      <c r="IQ194" s="12">
        <v>233</v>
      </c>
      <c r="IR194" s="12">
        <v>234</v>
      </c>
      <c r="IS194" s="12">
        <v>235</v>
      </c>
      <c r="IT194" s="12">
        <v>236</v>
      </c>
      <c r="IU194" s="12">
        <v>237</v>
      </c>
      <c r="IV194" s="12">
        <v>238</v>
      </c>
      <c r="IW194" s="12">
        <v>239</v>
      </c>
      <c r="IX194" s="12">
        <v>240</v>
      </c>
    </row>
    <row r="195" spans="1:258" ht="16" x14ac:dyDescent="0.2">
      <c r="A195" s="1" t="s">
        <v>56</v>
      </c>
      <c r="B195" s="13">
        <v>53</v>
      </c>
      <c r="C195" s="14">
        <f t="shared" ref="C195:C206" si="265">COUNTA(S195:IX195)</f>
        <v>37</v>
      </c>
      <c r="D195" s="8">
        <f t="shared" ref="D195:D206" si="266">COUNTIF(S195:IX195,"1")</f>
        <v>0</v>
      </c>
      <c r="E195" s="15">
        <f t="shared" ref="E195:E206" si="267">COUNTIF(S195:IX195,"2")</f>
        <v>8</v>
      </c>
      <c r="F195" s="15">
        <f t="shared" ref="F195:F206" si="268">COUNTIF(S195:IX195,"3")</f>
        <v>0</v>
      </c>
      <c r="G195" s="15">
        <f t="shared" ref="G195:G206" si="269">COUNTIF(S195:IX195,"4")</f>
        <v>10</v>
      </c>
      <c r="H195" s="15">
        <f t="shared" ref="H195:H206" si="270">COUNTIF(S195:IX195,"5")</f>
        <v>0</v>
      </c>
      <c r="I195" s="15">
        <f t="shared" ref="I195:I206" si="271">COUNTIF(S195:IX195,"6")</f>
        <v>0</v>
      </c>
      <c r="J195" s="15">
        <f t="shared" ref="J195:J206" si="272">COUNTIF(S195:IX195,"7")</f>
        <v>0</v>
      </c>
      <c r="K195" s="15">
        <f t="shared" ref="K195:K206" si="273">COUNTIF(S195:IX195,"8")</f>
        <v>0</v>
      </c>
      <c r="L195" s="15">
        <f t="shared" ref="L195:L206" si="274">COUNTIF(S195:IX195,"9")</f>
        <v>19</v>
      </c>
      <c r="M195" s="18"/>
      <c r="N195" s="16">
        <f t="shared" ref="N195:N206" si="275">SUM(E195,L195)</f>
        <v>27</v>
      </c>
      <c r="O195" s="17">
        <f>SUM(G195,H195,K195)</f>
        <v>10</v>
      </c>
      <c r="P195" s="17">
        <f>SUM(F195,I195,J195)</f>
        <v>0</v>
      </c>
      <c r="Q195" s="18" t="s">
        <v>33</v>
      </c>
      <c r="R195" s="19" t="s">
        <v>27</v>
      </c>
      <c r="S195" s="1"/>
      <c r="T195" s="1"/>
      <c r="U195" s="1"/>
      <c r="V195" s="1">
        <v>2</v>
      </c>
      <c r="W195" s="1">
        <v>2</v>
      </c>
      <c r="X195" s="1">
        <v>2</v>
      </c>
      <c r="Y195" s="1">
        <v>2</v>
      </c>
      <c r="Z195" s="1">
        <v>2</v>
      </c>
      <c r="AA195" s="1">
        <v>2</v>
      </c>
      <c r="AB195" s="1">
        <v>2</v>
      </c>
      <c r="AC195" s="1">
        <v>2</v>
      </c>
      <c r="AD195" s="1">
        <v>9</v>
      </c>
      <c r="AE195" s="1">
        <v>9</v>
      </c>
      <c r="AF195" s="1">
        <v>9</v>
      </c>
      <c r="AG195" s="1">
        <v>9</v>
      </c>
      <c r="AH195" s="1">
        <v>9</v>
      </c>
      <c r="AI195" s="1">
        <v>9</v>
      </c>
      <c r="AJ195" s="1">
        <v>9</v>
      </c>
      <c r="AK195" s="1">
        <v>9</v>
      </c>
      <c r="AL195" s="1">
        <v>9</v>
      </c>
      <c r="AM195" s="1">
        <v>9</v>
      </c>
      <c r="AN195" s="1">
        <v>9</v>
      </c>
      <c r="AO195" s="1">
        <v>9</v>
      </c>
      <c r="AP195" s="1">
        <v>9</v>
      </c>
      <c r="AQ195" s="1">
        <v>9</v>
      </c>
      <c r="AR195" s="1">
        <v>9</v>
      </c>
      <c r="AS195" s="1">
        <v>9</v>
      </c>
      <c r="AT195" s="1">
        <v>9</v>
      </c>
      <c r="AU195" s="1">
        <v>9</v>
      </c>
      <c r="AV195" s="1">
        <v>9</v>
      </c>
      <c r="AW195" s="1"/>
      <c r="AX195" s="1"/>
      <c r="AY195" s="1"/>
      <c r="AZ195" s="1"/>
      <c r="BA195" s="1"/>
      <c r="BB195" s="1">
        <v>4</v>
      </c>
      <c r="BC195" s="1">
        <v>4</v>
      </c>
      <c r="BD195" s="1">
        <v>4</v>
      </c>
      <c r="BE195" s="1">
        <v>4</v>
      </c>
      <c r="BF195" s="1">
        <v>4</v>
      </c>
      <c r="BG195" s="1">
        <v>4</v>
      </c>
      <c r="BH195" s="1">
        <v>4</v>
      </c>
      <c r="BI195" s="1">
        <v>4</v>
      </c>
      <c r="BJ195" s="1">
        <v>4</v>
      </c>
      <c r="BK195" s="1">
        <v>4</v>
      </c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 ht="16" x14ac:dyDescent="0.2">
      <c r="A196" s="1"/>
      <c r="B196" s="13">
        <v>67</v>
      </c>
      <c r="C196" s="14">
        <f t="shared" si="265"/>
        <v>28</v>
      </c>
      <c r="D196" s="8">
        <f t="shared" si="266"/>
        <v>3</v>
      </c>
      <c r="E196" s="15">
        <f t="shared" si="267"/>
        <v>25</v>
      </c>
      <c r="F196" s="15">
        <f t="shared" si="268"/>
        <v>0</v>
      </c>
      <c r="G196" s="15">
        <f t="shared" si="269"/>
        <v>0</v>
      </c>
      <c r="H196" s="15">
        <f t="shared" si="270"/>
        <v>0</v>
      </c>
      <c r="I196" s="15">
        <f t="shared" si="271"/>
        <v>0</v>
      </c>
      <c r="J196" s="15">
        <f t="shared" si="272"/>
        <v>0</v>
      </c>
      <c r="K196" s="15">
        <f t="shared" si="273"/>
        <v>0</v>
      </c>
      <c r="L196" s="15">
        <f t="shared" si="274"/>
        <v>0</v>
      </c>
      <c r="M196" s="18"/>
      <c r="N196" s="16">
        <f t="shared" si="275"/>
        <v>25</v>
      </c>
      <c r="O196" s="17">
        <f>SUM(F196,I196,J196)</f>
        <v>0</v>
      </c>
      <c r="P196" s="17">
        <f>SUM(G196,H196,K196)</f>
        <v>0</v>
      </c>
      <c r="Q196" s="18" t="s">
        <v>29</v>
      </c>
      <c r="R196" s="19" t="s">
        <v>28</v>
      </c>
      <c r="S196" s="1"/>
      <c r="T196" s="1"/>
      <c r="U196" s="1"/>
      <c r="V196" s="1"/>
      <c r="W196" s="1"/>
      <c r="X196" s="1"/>
      <c r="Y196" s="1">
        <v>2</v>
      </c>
      <c r="Z196" s="1">
        <v>2</v>
      </c>
      <c r="AA196" s="1">
        <v>2</v>
      </c>
      <c r="AB196" s="1">
        <v>2</v>
      </c>
      <c r="AC196" s="1">
        <v>2</v>
      </c>
      <c r="AD196" s="1">
        <v>2</v>
      </c>
      <c r="AE196" s="1">
        <v>2</v>
      </c>
      <c r="AF196" s="1">
        <v>2</v>
      </c>
      <c r="AG196" s="1">
        <v>2</v>
      </c>
      <c r="AH196" s="1">
        <v>2</v>
      </c>
      <c r="AI196" s="1">
        <v>2</v>
      </c>
      <c r="AJ196" s="1">
        <v>2</v>
      </c>
      <c r="AK196" s="1">
        <v>2</v>
      </c>
      <c r="AL196" s="1">
        <v>2</v>
      </c>
      <c r="AM196" s="1">
        <v>2</v>
      </c>
      <c r="AN196" s="1">
        <v>2</v>
      </c>
      <c r="AO196" s="1">
        <v>2</v>
      </c>
      <c r="AP196" s="1">
        <v>2</v>
      </c>
      <c r="AQ196" s="1">
        <v>2</v>
      </c>
      <c r="AR196" s="1">
        <v>2</v>
      </c>
      <c r="AS196" s="1">
        <v>2</v>
      </c>
      <c r="AT196" s="1">
        <v>2</v>
      </c>
      <c r="AU196" s="1">
        <v>2</v>
      </c>
      <c r="AV196" s="1">
        <v>2</v>
      </c>
      <c r="AW196" s="1">
        <v>2</v>
      </c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>
        <v>1</v>
      </c>
      <c r="BU196" s="1">
        <v>1</v>
      </c>
      <c r="BV196" s="1">
        <v>1</v>
      </c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 ht="16" x14ac:dyDescent="0.2">
      <c r="A197" s="1"/>
      <c r="B197" s="13">
        <v>42</v>
      </c>
      <c r="C197" s="14">
        <f t="shared" si="265"/>
        <v>22</v>
      </c>
      <c r="D197" s="8">
        <f t="shared" si="266"/>
        <v>0</v>
      </c>
      <c r="E197" s="15">
        <f t="shared" si="267"/>
        <v>9</v>
      </c>
      <c r="F197" s="15">
        <f t="shared" si="268"/>
        <v>0</v>
      </c>
      <c r="G197" s="15">
        <f t="shared" si="269"/>
        <v>0</v>
      </c>
      <c r="H197" s="15">
        <f t="shared" si="270"/>
        <v>0</v>
      </c>
      <c r="I197" s="15">
        <f t="shared" si="271"/>
        <v>0</v>
      </c>
      <c r="J197" s="15">
        <f t="shared" si="272"/>
        <v>0</v>
      </c>
      <c r="K197" s="15">
        <f t="shared" si="273"/>
        <v>6</v>
      </c>
      <c r="L197" s="15">
        <f t="shared" si="274"/>
        <v>7</v>
      </c>
      <c r="M197" s="18"/>
      <c r="N197" s="16">
        <f t="shared" si="275"/>
        <v>16</v>
      </c>
      <c r="O197" s="17">
        <f>SUM(G197,H197,K197)</f>
        <v>6</v>
      </c>
      <c r="P197" s="17">
        <f>SUM(F197,I197,J197)</f>
        <v>0</v>
      </c>
      <c r="Q197" s="18" t="s">
        <v>33</v>
      </c>
      <c r="R197" s="19" t="s">
        <v>30</v>
      </c>
      <c r="S197" s="1"/>
      <c r="T197" s="1"/>
      <c r="U197" s="1"/>
      <c r="V197" s="1">
        <v>2</v>
      </c>
      <c r="W197" s="1">
        <v>2</v>
      </c>
      <c r="X197" s="1">
        <v>2</v>
      </c>
      <c r="Y197" s="1">
        <v>2</v>
      </c>
      <c r="Z197" s="1">
        <v>2</v>
      </c>
      <c r="AA197" s="1">
        <v>2</v>
      </c>
      <c r="AB197" s="1">
        <v>2</v>
      </c>
      <c r="AC197" s="1">
        <v>2</v>
      </c>
      <c r="AD197" s="1">
        <v>2</v>
      </c>
      <c r="AE197" s="1"/>
      <c r="AF197" s="1">
        <v>8</v>
      </c>
      <c r="AG197" s="1">
        <v>8</v>
      </c>
      <c r="AH197" s="1">
        <v>8</v>
      </c>
      <c r="AI197" s="1">
        <v>8</v>
      </c>
      <c r="AJ197" s="1">
        <v>8</v>
      </c>
      <c r="AK197" s="1">
        <v>8</v>
      </c>
      <c r="AL197" s="1"/>
      <c r="AM197" s="1"/>
      <c r="AN197" s="1"/>
      <c r="AO197" s="1">
        <v>9</v>
      </c>
      <c r="AP197" s="1">
        <v>9</v>
      </c>
      <c r="AQ197" s="1">
        <v>9</v>
      </c>
      <c r="AR197" s="1">
        <v>9</v>
      </c>
      <c r="AS197" s="1">
        <v>9</v>
      </c>
      <c r="AT197" s="1">
        <v>9</v>
      </c>
      <c r="AU197" s="1">
        <v>9</v>
      </c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 ht="16" x14ac:dyDescent="0.2">
      <c r="A198" s="1"/>
      <c r="B198" s="13">
        <v>28</v>
      </c>
      <c r="C198" s="14">
        <f t="shared" si="265"/>
        <v>0</v>
      </c>
      <c r="D198" s="8">
        <f t="shared" si="266"/>
        <v>0</v>
      </c>
      <c r="E198" s="15">
        <f t="shared" si="267"/>
        <v>0</v>
      </c>
      <c r="F198" s="15">
        <f t="shared" si="268"/>
        <v>0</v>
      </c>
      <c r="G198" s="15">
        <f t="shared" si="269"/>
        <v>0</v>
      </c>
      <c r="H198" s="15">
        <f t="shared" si="270"/>
        <v>0</v>
      </c>
      <c r="I198" s="15">
        <f t="shared" si="271"/>
        <v>0</v>
      </c>
      <c r="J198" s="15">
        <f t="shared" si="272"/>
        <v>0</v>
      </c>
      <c r="K198" s="15">
        <f t="shared" si="273"/>
        <v>0</v>
      </c>
      <c r="L198" s="15">
        <f t="shared" si="274"/>
        <v>0</v>
      </c>
      <c r="M198" s="15"/>
      <c r="N198" s="16">
        <f t="shared" si="275"/>
        <v>0</v>
      </c>
      <c r="O198" s="16">
        <f>SUM(G198,I198,K198)</f>
        <v>0</v>
      </c>
      <c r="P198" s="17">
        <f>SUM(F198,H198,J198)</f>
        <v>0</v>
      </c>
      <c r="Q198" s="18" t="s">
        <v>26</v>
      </c>
      <c r="R198" s="19" t="s">
        <v>32</v>
      </c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 ht="16" x14ac:dyDescent="0.2">
      <c r="A199" s="1"/>
      <c r="B199" s="13">
        <v>53</v>
      </c>
      <c r="C199" s="14">
        <f t="shared" si="265"/>
        <v>30</v>
      </c>
      <c r="D199" s="8">
        <f t="shared" si="266"/>
        <v>0</v>
      </c>
      <c r="E199" s="15">
        <f t="shared" si="267"/>
        <v>30</v>
      </c>
      <c r="F199" s="15">
        <f t="shared" si="268"/>
        <v>0</v>
      </c>
      <c r="G199" s="15">
        <f t="shared" si="269"/>
        <v>0</v>
      </c>
      <c r="H199" s="15">
        <f t="shared" si="270"/>
        <v>0</v>
      </c>
      <c r="I199" s="15">
        <f t="shared" si="271"/>
        <v>0</v>
      </c>
      <c r="J199" s="15">
        <f t="shared" si="272"/>
        <v>0</v>
      </c>
      <c r="K199" s="15">
        <f t="shared" si="273"/>
        <v>0</v>
      </c>
      <c r="L199" s="15">
        <f t="shared" si="274"/>
        <v>0</v>
      </c>
      <c r="M199" s="18"/>
      <c r="N199" s="16">
        <f t="shared" si="275"/>
        <v>30</v>
      </c>
      <c r="O199" s="17">
        <f t="shared" ref="O199:P199" si="276">SUM(F199,H199,J199)</f>
        <v>0</v>
      </c>
      <c r="P199" s="17">
        <f t="shared" si="276"/>
        <v>0</v>
      </c>
      <c r="Q199" s="18" t="s">
        <v>31</v>
      </c>
      <c r="R199" s="19" t="s">
        <v>34</v>
      </c>
      <c r="S199" s="1"/>
      <c r="T199" s="1"/>
      <c r="U199" s="1">
        <v>2</v>
      </c>
      <c r="V199" s="1">
        <v>2</v>
      </c>
      <c r="W199" s="1">
        <v>2</v>
      </c>
      <c r="X199" s="1">
        <v>2</v>
      </c>
      <c r="Y199" s="1">
        <v>2</v>
      </c>
      <c r="Z199" s="1">
        <v>2</v>
      </c>
      <c r="AA199" s="1">
        <v>2</v>
      </c>
      <c r="AB199" s="1">
        <v>2</v>
      </c>
      <c r="AC199" s="1">
        <v>2</v>
      </c>
      <c r="AD199" s="1">
        <v>2</v>
      </c>
      <c r="AE199" s="1">
        <v>2</v>
      </c>
      <c r="AF199" s="1">
        <v>2</v>
      </c>
      <c r="AG199" s="1">
        <v>2</v>
      </c>
      <c r="AH199" s="1">
        <v>2</v>
      </c>
      <c r="AI199" s="1">
        <v>2</v>
      </c>
      <c r="AJ199" s="1">
        <v>2</v>
      </c>
      <c r="AK199" s="1">
        <v>2</v>
      </c>
      <c r="AL199" s="1">
        <v>2</v>
      </c>
      <c r="AM199" s="1">
        <v>2</v>
      </c>
      <c r="AN199" s="1">
        <v>2</v>
      </c>
      <c r="AO199" s="1">
        <v>2</v>
      </c>
      <c r="AP199" s="1">
        <v>2</v>
      </c>
      <c r="AQ199" s="1">
        <v>2</v>
      </c>
      <c r="AR199" s="1">
        <v>2</v>
      </c>
      <c r="AS199" s="1"/>
      <c r="AT199" s="1"/>
      <c r="AU199" s="1"/>
      <c r="AV199" s="1"/>
      <c r="AW199" s="1"/>
      <c r="AX199" s="1">
        <v>2</v>
      </c>
      <c r="AY199" s="1">
        <v>2</v>
      </c>
      <c r="AZ199" s="1">
        <v>2</v>
      </c>
      <c r="BA199" s="1">
        <v>2</v>
      </c>
      <c r="BB199" s="1">
        <v>2</v>
      </c>
      <c r="BC199" s="1">
        <v>2</v>
      </c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 ht="16" x14ac:dyDescent="0.2">
      <c r="A200" s="1"/>
      <c r="B200" s="13">
        <v>31</v>
      </c>
      <c r="C200" s="14">
        <f t="shared" si="265"/>
        <v>0</v>
      </c>
      <c r="D200" s="8">
        <f t="shared" si="266"/>
        <v>0</v>
      </c>
      <c r="E200" s="15">
        <f t="shared" si="267"/>
        <v>0</v>
      </c>
      <c r="F200" s="15">
        <f t="shared" si="268"/>
        <v>0</v>
      </c>
      <c r="G200" s="15">
        <f t="shared" si="269"/>
        <v>0</v>
      </c>
      <c r="H200" s="15">
        <f t="shared" si="270"/>
        <v>0</v>
      </c>
      <c r="I200" s="15">
        <f t="shared" si="271"/>
        <v>0</v>
      </c>
      <c r="J200" s="15">
        <f t="shared" si="272"/>
        <v>0</v>
      </c>
      <c r="K200" s="15">
        <f t="shared" si="273"/>
        <v>0</v>
      </c>
      <c r="L200" s="15">
        <f t="shared" si="274"/>
        <v>0</v>
      </c>
      <c r="M200" s="18"/>
      <c r="N200" s="16">
        <f t="shared" si="275"/>
        <v>0</v>
      </c>
      <c r="O200" s="17">
        <f>SUM(G200,H200,K200)</f>
        <v>0</v>
      </c>
      <c r="P200" s="17">
        <f>SUM(F200,I200,J200)</f>
        <v>0</v>
      </c>
      <c r="Q200" s="18" t="s">
        <v>33</v>
      </c>
      <c r="R200" s="19" t="s">
        <v>35</v>
      </c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 ht="16" x14ac:dyDescent="0.2">
      <c r="A201" s="1"/>
      <c r="B201" s="13">
        <v>68</v>
      </c>
      <c r="C201" s="14">
        <f t="shared" si="265"/>
        <v>38</v>
      </c>
      <c r="D201" s="8">
        <f t="shared" si="266"/>
        <v>0</v>
      </c>
      <c r="E201" s="15">
        <f t="shared" si="267"/>
        <v>16</v>
      </c>
      <c r="F201" s="15">
        <f t="shared" si="268"/>
        <v>0</v>
      </c>
      <c r="G201" s="15">
        <f t="shared" si="269"/>
        <v>0</v>
      </c>
      <c r="H201" s="15">
        <f t="shared" si="270"/>
        <v>0</v>
      </c>
      <c r="I201" s="15">
        <f t="shared" si="271"/>
        <v>0</v>
      </c>
      <c r="J201" s="15">
        <f t="shared" si="272"/>
        <v>0</v>
      </c>
      <c r="K201" s="15">
        <f t="shared" si="273"/>
        <v>0</v>
      </c>
      <c r="L201" s="15">
        <f t="shared" si="274"/>
        <v>22</v>
      </c>
      <c r="M201" s="18"/>
      <c r="N201" s="16">
        <f t="shared" si="275"/>
        <v>38</v>
      </c>
      <c r="O201" s="17">
        <f t="shared" ref="O201:O202" si="277">SUM(F201,I201,J201)</f>
        <v>0</v>
      </c>
      <c r="P201" s="17">
        <f t="shared" ref="P201:P202" si="278">SUM(G201,H201,K201)</f>
        <v>0</v>
      </c>
      <c r="Q201" s="18" t="s">
        <v>29</v>
      </c>
      <c r="R201" s="19" t="s">
        <v>36</v>
      </c>
      <c r="S201" s="1"/>
      <c r="T201" s="1"/>
      <c r="U201" s="1"/>
      <c r="V201" s="1"/>
      <c r="W201" s="1"/>
      <c r="X201" s="1"/>
      <c r="Y201" s="1">
        <v>2</v>
      </c>
      <c r="Z201" s="1">
        <v>2</v>
      </c>
      <c r="AA201" s="1">
        <v>2</v>
      </c>
      <c r="AB201" s="1">
        <v>2</v>
      </c>
      <c r="AC201" s="1">
        <v>2</v>
      </c>
      <c r="AD201" s="1">
        <v>2</v>
      </c>
      <c r="AE201" s="1">
        <v>2</v>
      </c>
      <c r="AF201" s="1">
        <v>2</v>
      </c>
      <c r="AG201" s="1">
        <v>2</v>
      </c>
      <c r="AH201" s="1">
        <v>2</v>
      </c>
      <c r="AI201" s="1">
        <v>2</v>
      </c>
      <c r="AJ201" s="1">
        <v>2</v>
      </c>
      <c r="AK201" s="1">
        <v>2</v>
      </c>
      <c r="AL201" s="1">
        <v>2</v>
      </c>
      <c r="AM201" s="1">
        <v>2</v>
      </c>
      <c r="AN201" s="1">
        <v>2</v>
      </c>
      <c r="AO201" s="1">
        <v>9</v>
      </c>
      <c r="AP201" s="1">
        <v>9</v>
      </c>
      <c r="AQ201" s="1">
        <v>9</v>
      </c>
      <c r="AR201" s="1">
        <v>9</v>
      </c>
      <c r="AS201" s="1">
        <v>9</v>
      </c>
      <c r="AT201" s="1">
        <v>9</v>
      </c>
      <c r="AU201" s="1">
        <v>9</v>
      </c>
      <c r="AV201" s="1">
        <v>9</v>
      </c>
      <c r="AW201" s="1">
        <v>9</v>
      </c>
      <c r="AX201" s="1">
        <v>9</v>
      </c>
      <c r="AY201" s="1">
        <v>9</v>
      </c>
      <c r="AZ201" s="1">
        <v>9</v>
      </c>
      <c r="BA201" s="1">
        <v>9</v>
      </c>
      <c r="BB201" s="1">
        <v>9</v>
      </c>
      <c r="BC201" s="1">
        <v>9</v>
      </c>
      <c r="BD201" s="1">
        <v>9</v>
      </c>
      <c r="BE201" s="1">
        <v>9</v>
      </c>
      <c r="BF201" s="1">
        <v>9</v>
      </c>
      <c r="BG201" s="1">
        <v>9</v>
      </c>
      <c r="BH201" s="1">
        <v>9</v>
      </c>
      <c r="BI201" s="1">
        <v>9</v>
      </c>
      <c r="BJ201" s="1">
        <v>9</v>
      </c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 ht="16" x14ac:dyDescent="0.2">
      <c r="A202" s="1"/>
      <c r="B202" s="13">
        <v>30</v>
      </c>
      <c r="C202" s="14">
        <f t="shared" si="265"/>
        <v>12</v>
      </c>
      <c r="D202" s="8">
        <f t="shared" si="266"/>
        <v>0</v>
      </c>
      <c r="E202" s="15">
        <f t="shared" si="267"/>
        <v>12</v>
      </c>
      <c r="F202" s="15">
        <f t="shared" si="268"/>
        <v>0</v>
      </c>
      <c r="G202" s="15">
        <f t="shared" si="269"/>
        <v>0</v>
      </c>
      <c r="H202" s="15">
        <f t="shared" si="270"/>
        <v>0</v>
      </c>
      <c r="I202" s="15">
        <f t="shared" si="271"/>
        <v>0</v>
      </c>
      <c r="J202" s="15">
        <f t="shared" si="272"/>
        <v>0</v>
      </c>
      <c r="K202" s="15">
        <f t="shared" si="273"/>
        <v>0</v>
      </c>
      <c r="L202" s="15">
        <f t="shared" si="274"/>
        <v>0</v>
      </c>
      <c r="M202" s="18"/>
      <c r="N202" s="16">
        <f t="shared" si="275"/>
        <v>12</v>
      </c>
      <c r="O202" s="17">
        <f t="shared" si="277"/>
        <v>0</v>
      </c>
      <c r="P202" s="17">
        <f t="shared" si="278"/>
        <v>0</v>
      </c>
      <c r="Q202" s="18" t="s">
        <v>29</v>
      </c>
      <c r="R202" s="19" t="s">
        <v>37</v>
      </c>
      <c r="S202" s="1"/>
      <c r="T202" s="1"/>
      <c r="U202" s="1">
        <v>2</v>
      </c>
      <c r="V202" s="1">
        <v>2</v>
      </c>
      <c r="W202" s="1">
        <v>2</v>
      </c>
      <c r="X202" s="1">
        <v>2</v>
      </c>
      <c r="Y202" s="1">
        <v>2</v>
      </c>
      <c r="Z202" s="1">
        <v>2</v>
      </c>
      <c r="AA202" s="1"/>
      <c r="AB202" s="1"/>
      <c r="AC202" s="1"/>
      <c r="AD202" s="1"/>
      <c r="AE202" s="1"/>
      <c r="AF202" s="1"/>
      <c r="AG202" s="1"/>
      <c r="AH202" s="1"/>
      <c r="AI202" s="1">
        <v>2</v>
      </c>
      <c r="AJ202" s="1">
        <v>2</v>
      </c>
      <c r="AK202" s="1">
        <v>2</v>
      </c>
      <c r="AL202" s="1">
        <v>2</v>
      </c>
      <c r="AM202" s="1">
        <v>2</v>
      </c>
      <c r="AN202" s="1">
        <v>2</v>
      </c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 ht="16" x14ac:dyDescent="0.2">
      <c r="A203" s="1"/>
      <c r="B203" s="13">
        <v>49</v>
      </c>
      <c r="C203" s="14">
        <f t="shared" si="265"/>
        <v>18</v>
      </c>
      <c r="D203" s="8">
        <f t="shared" si="266"/>
        <v>0</v>
      </c>
      <c r="E203" s="15">
        <f t="shared" si="267"/>
        <v>10</v>
      </c>
      <c r="F203" s="15">
        <f t="shared" si="268"/>
        <v>0</v>
      </c>
      <c r="G203" s="15">
        <f t="shared" si="269"/>
        <v>0</v>
      </c>
      <c r="H203" s="15">
        <f t="shared" si="270"/>
        <v>0</v>
      </c>
      <c r="I203" s="15">
        <f t="shared" si="271"/>
        <v>0</v>
      </c>
      <c r="J203" s="15">
        <f t="shared" si="272"/>
        <v>0</v>
      </c>
      <c r="K203" s="15">
        <f t="shared" si="273"/>
        <v>0</v>
      </c>
      <c r="L203" s="15">
        <f t="shared" si="274"/>
        <v>8</v>
      </c>
      <c r="M203" s="15"/>
      <c r="N203" s="16">
        <f t="shared" si="275"/>
        <v>18</v>
      </c>
      <c r="O203" s="16">
        <f>SUM(G203,I203,K203)</f>
        <v>0</v>
      </c>
      <c r="P203" s="17">
        <f>SUM(F203,H203,J203)</f>
        <v>0</v>
      </c>
      <c r="Q203" s="18" t="s">
        <v>26</v>
      </c>
      <c r="R203" s="19" t="s">
        <v>38</v>
      </c>
      <c r="S203" s="1"/>
      <c r="T203" s="1"/>
      <c r="U203" s="1">
        <v>2</v>
      </c>
      <c r="V203" s="1">
        <v>2</v>
      </c>
      <c r="W203" s="1">
        <v>2</v>
      </c>
      <c r="X203" s="1">
        <v>2</v>
      </c>
      <c r="Y203" s="1">
        <v>2</v>
      </c>
      <c r="Z203" s="1">
        <v>2</v>
      </c>
      <c r="AA203" s="1">
        <v>2</v>
      </c>
      <c r="AB203" s="1">
        <v>2</v>
      </c>
      <c r="AC203" s="1">
        <v>2</v>
      </c>
      <c r="AD203" s="1">
        <v>2</v>
      </c>
      <c r="AE203" s="1"/>
      <c r="AF203" s="1"/>
      <c r="AG203" s="1"/>
      <c r="AH203" s="1"/>
      <c r="AI203" s="1">
        <v>9</v>
      </c>
      <c r="AJ203" s="1">
        <v>9</v>
      </c>
      <c r="AK203" s="1">
        <v>9</v>
      </c>
      <c r="AL203" s="1">
        <v>9</v>
      </c>
      <c r="AM203" s="1">
        <v>9</v>
      </c>
      <c r="AN203" s="1">
        <v>9</v>
      </c>
      <c r="AO203" s="1">
        <v>9</v>
      </c>
      <c r="AP203" s="1">
        <v>9</v>
      </c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 ht="16" x14ac:dyDescent="0.2">
      <c r="A204" s="1"/>
      <c r="B204" s="13">
        <v>36</v>
      </c>
      <c r="C204" s="14">
        <f t="shared" si="265"/>
        <v>4</v>
      </c>
      <c r="D204" s="8">
        <f t="shared" si="266"/>
        <v>4</v>
      </c>
      <c r="E204" s="15">
        <f t="shared" si="267"/>
        <v>0</v>
      </c>
      <c r="F204" s="15">
        <f t="shared" si="268"/>
        <v>0</v>
      </c>
      <c r="G204" s="15">
        <f t="shared" si="269"/>
        <v>0</v>
      </c>
      <c r="H204" s="15">
        <f t="shared" si="270"/>
        <v>0</v>
      </c>
      <c r="I204" s="15">
        <f t="shared" si="271"/>
        <v>0</v>
      </c>
      <c r="J204" s="15">
        <f t="shared" si="272"/>
        <v>0</v>
      </c>
      <c r="K204" s="15">
        <f t="shared" si="273"/>
        <v>0</v>
      </c>
      <c r="L204" s="15">
        <f t="shared" si="274"/>
        <v>0</v>
      </c>
      <c r="M204" s="18"/>
      <c r="N204" s="16">
        <f t="shared" si="275"/>
        <v>0</v>
      </c>
      <c r="O204" s="17">
        <f t="shared" ref="O204:P204" si="279">SUM(F204,H204,J204)</f>
        <v>0</v>
      </c>
      <c r="P204" s="17">
        <f t="shared" si="279"/>
        <v>0</v>
      </c>
      <c r="Q204" s="18" t="s">
        <v>31</v>
      </c>
      <c r="R204" s="19" t="s">
        <v>39</v>
      </c>
      <c r="S204" s="1"/>
      <c r="T204" s="1"/>
      <c r="U204" s="1"/>
      <c r="V204" s="1"/>
      <c r="W204" s="1">
        <v>1</v>
      </c>
      <c r="X204" s="1">
        <v>1</v>
      </c>
      <c r="Y204" s="1">
        <v>1</v>
      </c>
      <c r="Z204" s="1">
        <v>1</v>
      </c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 ht="16" x14ac:dyDescent="0.2">
      <c r="A205" s="1"/>
      <c r="B205" s="13">
        <v>41</v>
      </c>
      <c r="C205" s="14">
        <f t="shared" si="265"/>
        <v>7</v>
      </c>
      <c r="D205" s="8">
        <f t="shared" si="266"/>
        <v>3</v>
      </c>
      <c r="E205" s="15">
        <f t="shared" si="267"/>
        <v>0</v>
      </c>
      <c r="F205" s="15">
        <f t="shared" si="268"/>
        <v>0</v>
      </c>
      <c r="G205" s="15">
        <f t="shared" si="269"/>
        <v>4</v>
      </c>
      <c r="H205" s="15">
        <f t="shared" si="270"/>
        <v>0</v>
      </c>
      <c r="I205" s="15">
        <f t="shared" si="271"/>
        <v>0</v>
      </c>
      <c r="J205" s="15">
        <f t="shared" si="272"/>
        <v>0</v>
      </c>
      <c r="K205" s="15">
        <f t="shared" si="273"/>
        <v>0</v>
      </c>
      <c r="L205" s="15">
        <f t="shared" si="274"/>
        <v>0</v>
      </c>
      <c r="M205" s="15"/>
      <c r="N205" s="16">
        <f t="shared" si="275"/>
        <v>0</v>
      </c>
      <c r="O205" s="16">
        <f>SUM(G205,I205,K205)</f>
        <v>4</v>
      </c>
      <c r="P205" s="17">
        <f>SUM(F205,H205,J205)</f>
        <v>0</v>
      </c>
      <c r="Q205" s="18" t="s">
        <v>26</v>
      </c>
      <c r="R205" s="19" t="s">
        <v>40</v>
      </c>
      <c r="S205" s="1"/>
      <c r="T205" s="1"/>
      <c r="U205" s="1"/>
      <c r="V205" s="1"/>
      <c r="W205" s="1"/>
      <c r="X205" s="1"/>
      <c r="Y205" s="1">
        <v>1</v>
      </c>
      <c r="Z205" s="1">
        <v>1</v>
      </c>
      <c r="AA205" s="1">
        <v>1</v>
      </c>
      <c r="AB205" s="1"/>
      <c r="AC205" s="1"/>
      <c r="AD205" s="1"/>
      <c r="AE205" s="1"/>
      <c r="AF205" s="1"/>
      <c r="AG205" s="1"/>
      <c r="AH205" s="1"/>
      <c r="AI205" s="1"/>
      <c r="AJ205" s="1"/>
      <c r="AK205" s="1">
        <v>4</v>
      </c>
      <c r="AL205" s="1">
        <v>4</v>
      </c>
      <c r="AM205" s="1">
        <v>4</v>
      </c>
      <c r="AN205" s="1">
        <v>4</v>
      </c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 ht="16" x14ac:dyDescent="0.2">
      <c r="A206" s="2"/>
      <c r="B206" s="13">
        <v>54</v>
      </c>
      <c r="C206" s="14">
        <f t="shared" si="265"/>
        <v>0</v>
      </c>
      <c r="D206" s="8">
        <f t="shared" si="266"/>
        <v>0</v>
      </c>
      <c r="E206" s="15">
        <f t="shared" si="267"/>
        <v>0</v>
      </c>
      <c r="F206" s="15">
        <f t="shared" si="268"/>
        <v>0</v>
      </c>
      <c r="G206" s="15">
        <f t="shared" si="269"/>
        <v>0</v>
      </c>
      <c r="H206" s="15">
        <f t="shared" si="270"/>
        <v>0</v>
      </c>
      <c r="I206" s="15">
        <f t="shared" si="271"/>
        <v>0</v>
      </c>
      <c r="J206" s="15">
        <f t="shared" si="272"/>
        <v>0</v>
      </c>
      <c r="K206" s="15">
        <f t="shared" si="273"/>
        <v>0</v>
      </c>
      <c r="L206" s="15">
        <f t="shared" si="274"/>
        <v>0</v>
      </c>
      <c r="M206" s="18"/>
      <c r="N206" s="16">
        <f t="shared" si="275"/>
        <v>0</v>
      </c>
      <c r="O206" s="17">
        <f t="shared" ref="O206:P206" si="280">SUM(F206,H206,J206)</f>
        <v>0</v>
      </c>
      <c r="P206" s="17">
        <f t="shared" si="280"/>
        <v>0</v>
      </c>
      <c r="Q206" s="18" t="s">
        <v>31</v>
      </c>
      <c r="R206" s="19" t="s">
        <v>41</v>
      </c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</row>
    <row r="207" spans="1:258" ht="13" x14ac:dyDescent="0.15">
      <c r="A207" s="2"/>
      <c r="B207" s="23">
        <f t="shared" ref="B207:C207" si="281">SUM(B195:B206)</f>
        <v>552</v>
      </c>
      <c r="C207" s="23">
        <f t="shared" si="281"/>
        <v>196</v>
      </c>
      <c r="D207" s="8"/>
      <c r="E207" s="2"/>
      <c r="F207" s="2"/>
      <c r="G207" s="2"/>
      <c r="H207" s="2"/>
      <c r="I207" s="2"/>
      <c r="J207" s="2"/>
      <c r="K207" s="2"/>
      <c r="L207" s="2"/>
      <c r="M207" s="3" t="s">
        <v>42</v>
      </c>
      <c r="N207" s="4">
        <f t="shared" ref="N207:P207" si="282">SUM(N195:N206)</f>
        <v>166</v>
      </c>
      <c r="O207" s="4">
        <f t="shared" si="282"/>
        <v>20</v>
      </c>
      <c r="P207" s="4">
        <f t="shared" si="282"/>
        <v>0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  <c r="IX207" s="2"/>
    </row>
    <row r="208" spans="1:258" ht="13" x14ac:dyDescent="0.15">
      <c r="A208" s="2"/>
      <c r="B208" s="23"/>
      <c r="C208" s="23"/>
      <c r="D208" s="8"/>
      <c r="E208" s="2"/>
      <c r="F208" s="2"/>
      <c r="G208" s="2"/>
      <c r="H208" s="2"/>
      <c r="I208" s="2"/>
      <c r="J208" s="2"/>
      <c r="K208" s="2"/>
      <c r="L208" s="2"/>
      <c r="M208" s="3" t="s">
        <v>43</v>
      </c>
      <c r="N208" s="2">
        <f t="shared" ref="N208:P208" si="283">AVERAGE(N196,N204,N205)</f>
        <v>8.3333333333333339</v>
      </c>
      <c r="O208" s="2">
        <f t="shared" si="283"/>
        <v>1.3333333333333333</v>
      </c>
      <c r="P208" s="2">
        <f t="shared" si="283"/>
        <v>0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</row>
    <row r="209" spans="1:258" ht="13" x14ac:dyDescent="0.15">
      <c r="A209" s="2"/>
      <c r="B209" s="23"/>
      <c r="C209" s="23">
        <f t="shared" ref="C209:D209" si="284">COUNTIF(C195:C206,"&gt;0")</f>
        <v>9</v>
      </c>
      <c r="D209" s="23">
        <f t="shared" si="284"/>
        <v>3</v>
      </c>
      <c r="E209" s="2"/>
      <c r="F209" s="2"/>
      <c r="G209" s="2"/>
      <c r="H209" s="2"/>
      <c r="I209" s="2"/>
      <c r="J209" s="2"/>
      <c r="K209" s="2"/>
      <c r="L209" s="2"/>
      <c r="M209" s="3" t="s">
        <v>44</v>
      </c>
      <c r="N209" s="2">
        <f t="shared" ref="N209:P209" si="285">AVERAGE(N195,N197:N203,N206)</f>
        <v>15.666666666666666</v>
      </c>
      <c r="O209" s="2">
        <f t="shared" si="285"/>
        <v>1.7777777777777777</v>
      </c>
      <c r="P209" s="2">
        <f t="shared" si="285"/>
        <v>0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</row>
    <row r="210" spans="1:258" ht="13" x14ac:dyDescent="0.15">
      <c r="A210" s="9"/>
      <c r="B210" s="21"/>
      <c r="C210" s="21"/>
      <c r="D210" s="8"/>
      <c r="E210" s="10" t="s">
        <v>8</v>
      </c>
      <c r="F210" s="10" t="s">
        <v>9</v>
      </c>
      <c r="G210" s="10" t="s">
        <v>11</v>
      </c>
      <c r="H210" s="10" t="s">
        <v>13</v>
      </c>
      <c r="I210" s="10" t="s">
        <v>15</v>
      </c>
      <c r="J210" s="10" t="s">
        <v>17</v>
      </c>
      <c r="K210" s="10" t="s">
        <v>19</v>
      </c>
      <c r="L210" s="10" t="s">
        <v>21</v>
      </c>
      <c r="M210" s="21"/>
      <c r="N210" s="10" t="s">
        <v>22</v>
      </c>
      <c r="O210" s="10" t="s">
        <v>23</v>
      </c>
      <c r="P210" s="10" t="s">
        <v>24</v>
      </c>
      <c r="Q210" s="21"/>
      <c r="R210" s="21"/>
      <c r="S210" s="12">
        <v>1</v>
      </c>
      <c r="T210" s="12">
        <v>2</v>
      </c>
      <c r="U210" s="12">
        <v>3</v>
      </c>
      <c r="V210" s="12">
        <v>4</v>
      </c>
      <c r="W210" s="12">
        <v>5</v>
      </c>
      <c r="X210" s="12">
        <v>6</v>
      </c>
      <c r="Y210" s="12">
        <v>7</v>
      </c>
      <c r="Z210" s="12">
        <v>8</v>
      </c>
      <c r="AA210" s="12">
        <v>9</v>
      </c>
      <c r="AB210" s="12">
        <v>10</v>
      </c>
      <c r="AC210" s="12">
        <v>11</v>
      </c>
      <c r="AD210" s="12">
        <v>12</v>
      </c>
      <c r="AE210" s="12">
        <v>13</v>
      </c>
      <c r="AF210" s="12">
        <v>14</v>
      </c>
      <c r="AG210" s="12">
        <v>15</v>
      </c>
      <c r="AH210" s="12">
        <v>16</v>
      </c>
      <c r="AI210" s="12">
        <v>17</v>
      </c>
      <c r="AJ210" s="12">
        <v>18</v>
      </c>
      <c r="AK210" s="12">
        <v>19</v>
      </c>
      <c r="AL210" s="12">
        <v>20</v>
      </c>
      <c r="AM210" s="12">
        <v>21</v>
      </c>
      <c r="AN210" s="12">
        <v>22</v>
      </c>
      <c r="AO210" s="12">
        <v>23</v>
      </c>
      <c r="AP210" s="12">
        <v>24</v>
      </c>
      <c r="AQ210" s="12">
        <v>25</v>
      </c>
      <c r="AR210" s="12">
        <v>26</v>
      </c>
      <c r="AS210" s="12">
        <v>27</v>
      </c>
      <c r="AT210" s="12">
        <v>28</v>
      </c>
      <c r="AU210" s="12">
        <v>29</v>
      </c>
      <c r="AV210" s="12">
        <v>30</v>
      </c>
      <c r="AW210" s="12">
        <v>31</v>
      </c>
      <c r="AX210" s="12">
        <v>32</v>
      </c>
      <c r="AY210" s="12">
        <v>33</v>
      </c>
      <c r="AZ210" s="12">
        <v>34</v>
      </c>
      <c r="BA210" s="12">
        <v>35</v>
      </c>
      <c r="BB210" s="12">
        <v>36</v>
      </c>
      <c r="BC210" s="12">
        <v>37</v>
      </c>
      <c r="BD210" s="12">
        <v>38</v>
      </c>
      <c r="BE210" s="12">
        <v>39</v>
      </c>
      <c r="BF210" s="12">
        <v>40</v>
      </c>
      <c r="BG210" s="12">
        <v>41</v>
      </c>
      <c r="BH210" s="12">
        <v>42</v>
      </c>
      <c r="BI210" s="12">
        <v>43</v>
      </c>
      <c r="BJ210" s="12">
        <v>44</v>
      </c>
      <c r="BK210" s="12">
        <v>45</v>
      </c>
      <c r="BL210" s="12">
        <v>46</v>
      </c>
      <c r="BM210" s="12">
        <v>47</v>
      </c>
      <c r="BN210" s="12">
        <v>48</v>
      </c>
      <c r="BO210" s="12">
        <v>49</v>
      </c>
      <c r="BP210" s="12">
        <v>50</v>
      </c>
      <c r="BQ210" s="12">
        <v>51</v>
      </c>
      <c r="BR210" s="12">
        <v>52</v>
      </c>
      <c r="BS210" s="12">
        <v>53</v>
      </c>
      <c r="BT210" s="12">
        <v>54</v>
      </c>
      <c r="BU210" s="12">
        <v>55</v>
      </c>
      <c r="BV210" s="12">
        <v>56</v>
      </c>
      <c r="BW210" s="12">
        <v>57</v>
      </c>
      <c r="BX210" s="12">
        <v>58</v>
      </c>
      <c r="BY210" s="12">
        <v>59</v>
      </c>
      <c r="BZ210" s="12">
        <v>60</v>
      </c>
      <c r="CA210" s="12">
        <v>61</v>
      </c>
      <c r="CB210" s="12">
        <v>62</v>
      </c>
      <c r="CC210" s="12">
        <v>63</v>
      </c>
      <c r="CD210" s="12">
        <v>64</v>
      </c>
      <c r="CE210" s="12">
        <v>65</v>
      </c>
      <c r="CF210" s="12">
        <v>66</v>
      </c>
      <c r="CG210" s="12">
        <v>67</v>
      </c>
      <c r="CH210" s="12">
        <v>68</v>
      </c>
      <c r="CI210" s="12">
        <v>69</v>
      </c>
      <c r="CJ210" s="12">
        <v>70</v>
      </c>
      <c r="CK210" s="12">
        <v>71</v>
      </c>
      <c r="CL210" s="12">
        <v>72</v>
      </c>
      <c r="CM210" s="12">
        <v>73</v>
      </c>
      <c r="CN210" s="12">
        <v>74</v>
      </c>
      <c r="CO210" s="12">
        <v>75</v>
      </c>
      <c r="CP210" s="12">
        <v>76</v>
      </c>
      <c r="CQ210" s="12">
        <v>77</v>
      </c>
      <c r="CR210" s="12">
        <v>78</v>
      </c>
      <c r="CS210" s="12">
        <v>79</v>
      </c>
      <c r="CT210" s="12">
        <v>80</v>
      </c>
      <c r="CU210" s="12">
        <v>81</v>
      </c>
      <c r="CV210" s="12">
        <v>82</v>
      </c>
      <c r="CW210" s="12">
        <v>83</v>
      </c>
      <c r="CX210" s="12">
        <v>84</v>
      </c>
      <c r="CY210" s="12">
        <v>85</v>
      </c>
      <c r="CZ210" s="12">
        <v>86</v>
      </c>
      <c r="DA210" s="12">
        <v>87</v>
      </c>
      <c r="DB210" s="12">
        <v>88</v>
      </c>
      <c r="DC210" s="12">
        <v>89</v>
      </c>
      <c r="DD210" s="12">
        <v>90</v>
      </c>
      <c r="DE210" s="12">
        <v>91</v>
      </c>
      <c r="DF210" s="12">
        <v>92</v>
      </c>
      <c r="DG210" s="12">
        <v>93</v>
      </c>
      <c r="DH210" s="12">
        <v>94</v>
      </c>
      <c r="DI210" s="12">
        <v>95</v>
      </c>
      <c r="DJ210" s="12">
        <v>96</v>
      </c>
      <c r="DK210" s="12">
        <v>97</v>
      </c>
      <c r="DL210" s="12">
        <v>98</v>
      </c>
      <c r="DM210" s="12">
        <v>99</v>
      </c>
      <c r="DN210" s="12">
        <v>100</v>
      </c>
      <c r="DO210" s="12">
        <v>101</v>
      </c>
      <c r="DP210" s="12">
        <v>102</v>
      </c>
      <c r="DQ210" s="12">
        <v>103</v>
      </c>
      <c r="DR210" s="12">
        <v>104</v>
      </c>
      <c r="DS210" s="12">
        <v>105</v>
      </c>
      <c r="DT210" s="12">
        <v>106</v>
      </c>
      <c r="DU210" s="12">
        <v>107</v>
      </c>
      <c r="DV210" s="12">
        <v>108</v>
      </c>
      <c r="DW210" s="12">
        <v>109</v>
      </c>
      <c r="DX210" s="12">
        <v>110</v>
      </c>
      <c r="DY210" s="12">
        <v>111</v>
      </c>
      <c r="DZ210" s="12">
        <v>112</v>
      </c>
      <c r="EA210" s="12">
        <v>113</v>
      </c>
      <c r="EB210" s="12">
        <v>114</v>
      </c>
      <c r="EC210" s="12">
        <v>115</v>
      </c>
      <c r="ED210" s="12">
        <v>116</v>
      </c>
      <c r="EE210" s="12">
        <v>117</v>
      </c>
      <c r="EF210" s="12">
        <v>118</v>
      </c>
      <c r="EG210" s="12">
        <v>119</v>
      </c>
      <c r="EH210" s="12">
        <v>120</v>
      </c>
      <c r="EI210" s="12">
        <v>121</v>
      </c>
      <c r="EJ210" s="12">
        <v>122</v>
      </c>
      <c r="EK210" s="12">
        <v>123</v>
      </c>
      <c r="EL210" s="12">
        <v>124</v>
      </c>
      <c r="EM210" s="12">
        <v>125</v>
      </c>
      <c r="EN210" s="12">
        <v>126</v>
      </c>
      <c r="EO210" s="12">
        <v>127</v>
      </c>
      <c r="EP210" s="12">
        <v>128</v>
      </c>
      <c r="EQ210" s="12">
        <v>129</v>
      </c>
      <c r="ER210" s="12">
        <v>130</v>
      </c>
      <c r="ES210" s="12">
        <v>131</v>
      </c>
      <c r="ET210" s="12">
        <v>132</v>
      </c>
      <c r="EU210" s="12">
        <v>133</v>
      </c>
      <c r="EV210" s="12">
        <v>134</v>
      </c>
      <c r="EW210" s="12">
        <v>135</v>
      </c>
      <c r="EX210" s="12">
        <v>136</v>
      </c>
      <c r="EY210" s="12">
        <v>137</v>
      </c>
      <c r="EZ210" s="12">
        <v>138</v>
      </c>
      <c r="FA210" s="12">
        <v>139</v>
      </c>
      <c r="FB210" s="12">
        <v>140</v>
      </c>
      <c r="FC210" s="12">
        <v>141</v>
      </c>
      <c r="FD210" s="12">
        <v>142</v>
      </c>
      <c r="FE210" s="12">
        <v>143</v>
      </c>
      <c r="FF210" s="12">
        <v>144</v>
      </c>
      <c r="FG210" s="12">
        <v>145</v>
      </c>
      <c r="FH210" s="12">
        <v>146</v>
      </c>
      <c r="FI210" s="12">
        <v>147</v>
      </c>
      <c r="FJ210" s="12">
        <v>148</v>
      </c>
      <c r="FK210" s="12">
        <v>149</v>
      </c>
      <c r="FL210" s="12">
        <v>150</v>
      </c>
      <c r="FM210" s="12">
        <v>151</v>
      </c>
      <c r="FN210" s="12">
        <v>152</v>
      </c>
      <c r="FO210" s="12">
        <v>153</v>
      </c>
      <c r="FP210" s="12">
        <v>154</v>
      </c>
      <c r="FQ210" s="12">
        <v>155</v>
      </c>
      <c r="FR210" s="12">
        <v>156</v>
      </c>
      <c r="FS210" s="12">
        <v>157</v>
      </c>
      <c r="FT210" s="12">
        <v>158</v>
      </c>
      <c r="FU210" s="12">
        <v>159</v>
      </c>
      <c r="FV210" s="12">
        <v>160</v>
      </c>
      <c r="FW210" s="12">
        <v>161</v>
      </c>
      <c r="FX210" s="12">
        <v>162</v>
      </c>
      <c r="FY210" s="12">
        <v>163</v>
      </c>
      <c r="FZ210" s="12">
        <v>164</v>
      </c>
      <c r="GA210" s="12">
        <v>165</v>
      </c>
      <c r="GB210" s="12">
        <v>166</v>
      </c>
      <c r="GC210" s="12">
        <v>167</v>
      </c>
      <c r="GD210" s="12">
        <v>168</v>
      </c>
      <c r="GE210" s="12">
        <v>169</v>
      </c>
      <c r="GF210" s="12">
        <v>170</v>
      </c>
      <c r="GG210" s="12">
        <v>171</v>
      </c>
      <c r="GH210" s="12">
        <v>172</v>
      </c>
      <c r="GI210" s="12">
        <v>173</v>
      </c>
      <c r="GJ210" s="12">
        <v>174</v>
      </c>
      <c r="GK210" s="12">
        <v>175</v>
      </c>
      <c r="GL210" s="12">
        <v>176</v>
      </c>
      <c r="GM210" s="12">
        <v>177</v>
      </c>
      <c r="GN210" s="12">
        <v>178</v>
      </c>
      <c r="GO210" s="12">
        <v>179</v>
      </c>
      <c r="GP210" s="12">
        <v>180</v>
      </c>
      <c r="GQ210" s="12">
        <v>181</v>
      </c>
      <c r="GR210" s="12">
        <v>182</v>
      </c>
      <c r="GS210" s="12">
        <v>183</v>
      </c>
      <c r="GT210" s="12">
        <v>184</v>
      </c>
      <c r="GU210" s="12">
        <v>185</v>
      </c>
      <c r="GV210" s="12">
        <v>186</v>
      </c>
      <c r="GW210" s="12">
        <v>187</v>
      </c>
      <c r="GX210" s="12">
        <v>188</v>
      </c>
      <c r="GY210" s="12">
        <v>189</v>
      </c>
      <c r="GZ210" s="12">
        <v>190</v>
      </c>
      <c r="HA210" s="12">
        <v>191</v>
      </c>
      <c r="HB210" s="12">
        <v>192</v>
      </c>
      <c r="HC210" s="12">
        <v>193</v>
      </c>
      <c r="HD210" s="12">
        <v>194</v>
      </c>
      <c r="HE210" s="12">
        <v>195</v>
      </c>
      <c r="HF210" s="12">
        <v>196</v>
      </c>
      <c r="HG210" s="12">
        <v>197</v>
      </c>
      <c r="HH210" s="12">
        <v>198</v>
      </c>
      <c r="HI210" s="12">
        <v>199</v>
      </c>
      <c r="HJ210" s="12">
        <v>200</v>
      </c>
      <c r="HK210" s="12">
        <v>201</v>
      </c>
      <c r="HL210" s="12">
        <v>202</v>
      </c>
      <c r="HM210" s="12">
        <v>203</v>
      </c>
      <c r="HN210" s="12">
        <v>204</v>
      </c>
      <c r="HO210" s="12">
        <v>205</v>
      </c>
      <c r="HP210" s="12">
        <v>206</v>
      </c>
      <c r="HQ210" s="12">
        <v>207</v>
      </c>
      <c r="HR210" s="12">
        <v>208</v>
      </c>
      <c r="HS210" s="12">
        <v>209</v>
      </c>
      <c r="HT210" s="12">
        <v>210</v>
      </c>
      <c r="HU210" s="12">
        <v>211</v>
      </c>
      <c r="HV210" s="12">
        <v>212</v>
      </c>
      <c r="HW210" s="12">
        <v>213</v>
      </c>
      <c r="HX210" s="12">
        <v>214</v>
      </c>
      <c r="HY210" s="12">
        <v>215</v>
      </c>
      <c r="HZ210" s="12">
        <v>216</v>
      </c>
      <c r="IA210" s="12">
        <v>217</v>
      </c>
      <c r="IB210" s="12">
        <v>218</v>
      </c>
      <c r="IC210" s="12">
        <v>219</v>
      </c>
      <c r="ID210" s="12">
        <v>220</v>
      </c>
      <c r="IE210" s="12">
        <v>221</v>
      </c>
      <c r="IF210" s="12">
        <v>222</v>
      </c>
      <c r="IG210" s="12">
        <v>223</v>
      </c>
      <c r="IH210" s="12">
        <v>224</v>
      </c>
      <c r="II210" s="12">
        <v>225</v>
      </c>
      <c r="IJ210" s="12">
        <v>226</v>
      </c>
      <c r="IK210" s="12">
        <v>227</v>
      </c>
      <c r="IL210" s="12">
        <v>228</v>
      </c>
      <c r="IM210" s="12">
        <v>229</v>
      </c>
      <c r="IN210" s="12">
        <v>230</v>
      </c>
      <c r="IO210" s="12">
        <v>231</v>
      </c>
      <c r="IP210" s="12">
        <v>232</v>
      </c>
      <c r="IQ210" s="12">
        <v>233</v>
      </c>
      <c r="IR210" s="12">
        <v>234</v>
      </c>
      <c r="IS210" s="12">
        <v>235</v>
      </c>
      <c r="IT210" s="12">
        <v>236</v>
      </c>
      <c r="IU210" s="12">
        <v>237</v>
      </c>
      <c r="IV210" s="12">
        <v>238</v>
      </c>
      <c r="IW210" s="12">
        <v>239</v>
      </c>
      <c r="IX210" s="12">
        <v>240</v>
      </c>
    </row>
    <row r="211" spans="1:258" ht="16" x14ac:dyDescent="0.2">
      <c r="A211" s="24" t="s">
        <v>57</v>
      </c>
      <c r="B211" s="13">
        <v>148</v>
      </c>
      <c r="C211" s="14">
        <f t="shared" ref="C211:C222" si="286">COUNTA(S211:IX211)</f>
        <v>87</v>
      </c>
      <c r="D211" s="8">
        <f t="shared" ref="D211:D222" si="287">COUNTIF(S211:IX211,"1")</f>
        <v>6</v>
      </c>
      <c r="E211" s="15">
        <f t="shared" ref="E211:E222" si="288">COUNTIF(S211:IX211,"2")</f>
        <v>23</v>
      </c>
      <c r="F211" s="15">
        <f t="shared" ref="F211:F222" si="289">COUNTIF(S211:IX211,"3")</f>
        <v>15</v>
      </c>
      <c r="G211" s="15">
        <f t="shared" ref="G211:G222" si="290">COUNTIF(S211:IX211,"4")</f>
        <v>0</v>
      </c>
      <c r="H211" s="15">
        <f t="shared" ref="H211:H222" si="291">COUNTIF(S211:IX211,"5")</f>
        <v>7</v>
      </c>
      <c r="I211" s="15">
        <f t="shared" ref="I211:I222" si="292">COUNTIF(S211:IX211,"6")</f>
        <v>0</v>
      </c>
      <c r="J211" s="15">
        <f t="shared" ref="J211:J222" si="293">COUNTIF(S211:IX211,"7")</f>
        <v>13</v>
      </c>
      <c r="K211" s="15">
        <f t="shared" ref="K211:K222" si="294">COUNTIF(S211:IX211,"8")</f>
        <v>0</v>
      </c>
      <c r="L211" s="15">
        <f t="shared" ref="L211:L222" si="295">COUNTIF(S211:IX211,"9")</f>
        <v>23</v>
      </c>
      <c r="M211" s="18"/>
      <c r="N211" s="16">
        <f t="shared" ref="N211:N222" si="296">SUM(E211,L211)</f>
        <v>46</v>
      </c>
      <c r="O211" s="17">
        <f t="shared" ref="O211:P211" si="297">SUM(F211,H211,J211)</f>
        <v>35</v>
      </c>
      <c r="P211" s="17">
        <f t="shared" si="297"/>
        <v>0</v>
      </c>
      <c r="Q211" s="18" t="s">
        <v>31</v>
      </c>
      <c r="R211" s="19" t="s">
        <v>27</v>
      </c>
      <c r="S211" s="2"/>
      <c r="T211" s="2"/>
      <c r="U211" s="24">
        <v>2</v>
      </c>
      <c r="V211" s="24">
        <v>2</v>
      </c>
      <c r="W211" s="24">
        <v>2</v>
      </c>
      <c r="X211" s="24">
        <v>2</v>
      </c>
      <c r="Y211" s="24">
        <v>2</v>
      </c>
      <c r="Z211" s="24">
        <v>2</v>
      </c>
      <c r="AA211" s="24">
        <v>2</v>
      </c>
      <c r="AB211" s="24">
        <v>2</v>
      </c>
      <c r="AC211" s="24">
        <v>2</v>
      </c>
      <c r="AD211" s="24">
        <v>2</v>
      </c>
      <c r="AE211" s="24">
        <v>2</v>
      </c>
      <c r="AF211" s="24">
        <v>2</v>
      </c>
      <c r="AG211" s="24">
        <v>2</v>
      </c>
      <c r="AH211" s="24">
        <v>2</v>
      </c>
      <c r="AI211" s="24">
        <v>2</v>
      </c>
      <c r="AJ211" s="24">
        <v>2</v>
      </c>
      <c r="AK211" s="24">
        <v>2</v>
      </c>
      <c r="AL211" s="24">
        <v>2</v>
      </c>
      <c r="AM211" s="24">
        <v>2</v>
      </c>
      <c r="AN211" s="24">
        <v>2</v>
      </c>
      <c r="AO211" s="24">
        <v>2</v>
      </c>
      <c r="AP211" s="24">
        <v>2</v>
      </c>
      <c r="AQ211" s="24">
        <v>2</v>
      </c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4">
        <v>3</v>
      </c>
      <c r="BJ211" s="24">
        <v>3</v>
      </c>
      <c r="BK211" s="24">
        <v>3</v>
      </c>
      <c r="BL211" s="24">
        <v>3</v>
      </c>
      <c r="BM211" s="24">
        <v>3</v>
      </c>
      <c r="BN211" s="24">
        <v>3</v>
      </c>
      <c r="BO211" s="24">
        <v>3</v>
      </c>
      <c r="BP211" s="24">
        <v>3</v>
      </c>
      <c r="BQ211" s="24">
        <v>3</v>
      </c>
      <c r="BR211" s="24">
        <v>3</v>
      </c>
      <c r="BS211" s="24">
        <v>3</v>
      </c>
      <c r="BT211" s="24">
        <v>3</v>
      </c>
      <c r="BU211" s="24">
        <v>3</v>
      </c>
      <c r="BV211" s="24">
        <v>3</v>
      </c>
      <c r="BW211" s="24">
        <v>3</v>
      </c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4">
        <v>5</v>
      </c>
      <c r="CU211" s="24">
        <v>5</v>
      </c>
      <c r="CV211" s="24">
        <v>5</v>
      </c>
      <c r="CW211" s="24">
        <v>5</v>
      </c>
      <c r="CX211" s="24">
        <v>5</v>
      </c>
      <c r="CY211" s="24">
        <v>5</v>
      </c>
      <c r="CZ211" s="24">
        <v>5</v>
      </c>
      <c r="DA211" s="2"/>
      <c r="DB211" s="24">
        <v>1</v>
      </c>
      <c r="DC211" s="24">
        <v>1</v>
      </c>
      <c r="DD211" s="24">
        <v>1</v>
      </c>
      <c r="DE211" s="24">
        <v>1</v>
      </c>
      <c r="DF211" s="24">
        <v>1</v>
      </c>
      <c r="DG211" s="24">
        <v>1</v>
      </c>
      <c r="DH211" s="24">
        <v>7</v>
      </c>
      <c r="DI211" s="24">
        <v>7</v>
      </c>
      <c r="DJ211" s="24">
        <v>7</v>
      </c>
      <c r="DK211" s="24">
        <v>7</v>
      </c>
      <c r="DL211" s="24">
        <v>7</v>
      </c>
      <c r="DM211" s="24">
        <v>7</v>
      </c>
      <c r="DN211" s="24">
        <v>7</v>
      </c>
      <c r="DO211" s="2"/>
      <c r="DP211" s="2"/>
      <c r="DQ211" s="2"/>
      <c r="DR211" s="2"/>
      <c r="DS211" s="2"/>
      <c r="DT211" s="2"/>
      <c r="DU211" s="2"/>
      <c r="DV211" s="2"/>
      <c r="DW211" s="2"/>
      <c r="DX211" s="24">
        <v>7</v>
      </c>
      <c r="DY211" s="24">
        <v>7</v>
      </c>
      <c r="DZ211" s="24">
        <v>7</v>
      </c>
      <c r="EA211" s="24">
        <v>7</v>
      </c>
      <c r="EB211" s="24">
        <v>7</v>
      </c>
      <c r="EC211" s="24">
        <v>7</v>
      </c>
      <c r="ED211" s="24">
        <v>9</v>
      </c>
      <c r="EE211" s="24">
        <v>9</v>
      </c>
      <c r="EF211" s="24">
        <v>9</v>
      </c>
      <c r="EG211" s="24">
        <v>9</v>
      </c>
      <c r="EH211" s="24">
        <v>9</v>
      </c>
      <c r="EI211" s="24">
        <v>9</v>
      </c>
      <c r="EJ211" s="24">
        <v>9</v>
      </c>
      <c r="EK211" s="24">
        <v>9</v>
      </c>
      <c r="EL211" s="24">
        <v>9</v>
      </c>
      <c r="EM211" s="24">
        <v>9</v>
      </c>
      <c r="EN211" s="24">
        <v>9</v>
      </c>
      <c r="EO211" s="24">
        <v>9</v>
      </c>
      <c r="EP211" s="24">
        <v>9</v>
      </c>
      <c r="EQ211" s="24">
        <v>9</v>
      </c>
      <c r="ER211" s="24">
        <v>9</v>
      </c>
      <c r="ES211" s="24">
        <v>9</v>
      </c>
      <c r="ET211" s="24">
        <v>9</v>
      </c>
      <c r="EU211" s="24">
        <v>9</v>
      </c>
      <c r="EV211" s="24">
        <v>9</v>
      </c>
      <c r="EW211" s="24">
        <v>9</v>
      </c>
      <c r="EX211" s="24">
        <v>9</v>
      </c>
      <c r="EY211" s="24">
        <v>9</v>
      </c>
      <c r="EZ211" s="24">
        <v>9</v>
      </c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</row>
    <row r="212" spans="1:258" ht="16" x14ac:dyDescent="0.2">
      <c r="A212" s="2"/>
      <c r="B212" s="13">
        <v>240</v>
      </c>
      <c r="C212" s="14">
        <f t="shared" si="286"/>
        <v>64</v>
      </c>
      <c r="D212" s="8">
        <f t="shared" si="287"/>
        <v>0</v>
      </c>
      <c r="E212" s="15">
        <f t="shared" si="288"/>
        <v>17</v>
      </c>
      <c r="F212" s="15">
        <f t="shared" si="289"/>
        <v>15</v>
      </c>
      <c r="G212" s="15">
        <f t="shared" si="290"/>
        <v>0</v>
      </c>
      <c r="H212" s="15">
        <f t="shared" si="291"/>
        <v>0</v>
      </c>
      <c r="I212" s="15">
        <f t="shared" si="292"/>
        <v>4</v>
      </c>
      <c r="J212" s="15">
        <f t="shared" si="293"/>
        <v>19</v>
      </c>
      <c r="K212" s="15">
        <f t="shared" si="294"/>
        <v>0</v>
      </c>
      <c r="L212" s="15">
        <f t="shared" si="295"/>
        <v>9</v>
      </c>
      <c r="M212" s="15"/>
      <c r="N212" s="16">
        <f t="shared" si="296"/>
        <v>26</v>
      </c>
      <c r="O212" s="16">
        <f t="shared" ref="O212:O213" si="298">SUM(G212,I212,K212)</f>
        <v>4</v>
      </c>
      <c r="P212" s="17">
        <f t="shared" ref="P212:P213" si="299">SUM(F212,H212,J212)</f>
        <v>34</v>
      </c>
      <c r="Q212" s="18" t="s">
        <v>26</v>
      </c>
      <c r="R212" s="19" t="s">
        <v>28</v>
      </c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4">
        <v>2</v>
      </c>
      <c r="DB212" s="24">
        <v>2</v>
      </c>
      <c r="DC212" s="24">
        <v>2</v>
      </c>
      <c r="DD212" s="24">
        <v>2</v>
      </c>
      <c r="DE212" s="24">
        <v>2</v>
      </c>
      <c r="DF212" s="24">
        <v>2</v>
      </c>
      <c r="DG212" s="24">
        <v>2</v>
      </c>
      <c r="DH212" s="24">
        <v>2</v>
      </c>
      <c r="DI212" s="24">
        <v>2</v>
      </c>
      <c r="DJ212" s="24">
        <v>2</v>
      </c>
      <c r="DK212" s="24">
        <v>2</v>
      </c>
      <c r="DL212" s="24">
        <v>2</v>
      </c>
      <c r="DM212" s="24">
        <v>2</v>
      </c>
      <c r="DN212" s="24">
        <v>2</v>
      </c>
      <c r="DO212" s="24">
        <v>2</v>
      </c>
      <c r="DP212" s="24">
        <v>2</v>
      </c>
      <c r="DQ212" s="24">
        <v>2</v>
      </c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4">
        <v>6</v>
      </c>
      <c r="EN212" s="24">
        <v>6</v>
      </c>
      <c r="EO212" s="24">
        <v>6</v>
      </c>
      <c r="EP212" s="24">
        <v>6</v>
      </c>
      <c r="EQ212" s="2"/>
      <c r="ER212" s="2"/>
      <c r="ES212" s="2"/>
      <c r="ET212" s="2"/>
      <c r="EU212" s="2"/>
      <c r="EV212" s="2"/>
      <c r="EW212" s="2"/>
      <c r="EX212" s="24">
        <v>3</v>
      </c>
      <c r="EY212" s="24">
        <v>3</v>
      </c>
      <c r="EZ212" s="24">
        <v>3</v>
      </c>
      <c r="FA212" s="24">
        <v>3</v>
      </c>
      <c r="FB212" s="24">
        <v>3</v>
      </c>
      <c r="FC212" s="24">
        <v>3</v>
      </c>
      <c r="FD212" s="24">
        <v>3</v>
      </c>
      <c r="FE212" s="24">
        <v>3</v>
      </c>
      <c r="FF212" s="24">
        <v>3</v>
      </c>
      <c r="FG212" s="24">
        <v>3</v>
      </c>
      <c r="FH212" s="24">
        <v>3</v>
      </c>
      <c r="FI212" s="24">
        <v>3</v>
      </c>
      <c r="FJ212" s="24">
        <v>3</v>
      </c>
      <c r="FK212" s="24">
        <v>3</v>
      </c>
      <c r="FL212" s="24">
        <v>3</v>
      </c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4">
        <v>7</v>
      </c>
      <c r="GU212" s="24">
        <v>7</v>
      </c>
      <c r="GV212" s="24">
        <v>7</v>
      </c>
      <c r="GW212" s="24">
        <v>7</v>
      </c>
      <c r="GX212" s="24">
        <v>7</v>
      </c>
      <c r="GY212" s="24">
        <v>7</v>
      </c>
      <c r="GZ212" s="24">
        <v>7</v>
      </c>
      <c r="HA212" s="24">
        <v>7</v>
      </c>
      <c r="HB212" s="24">
        <v>7</v>
      </c>
      <c r="HC212" s="24">
        <v>7</v>
      </c>
      <c r="HD212" s="24">
        <v>7</v>
      </c>
      <c r="HE212" s="24">
        <v>7</v>
      </c>
      <c r="HF212" s="24">
        <v>7</v>
      </c>
      <c r="HG212" s="24">
        <v>7</v>
      </c>
      <c r="HH212" s="24">
        <v>7</v>
      </c>
      <c r="HI212" s="24">
        <v>7</v>
      </c>
      <c r="HJ212" s="24">
        <v>7</v>
      </c>
      <c r="HK212" s="24">
        <v>7</v>
      </c>
      <c r="HL212" s="24">
        <v>7</v>
      </c>
      <c r="HM212" s="2"/>
      <c r="HN212" s="2"/>
      <c r="HO212" s="2"/>
      <c r="HP212" s="2"/>
      <c r="HQ212" s="2"/>
      <c r="HR212" s="24">
        <v>9</v>
      </c>
      <c r="HS212" s="24">
        <v>9</v>
      </c>
      <c r="HT212" s="24"/>
      <c r="HU212" s="24"/>
      <c r="HV212" s="24"/>
      <c r="HW212" s="24"/>
      <c r="HX212" s="24"/>
      <c r="HY212" s="24"/>
      <c r="HZ212" s="24"/>
      <c r="IA212" s="24"/>
      <c r="IB212" s="24"/>
      <c r="IC212" s="24"/>
      <c r="ID212" s="24"/>
      <c r="IE212" s="24"/>
      <c r="IF212" s="24"/>
      <c r="IG212" s="24"/>
      <c r="IH212" s="24">
        <v>9</v>
      </c>
      <c r="II212" s="24">
        <v>9</v>
      </c>
      <c r="IJ212" s="24">
        <v>9</v>
      </c>
      <c r="IK212" s="24">
        <v>9</v>
      </c>
      <c r="IL212" s="24">
        <v>9</v>
      </c>
      <c r="IM212" s="24">
        <v>9</v>
      </c>
      <c r="IN212" s="24">
        <v>9</v>
      </c>
      <c r="IO212" s="2"/>
      <c r="IP212" s="2"/>
      <c r="IQ212" s="2"/>
      <c r="IR212" s="2"/>
      <c r="IS212" s="2"/>
      <c r="IT212" s="2"/>
      <c r="IU212" s="2"/>
      <c r="IV212" s="2"/>
      <c r="IW212" s="2"/>
      <c r="IX212" s="2"/>
    </row>
    <row r="213" spans="1:258" ht="16" x14ac:dyDescent="0.2">
      <c r="A213" s="2"/>
      <c r="B213" s="13">
        <v>246</v>
      </c>
      <c r="C213" s="14">
        <f t="shared" si="286"/>
        <v>66</v>
      </c>
      <c r="D213" s="8">
        <f t="shared" si="287"/>
        <v>0</v>
      </c>
      <c r="E213" s="15">
        <f t="shared" si="288"/>
        <v>10</v>
      </c>
      <c r="F213" s="15">
        <f t="shared" si="289"/>
        <v>0</v>
      </c>
      <c r="G213" s="15">
        <f t="shared" si="290"/>
        <v>16</v>
      </c>
      <c r="H213" s="15">
        <f t="shared" si="291"/>
        <v>7</v>
      </c>
      <c r="I213" s="15">
        <f t="shared" si="292"/>
        <v>0</v>
      </c>
      <c r="J213" s="15">
        <f t="shared" si="293"/>
        <v>13</v>
      </c>
      <c r="K213" s="15">
        <f t="shared" si="294"/>
        <v>0</v>
      </c>
      <c r="L213" s="15">
        <f t="shared" si="295"/>
        <v>20</v>
      </c>
      <c r="M213" s="15"/>
      <c r="N213" s="16">
        <f t="shared" si="296"/>
        <v>30</v>
      </c>
      <c r="O213" s="16">
        <f t="shared" si="298"/>
        <v>16</v>
      </c>
      <c r="P213" s="17">
        <f t="shared" si="299"/>
        <v>20</v>
      </c>
      <c r="Q213" s="18" t="s">
        <v>26</v>
      </c>
      <c r="R213" s="19" t="s">
        <v>30</v>
      </c>
      <c r="S213" s="2"/>
      <c r="T213" s="2"/>
      <c r="U213" s="24">
        <v>2</v>
      </c>
      <c r="V213" s="24">
        <v>2</v>
      </c>
      <c r="W213" s="24">
        <v>2</v>
      </c>
      <c r="X213" s="24">
        <v>2</v>
      </c>
      <c r="Y213" s="24">
        <v>2</v>
      </c>
      <c r="Z213" s="24">
        <v>2</v>
      </c>
      <c r="AA213" s="24">
        <v>2</v>
      </c>
      <c r="AB213" s="24">
        <v>2</v>
      </c>
      <c r="AC213" s="24">
        <v>2</v>
      </c>
      <c r="AD213" s="24">
        <v>2</v>
      </c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4">
        <v>4</v>
      </c>
      <c r="AZ213" s="24">
        <v>4</v>
      </c>
      <c r="BA213" s="24">
        <v>4</v>
      </c>
      <c r="BB213" s="24">
        <v>4</v>
      </c>
      <c r="BC213" s="24">
        <v>4</v>
      </c>
      <c r="BD213" s="24">
        <v>4</v>
      </c>
      <c r="BE213" s="24">
        <v>4</v>
      </c>
      <c r="BF213" s="24">
        <v>4</v>
      </c>
      <c r="BG213" s="24">
        <v>4</v>
      </c>
      <c r="BH213" s="24">
        <v>4</v>
      </c>
      <c r="BI213" s="24">
        <v>4</v>
      </c>
      <c r="BJ213" s="24">
        <v>4</v>
      </c>
      <c r="BK213" s="24">
        <v>4</v>
      </c>
      <c r="BL213" s="24">
        <v>4</v>
      </c>
      <c r="BM213" s="24">
        <v>4</v>
      </c>
      <c r="BN213" s="24">
        <v>4</v>
      </c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4">
        <v>5</v>
      </c>
      <c r="DT213" s="24">
        <v>5</v>
      </c>
      <c r="DU213" s="24">
        <v>5</v>
      </c>
      <c r="DV213" s="24">
        <v>5</v>
      </c>
      <c r="DW213" s="24">
        <v>5</v>
      </c>
      <c r="DX213" s="24">
        <v>5</v>
      </c>
      <c r="DY213" s="24">
        <v>5</v>
      </c>
      <c r="DZ213" s="24">
        <v>7</v>
      </c>
      <c r="EA213" s="24">
        <v>7</v>
      </c>
      <c r="EB213" s="24">
        <v>7</v>
      </c>
      <c r="EC213" s="24">
        <v>7</v>
      </c>
      <c r="ED213" s="24">
        <v>7</v>
      </c>
      <c r="EE213" s="24">
        <v>7</v>
      </c>
      <c r="EF213" s="24">
        <v>7</v>
      </c>
      <c r="EG213" s="24">
        <v>7</v>
      </c>
      <c r="EH213" s="24">
        <v>7</v>
      </c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4">
        <v>7</v>
      </c>
      <c r="FK213" s="24">
        <v>7</v>
      </c>
      <c r="FL213" s="24">
        <v>7</v>
      </c>
      <c r="FM213" s="24">
        <v>7</v>
      </c>
      <c r="FN213" s="2"/>
      <c r="FO213" s="2"/>
      <c r="FP213" s="2"/>
      <c r="FQ213" s="2"/>
      <c r="FR213" s="2"/>
      <c r="FS213" s="2"/>
      <c r="FT213" s="2"/>
      <c r="FU213" s="24">
        <v>9</v>
      </c>
      <c r="FV213" s="24">
        <v>9</v>
      </c>
      <c r="FW213" s="24">
        <v>9</v>
      </c>
      <c r="FX213" s="24">
        <v>9</v>
      </c>
      <c r="FY213" s="24">
        <v>9</v>
      </c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4">
        <v>9</v>
      </c>
      <c r="GV213" s="24">
        <v>9</v>
      </c>
      <c r="GW213" s="24">
        <v>9</v>
      </c>
      <c r="GX213" s="24">
        <v>9</v>
      </c>
      <c r="GY213" s="24">
        <v>9</v>
      </c>
      <c r="GZ213" s="24">
        <v>9</v>
      </c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4">
        <v>9</v>
      </c>
      <c r="IM213" s="24">
        <v>9</v>
      </c>
      <c r="IN213" s="24">
        <v>9</v>
      </c>
      <c r="IO213" s="24">
        <v>9</v>
      </c>
      <c r="IP213" s="24">
        <v>9</v>
      </c>
      <c r="IQ213" s="2"/>
      <c r="IR213" s="2"/>
      <c r="IS213" s="2"/>
      <c r="IT213" s="2"/>
      <c r="IU213" s="24">
        <v>9</v>
      </c>
      <c r="IV213" s="24">
        <v>9</v>
      </c>
      <c r="IW213" s="24">
        <v>9</v>
      </c>
      <c r="IX213" s="24">
        <v>9</v>
      </c>
    </row>
    <row r="214" spans="1:258" ht="16" x14ac:dyDescent="0.2">
      <c r="A214" s="2"/>
      <c r="B214" s="13">
        <v>103</v>
      </c>
      <c r="C214" s="14">
        <f t="shared" si="286"/>
        <v>33</v>
      </c>
      <c r="D214" s="8">
        <f t="shared" si="287"/>
        <v>0</v>
      </c>
      <c r="E214" s="15">
        <f t="shared" si="288"/>
        <v>11</v>
      </c>
      <c r="F214" s="15">
        <f t="shared" si="289"/>
        <v>5</v>
      </c>
      <c r="G214" s="15">
        <f t="shared" si="290"/>
        <v>0</v>
      </c>
      <c r="H214" s="15">
        <f t="shared" si="291"/>
        <v>0</v>
      </c>
      <c r="I214" s="15">
        <f t="shared" si="292"/>
        <v>11</v>
      </c>
      <c r="J214" s="15">
        <f t="shared" si="293"/>
        <v>6</v>
      </c>
      <c r="K214" s="15">
        <f t="shared" si="294"/>
        <v>0</v>
      </c>
      <c r="L214" s="15">
        <f t="shared" si="295"/>
        <v>0</v>
      </c>
      <c r="M214" s="18"/>
      <c r="N214" s="16">
        <f t="shared" si="296"/>
        <v>11</v>
      </c>
      <c r="O214" s="17">
        <f>SUM(F214,I214,J214)</f>
        <v>22</v>
      </c>
      <c r="P214" s="17">
        <f>SUM(G214,H214,K214)</f>
        <v>0</v>
      </c>
      <c r="Q214" s="18" t="s">
        <v>29</v>
      </c>
      <c r="R214" s="19" t="s">
        <v>32</v>
      </c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4">
        <v>2</v>
      </c>
      <c r="AS214" s="24">
        <v>2</v>
      </c>
      <c r="AT214" s="24">
        <v>2</v>
      </c>
      <c r="AU214" s="24">
        <v>2</v>
      </c>
      <c r="AV214" s="24">
        <v>2</v>
      </c>
      <c r="AW214" s="24">
        <v>2</v>
      </c>
      <c r="AX214" s="24">
        <v>2</v>
      </c>
      <c r="AY214" s="24">
        <v>2</v>
      </c>
      <c r="AZ214" s="24">
        <v>2</v>
      </c>
      <c r="BA214" s="24">
        <v>2</v>
      </c>
      <c r="BB214" s="24">
        <v>2</v>
      </c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4">
        <v>3</v>
      </c>
      <c r="CO214" s="24">
        <v>3</v>
      </c>
      <c r="CP214" s="24">
        <v>3</v>
      </c>
      <c r="CQ214" s="24">
        <v>3</v>
      </c>
      <c r="CR214" s="24">
        <v>3</v>
      </c>
      <c r="CS214" s="24">
        <v>7</v>
      </c>
      <c r="CT214" s="24">
        <v>7</v>
      </c>
      <c r="CU214" s="24">
        <v>7</v>
      </c>
      <c r="CV214" s="24">
        <v>7</v>
      </c>
      <c r="CW214" s="24">
        <v>7</v>
      </c>
      <c r="CX214" s="24">
        <v>7</v>
      </c>
      <c r="CY214" s="24">
        <v>6</v>
      </c>
      <c r="CZ214" s="24">
        <v>6</v>
      </c>
      <c r="DA214" s="24">
        <v>6</v>
      </c>
      <c r="DB214" s="24">
        <v>6</v>
      </c>
      <c r="DC214" s="24">
        <v>6</v>
      </c>
      <c r="DD214" s="24">
        <v>6</v>
      </c>
      <c r="DE214" s="24">
        <v>6</v>
      </c>
      <c r="DF214" s="24">
        <v>6</v>
      </c>
      <c r="DG214" s="24">
        <v>6</v>
      </c>
      <c r="DH214" s="24">
        <v>6</v>
      </c>
      <c r="DI214" s="24">
        <v>6</v>
      </c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</row>
    <row r="215" spans="1:258" ht="16" x14ac:dyDescent="0.2">
      <c r="A215" s="2"/>
      <c r="B215" s="13">
        <v>126</v>
      </c>
      <c r="C215" s="14">
        <f t="shared" si="286"/>
        <v>68</v>
      </c>
      <c r="D215" s="8">
        <f t="shared" si="287"/>
        <v>3</v>
      </c>
      <c r="E215" s="15">
        <f t="shared" si="288"/>
        <v>15</v>
      </c>
      <c r="F215" s="15">
        <f t="shared" si="289"/>
        <v>0</v>
      </c>
      <c r="G215" s="15">
        <f t="shared" si="290"/>
        <v>22</v>
      </c>
      <c r="H215" s="15">
        <f t="shared" si="291"/>
        <v>0</v>
      </c>
      <c r="I215" s="15">
        <f t="shared" si="292"/>
        <v>5</v>
      </c>
      <c r="J215" s="15">
        <f t="shared" si="293"/>
        <v>0</v>
      </c>
      <c r="K215" s="15">
        <f t="shared" si="294"/>
        <v>18</v>
      </c>
      <c r="L215" s="15">
        <f t="shared" si="295"/>
        <v>5</v>
      </c>
      <c r="M215" s="18"/>
      <c r="N215" s="16">
        <f t="shared" si="296"/>
        <v>20</v>
      </c>
      <c r="O215" s="17">
        <f>SUM(G215,H215,K215)</f>
        <v>40</v>
      </c>
      <c r="P215" s="17">
        <f>SUM(F215,I215,J215)</f>
        <v>5</v>
      </c>
      <c r="Q215" s="18" t="s">
        <v>33</v>
      </c>
      <c r="R215" s="19" t="s">
        <v>34</v>
      </c>
      <c r="S215" s="2"/>
      <c r="T215" s="2"/>
      <c r="U215" s="2"/>
      <c r="V215" s="2"/>
      <c r="W215" s="24">
        <v>2</v>
      </c>
      <c r="X215" s="24">
        <v>2</v>
      </c>
      <c r="Y215" s="24">
        <v>2</v>
      </c>
      <c r="Z215" s="24">
        <v>2</v>
      </c>
      <c r="AA215" s="24">
        <v>2</v>
      </c>
      <c r="AB215" s="24">
        <v>2</v>
      </c>
      <c r="AC215" s="24">
        <v>2</v>
      </c>
      <c r="AD215" s="24">
        <v>2</v>
      </c>
      <c r="AE215" s="24">
        <v>2</v>
      </c>
      <c r="AF215" s="24">
        <v>2</v>
      </c>
      <c r="AG215" s="24">
        <v>2</v>
      </c>
      <c r="AH215" s="24">
        <v>2</v>
      </c>
      <c r="AI215" s="24">
        <v>2</v>
      </c>
      <c r="AJ215" s="24">
        <v>2</v>
      </c>
      <c r="AK215" s="24">
        <v>2</v>
      </c>
      <c r="AL215" s="24"/>
      <c r="AM215" s="24"/>
      <c r="AN215" s="24">
        <v>8</v>
      </c>
      <c r="AO215" s="24">
        <v>8</v>
      </c>
      <c r="AP215" s="24">
        <v>8</v>
      </c>
      <c r="AQ215" s="24">
        <v>8</v>
      </c>
      <c r="AR215" s="24">
        <v>8</v>
      </c>
      <c r="AS215" s="24">
        <v>8</v>
      </c>
      <c r="AT215" s="24">
        <v>8</v>
      </c>
      <c r="AU215" s="24">
        <v>8</v>
      </c>
      <c r="AV215" s="24">
        <v>8</v>
      </c>
      <c r="AW215" s="24">
        <v>8</v>
      </c>
      <c r="AX215" s="24">
        <v>8</v>
      </c>
      <c r="AY215" s="24">
        <v>8</v>
      </c>
      <c r="AZ215" s="24">
        <v>8</v>
      </c>
      <c r="BA215" s="24">
        <v>8</v>
      </c>
      <c r="BB215" s="24">
        <v>8</v>
      </c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4">
        <v>1</v>
      </c>
      <c r="CF215" s="24">
        <v>1</v>
      </c>
      <c r="CG215" s="24">
        <v>1</v>
      </c>
      <c r="CH215" s="24">
        <v>4</v>
      </c>
      <c r="CI215" s="24">
        <v>4</v>
      </c>
      <c r="CJ215" s="24">
        <v>4</v>
      </c>
      <c r="CK215" s="24">
        <v>4</v>
      </c>
      <c r="CL215" s="24">
        <v>4</v>
      </c>
      <c r="CM215" s="24">
        <v>4</v>
      </c>
      <c r="CN215" s="24">
        <v>4</v>
      </c>
      <c r="CO215" s="24">
        <v>4</v>
      </c>
      <c r="CP215" s="24">
        <v>4</v>
      </c>
      <c r="CQ215" s="24">
        <v>4</v>
      </c>
      <c r="CR215" s="24">
        <v>4</v>
      </c>
      <c r="CS215" s="24">
        <v>4</v>
      </c>
      <c r="CT215" s="24">
        <v>4</v>
      </c>
      <c r="CU215" s="24">
        <v>4</v>
      </c>
      <c r="CV215" s="24">
        <v>4</v>
      </c>
      <c r="CW215" s="24">
        <v>4</v>
      </c>
      <c r="CX215" s="24">
        <v>4</v>
      </c>
      <c r="CY215" s="24">
        <v>4</v>
      </c>
      <c r="CZ215" s="24">
        <v>4</v>
      </c>
      <c r="DA215" s="24">
        <v>4</v>
      </c>
      <c r="DB215" s="24">
        <v>4</v>
      </c>
      <c r="DC215" s="24">
        <v>4</v>
      </c>
      <c r="DD215" s="2"/>
      <c r="DE215" s="2"/>
      <c r="DF215" s="24">
        <v>6</v>
      </c>
      <c r="DG215" s="24">
        <v>6</v>
      </c>
      <c r="DH215" s="24">
        <v>6</v>
      </c>
      <c r="DI215" s="24">
        <v>6</v>
      </c>
      <c r="DJ215" s="24">
        <v>6</v>
      </c>
      <c r="DK215" s="24">
        <v>8</v>
      </c>
      <c r="DL215" s="24">
        <v>8</v>
      </c>
      <c r="DM215" s="24">
        <v>8</v>
      </c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4">
        <v>9</v>
      </c>
      <c r="EG215" s="24">
        <v>9</v>
      </c>
      <c r="EH215" s="24">
        <v>9</v>
      </c>
      <c r="EI215" s="24">
        <v>9</v>
      </c>
      <c r="EJ215" s="24">
        <v>9</v>
      </c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</row>
    <row r="216" spans="1:258" ht="16" x14ac:dyDescent="0.2">
      <c r="A216" s="2"/>
      <c r="B216" s="13">
        <v>115</v>
      </c>
      <c r="C216" s="14">
        <f t="shared" si="286"/>
        <v>17</v>
      </c>
      <c r="D216" s="8">
        <f t="shared" si="287"/>
        <v>0</v>
      </c>
      <c r="E216" s="15">
        <f t="shared" si="288"/>
        <v>17</v>
      </c>
      <c r="F216" s="15">
        <f t="shared" si="289"/>
        <v>0</v>
      </c>
      <c r="G216" s="15">
        <f t="shared" si="290"/>
        <v>0</v>
      </c>
      <c r="H216" s="15">
        <f t="shared" si="291"/>
        <v>0</v>
      </c>
      <c r="I216" s="15">
        <f t="shared" si="292"/>
        <v>0</v>
      </c>
      <c r="J216" s="15">
        <f t="shared" si="293"/>
        <v>0</v>
      </c>
      <c r="K216" s="15">
        <f t="shared" si="294"/>
        <v>0</v>
      </c>
      <c r="L216" s="15">
        <f t="shared" si="295"/>
        <v>0</v>
      </c>
      <c r="M216" s="15"/>
      <c r="N216" s="16">
        <f t="shared" si="296"/>
        <v>17</v>
      </c>
      <c r="O216" s="16">
        <f>SUM(G216,I216,K216)</f>
        <v>0</v>
      </c>
      <c r="P216" s="17">
        <f>SUM(F216,H216,J216)</f>
        <v>0</v>
      </c>
      <c r="Q216" s="18" t="s">
        <v>26</v>
      </c>
      <c r="R216" s="19" t="s">
        <v>35</v>
      </c>
      <c r="S216" s="2"/>
      <c r="T216" s="2"/>
      <c r="U216" s="2"/>
      <c r="V216" s="2"/>
      <c r="W216" s="2"/>
      <c r="X216" s="24">
        <v>2</v>
      </c>
      <c r="Y216" s="24">
        <v>2</v>
      </c>
      <c r="Z216" s="24">
        <v>2</v>
      </c>
      <c r="AA216" s="24">
        <v>2</v>
      </c>
      <c r="AB216" s="24">
        <v>2</v>
      </c>
      <c r="AC216" s="24">
        <v>2</v>
      </c>
      <c r="AD216" s="24">
        <v>2</v>
      </c>
      <c r="AE216" s="24">
        <v>2</v>
      </c>
      <c r="AF216" s="24">
        <v>2</v>
      </c>
      <c r="AG216" s="24">
        <v>2</v>
      </c>
      <c r="AH216" s="24">
        <v>2</v>
      </c>
      <c r="AI216" s="2"/>
      <c r="AJ216" s="2"/>
      <c r="AK216" s="2"/>
      <c r="AL216" s="2"/>
      <c r="AM216" s="2"/>
      <c r="AN216" s="2"/>
      <c r="AO216" s="2"/>
      <c r="AP216" s="2"/>
      <c r="AQ216" s="24">
        <v>2</v>
      </c>
      <c r="AR216" s="24">
        <v>2</v>
      </c>
      <c r="AS216" s="24">
        <v>2</v>
      </c>
      <c r="AT216" s="24">
        <v>2</v>
      </c>
      <c r="AU216" s="24">
        <v>2</v>
      </c>
      <c r="AV216" s="24">
        <v>2</v>
      </c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</row>
    <row r="217" spans="1:258" ht="16" x14ac:dyDescent="0.2">
      <c r="A217" s="2"/>
      <c r="B217" s="13">
        <v>251</v>
      </c>
      <c r="C217" s="14">
        <f t="shared" si="286"/>
        <v>48</v>
      </c>
      <c r="D217" s="8">
        <f t="shared" si="287"/>
        <v>0</v>
      </c>
      <c r="E217" s="15">
        <f t="shared" si="288"/>
        <v>20</v>
      </c>
      <c r="F217" s="15">
        <f t="shared" si="289"/>
        <v>0</v>
      </c>
      <c r="G217" s="15">
        <f t="shared" si="290"/>
        <v>0</v>
      </c>
      <c r="H217" s="15">
        <f t="shared" si="291"/>
        <v>0</v>
      </c>
      <c r="I217" s="15">
        <f t="shared" si="292"/>
        <v>0</v>
      </c>
      <c r="J217" s="15">
        <f t="shared" si="293"/>
        <v>0</v>
      </c>
      <c r="K217" s="15">
        <f t="shared" si="294"/>
        <v>9</v>
      </c>
      <c r="L217" s="15">
        <f t="shared" si="295"/>
        <v>19</v>
      </c>
      <c r="M217" s="18"/>
      <c r="N217" s="16">
        <f t="shared" si="296"/>
        <v>39</v>
      </c>
      <c r="O217" s="17">
        <f>SUM(F217,I217,J217)</f>
        <v>0</v>
      </c>
      <c r="P217" s="17">
        <f>SUM(G217,H217,K217)</f>
        <v>9</v>
      </c>
      <c r="Q217" s="18" t="s">
        <v>29</v>
      </c>
      <c r="R217" s="19" t="s">
        <v>36</v>
      </c>
      <c r="S217" s="2"/>
      <c r="T217" s="2"/>
      <c r="U217" s="2"/>
      <c r="V217" s="2"/>
      <c r="W217" s="24">
        <v>2</v>
      </c>
      <c r="X217" s="24">
        <v>2</v>
      </c>
      <c r="Y217" s="24">
        <v>2</v>
      </c>
      <c r="Z217" s="24">
        <v>2</v>
      </c>
      <c r="AA217" s="24">
        <v>2</v>
      </c>
      <c r="AB217" s="24">
        <v>2</v>
      </c>
      <c r="AC217" s="24">
        <v>2</v>
      </c>
      <c r="AD217" s="24">
        <v>2</v>
      </c>
      <c r="AE217" s="24">
        <v>2</v>
      </c>
      <c r="AF217" s="24">
        <v>2</v>
      </c>
      <c r="AG217" s="24">
        <v>2</v>
      </c>
      <c r="AH217" s="24">
        <v>2</v>
      </c>
      <c r="AI217" s="24">
        <v>2</v>
      </c>
      <c r="AJ217" s="24">
        <v>2</v>
      </c>
      <c r="AK217" s="24">
        <v>2</v>
      </c>
      <c r="AL217" s="24">
        <v>2</v>
      </c>
      <c r="AM217" s="24">
        <v>2</v>
      </c>
      <c r="AN217" s="24">
        <v>2</v>
      </c>
      <c r="AO217" s="24">
        <v>2</v>
      </c>
      <c r="AP217" s="24">
        <v>2</v>
      </c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4">
        <v>9</v>
      </c>
      <c r="DC217" s="24">
        <v>9</v>
      </c>
      <c r="DD217" s="24">
        <v>9</v>
      </c>
      <c r="DE217" s="24">
        <v>9</v>
      </c>
      <c r="DF217" s="24">
        <v>9</v>
      </c>
      <c r="DG217" s="24">
        <v>9</v>
      </c>
      <c r="DH217" s="24">
        <v>9</v>
      </c>
      <c r="DI217" s="24">
        <v>9</v>
      </c>
      <c r="DJ217" s="24">
        <v>9</v>
      </c>
      <c r="DK217" s="24">
        <v>9</v>
      </c>
      <c r="DL217" s="24">
        <v>9</v>
      </c>
      <c r="DM217" s="24">
        <v>9</v>
      </c>
      <c r="DN217" s="24">
        <v>9</v>
      </c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4">
        <v>8</v>
      </c>
      <c r="ER217" s="24">
        <v>8</v>
      </c>
      <c r="ES217" s="24">
        <v>8</v>
      </c>
      <c r="ET217" s="24">
        <v>8</v>
      </c>
      <c r="EU217" s="24">
        <v>8</v>
      </c>
      <c r="EV217" s="24">
        <v>8</v>
      </c>
      <c r="EW217" s="24">
        <v>8</v>
      </c>
      <c r="EX217" s="24">
        <v>8</v>
      </c>
      <c r="EY217" s="24">
        <v>8</v>
      </c>
      <c r="EZ217" s="2"/>
      <c r="FA217" s="2"/>
      <c r="FB217" s="2"/>
      <c r="FC217" s="2"/>
      <c r="FD217" s="2"/>
      <c r="FE217" s="2"/>
      <c r="FF217" s="24">
        <v>9</v>
      </c>
      <c r="FG217" s="24">
        <v>9</v>
      </c>
      <c r="FH217" s="24">
        <v>9</v>
      </c>
      <c r="FI217" s="24">
        <v>9</v>
      </c>
      <c r="FJ217" s="24">
        <v>9</v>
      </c>
      <c r="FK217" s="24">
        <v>9</v>
      </c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</row>
    <row r="218" spans="1:258" ht="16" x14ac:dyDescent="0.2">
      <c r="A218" s="2"/>
      <c r="B218" s="13">
        <v>156</v>
      </c>
      <c r="C218" s="14">
        <f t="shared" si="286"/>
        <v>76</v>
      </c>
      <c r="D218" s="8">
        <f t="shared" si="287"/>
        <v>0</v>
      </c>
      <c r="E218" s="15">
        <f t="shared" si="288"/>
        <v>13</v>
      </c>
      <c r="F218" s="15">
        <f t="shared" si="289"/>
        <v>12</v>
      </c>
      <c r="G218" s="15">
        <f t="shared" si="290"/>
        <v>0</v>
      </c>
      <c r="H218" s="15">
        <f t="shared" si="291"/>
        <v>12</v>
      </c>
      <c r="I218" s="15">
        <f t="shared" si="292"/>
        <v>0</v>
      </c>
      <c r="J218" s="15">
        <f t="shared" si="293"/>
        <v>0</v>
      </c>
      <c r="K218" s="15">
        <f t="shared" si="294"/>
        <v>25</v>
      </c>
      <c r="L218" s="15">
        <f t="shared" si="295"/>
        <v>14</v>
      </c>
      <c r="M218" s="18"/>
      <c r="N218" s="16">
        <f t="shared" si="296"/>
        <v>27</v>
      </c>
      <c r="O218" s="17">
        <f>SUM(G218,H218,K218)</f>
        <v>37</v>
      </c>
      <c r="P218" s="17">
        <f>SUM(F218,I218,J218)</f>
        <v>12</v>
      </c>
      <c r="Q218" s="18" t="s">
        <v>33</v>
      </c>
      <c r="R218" s="19" t="s">
        <v>37</v>
      </c>
      <c r="S218" s="2"/>
      <c r="T218" s="2"/>
      <c r="U218" s="2"/>
      <c r="V218" s="2"/>
      <c r="W218" s="2"/>
      <c r="X218" s="2"/>
      <c r="Y218" s="2"/>
      <c r="Z218" s="2"/>
      <c r="AA218" s="2"/>
      <c r="AB218" s="24">
        <v>2</v>
      </c>
      <c r="AC218" s="24">
        <v>2</v>
      </c>
      <c r="AD218" s="24">
        <v>2</v>
      </c>
      <c r="AE218" s="24">
        <v>2</v>
      </c>
      <c r="AF218" s="24">
        <v>2</v>
      </c>
      <c r="AG218" s="24">
        <v>2</v>
      </c>
      <c r="AH218" s="24">
        <v>2</v>
      </c>
      <c r="AI218" s="24">
        <v>2</v>
      </c>
      <c r="AJ218" s="24">
        <v>2</v>
      </c>
      <c r="AK218" s="24">
        <v>2</v>
      </c>
      <c r="AL218" s="24">
        <v>2</v>
      </c>
      <c r="AM218" s="24">
        <v>2</v>
      </c>
      <c r="AN218" s="24">
        <v>2</v>
      </c>
      <c r="AO218" s="24">
        <v>8</v>
      </c>
      <c r="AP218" s="24">
        <v>8</v>
      </c>
      <c r="AQ218" s="24">
        <v>8</v>
      </c>
      <c r="AR218" s="24">
        <v>8</v>
      </c>
      <c r="AS218" s="24">
        <v>8</v>
      </c>
      <c r="AT218" s="24">
        <v>8</v>
      </c>
      <c r="AU218" s="24">
        <v>8</v>
      </c>
      <c r="AV218" s="24">
        <v>8</v>
      </c>
      <c r="AW218" s="24">
        <v>8</v>
      </c>
      <c r="AX218" s="24">
        <v>8</v>
      </c>
      <c r="AY218" s="24">
        <v>8</v>
      </c>
      <c r="AZ218" s="24">
        <v>8</v>
      </c>
      <c r="BA218" s="24">
        <v>8</v>
      </c>
      <c r="BB218" s="24">
        <v>8</v>
      </c>
      <c r="BC218" s="24">
        <v>8</v>
      </c>
      <c r="BD218" s="24">
        <v>8</v>
      </c>
      <c r="BE218" s="24">
        <v>8</v>
      </c>
      <c r="BF218" s="24">
        <v>8</v>
      </c>
      <c r="BG218" s="24">
        <v>8</v>
      </c>
      <c r="BH218" s="24">
        <v>8</v>
      </c>
      <c r="BI218" s="24">
        <v>8</v>
      </c>
      <c r="BJ218" s="24">
        <v>8</v>
      </c>
      <c r="BK218" s="24">
        <v>8</v>
      </c>
      <c r="BL218" s="24">
        <v>8</v>
      </c>
      <c r="BM218" s="24">
        <v>8</v>
      </c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4">
        <v>3</v>
      </c>
      <c r="DD218" s="24">
        <v>3</v>
      </c>
      <c r="DE218" s="24">
        <v>3</v>
      </c>
      <c r="DF218" s="24">
        <v>3</v>
      </c>
      <c r="DG218" s="24">
        <v>3</v>
      </c>
      <c r="DH218" s="24">
        <v>3</v>
      </c>
      <c r="DI218" s="24">
        <v>3</v>
      </c>
      <c r="DJ218" s="24">
        <v>3</v>
      </c>
      <c r="DK218" s="24">
        <v>3</v>
      </c>
      <c r="DL218" s="24">
        <v>3</v>
      </c>
      <c r="DM218" s="24">
        <v>3</v>
      </c>
      <c r="DN218" s="24">
        <v>3</v>
      </c>
      <c r="DO218" s="2"/>
      <c r="DP218" s="2"/>
      <c r="DQ218" s="2"/>
      <c r="DR218" s="2"/>
      <c r="DS218" s="24">
        <v>5</v>
      </c>
      <c r="DT218" s="24">
        <v>5</v>
      </c>
      <c r="DU218" s="24">
        <v>5</v>
      </c>
      <c r="DV218" s="24">
        <v>5</v>
      </c>
      <c r="DW218" s="24">
        <v>5</v>
      </c>
      <c r="DX218" s="24">
        <v>5</v>
      </c>
      <c r="DY218" s="24">
        <v>5</v>
      </c>
      <c r="DZ218" s="24">
        <v>5</v>
      </c>
      <c r="EA218" s="24">
        <v>5</v>
      </c>
      <c r="EB218" s="24">
        <v>5</v>
      </c>
      <c r="EC218" s="24">
        <v>5</v>
      </c>
      <c r="ED218" s="24">
        <v>5</v>
      </c>
      <c r="EE218" s="2"/>
      <c r="EF218" s="2"/>
      <c r="EG218" s="2"/>
      <c r="EH218" s="2"/>
      <c r="EI218" s="24">
        <v>9</v>
      </c>
      <c r="EJ218" s="24">
        <v>9</v>
      </c>
      <c r="EK218" s="24">
        <v>9</v>
      </c>
      <c r="EL218" s="24">
        <v>9</v>
      </c>
      <c r="EM218" s="24">
        <v>9</v>
      </c>
      <c r="EN218" s="24">
        <v>9</v>
      </c>
      <c r="EO218" s="24">
        <v>9</v>
      </c>
      <c r="EP218" s="24">
        <v>9</v>
      </c>
      <c r="EQ218" s="24">
        <v>9</v>
      </c>
      <c r="ER218" s="24">
        <v>9</v>
      </c>
      <c r="ES218" s="24">
        <v>9</v>
      </c>
      <c r="ET218" s="24">
        <v>9</v>
      </c>
      <c r="EU218" s="24">
        <v>9</v>
      </c>
      <c r="EV218" s="24">
        <v>9</v>
      </c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</row>
    <row r="219" spans="1:258" ht="16" x14ac:dyDescent="0.2">
      <c r="A219" s="2"/>
      <c r="B219" s="13">
        <v>172</v>
      </c>
      <c r="C219" s="14">
        <f t="shared" si="286"/>
        <v>56</v>
      </c>
      <c r="D219" s="8">
        <f t="shared" si="287"/>
        <v>0</v>
      </c>
      <c r="E219" s="15">
        <f t="shared" si="288"/>
        <v>30</v>
      </c>
      <c r="F219" s="15">
        <f t="shared" si="289"/>
        <v>5</v>
      </c>
      <c r="G219" s="15">
        <f t="shared" si="290"/>
        <v>0</v>
      </c>
      <c r="H219" s="15">
        <f t="shared" si="291"/>
        <v>0</v>
      </c>
      <c r="I219" s="15">
        <f t="shared" si="292"/>
        <v>0</v>
      </c>
      <c r="J219" s="15">
        <f t="shared" si="293"/>
        <v>0</v>
      </c>
      <c r="K219" s="15">
        <f t="shared" si="294"/>
        <v>0</v>
      </c>
      <c r="L219" s="15">
        <f t="shared" si="295"/>
        <v>21</v>
      </c>
      <c r="M219" s="18"/>
      <c r="N219" s="16">
        <f t="shared" si="296"/>
        <v>51</v>
      </c>
      <c r="O219" s="17">
        <f t="shared" ref="O219:P219" si="300">SUM(F219,H219,J219)</f>
        <v>5</v>
      </c>
      <c r="P219" s="17">
        <f t="shared" si="300"/>
        <v>0</v>
      </c>
      <c r="Q219" s="18" t="s">
        <v>31</v>
      </c>
      <c r="R219" s="19" t="s">
        <v>38</v>
      </c>
      <c r="S219" s="2"/>
      <c r="T219" s="2"/>
      <c r="U219" s="2"/>
      <c r="V219" s="2"/>
      <c r="W219" s="24">
        <v>2</v>
      </c>
      <c r="X219" s="24">
        <v>2</v>
      </c>
      <c r="Y219" s="24">
        <v>2</v>
      </c>
      <c r="Z219" s="24">
        <v>2</v>
      </c>
      <c r="AA219" s="24">
        <v>2</v>
      </c>
      <c r="AB219" s="24">
        <v>2</v>
      </c>
      <c r="AC219" s="24">
        <v>2</v>
      </c>
      <c r="AD219" s="24">
        <v>2</v>
      </c>
      <c r="AE219" s="24">
        <v>2</v>
      </c>
      <c r="AF219" s="24">
        <v>2</v>
      </c>
      <c r="AG219" s="24">
        <v>2</v>
      </c>
      <c r="AH219" s="24">
        <v>2</v>
      </c>
      <c r="AI219" s="24">
        <v>2</v>
      </c>
      <c r="AJ219" s="24">
        <v>2</v>
      </c>
      <c r="AK219" s="24">
        <v>2</v>
      </c>
      <c r="AL219" s="24">
        <v>2</v>
      </c>
      <c r="AM219" s="24">
        <v>2</v>
      </c>
      <c r="AN219" s="24">
        <v>2</v>
      </c>
      <c r="AO219" s="24">
        <v>2</v>
      </c>
      <c r="AP219" s="24">
        <v>2</v>
      </c>
      <c r="AQ219" s="24">
        <v>2</v>
      </c>
      <c r="AR219" s="24">
        <v>2</v>
      </c>
      <c r="AS219" s="24">
        <v>2</v>
      </c>
      <c r="AT219" s="24">
        <v>2</v>
      </c>
      <c r="AU219" s="2"/>
      <c r="AV219" s="2"/>
      <c r="AW219" s="24">
        <v>2</v>
      </c>
      <c r="AX219" s="24">
        <v>2</v>
      </c>
      <c r="AY219" s="24">
        <v>2</v>
      </c>
      <c r="AZ219" s="24">
        <v>2</v>
      </c>
      <c r="BA219" s="24">
        <v>2</v>
      </c>
      <c r="BB219" s="24">
        <v>2</v>
      </c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4">
        <v>3</v>
      </c>
      <c r="DH219" s="24">
        <v>3</v>
      </c>
      <c r="DI219" s="24">
        <v>3</v>
      </c>
      <c r="DJ219" s="24">
        <v>3</v>
      </c>
      <c r="DK219" s="24">
        <v>3</v>
      </c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4">
        <v>9</v>
      </c>
      <c r="FC219" s="24">
        <v>9</v>
      </c>
      <c r="FD219" s="24">
        <v>9</v>
      </c>
      <c r="FE219" s="24">
        <v>9</v>
      </c>
      <c r="FF219" s="24">
        <v>9</v>
      </c>
      <c r="FG219" s="24">
        <v>9</v>
      </c>
      <c r="FH219" s="24">
        <v>9</v>
      </c>
      <c r="FI219" s="24">
        <v>9</v>
      </c>
      <c r="FJ219" s="24">
        <v>9</v>
      </c>
      <c r="FK219" s="24">
        <v>9</v>
      </c>
      <c r="FL219" s="24">
        <v>9</v>
      </c>
      <c r="FM219" s="24">
        <v>9</v>
      </c>
      <c r="FN219" s="24">
        <v>9</v>
      </c>
      <c r="FO219" s="24">
        <v>9</v>
      </c>
      <c r="FP219" s="24">
        <v>9</v>
      </c>
      <c r="FQ219" s="24">
        <v>9</v>
      </c>
      <c r="FR219" s="24">
        <v>9</v>
      </c>
      <c r="FS219" s="24">
        <v>9</v>
      </c>
      <c r="FT219" s="24">
        <v>9</v>
      </c>
      <c r="FU219" s="24">
        <v>9</v>
      </c>
      <c r="FV219" s="24">
        <v>9</v>
      </c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</row>
    <row r="220" spans="1:258" ht="16" x14ac:dyDescent="0.2">
      <c r="A220" s="2"/>
      <c r="B220" s="13">
        <v>108</v>
      </c>
      <c r="C220" s="14">
        <f t="shared" si="286"/>
        <v>25</v>
      </c>
      <c r="D220" s="8">
        <f t="shared" si="287"/>
        <v>0</v>
      </c>
      <c r="E220" s="15">
        <f t="shared" si="288"/>
        <v>10</v>
      </c>
      <c r="F220" s="15">
        <f t="shared" si="289"/>
        <v>3</v>
      </c>
      <c r="G220" s="15">
        <f t="shared" si="290"/>
        <v>0</v>
      </c>
      <c r="H220" s="15">
        <f t="shared" si="291"/>
        <v>0</v>
      </c>
      <c r="I220" s="15">
        <f t="shared" si="292"/>
        <v>3</v>
      </c>
      <c r="J220" s="15">
        <f t="shared" si="293"/>
        <v>3</v>
      </c>
      <c r="K220" s="15">
        <f t="shared" si="294"/>
        <v>0</v>
      </c>
      <c r="L220" s="15">
        <f t="shared" si="295"/>
        <v>6</v>
      </c>
      <c r="M220" s="18"/>
      <c r="N220" s="16">
        <f t="shared" si="296"/>
        <v>16</v>
      </c>
      <c r="O220" s="17">
        <f t="shared" ref="O220:P220" si="301">SUM(F220,H220,J220)</f>
        <v>6</v>
      </c>
      <c r="P220" s="17">
        <f t="shared" si="301"/>
        <v>3</v>
      </c>
      <c r="Q220" s="18" t="s">
        <v>31</v>
      </c>
      <c r="R220" s="19" t="s">
        <v>39</v>
      </c>
      <c r="S220" s="2"/>
      <c r="T220" s="2"/>
      <c r="U220" s="2"/>
      <c r="V220" s="2"/>
      <c r="W220" s="2"/>
      <c r="X220" s="2"/>
      <c r="Y220" s="2"/>
      <c r="Z220" s="2"/>
      <c r="AA220" s="24">
        <v>2</v>
      </c>
      <c r="AB220" s="24">
        <v>2</v>
      </c>
      <c r="AC220" s="24">
        <v>2</v>
      </c>
      <c r="AD220" s="24">
        <v>2</v>
      </c>
      <c r="AE220" s="24">
        <v>2</v>
      </c>
      <c r="AF220" s="24">
        <v>2</v>
      </c>
      <c r="AG220" s="24">
        <v>2</v>
      </c>
      <c r="AH220" s="24">
        <v>2</v>
      </c>
      <c r="AI220" s="24">
        <v>2</v>
      </c>
      <c r="AJ220" s="24">
        <v>2</v>
      </c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4">
        <v>3</v>
      </c>
      <c r="BT220" s="24">
        <v>3</v>
      </c>
      <c r="BU220" s="24">
        <v>3</v>
      </c>
      <c r="BV220" s="24">
        <v>6</v>
      </c>
      <c r="BW220" s="24">
        <v>6</v>
      </c>
      <c r="BX220" s="24">
        <v>6</v>
      </c>
      <c r="BY220" s="24">
        <v>7</v>
      </c>
      <c r="BZ220" s="24">
        <v>7</v>
      </c>
      <c r="CA220" s="24">
        <v>7</v>
      </c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4">
        <v>9</v>
      </c>
      <c r="CU220" s="24">
        <v>9</v>
      </c>
      <c r="CV220" s="24">
        <v>9</v>
      </c>
      <c r="CW220" s="2"/>
      <c r="CX220" s="2"/>
      <c r="CY220" s="2"/>
      <c r="CZ220" s="2"/>
      <c r="DA220" s="2"/>
      <c r="DB220" s="2"/>
      <c r="DC220" s="24">
        <v>9</v>
      </c>
      <c r="DD220" s="24">
        <v>9</v>
      </c>
      <c r="DE220" s="24">
        <v>9</v>
      </c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</row>
    <row r="221" spans="1:258" ht="16" x14ac:dyDescent="0.2">
      <c r="A221" s="2"/>
      <c r="B221" s="13">
        <v>120</v>
      </c>
      <c r="C221" s="14">
        <f t="shared" si="286"/>
        <v>29</v>
      </c>
      <c r="D221" s="8">
        <f t="shared" si="287"/>
        <v>0</v>
      </c>
      <c r="E221" s="15">
        <f t="shared" si="288"/>
        <v>14</v>
      </c>
      <c r="F221" s="15">
        <f t="shared" si="289"/>
        <v>4</v>
      </c>
      <c r="G221" s="15">
        <f t="shared" si="290"/>
        <v>0</v>
      </c>
      <c r="H221" s="15">
        <f t="shared" si="291"/>
        <v>0</v>
      </c>
      <c r="I221" s="15">
        <f t="shared" si="292"/>
        <v>5</v>
      </c>
      <c r="J221" s="15">
        <f t="shared" si="293"/>
        <v>6</v>
      </c>
      <c r="K221" s="15">
        <f t="shared" si="294"/>
        <v>0</v>
      </c>
      <c r="L221" s="15">
        <f t="shared" si="295"/>
        <v>0</v>
      </c>
      <c r="M221" s="18"/>
      <c r="N221" s="16">
        <f t="shared" si="296"/>
        <v>14</v>
      </c>
      <c r="O221" s="17">
        <f>SUM(F221,I221,J221)</f>
        <v>15</v>
      </c>
      <c r="P221" s="17">
        <f>SUM(G221,H221,K221)</f>
        <v>0</v>
      </c>
      <c r="Q221" s="18" t="s">
        <v>29</v>
      </c>
      <c r="R221" s="19" t="s">
        <v>40</v>
      </c>
      <c r="S221" s="2"/>
      <c r="T221" s="2"/>
      <c r="U221" s="2"/>
      <c r="V221" s="2"/>
      <c r="W221" s="2"/>
      <c r="X221" s="2"/>
      <c r="Y221" s="2"/>
      <c r="Z221" s="2"/>
      <c r="AA221" s="2"/>
      <c r="AB221" s="24">
        <v>2</v>
      </c>
      <c r="AC221" s="24">
        <v>2</v>
      </c>
      <c r="AD221" s="24">
        <v>2</v>
      </c>
      <c r="AE221" s="2"/>
      <c r="AF221" s="2"/>
      <c r="AG221" s="2"/>
      <c r="AH221" s="2"/>
      <c r="AI221" s="2"/>
      <c r="AJ221" s="2"/>
      <c r="AK221" s="2"/>
      <c r="AL221" s="2"/>
      <c r="AM221" s="2"/>
      <c r="AN221" s="24">
        <v>2</v>
      </c>
      <c r="AO221" s="24">
        <v>2</v>
      </c>
      <c r="AP221" s="24">
        <v>2</v>
      </c>
      <c r="AQ221" s="24">
        <v>2</v>
      </c>
      <c r="AR221" s="24">
        <v>2</v>
      </c>
      <c r="AS221" s="24">
        <v>2</v>
      </c>
      <c r="AT221" s="24">
        <v>2</v>
      </c>
      <c r="AU221" s="24">
        <v>2</v>
      </c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4">
        <v>2</v>
      </c>
      <c r="DL221" s="24">
        <v>2</v>
      </c>
      <c r="DM221" s="24">
        <v>2</v>
      </c>
      <c r="DN221" s="24">
        <v>3</v>
      </c>
      <c r="DO221" s="24">
        <v>3</v>
      </c>
      <c r="DP221" s="24">
        <v>3</v>
      </c>
      <c r="DQ221" s="24">
        <v>3</v>
      </c>
      <c r="DR221" s="24">
        <v>6</v>
      </c>
      <c r="DS221" s="24">
        <v>6</v>
      </c>
      <c r="DT221" s="24">
        <v>6</v>
      </c>
      <c r="DU221" s="24">
        <v>6</v>
      </c>
      <c r="DV221" s="24">
        <v>6</v>
      </c>
      <c r="DW221" s="24">
        <v>7</v>
      </c>
      <c r="DX221" s="24">
        <v>7</v>
      </c>
      <c r="DY221" s="24">
        <v>7</v>
      </c>
      <c r="DZ221" s="24">
        <v>7</v>
      </c>
      <c r="EA221" s="24">
        <v>7</v>
      </c>
      <c r="EB221" s="24">
        <v>7</v>
      </c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</row>
    <row r="222" spans="1:258" ht="16" x14ac:dyDescent="0.2">
      <c r="A222" s="2"/>
      <c r="B222" s="13">
        <v>155</v>
      </c>
      <c r="C222" s="14">
        <f t="shared" si="286"/>
        <v>52</v>
      </c>
      <c r="D222" s="8">
        <f t="shared" si="287"/>
        <v>0</v>
      </c>
      <c r="E222" s="15">
        <f t="shared" si="288"/>
        <v>31</v>
      </c>
      <c r="F222" s="15">
        <f t="shared" si="289"/>
        <v>0</v>
      </c>
      <c r="G222" s="15">
        <f t="shared" si="290"/>
        <v>0</v>
      </c>
      <c r="H222" s="15">
        <f t="shared" si="291"/>
        <v>0</v>
      </c>
      <c r="I222" s="15">
        <f t="shared" si="292"/>
        <v>0</v>
      </c>
      <c r="J222" s="15">
        <f t="shared" si="293"/>
        <v>0</v>
      </c>
      <c r="K222" s="15">
        <f t="shared" si="294"/>
        <v>13</v>
      </c>
      <c r="L222" s="15">
        <f t="shared" si="295"/>
        <v>8</v>
      </c>
      <c r="M222" s="18"/>
      <c r="N222" s="16">
        <f t="shared" si="296"/>
        <v>39</v>
      </c>
      <c r="O222" s="17">
        <f>SUM(G222,H222,K222)</f>
        <v>13</v>
      </c>
      <c r="P222" s="17">
        <f>SUM(F222,I222,J222)</f>
        <v>0</v>
      </c>
      <c r="Q222" s="18" t="s">
        <v>33</v>
      </c>
      <c r="R222" s="19" t="s">
        <v>41</v>
      </c>
      <c r="S222" s="2"/>
      <c r="T222" s="2"/>
      <c r="U222" s="2"/>
      <c r="V222" s="24">
        <v>2</v>
      </c>
      <c r="W222" s="24">
        <v>2</v>
      </c>
      <c r="X222" s="24">
        <v>2</v>
      </c>
      <c r="Y222" s="24">
        <v>2</v>
      </c>
      <c r="Z222" s="24">
        <v>2</v>
      </c>
      <c r="AA222" s="24">
        <v>2</v>
      </c>
      <c r="AB222" s="24">
        <v>2</v>
      </c>
      <c r="AC222" s="24">
        <v>2</v>
      </c>
      <c r="AD222" s="24">
        <v>2</v>
      </c>
      <c r="AE222" s="24">
        <v>2</v>
      </c>
      <c r="AF222" s="24">
        <v>2</v>
      </c>
      <c r="AG222" s="24">
        <v>2</v>
      </c>
      <c r="AH222" s="24">
        <v>2</v>
      </c>
      <c r="AI222" s="24">
        <v>2</v>
      </c>
      <c r="AJ222" s="24">
        <v>2</v>
      </c>
      <c r="AK222" s="24">
        <v>2</v>
      </c>
      <c r="AL222" s="24">
        <v>2</v>
      </c>
      <c r="AM222" s="24">
        <v>2</v>
      </c>
      <c r="AN222" s="24">
        <v>2</v>
      </c>
      <c r="AO222" s="24">
        <v>2</v>
      </c>
      <c r="AP222" s="24">
        <v>2</v>
      </c>
      <c r="AQ222" s="24">
        <v>2</v>
      </c>
      <c r="AR222" s="24">
        <v>2</v>
      </c>
      <c r="AS222" s="24">
        <v>2</v>
      </c>
      <c r="AT222" s="24">
        <v>2</v>
      </c>
      <c r="AU222" s="24">
        <v>2</v>
      </c>
      <c r="AV222" s="24">
        <v>2</v>
      </c>
      <c r="AW222" s="24">
        <v>2</v>
      </c>
      <c r="AX222" s="24">
        <v>2</v>
      </c>
      <c r="AY222" s="24">
        <v>2</v>
      </c>
      <c r="AZ222" s="24">
        <v>2</v>
      </c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4">
        <v>8</v>
      </c>
      <c r="DJ222" s="24">
        <v>8</v>
      </c>
      <c r="DK222" s="24">
        <v>8</v>
      </c>
      <c r="DL222" s="24">
        <v>8</v>
      </c>
      <c r="DM222" s="24">
        <v>8</v>
      </c>
      <c r="DN222" s="24">
        <v>8</v>
      </c>
      <c r="DO222" s="24">
        <v>8</v>
      </c>
      <c r="DP222" s="24">
        <v>8</v>
      </c>
      <c r="DQ222" s="24">
        <v>8</v>
      </c>
      <c r="DR222" s="24">
        <v>8</v>
      </c>
      <c r="DS222" s="24">
        <v>8</v>
      </c>
      <c r="DT222" s="24">
        <v>8</v>
      </c>
      <c r="DU222" s="24">
        <v>8</v>
      </c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4">
        <v>9</v>
      </c>
      <c r="FH222" s="24">
        <v>9</v>
      </c>
      <c r="FI222" s="24">
        <v>9</v>
      </c>
      <c r="FJ222" s="24">
        <v>9</v>
      </c>
      <c r="FK222" s="24">
        <v>9</v>
      </c>
      <c r="FL222" s="24">
        <v>9</v>
      </c>
      <c r="FM222" s="24">
        <v>9</v>
      </c>
      <c r="FN222" s="24">
        <v>9</v>
      </c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</row>
    <row r="223" spans="1:258" ht="13" x14ac:dyDescent="0.15">
      <c r="A223" s="2"/>
      <c r="B223" s="23">
        <f t="shared" ref="B223:C223" si="302">SUM(B211:B222)</f>
        <v>1940</v>
      </c>
      <c r="C223" s="23">
        <f t="shared" si="302"/>
        <v>621</v>
      </c>
      <c r="D223" s="8"/>
      <c r="E223" s="2"/>
      <c r="F223" s="2"/>
      <c r="G223" s="2"/>
      <c r="H223" s="2"/>
      <c r="I223" s="2"/>
      <c r="J223" s="2"/>
      <c r="K223" s="2"/>
      <c r="L223" s="2"/>
      <c r="M223" s="3" t="s">
        <v>42</v>
      </c>
      <c r="N223" s="4">
        <f t="shared" ref="N223:P223" si="303">SUM(N211:N222)</f>
        <v>336</v>
      </c>
      <c r="O223" s="4">
        <f t="shared" si="303"/>
        <v>193</v>
      </c>
      <c r="P223" s="4">
        <f t="shared" si="303"/>
        <v>83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</row>
    <row r="224" spans="1:258" ht="13" x14ac:dyDescent="0.15">
      <c r="A224" s="2"/>
      <c r="B224" s="23"/>
      <c r="C224" s="23"/>
      <c r="D224" s="8"/>
      <c r="E224" s="2"/>
      <c r="F224" s="2"/>
      <c r="G224" s="2"/>
      <c r="H224" s="2"/>
      <c r="I224" s="2"/>
      <c r="J224" s="2"/>
      <c r="K224" s="2"/>
      <c r="L224" s="2"/>
      <c r="M224" s="3" t="s">
        <v>43</v>
      </c>
      <c r="N224" s="2">
        <f t="shared" ref="N224:P224" si="304">AVERAGE(N211,N215)</f>
        <v>33</v>
      </c>
      <c r="O224" s="2">
        <f t="shared" si="304"/>
        <v>37.5</v>
      </c>
      <c r="P224" s="2">
        <f t="shared" si="304"/>
        <v>2.5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</row>
    <row r="225" spans="1:258" ht="13" x14ac:dyDescent="0.15">
      <c r="A225" s="2"/>
      <c r="B225" s="23"/>
      <c r="C225" s="23">
        <f t="shared" ref="C225:D225" si="305">COUNTIF(C211:C222,"&gt;0")</f>
        <v>12</v>
      </c>
      <c r="D225" s="23">
        <f t="shared" si="305"/>
        <v>2</v>
      </c>
      <c r="E225" s="2"/>
      <c r="F225" s="2"/>
      <c r="G225" s="2"/>
      <c r="H225" s="2"/>
      <c r="I225" s="2"/>
      <c r="J225" s="2"/>
      <c r="K225" s="2"/>
      <c r="L225" s="2"/>
      <c r="M225" s="3" t="s">
        <v>44</v>
      </c>
      <c r="N225" s="2">
        <f t="shared" ref="N225:P225" si="306">AVERAGE(N212:N214,N216:N222)</f>
        <v>27</v>
      </c>
      <c r="O225" s="2">
        <f t="shared" si="306"/>
        <v>11.8</v>
      </c>
      <c r="P225" s="2">
        <f t="shared" si="306"/>
        <v>7.8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</row>
    <row r="226" spans="1:258" ht="13" x14ac:dyDescent="0.15">
      <c r="A226" s="9"/>
      <c r="B226" s="21"/>
      <c r="C226" s="21"/>
      <c r="D226" s="8"/>
      <c r="E226" s="10" t="s">
        <v>8</v>
      </c>
      <c r="F226" s="10" t="s">
        <v>9</v>
      </c>
      <c r="G226" s="10" t="s">
        <v>11</v>
      </c>
      <c r="H226" s="10" t="s">
        <v>13</v>
      </c>
      <c r="I226" s="10" t="s">
        <v>15</v>
      </c>
      <c r="J226" s="10" t="s">
        <v>17</v>
      </c>
      <c r="K226" s="10" t="s">
        <v>19</v>
      </c>
      <c r="L226" s="10" t="s">
        <v>21</v>
      </c>
      <c r="M226" s="21"/>
      <c r="N226" s="10" t="s">
        <v>22</v>
      </c>
      <c r="O226" s="10" t="s">
        <v>23</v>
      </c>
      <c r="P226" s="10" t="s">
        <v>24</v>
      </c>
      <c r="Q226" s="21"/>
      <c r="R226" s="21"/>
      <c r="S226" s="12">
        <v>1</v>
      </c>
      <c r="T226" s="12">
        <v>2</v>
      </c>
      <c r="U226" s="12">
        <v>3</v>
      </c>
      <c r="V226" s="12">
        <v>4</v>
      </c>
      <c r="W226" s="12">
        <v>5</v>
      </c>
      <c r="X226" s="12">
        <v>6</v>
      </c>
      <c r="Y226" s="12">
        <v>7</v>
      </c>
      <c r="Z226" s="12">
        <v>8</v>
      </c>
      <c r="AA226" s="12">
        <v>9</v>
      </c>
      <c r="AB226" s="12">
        <v>10</v>
      </c>
      <c r="AC226" s="12">
        <v>11</v>
      </c>
      <c r="AD226" s="12">
        <v>12</v>
      </c>
      <c r="AE226" s="12">
        <v>13</v>
      </c>
      <c r="AF226" s="12">
        <v>14</v>
      </c>
      <c r="AG226" s="12">
        <v>15</v>
      </c>
      <c r="AH226" s="12">
        <v>16</v>
      </c>
      <c r="AI226" s="12">
        <v>17</v>
      </c>
      <c r="AJ226" s="12">
        <v>18</v>
      </c>
      <c r="AK226" s="12">
        <v>19</v>
      </c>
      <c r="AL226" s="12">
        <v>20</v>
      </c>
      <c r="AM226" s="12">
        <v>21</v>
      </c>
      <c r="AN226" s="12">
        <v>22</v>
      </c>
      <c r="AO226" s="12">
        <v>23</v>
      </c>
      <c r="AP226" s="12">
        <v>24</v>
      </c>
      <c r="AQ226" s="12">
        <v>25</v>
      </c>
      <c r="AR226" s="12">
        <v>26</v>
      </c>
      <c r="AS226" s="12">
        <v>27</v>
      </c>
      <c r="AT226" s="12">
        <v>28</v>
      </c>
      <c r="AU226" s="12">
        <v>29</v>
      </c>
      <c r="AV226" s="12">
        <v>30</v>
      </c>
      <c r="AW226" s="12">
        <v>31</v>
      </c>
      <c r="AX226" s="12">
        <v>32</v>
      </c>
      <c r="AY226" s="12">
        <v>33</v>
      </c>
      <c r="AZ226" s="12">
        <v>34</v>
      </c>
      <c r="BA226" s="12">
        <v>35</v>
      </c>
      <c r="BB226" s="12">
        <v>36</v>
      </c>
      <c r="BC226" s="12">
        <v>37</v>
      </c>
      <c r="BD226" s="12">
        <v>38</v>
      </c>
      <c r="BE226" s="12">
        <v>39</v>
      </c>
      <c r="BF226" s="12">
        <v>40</v>
      </c>
      <c r="BG226" s="12">
        <v>41</v>
      </c>
      <c r="BH226" s="12">
        <v>42</v>
      </c>
      <c r="BI226" s="12">
        <v>43</v>
      </c>
      <c r="BJ226" s="12">
        <v>44</v>
      </c>
      <c r="BK226" s="12">
        <v>45</v>
      </c>
      <c r="BL226" s="12">
        <v>46</v>
      </c>
      <c r="BM226" s="12">
        <v>47</v>
      </c>
      <c r="BN226" s="12">
        <v>48</v>
      </c>
      <c r="BO226" s="12">
        <v>49</v>
      </c>
      <c r="BP226" s="12">
        <v>50</v>
      </c>
      <c r="BQ226" s="12">
        <v>51</v>
      </c>
      <c r="BR226" s="12">
        <v>52</v>
      </c>
      <c r="BS226" s="12">
        <v>53</v>
      </c>
      <c r="BT226" s="12">
        <v>54</v>
      </c>
      <c r="BU226" s="12">
        <v>55</v>
      </c>
      <c r="BV226" s="12">
        <v>56</v>
      </c>
      <c r="BW226" s="12">
        <v>57</v>
      </c>
      <c r="BX226" s="12">
        <v>58</v>
      </c>
      <c r="BY226" s="12">
        <v>59</v>
      </c>
      <c r="BZ226" s="12">
        <v>60</v>
      </c>
      <c r="CA226" s="12">
        <v>61</v>
      </c>
      <c r="CB226" s="12">
        <v>62</v>
      </c>
      <c r="CC226" s="12">
        <v>63</v>
      </c>
      <c r="CD226" s="12">
        <v>64</v>
      </c>
      <c r="CE226" s="12">
        <v>65</v>
      </c>
      <c r="CF226" s="12">
        <v>66</v>
      </c>
      <c r="CG226" s="12">
        <v>67</v>
      </c>
      <c r="CH226" s="12">
        <v>68</v>
      </c>
      <c r="CI226" s="12">
        <v>69</v>
      </c>
      <c r="CJ226" s="12">
        <v>70</v>
      </c>
      <c r="CK226" s="12">
        <v>71</v>
      </c>
      <c r="CL226" s="12">
        <v>72</v>
      </c>
      <c r="CM226" s="12">
        <v>73</v>
      </c>
      <c r="CN226" s="12">
        <v>74</v>
      </c>
      <c r="CO226" s="12">
        <v>75</v>
      </c>
      <c r="CP226" s="12">
        <v>76</v>
      </c>
      <c r="CQ226" s="12">
        <v>77</v>
      </c>
      <c r="CR226" s="12">
        <v>78</v>
      </c>
      <c r="CS226" s="12">
        <v>79</v>
      </c>
      <c r="CT226" s="12">
        <v>80</v>
      </c>
      <c r="CU226" s="12">
        <v>81</v>
      </c>
      <c r="CV226" s="12">
        <v>82</v>
      </c>
      <c r="CW226" s="12">
        <v>83</v>
      </c>
      <c r="CX226" s="12">
        <v>84</v>
      </c>
      <c r="CY226" s="12">
        <v>85</v>
      </c>
      <c r="CZ226" s="12">
        <v>86</v>
      </c>
      <c r="DA226" s="12">
        <v>87</v>
      </c>
      <c r="DB226" s="12">
        <v>88</v>
      </c>
      <c r="DC226" s="12">
        <v>89</v>
      </c>
      <c r="DD226" s="12">
        <v>90</v>
      </c>
      <c r="DE226" s="12">
        <v>91</v>
      </c>
      <c r="DF226" s="12">
        <v>92</v>
      </c>
      <c r="DG226" s="12">
        <v>93</v>
      </c>
      <c r="DH226" s="12">
        <v>94</v>
      </c>
      <c r="DI226" s="12">
        <v>95</v>
      </c>
      <c r="DJ226" s="12">
        <v>96</v>
      </c>
      <c r="DK226" s="12">
        <v>97</v>
      </c>
      <c r="DL226" s="12">
        <v>98</v>
      </c>
      <c r="DM226" s="12">
        <v>99</v>
      </c>
      <c r="DN226" s="12">
        <v>100</v>
      </c>
      <c r="DO226" s="12">
        <v>101</v>
      </c>
      <c r="DP226" s="12">
        <v>102</v>
      </c>
      <c r="DQ226" s="12">
        <v>103</v>
      </c>
      <c r="DR226" s="12">
        <v>104</v>
      </c>
      <c r="DS226" s="12">
        <v>105</v>
      </c>
      <c r="DT226" s="12">
        <v>106</v>
      </c>
      <c r="DU226" s="12">
        <v>107</v>
      </c>
      <c r="DV226" s="12">
        <v>108</v>
      </c>
      <c r="DW226" s="12">
        <v>109</v>
      </c>
      <c r="DX226" s="12">
        <v>110</v>
      </c>
      <c r="DY226" s="12">
        <v>111</v>
      </c>
      <c r="DZ226" s="12">
        <v>112</v>
      </c>
      <c r="EA226" s="12">
        <v>113</v>
      </c>
      <c r="EB226" s="12">
        <v>114</v>
      </c>
      <c r="EC226" s="12">
        <v>115</v>
      </c>
      <c r="ED226" s="12">
        <v>116</v>
      </c>
      <c r="EE226" s="12">
        <v>117</v>
      </c>
      <c r="EF226" s="12">
        <v>118</v>
      </c>
      <c r="EG226" s="12">
        <v>119</v>
      </c>
      <c r="EH226" s="12">
        <v>120</v>
      </c>
      <c r="EI226" s="12">
        <v>121</v>
      </c>
      <c r="EJ226" s="12">
        <v>122</v>
      </c>
      <c r="EK226" s="12">
        <v>123</v>
      </c>
      <c r="EL226" s="12">
        <v>124</v>
      </c>
      <c r="EM226" s="12">
        <v>125</v>
      </c>
      <c r="EN226" s="12">
        <v>126</v>
      </c>
      <c r="EO226" s="12">
        <v>127</v>
      </c>
      <c r="EP226" s="12">
        <v>128</v>
      </c>
      <c r="EQ226" s="12">
        <v>129</v>
      </c>
      <c r="ER226" s="12">
        <v>130</v>
      </c>
      <c r="ES226" s="12">
        <v>131</v>
      </c>
      <c r="ET226" s="12">
        <v>132</v>
      </c>
      <c r="EU226" s="12">
        <v>133</v>
      </c>
      <c r="EV226" s="12">
        <v>134</v>
      </c>
      <c r="EW226" s="12">
        <v>135</v>
      </c>
      <c r="EX226" s="12">
        <v>136</v>
      </c>
      <c r="EY226" s="12">
        <v>137</v>
      </c>
      <c r="EZ226" s="12">
        <v>138</v>
      </c>
      <c r="FA226" s="12">
        <v>139</v>
      </c>
      <c r="FB226" s="12">
        <v>140</v>
      </c>
      <c r="FC226" s="12">
        <v>141</v>
      </c>
      <c r="FD226" s="12">
        <v>142</v>
      </c>
      <c r="FE226" s="12">
        <v>143</v>
      </c>
      <c r="FF226" s="12">
        <v>144</v>
      </c>
      <c r="FG226" s="12">
        <v>145</v>
      </c>
      <c r="FH226" s="12">
        <v>146</v>
      </c>
      <c r="FI226" s="12">
        <v>147</v>
      </c>
      <c r="FJ226" s="12">
        <v>148</v>
      </c>
      <c r="FK226" s="12">
        <v>149</v>
      </c>
      <c r="FL226" s="12">
        <v>150</v>
      </c>
      <c r="FM226" s="12">
        <v>151</v>
      </c>
      <c r="FN226" s="12">
        <v>152</v>
      </c>
      <c r="FO226" s="12">
        <v>153</v>
      </c>
      <c r="FP226" s="12">
        <v>154</v>
      </c>
      <c r="FQ226" s="12">
        <v>155</v>
      </c>
      <c r="FR226" s="12">
        <v>156</v>
      </c>
      <c r="FS226" s="12">
        <v>157</v>
      </c>
      <c r="FT226" s="12">
        <v>158</v>
      </c>
      <c r="FU226" s="12">
        <v>159</v>
      </c>
      <c r="FV226" s="12">
        <v>160</v>
      </c>
      <c r="FW226" s="12">
        <v>161</v>
      </c>
      <c r="FX226" s="12">
        <v>162</v>
      </c>
      <c r="FY226" s="12">
        <v>163</v>
      </c>
      <c r="FZ226" s="12">
        <v>164</v>
      </c>
      <c r="GA226" s="12">
        <v>165</v>
      </c>
      <c r="GB226" s="12">
        <v>166</v>
      </c>
      <c r="GC226" s="12">
        <v>167</v>
      </c>
      <c r="GD226" s="12">
        <v>168</v>
      </c>
      <c r="GE226" s="12">
        <v>169</v>
      </c>
      <c r="GF226" s="12">
        <v>170</v>
      </c>
      <c r="GG226" s="12">
        <v>171</v>
      </c>
      <c r="GH226" s="12">
        <v>172</v>
      </c>
      <c r="GI226" s="12">
        <v>173</v>
      </c>
      <c r="GJ226" s="12">
        <v>174</v>
      </c>
      <c r="GK226" s="12">
        <v>175</v>
      </c>
      <c r="GL226" s="12">
        <v>176</v>
      </c>
      <c r="GM226" s="12">
        <v>177</v>
      </c>
      <c r="GN226" s="12">
        <v>178</v>
      </c>
      <c r="GO226" s="12">
        <v>179</v>
      </c>
      <c r="GP226" s="12">
        <v>180</v>
      </c>
      <c r="GQ226" s="12">
        <v>181</v>
      </c>
      <c r="GR226" s="12">
        <v>182</v>
      </c>
      <c r="GS226" s="12">
        <v>183</v>
      </c>
      <c r="GT226" s="12">
        <v>184</v>
      </c>
      <c r="GU226" s="12">
        <v>185</v>
      </c>
      <c r="GV226" s="12">
        <v>186</v>
      </c>
      <c r="GW226" s="12">
        <v>187</v>
      </c>
      <c r="GX226" s="12">
        <v>188</v>
      </c>
      <c r="GY226" s="12">
        <v>189</v>
      </c>
      <c r="GZ226" s="12">
        <v>190</v>
      </c>
      <c r="HA226" s="12">
        <v>191</v>
      </c>
      <c r="HB226" s="12">
        <v>192</v>
      </c>
      <c r="HC226" s="12">
        <v>193</v>
      </c>
      <c r="HD226" s="12">
        <v>194</v>
      </c>
      <c r="HE226" s="12">
        <v>195</v>
      </c>
      <c r="HF226" s="12">
        <v>196</v>
      </c>
      <c r="HG226" s="12">
        <v>197</v>
      </c>
      <c r="HH226" s="12">
        <v>198</v>
      </c>
      <c r="HI226" s="12">
        <v>199</v>
      </c>
      <c r="HJ226" s="12">
        <v>200</v>
      </c>
      <c r="HK226" s="12">
        <v>201</v>
      </c>
      <c r="HL226" s="12">
        <v>202</v>
      </c>
      <c r="HM226" s="12">
        <v>203</v>
      </c>
      <c r="HN226" s="12">
        <v>204</v>
      </c>
      <c r="HO226" s="12">
        <v>205</v>
      </c>
      <c r="HP226" s="12">
        <v>206</v>
      </c>
      <c r="HQ226" s="12">
        <v>207</v>
      </c>
      <c r="HR226" s="12">
        <v>208</v>
      </c>
      <c r="HS226" s="12">
        <v>209</v>
      </c>
      <c r="HT226" s="12">
        <v>210</v>
      </c>
      <c r="HU226" s="12">
        <v>211</v>
      </c>
      <c r="HV226" s="12">
        <v>212</v>
      </c>
      <c r="HW226" s="12">
        <v>213</v>
      </c>
      <c r="HX226" s="12">
        <v>214</v>
      </c>
      <c r="HY226" s="12">
        <v>215</v>
      </c>
      <c r="HZ226" s="12">
        <v>216</v>
      </c>
      <c r="IA226" s="12">
        <v>217</v>
      </c>
      <c r="IB226" s="12">
        <v>218</v>
      </c>
      <c r="IC226" s="12">
        <v>219</v>
      </c>
      <c r="ID226" s="12">
        <v>220</v>
      </c>
      <c r="IE226" s="12">
        <v>221</v>
      </c>
      <c r="IF226" s="12">
        <v>222</v>
      </c>
      <c r="IG226" s="12">
        <v>223</v>
      </c>
      <c r="IH226" s="12">
        <v>224</v>
      </c>
      <c r="II226" s="12">
        <v>225</v>
      </c>
      <c r="IJ226" s="12">
        <v>226</v>
      </c>
      <c r="IK226" s="12">
        <v>227</v>
      </c>
      <c r="IL226" s="12">
        <v>228</v>
      </c>
      <c r="IM226" s="12">
        <v>229</v>
      </c>
      <c r="IN226" s="12">
        <v>230</v>
      </c>
      <c r="IO226" s="12">
        <v>231</v>
      </c>
      <c r="IP226" s="12">
        <v>232</v>
      </c>
      <c r="IQ226" s="12">
        <v>233</v>
      </c>
      <c r="IR226" s="12">
        <v>234</v>
      </c>
      <c r="IS226" s="12">
        <v>235</v>
      </c>
      <c r="IT226" s="12">
        <v>236</v>
      </c>
      <c r="IU226" s="12">
        <v>237</v>
      </c>
      <c r="IV226" s="12">
        <v>238</v>
      </c>
      <c r="IW226" s="12">
        <v>239</v>
      </c>
      <c r="IX226" s="12">
        <v>240</v>
      </c>
    </row>
    <row r="227" spans="1:258" ht="16" x14ac:dyDescent="0.2">
      <c r="A227" s="1" t="s">
        <v>58</v>
      </c>
      <c r="B227" s="13">
        <v>69</v>
      </c>
      <c r="C227" s="14">
        <f t="shared" ref="C227:C238" si="307">COUNTA(S227:IX227)</f>
        <v>18</v>
      </c>
      <c r="D227" s="8">
        <f t="shared" ref="D227:D238" si="308">COUNTIF(S227:IX227,"1")</f>
        <v>4</v>
      </c>
      <c r="E227" s="15">
        <f t="shared" ref="E227:E238" si="309">COUNTIF(S227:IX227,"2")</f>
        <v>0</v>
      </c>
      <c r="F227" s="15">
        <f t="shared" ref="F227:F238" si="310">COUNTIF(S227:IX227,"3")</f>
        <v>6</v>
      </c>
      <c r="G227" s="15">
        <f t="shared" ref="G227:G238" si="311">COUNTIF(S227:IX227,"4")</f>
        <v>0</v>
      </c>
      <c r="H227" s="15">
        <f t="shared" ref="H227:H238" si="312">COUNTIF(S227:IX227,"5")</f>
        <v>0</v>
      </c>
      <c r="I227" s="15">
        <f t="shared" ref="I227:I238" si="313">COUNTIF(S227:IX227,"6")</f>
        <v>5</v>
      </c>
      <c r="J227" s="15">
        <f t="shared" ref="J227:J238" si="314">COUNTIF(S227:IX227,"7")</f>
        <v>3</v>
      </c>
      <c r="K227" s="15">
        <f t="shared" ref="K227:K238" si="315">COUNTIF(S227:IX227,"8")</f>
        <v>0</v>
      </c>
      <c r="L227" s="15">
        <f t="shared" ref="L227:L238" si="316">COUNTIF(S227:IX227,"9")</f>
        <v>0</v>
      </c>
      <c r="M227" s="18"/>
      <c r="N227" s="16">
        <f t="shared" ref="N227:N238" si="317">SUM(E227,L227)</f>
        <v>0</v>
      </c>
      <c r="O227" s="17">
        <f>SUM(F227,I227,J227)</f>
        <v>14</v>
      </c>
      <c r="P227" s="17">
        <f>SUM(G227,H227,K227)</f>
        <v>0</v>
      </c>
      <c r="Q227" s="18" t="s">
        <v>29</v>
      </c>
      <c r="R227" s="19" t="s">
        <v>27</v>
      </c>
      <c r="S227" s="1"/>
      <c r="T227" s="1"/>
      <c r="U227" s="1"/>
      <c r="V227" s="1"/>
      <c r="W227" s="1"/>
      <c r="X227" s="1"/>
      <c r="Y227" s="1"/>
      <c r="Z227" s="1">
        <v>1</v>
      </c>
      <c r="AA227" s="1">
        <v>1</v>
      </c>
      <c r="AB227" s="1">
        <v>1</v>
      </c>
      <c r="AC227" s="1">
        <v>1</v>
      </c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>
        <v>3</v>
      </c>
      <c r="BE227" s="1">
        <v>3</v>
      </c>
      <c r="BF227" s="1">
        <v>3</v>
      </c>
      <c r="BG227" s="1">
        <v>3</v>
      </c>
      <c r="BH227" s="1">
        <v>3</v>
      </c>
      <c r="BI227" s="1">
        <v>3</v>
      </c>
      <c r="BJ227" s="1">
        <v>6</v>
      </c>
      <c r="BK227" s="1">
        <v>6</v>
      </c>
      <c r="BL227" s="1">
        <v>6</v>
      </c>
      <c r="BM227" s="1">
        <v>6</v>
      </c>
      <c r="BN227" s="1">
        <v>6</v>
      </c>
      <c r="BO227" s="1">
        <v>7</v>
      </c>
      <c r="BP227" s="1">
        <v>7</v>
      </c>
      <c r="BQ227" s="1">
        <v>7</v>
      </c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</row>
    <row r="228" spans="1:258" ht="16" x14ac:dyDescent="0.2">
      <c r="A228" s="1"/>
      <c r="B228" s="13">
        <v>81</v>
      </c>
      <c r="C228" s="14">
        <f t="shared" si="307"/>
        <v>22</v>
      </c>
      <c r="D228" s="8">
        <f t="shared" si="308"/>
        <v>3</v>
      </c>
      <c r="E228" s="15">
        <f t="shared" si="309"/>
        <v>4</v>
      </c>
      <c r="F228" s="15">
        <f t="shared" si="310"/>
        <v>4</v>
      </c>
      <c r="G228" s="15">
        <f t="shared" si="311"/>
        <v>0</v>
      </c>
      <c r="H228" s="15">
        <f t="shared" si="312"/>
        <v>5</v>
      </c>
      <c r="I228" s="15">
        <f t="shared" si="313"/>
        <v>0</v>
      </c>
      <c r="J228" s="15">
        <f t="shared" si="314"/>
        <v>6</v>
      </c>
      <c r="K228" s="15">
        <f t="shared" si="315"/>
        <v>0</v>
      </c>
      <c r="L228" s="15">
        <f t="shared" si="316"/>
        <v>0</v>
      </c>
      <c r="M228" s="18"/>
      <c r="N228" s="16">
        <f t="shared" si="317"/>
        <v>4</v>
      </c>
      <c r="O228" s="17">
        <f t="shared" ref="O228:P228" si="318">SUM(F228,H228,J228)</f>
        <v>15</v>
      </c>
      <c r="P228" s="17">
        <f t="shared" si="318"/>
        <v>0</v>
      </c>
      <c r="Q228" s="18" t="s">
        <v>31</v>
      </c>
      <c r="R228" s="19" t="s">
        <v>28</v>
      </c>
      <c r="S228" s="1"/>
      <c r="T228" s="1"/>
      <c r="U228" s="1"/>
      <c r="V228" s="1"/>
      <c r="W228" s="1"/>
      <c r="X228" s="1"/>
      <c r="Y228" s="1">
        <v>1</v>
      </c>
      <c r="Z228" s="1">
        <v>1</v>
      </c>
      <c r="AA228" s="1">
        <v>1</v>
      </c>
      <c r="AB228" s="1">
        <v>2</v>
      </c>
      <c r="AC228" s="1">
        <v>2</v>
      </c>
      <c r="AD228" s="1">
        <v>2</v>
      </c>
      <c r="AE228" s="1">
        <v>2</v>
      </c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>
        <v>3</v>
      </c>
      <c r="AW228" s="1">
        <v>3</v>
      </c>
      <c r="AX228" s="1">
        <v>3</v>
      </c>
      <c r="AY228" s="1">
        <v>3</v>
      </c>
      <c r="AZ228" s="1"/>
      <c r="BA228" s="1"/>
      <c r="BB228" s="1"/>
      <c r="BC228" s="1"/>
      <c r="BD228" s="1"/>
      <c r="BE228" s="1"/>
      <c r="BF228" s="1">
        <v>5</v>
      </c>
      <c r="BG228" s="1">
        <v>5</v>
      </c>
      <c r="BH228" s="1">
        <v>5</v>
      </c>
      <c r="BI228" s="1">
        <v>5</v>
      </c>
      <c r="BJ228" s="1">
        <v>5</v>
      </c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>
        <v>7</v>
      </c>
      <c r="BW228" s="1">
        <v>7</v>
      </c>
      <c r="BX228" s="1">
        <v>7</v>
      </c>
      <c r="BY228" s="1">
        <v>7</v>
      </c>
      <c r="BZ228" s="1">
        <v>7</v>
      </c>
      <c r="CA228" s="1">
        <v>7</v>
      </c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</row>
    <row r="229" spans="1:258" ht="16" x14ac:dyDescent="0.2">
      <c r="A229" s="1"/>
      <c r="B229" s="13">
        <v>76</v>
      </c>
      <c r="C229" s="14">
        <f t="shared" si="307"/>
        <v>41</v>
      </c>
      <c r="D229" s="8">
        <f t="shared" si="308"/>
        <v>5</v>
      </c>
      <c r="E229" s="15">
        <f t="shared" si="309"/>
        <v>5</v>
      </c>
      <c r="F229" s="15">
        <f t="shared" si="310"/>
        <v>0</v>
      </c>
      <c r="G229" s="15">
        <f t="shared" si="311"/>
        <v>6</v>
      </c>
      <c r="H229" s="15">
        <f t="shared" si="312"/>
        <v>6</v>
      </c>
      <c r="I229" s="15">
        <f t="shared" si="313"/>
        <v>0</v>
      </c>
      <c r="J229" s="15">
        <f t="shared" si="314"/>
        <v>0</v>
      </c>
      <c r="K229" s="15">
        <f t="shared" si="315"/>
        <v>13</v>
      </c>
      <c r="L229" s="15">
        <f t="shared" si="316"/>
        <v>6</v>
      </c>
      <c r="M229" s="18"/>
      <c r="N229" s="16">
        <f t="shared" si="317"/>
        <v>11</v>
      </c>
      <c r="O229" s="17">
        <f>SUM(G229,H229,K229)</f>
        <v>25</v>
      </c>
      <c r="P229" s="17">
        <f>SUM(F229,I229,J229)</f>
        <v>0</v>
      </c>
      <c r="Q229" s="18" t="s">
        <v>33</v>
      </c>
      <c r="R229" s="19" t="s">
        <v>30</v>
      </c>
      <c r="S229" s="1"/>
      <c r="T229" s="1"/>
      <c r="U229" s="1"/>
      <c r="V229" s="1"/>
      <c r="W229" s="1"/>
      <c r="X229" s="1">
        <v>1</v>
      </c>
      <c r="Y229" s="1">
        <v>1</v>
      </c>
      <c r="Z229" s="1">
        <v>1</v>
      </c>
      <c r="AA229" s="1">
        <v>1</v>
      </c>
      <c r="AB229" s="1">
        <v>1</v>
      </c>
      <c r="AC229" s="1">
        <v>2</v>
      </c>
      <c r="AD229" s="1">
        <v>2</v>
      </c>
      <c r="AE229" s="1">
        <v>2</v>
      </c>
      <c r="AF229" s="1">
        <v>2</v>
      </c>
      <c r="AG229" s="1">
        <v>2</v>
      </c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>
        <v>4</v>
      </c>
      <c r="AU229" s="1">
        <v>4</v>
      </c>
      <c r="AV229" s="1">
        <v>4</v>
      </c>
      <c r="AW229" s="1">
        <v>4</v>
      </c>
      <c r="AX229" s="1">
        <v>4</v>
      </c>
      <c r="AY229" s="1">
        <v>4</v>
      </c>
      <c r="AZ229" s="1">
        <v>5</v>
      </c>
      <c r="BA229" s="1">
        <v>5</v>
      </c>
      <c r="BB229" s="1">
        <v>5</v>
      </c>
      <c r="BC229" s="1">
        <v>5</v>
      </c>
      <c r="BD229" s="1">
        <v>5</v>
      </c>
      <c r="BE229" s="1">
        <v>5</v>
      </c>
      <c r="BF229" s="1">
        <v>8</v>
      </c>
      <c r="BG229" s="1">
        <v>8</v>
      </c>
      <c r="BH229" s="1">
        <v>8</v>
      </c>
      <c r="BI229" s="1">
        <v>8</v>
      </c>
      <c r="BJ229" s="1">
        <v>8</v>
      </c>
      <c r="BK229" s="1">
        <v>8</v>
      </c>
      <c r="BL229" s="1">
        <v>8</v>
      </c>
      <c r="BM229" s="1">
        <v>8</v>
      </c>
      <c r="BN229" s="1">
        <v>8</v>
      </c>
      <c r="BO229" s="1">
        <v>8</v>
      </c>
      <c r="BP229" s="1">
        <v>8</v>
      </c>
      <c r="BQ229" s="1">
        <v>8</v>
      </c>
      <c r="BR229" s="1">
        <v>8</v>
      </c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>
        <v>9</v>
      </c>
      <c r="CD229" s="1">
        <v>9</v>
      </c>
      <c r="CE229" s="1">
        <v>9</v>
      </c>
      <c r="CF229" s="1">
        <v>9</v>
      </c>
      <c r="CG229" s="1">
        <v>9</v>
      </c>
      <c r="CH229" s="1">
        <v>9</v>
      </c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</row>
    <row r="230" spans="1:258" ht="16" x14ac:dyDescent="0.2">
      <c r="A230" s="1"/>
      <c r="B230" s="13">
        <v>91</v>
      </c>
      <c r="C230" s="14">
        <f t="shared" si="307"/>
        <v>61</v>
      </c>
      <c r="D230" s="8">
        <f t="shared" si="308"/>
        <v>2</v>
      </c>
      <c r="E230" s="15">
        <f t="shared" si="309"/>
        <v>17</v>
      </c>
      <c r="F230" s="15">
        <f t="shared" si="310"/>
        <v>0</v>
      </c>
      <c r="G230" s="15">
        <f t="shared" si="311"/>
        <v>18</v>
      </c>
      <c r="H230" s="15">
        <f t="shared" si="312"/>
        <v>0</v>
      </c>
      <c r="I230" s="15">
        <f t="shared" si="313"/>
        <v>6</v>
      </c>
      <c r="J230" s="15">
        <f t="shared" si="314"/>
        <v>0</v>
      </c>
      <c r="K230" s="15">
        <f t="shared" si="315"/>
        <v>5</v>
      </c>
      <c r="L230" s="15">
        <f t="shared" si="316"/>
        <v>13</v>
      </c>
      <c r="M230" s="15"/>
      <c r="N230" s="16">
        <f t="shared" si="317"/>
        <v>30</v>
      </c>
      <c r="O230" s="16">
        <f t="shared" ref="O230:O231" si="319">SUM(G230,I230,K230)</f>
        <v>29</v>
      </c>
      <c r="P230" s="17">
        <f t="shared" ref="P230:P231" si="320">SUM(F230,H230,J230)</f>
        <v>0</v>
      </c>
      <c r="Q230" s="18" t="s">
        <v>26</v>
      </c>
      <c r="R230" s="19" t="s">
        <v>32</v>
      </c>
      <c r="S230" s="1"/>
      <c r="T230" s="1"/>
      <c r="U230" s="1"/>
      <c r="V230" s="1"/>
      <c r="W230" s="1">
        <v>2</v>
      </c>
      <c r="X230" s="1">
        <v>2</v>
      </c>
      <c r="Y230" s="1">
        <v>2</v>
      </c>
      <c r="Z230" s="1">
        <v>2</v>
      </c>
      <c r="AA230" s="1">
        <v>2</v>
      </c>
      <c r="AB230" s="1">
        <v>2</v>
      </c>
      <c r="AC230" s="1">
        <v>2</v>
      </c>
      <c r="AD230" s="1">
        <v>2</v>
      </c>
      <c r="AE230" s="1">
        <v>2</v>
      </c>
      <c r="AF230" s="1">
        <v>2</v>
      </c>
      <c r="AG230" s="1">
        <v>2</v>
      </c>
      <c r="AH230" s="1">
        <v>2</v>
      </c>
      <c r="AI230" s="1">
        <v>2</v>
      </c>
      <c r="AJ230" s="1">
        <v>2</v>
      </c>
      <c r="AK230" s="1">
        <v>2</v>
      </c>
      <c r="AL230" s="1">
        <v>2</v>
      </c>
      <c r="AM230" s="1">
        <v>2</v>
      </c>
      <c r="AN230" s="1">
        <v>1</v>
      </c>
      <c r="AO230" s="1">
        <v>1</v>
      </c>
      <c r="AP230" s="1">
        <v>4</v>
      </c>
      <c r="AQ230" s="1">
        <v>4</v>
      </c>
      <c r="AR230" s="1">
        <v>4</v>
      </c>
      <c r="AS230" s="1">
        <v>4</v>
      </c>
      <c r="AT230" s="1">
        <v>4</v>
      </c>
      <c r="AU230" s="1">
        <v>4</v>
      </c>
      <c r="AV230" s="1">
        <v>4</v>
      </c>
      <c r="AW230" s="1">
        <v>4</v>
      </c>
      <c r="AX230" s="1">
        <v>4</v>
      </c>
      <c r="AY230" s="1">
        <v>4</v>
      </c>
      <c r="AZ230" s="1">
        <v>4</v>
      </c>
      <c r="BA230" s="1">
        <v>4</v>
      </c>
      <c r="BB230" s="1">
        <v>4</v>
      </c>
      <c r="BC230" s="1">
        <v>4</v>
      </c>
      <c r="BD230" s="1">
        <v>4</v>
      </c>
      <c r="BE230" s="1">
        <v>4</v>
      </c>
      <c r="BF230" s="1">
        <v>4</v>
      </c>
      <c r="BG230" s="1">
        <v>4</v>
      </c>
      <c r="BH230" s="1"/>
      <c r="BI230" s="1"/>
      <c r="BJ230" s="1"/>
      <c r="BK230" s="1">
        <v>6</v>
      </c>
      <c r="BL230" s="1">
        <v>6</v>
      </c>
      <c r="BM230" s="1">
        <v>6</v>
      </c>
      <c r="BN230" s="1">
        <v>6</v>
      </c>
      <c r="BO230" s="1">
        <v>6</v>
      </c>
      <c r="BP230" s="1">
        <v>6</v>
      </c>
      <c r="BQ230" s="1"/>
      <c r="BR230" s="1"/>
      <c r="BS230" s="1">
        <v>8</v>
      </c>
      <c r="BT230" s="1">
        <v>8</v>
      </c>
      <c r="BU230" s="1">
        <v>8</v>
      </c>
      <c r="BV230" s="1">
        <v>8</v>
      </c>
      <c r="BW230" s="1">
        <v>8</v>
      </c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>
        <v>9</v>
      </c>
      <c r="CM230" s="1">
        <v>9</v>
      </c>
      <c r="CN230" s="1">
        <v>9</v>
      </c>
      <c r="CO230" s="1">
        <v>9</v>
      </c>
      <c r="CP230" s="1">
        <v>9</v>
      </c>
      <c r="CQ230" s="1">
        <v>9</v>
      </c>
      <c r="CR230" s="1">
        <v>9</v>
      </c>
      <c r="CS230" s="1">
        <v>9</v>
      </c>
      <c r="CT230" s="1">
        <v>9</v>
      </c>
      <c r="CU230" s="1">
        <v>9</v>
      </c>
      <c r="CV230" s="1">
        <v>9</v>
      </c>
      <c r="CW230" s="1">
        <v>9</v>
      </c>
      <c r="CX230" s="1">
        <v>9</v>
      </c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</row>
    <row r="231" spans="1:258" ht="16" x14ac:dyDescent="0.2">
      <c r="A231" s="1"/>
      <c r="B231" s="13">
        <v>102</v>
      </c>
      <c r="C231" s="14">
        <f t="shared" si="307"/>
        <v>30</v>
      </c>
      <c r="D231" s="8">
        <f t="shared" si="308"/>
        <v>3</v>
      </c>
      <c r="E231" s="15">
        <f t="shared" si="309"/>
        <v>11</v>
      </c>
      <c r="F231" s="15">
        <f t="shared" si="310"/>
        <v>0</v>
      </c>
      <c r="G231" s="15">
        <f t="shared" si="311"/>
        <v>5</v>
      </c>
      <c r="H231" s="15">
        <f t="shared" si="312"/>
        <v>0</v>
      </c>
      <c r="I231" s="15">
        <f t="shared" si="313"/>
        <v>3</v>
      </c>
      <c r="J231" s="15">
        <f t="shared" si="314"/>
        <v>0</v>
      </c>
      <c r="K231" s="15">
        <f t="shared" si="315"/>
        <v>8</v>
      </c>
      <c r="L231" s="15">
        <f t="shared" si="316"/>
        <v>0</v>
      </c>
      <c r="M231" s="15"/>
      <c r="N231" s="16">
        <f t="shared" si="317"/>
        <v>11</v>
      </c>
      <c r="O231" s="16">
        <f t="shared" si="319"/>
        <v>16</v>
      </c>
      <c r="P231" s="17">
        <f t="shared" si="320"/>
        <v>0</v>
      </c>
      <c r="Q231" s="18" t="s">
        <v>26</v>
      </c>
      <c r="R231" s="19" t="s">
        <v>34</v>
      </c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>
        <v>1</v>
      </c>
      <c r="AR231" s="1">
        <v>1</v>
      </c>
      <c r="AS231" s="1">
        <v>1</v>
      </c>
      <c r="AT231" s="1"/>
      <c r="AU231" s="1"/>
      <c r="AV231" s="1"/>
      <c r="AW231" s="1"/>
      <c r="AX231" s="1"/>
      <c r="AY231" s="1"/>
      <c r="AZ231" s="1"/>
      <c r="BA231" s="1">
        <v>2</v>
      </c>
      <c r="BB231" s="1">
        <v>2</v>
      </c>
      <c r="BC231" s="1">
        <v>2</v>
      </c>
      <c r="BD231" s="1">
        <v>2</v>
      </c>
      <c r="BE231" s="1">
        <v>2</v>
      </c>
      <c r="BF231" s="1">
        <v>2</v>
      </c>
      <c r="BG231" s="1">
        <v>2</v>
      </c>
      <c r="BH231" s="1">
        <v>2</v>
      </c>
      <c r="BI231" s="1">
        <v>2</v>
      </c>
      <c r="BJ231" s="1">
        <v>2</v>
      </c>
      <c r="BK231" s="1">
        <v>2</v>
      </c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>
        <v>4</v>
      </c>
      <c r="CA231" s="1">
        <v>4</v>
      </c>
      <c r="CB231" s="1">
        <v>4</v>
      </c>
      <c r="CC231" s="1">
        <v>4</v>
      </c>
      <c r="CD231" s="1">
        <v>4</v>
      </c>
      <c r="CE231" s="1"/>
      <c r="CF231" s="1"/>
      <c r="CG231" s="1"/>
      <c r="CH231" s="1"/>
      <c r="CI231" s="1"/>
      <c r="CJ231" s="1"/>
      <c r="CK231" s="1">
        <v>6</v>
      </c>
      <c r="CL231" s="1">
        <v>6</v>
      </c>
      <c r="CM231" s="1">
        <v>6</v>
      </c>
      <c r="CN231" s="1">
        <v>8</v>
      </c>
      <c r="CO231" s="1">
        <v>8</v>
      </c>
      <c r="CP231" s="1">
        <v>8</v>
      </c>
      <c r="CQ231" s="1">
        <v>8</v>
      </c>
      <c r="CR231" s="1"/>
      <c r="CS231" s="1"/>
      <c r="CT231" s="1"/>
      <c r="CU231" s="1"/>
      <c r="CV231" s="1"/>
      <c r="CW231" s="1"/>
      <c r="CX231" s="1">
        <v>8</v>
      </c>
      <c r="CY231" s="1">
        <v>8</v>
      </c>
      <c r="CZ231" s="1">
        <v>8</v>
      </c>
      <c r="DA231" s="1">
        <v>8</v>
      </c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</row>
    <row r="232" spans="1:258" ht="16" x14ac:dyDescent="0.2">
      <c r="A232" s="1"/>
      <c r="B232" s="13">
        <v>76</v>
      </c>
      <c r="C232" s="14">
        <f t="shared" si="307"/>
        <v>43</v>
      </c>
      <c r="D232" s="8">
        <f t="shared" si="308"/>
        <v>3</v>
      </c>
      <c r="E232" s="15">
        <f t="shared" si="309"/>
        <v>9</v>
      </c>
      <c r="F232" s="15">
        <f t="shared" si="310"/>
        <v>9</v>
      </c>
      <c r="G232" s="15">
        <f t="shared" si="311"/>
        <v>0</v>
      </c>
      <c r="H232" s="15">
        <f t="shared" si="312"/>
        <v>0</v>
      </c>
      <c r="I232" s="15">
        <f t="shared" si="313"/>
        <v>6</v>
      </c>
      <c r="J232" s="15">
        <f t="shared" si="314"/>
        <v>13</v>
      </c>
      <c r="K232" s="15">
        <f t="shared" si="315"/>
        <v>0</v>
      </c>
      <c r="L232" s="15">
        <f t="shared" si="316"/>
        <v>3</v>
      </c>
      <c r="M232" s="18"/>
      <c r="N232" s="16">
        <f t="shared" si="317"/>
        <v>12</v>
      </c>
      <c r="O232" s="17">
        <f>SUM(F232,I232,J232)</f>
        <v>28</v>
      </c>
      <c r="P232" s="17">
        <f>SUM(G232,H232,K232)</f>
        <v>0</v>
      </c>
      <c r="Q232" s="18" t="s">
        <v>29</v>
      </c>
      <c r="R232" s="19" t="s">
        <v>35</v>
      </c>
      <c r="S232" s="1"/>
      <c r="T232" s="1">
        <v>2</v>
      </c>
      <c r="U232" s="1">
        <v>2</v>
      </c>
      <c r="V232" s="1">
        <v>2</v>
      </c>
      <c r="W232" s="1">
        <v>2</v>
      </c>
      <c r="X232" s="1">
        <v>2</v>
      </c>
      <c r="Y232" s="1">
        <v>2</v>
      </c>
      <c r="Z232" s="1">
        <v>2</v>
      </c>
      <c r="AA232" s="1">
        <v>2</v>
      </c>
      <c r="AB232" s="1">
        <v>2</v>
      </c>
      <c r="AC232" s="1">
        <v>1</v>
      </c>
      <c r="AD232" s="1">
        <v>1</v>
      </c>
      <c r="AE232" s="1">
        <v>1</v>
      </c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>
        <v>3</v>
      </c>
      <c r="AR232" s="1">
        <v>3</v>
      </c>
      <c r="AS232" s="1">
        <v>3</v>
      </c>
      <c r="AT232" s="1">
        <v>3</v>
      </c>
      <c r="AU232" s="1">
        <v>3</v>
      </c>
      <c r="AV232" s="1">
        <v>3</v>
      </c>
      <c r="AW232" s="1">
        <v>3</v>
      </c>
      <c r="AX232" s="1">
        <v>3</v>
      </c>
      <c r="AY232" s="1">
        <v>3</v>
      </c>
      <c r="AZ232" s="1">
        <v>6</v>
      </c>
      <c r="BA232" s="1">
        <v>6</v>
      </c>
      <c r="BB232" s="1">
        <v>6</v>
      </c>
      <c r="BC232" s="1">
        <v>6</v>
      </c>
      <c r="BD232" s="1">
        <v>6</v>
      </c>
      <c r="BE232" s="1">
        <v>6</v>
      </c>
      <c r="BF232" s="1">
        <v>7</v>
      </c>
      <c r="BG232" s="1">
        <v>7</v>
      </c>
      <c r="BH232" s="1">
        <v>7</v>
      </c>
      <c r="BI232" s="1">
        <v>7</v>
      </c>
      <c r="BJ232" s="1">
        <v>7</v>
      </c>
      <c r="BK232" s="1">
        <v>7</v>
      </c>
      <c r="BL232" s="1">
        <v>7</v>
      </c>
      <c r="BM232" s="1">
        <v>7</v>
      </c>
      <c r="BN232" s="1">
        <v>7</v>
      </c>
      <c r="BO232" s="1">
        <v>7</v>
      </c>
      <c r="BP232" s="1">
        <v>7</v>
      </c>
      <c r="BQ232" s="1">
        <v>7</v>
      </c>
      <c r="BR232" s="1">
        <v>7</v>
      </c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>
        <v>9</v>
      </c>
      <c r="CI232" s="1">
        <v>9</v>
      </c>
      <c r="CJ232" s="1">
        <v>9</v>
      </c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</row>
    <row r="233" spans="1:258" ht="16" x14ac:dyDescent="0.2">
      <c r="A233" s="1"/>
      <c r="B233" s="13">
        <v>98</v>
      </c>
      <c r="C233" s="14">
        <f t="shared" si="307"/>
        <v>33</v>
      </c>
      <c r="D233" s="8">
        <f t="shared" si="308"/>
        <v>6</v>
      </c>
      <c r="E233" s="15">
        <f t="shared" si="309"/>
        <v>11</v>
      </c>
      <c r="F233" s="15">
        <f t="shared" si="310"/>
        <v>0</v>
      </c>
      <c r="G233" s="15">
        <f t="shared" si="311"/>
        <v>8</v>
      </c>
      <c r="H233" s="15">
        <f t="shared" si="312"/>
        <v>0</v>
      </c>
      <c r="I233" s="15">
        <f t="shared" si="313"/>
        <v>0</v>
      </c>
      <c r="J233" s="15">
        <f t="shared" si="314"/>
        <v>0</v>
      </c>
      <c r="K233" s="15">
        <f t="shared" si="315"/>
        <v>0</v>
      </c>
      <c r="L233" s="15">
        <f t="shared" si="316"/>
        <v>8</v>
      </c>
      <c r="M233" s="18"/>
      <c r="N233" s="16">
        <f t="shared" si="317"/>
        <v>19</v>
      </c>
      <c r="O233" s="17">
        <f>SUM(G233,H233,K233)</f>
        <v>8</v>
      </c>
      <c r="P233" s="17">
        <f>SUM(F233,I233,J233)</f>
        <v>0</v>
      </c>
      <c r="Q233" s="18" t="s">
        <v>33</v>
      </c>
      <c r="R233" s="19" t="s">
        <v>36</v>
      </c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>
        <v>1</v>
      </c>
      <c r="BD233" s="1">
        <v>1</v>
      </c>
      <c r="BE233" s="1">
        <v>1</v>
      </c>
      <c r="BF233" s="1">
        <v>1</v>
      </c>
      <c r="BG233" s="1">
        <v>1</v>
      </c>
      <c r="BH233" s="1">
        <v>1</v>
      </c>
      <c r="BI233" s="1"/>
      <c r="BJ233" s="1"/>
      <c r="BK233" s="1"/>
      <c r="BL233" s="1">
        <v>2</v>
      </c>
      <c r="BM233" s="1">
        <v>2</v>
      </c>
      <c r="BN233" s="1">
        <v>2</v>
      </c>
      <c r="BO233" s="1">
        <v>2</v>
      </c>
      <c r="BP233" s="1">
        <v>2</v>
      </c>
      <c r="BQ233" s="1">
        <v>2</v>
      </c>
      <c r="BR233" s="1">
        <v>2</v>
      </c>
      <c r="BS233" s="1">
        <v>2</v>
      </c>
      <c r="BT233" s="1">
        <v>2</v>
      </c>
      <c r="BU233" s="1">
        <v>2</v>
      </c>
      <c r="BV233" s="1">
        <v>2</v>
      </c>
      <c r="BW233" s="1">
        <v>4</v>
      </c>
      <c r="BX233" s="1">
        <v>4</v>
      </c>
      <c r="BY233" s="1">
        <v>4</v>
      </c>
      <c r="BZ233" s="1">
        <v>4</v>
      </c>
      <c r="CA233" s="1">
        <v>4</v>
      </c>
      <c r="CB233" s="1">
        <v>4</v>
      </c>
      <c r="CC233" s="1">
        <v>4</v>
      </c>
      <c r="CD233" s="1">
        <v>4</v>
      </c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>
        <v>9</v>
      </c>
      <c r="DB233" s="1">
        <v>9</v>
      </c>
      <c r="DC233" s="1">
        <v>9</v>
      </c>
      <c r="DD233" s="1">
        <v>9</v>
      </c>
      <c r="DE233" s="1">
        <v>9</v>
      </c>
      <c r="DF233" s="1">
        <v>9</v>
      </c>
      <c r="DG233" s="1">
        <v>9</v>
      </c>
      <c r="DH233" s="1">
        <v>9</v>
      </c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</row>
    <row r="234" spans="1:258" ht="16" x14ac:dyDescent="0.2">
      <c r="A234" s="1"/>
      <c r="B234" s="13">
        <v>61</v>
      </c>
      <c r="C234" s="14">
        <f t="shared" si="307"/>
        <v>0</v>
      </c>
      <c r="D234" s="8">
        <f t="shared" si="308"/>
        <v>0</v>
      </c>
      <c r="E234" s="15">
        <f t="shared" si="309"/>
        <v>0</v>
      </c>
      <c r="F234" s="15">
        <f t="shared" si="310"/>
        <v>0</v>
      </c>
      <c r="G234" s="15">
        <f t="shared" si="311"/>
        <v>0</v>
      </c>
      <c r="H234" s="15">
        <f t="shared" si="312"/>
        <v>0</v>
      </c>
      <c r="I234" s="15">
        <f t="shared" si="313"/>
        <v>0</v>
      </c>
      <c r="J234" s="15">
        <f t="shared" si="314"/>
        <v>0</v>
      </c>
      <c r="K234" s="15">
        <f t="shared" si="315"/>
        <v>0</v>
      </c>
      <c r="L234" s="15">
        <f t="shared" si="316"/>
        <v>0</v>
      </c>
      <c r="M234" s="18"/>
      <c r="N234" s="16">
        <f t="shared" si="317"/>
        <v>0</v>
      </c>
      <c r="O234" s="17">
        <f t="shared" ref="O234:P234" si="321">SUM(F234,H234,J234)</f>
        <v>0</v>
      </c>
      <c r="P234" s="17">
        <f t="shared" si="321"/>
        <v>0</v>
      </c>
      <c r="Q234" s="18" t="s">
        <v>31</v>
      </c>
      <c r="R234" s="19" t="s">
        <v>37</v>
      </c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</row>
    <row r="235" spans="1:258" ht="16" x14ac:dyDescent="0.2">
      <c r="A235" s="1"/>
      <c r="B235" s="13">
        <v>86</v>
      </c>
      <c r="C235" s="14">
        <f t="shared" si="307"/>
        <v>51</v>
      </c>
      <c r="D235" s="8">
        <f t="shared" si="308"/>
        <v>4</v>
      </c>
      <c r="E235" s="15">
        <f t="shared" si="309"/>
        <v>9</v>
      </c>
      <c r="F235" s="15">
        <f t="shared" si="310"/>
        <v>0</v>
      </c>
      <c r="G235" s="15">
        <f t="shared" si="311"/>
        <v>7</v>
      </c>
      <c r="H235" s="15">
        <f t="shared" si="312"/>
        <v>8</v>
      </c>
      <c r="I235" s="15">
        <f t="shared" si="313"/>
        <v>0</v>
      </c>
      <c r="J235" s="15">
        <f t="shared" si="314"/>
        <v>0</v>
      </c>
      <c r="K235" s="15">
        <f t="shared" si="315"/>
        <v>15</v>
      </c>
      <c r="L235" s="15">
        <f t="shared" si="316"/>
        <v>8</v>
      </c>
      <c r="M235" s="18"/>
      <c r="N235" s="16">
        <f t="shared" si="317"/>
        <v>17</v>
      </c>
      <c r="O235" s="17">
        <f>SUM(G235,H235,K235)</f>
        <v>30</v>
      </c>
      <c r="P235" s="17">
        <f>SUM(F235,I235,J235)</f>
        <v>0</v>
      </c>
      <c r="Q235" s="18" t="s">
        <v>33</v>
      </c>
      <c r="R235" s="19" t="s">
        <v>38</v>
      </c>
      <c r="S235" s="1"/>
      <c r="T235" s="1">
        <v>2</v>
      </c>
      <c r="U235" s="1">
        <v>2</v>
      </c>
      <c r="V235" s="1">
        <v>2</v>
      </c>
      <c r="W235" s="1">
        <v>2</v>
      </c>
      <c r="X235" s="1">
        <v>2</v>
      </c>
      <c r="Y235" s="1">
        <v>2</v>
      </c>
      <c r="Z235" s="1">
        <v>2</v>
      </c>
      <c r="AA235" s="1">
        <v>2</v>
      </c>
      <c r="AB235" s="1">
        <v>2</v>
      </c>
      <c r="AC235" s="1">
        <v>4</v>
      </c>
      <c r="AD235" s="1">
        <v>4</v>
      </c>
      <c r="AE235" s="1">
        <v>4</v>
      </c>
      <c r="AF235" s="1">
        <v>4</v>
      </c>
      <c r="AG235" s="1">
        <v>4</v>
      </c>
      <c r="AH235" s="1">
        <v>4</v>
      </c>
      <c r="AI235" s="1">
        <v>4</v>
      </c>
      <c r="AJ235" s="1"/>
      <c r="AK235" s="1"/>
      <c r="AL235" s="1">
        <v>1</v>
      </c>
      <c r="AM235" s="1">
        <v>1</v>
      </c>
      <c r="AN235" s="1">
        <v>1</v>
      </c>
      <c r="AO235" s="1">
        <v>1</v>
      </c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>
        <v>5</v>
      </c>
      <c r="BC235" s="1">
        <v>5</v>
      </c>
      <c r="BD235" s="1">
        <v>5</v>
      </c>
      <c r="BE235" s="1">
        <v>5</v>
      </c>
      <c r="BF235" s="1">
        <v>5</v>
      </c>
      <c r="BG235" s="1">
        <v>5</v>
      </c>
      <c r="BH235" s="1">
        <v>5</v>
      </c>
      <c r="BI235" s="1">
        <v>5</v>
      </c>
      <c r="BJ235" s="1">
        <v>8</v>
      </c>
      <c r="BK235" s="1">
        <v>8</v>
      </c>
      <c r="BL235" s="1">
        <v>8</v>
      </c>
      <c r="BM235" s="1">
        <v>8</v>
      </c>
      <c r="BN235" s="1">
        <v>8</v>
      </c>
      <c r="BO235" s="1">
        <v>8</v>
      </c>
      <c r="BP235" s="1">
        <v>8</v>
      </c>
      <c r="BQ235" s="1">
        <v>8</v>
      </c>
      <c r="BR235" s="1">
        <v>8</v>
      </c>
      <c r="BS235" s="1">
        <v>8</v>
      </c>
      <c r="BT235" s="1">
        <v>8</v>
      </c>
      <c r="BU235" s="1">
        <v>8</v>
      </c>
      <c r="BV235" s="1">
        <v>8</v>
      </c>
      <c r="BW235" s="1">
        <v>8</v>
      </c>
      <c r="BX235" s="1">
        <v>8</v>
      </c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>
        <v>9</v>
      </c>
      <c r="CP235" s="1">
        <v>9</v>
      </c>
      <c r="CQ235" s="1">
        <v>9</v>
      </c>
      <c r="CR235" s="1">
        <v>9</v>
      </c>
      <c r="CS235" s="1">
        <v>9</v>
      </c>
      <c r="CT235" s="1">
        <v>9</v>
      </c>
      <c r="CU235" s="1">
        <v>9</v>
      </c>
      <c r="CV235" s="1">
        <v>9</v>
      </c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</row>
    <row r="236" spans="1:258" ht="16" x14ac:dyDescent="0.2">
      <c r="A236" s="1"/>
      <c r="B236" s="13">
        <v>58</v>
      </c>
      <c r="C236" s="14">
        <f t="shared" si="307"/>
        <v>3</v>
      </c>
      <c r="D236" s="8">
        <f t="shared" si="308"/>
        <v>3</v>
      </c>
      <c r="E236" s="15">
        <f t="shared" si="309"/>
        <v>0</v>
      </c>
      <c r="F236" s="15">
        <f t="shared" si="310"/>
        <v>0</v>
      </c>
      <c r="G236" s="15">
        <f t="shared" si="311"/>
        <v>0</v>
      </c>
      <c r="H236" s="15">
        <f t="shared" si="312"/>
        <v>0</v>
      </c>
      <c r="I236" s="15">
        <f t="shared" si="313"/>
        <v>0</v>
      </c>
      <c r="J236" s="15">
        <f t="shared" si="314"/>
        <v>0</v>
      </c>
      <c r="K236" s="15">
        <f t="shared" si="315"/>
        <v>0</v>
      </c>
      <c r="L236" s="15">
        <f t="shared" si="316"/>
        <v>0</v>
      </c>
      <c r="M236" s="18"/>
      <c r="N236" s="16">
        <f t="shared" si="317"/>
        <v>0</v>
      </c>
      <c r="O236" s="17">
        <f t="shared" ref="O236:P236" si="322">SUM(F236,H236,J236)</f>
        <v>0</v>
      </c>
      <c r="P236" s="17">
        <f t="shared" si="322"/>
        <v>0</v>
      </c>
      <c r="Q236" s="18" t="s">
        <v>31</v>
      </c>
      <c r="R236" s="19" t="s">
        <v>39</v>
      </c>
      <c r="S236" s="1"/>
      <c r="T236" s="1"/>
      <c r="U236" s="1"/>
      <c r="V236" s="1"/>
      <c r="W236" s="1"/>
      <c r="X236" s="1">
        <v>1</v>
      </c>
      <c r="Y236" s="1">
        <v>1</v>
      </c>
      <c r="Z236" s="1">
        <v>1</v>
      </c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</row>
    <row r="237" spans="1:258" ht="16" x14ac:dyDescent="0.2">
      <c r="A237" s="1"/>
      <c r="B237" s="13">
        <v>70</v>
      </c>
      <c r="C237" s="14">
        <f t="shared" si="307"/>
        <v>33</v>
      </c>
      <c r="D237" s="8">
        <f t="shared" si="308"/>
        <v>4</v>
      </c>
      <c r="E237" s="15">
        <f t="shared" si="309"/>
        <v>12</v>
      </c>
      <c r="F237" s="15">
        <f t="shared" si="310"/>
        <v>0</v>
      </c>
      <c r="G237" s="15">
        <f t="shared" si="311"/>
        <v>9</v>
      </c>
      <c r="H237" s="15">
        <f t="shared" si="312"/>
        <v>0</v>
      </c>
      <c r="I237" s="15">
        <f t="shared" si="313"/>
        <v>0</v>
      </c>
      <c r="J237" s="15">
        <f t="shared" si="314"/>
        <v>0</v>
      </c>
      <c r="K237" s="15">
        <f t="shared" si="315"/>
        <v>0</v>
      </c>
      <c r="L237" s="15">
        <f t="shared" si="316"/>
        <v>8</v>
      </c>
      <c r="M237" s="15"/>
      <c r="N237" s="16">
        <f t="shared" si="317"/>
        <v>20</v>
      </c>
      <c r="O237" s="16">
        <f>SUM(G237,I237,K237)</f>
        <v>9</v>
      </c>
      <c r="P237" s="17">
        <f>SUM(F237,H237,J237)</f>
        <v>0</v>
      </c>
      <c r="Q237" s="18" t="s">
        <v>26</v>
      </c>
      <c r="R237" s="19" t="s">
        <v>40</v>
      </c>
      <c r="S237" s="1"/>
      <c r="T237" s="1"/>
      <c r="U237" s="1"/>
      <c r="V237" s="1"/>
      <c r="W237" s="1"/>
      <c r="X237" s="1">
        <v>2</v>
      </c>
      <c r="Y237" s="1">
        <v>2</v>
      </c>
      <c r="Z237" s="1">
        <v>2</v>
      </c>
      <c r="AA237" s="1">
        <v>2</v>
      </c>
      <c r="AB237" s="1">
        <v>2</v>
      </c>
      <c r="AC237" s="1">
        <v>2</v>
      </c>
      <c r="AD237" s="1">
        <v>2</v>
      </c>
      <c r="AE237" s="1">
        <v>2</v>
      </c>
      <c r="AF237" s="1">
        <v>2</v>
      </c>
      <c r="AG237" s="1">
        <v>2</v>
      </c>
      <c r="AH237" s="1">
        <v>2</v>
      </c>
      <c r="AI237" s="1">
        <v>2</v>
      </c>
      <c r="AJ237" s="1"/>
      <c r="AK237" s="1"/>
      <c r="AL237" s="1"/>
      <c r="AM237" s="1"/>
      <c r="AN237" s="1">
        <v>1</v>
      </c>
      <c r="AO237" s="1">
        <v>1</v>
      </c>
      <c r="AP237" s="1">
        <v>1</v>
      </c>
      <c r="AQ237" s="1">
        <v>1</v>
      </c>
      <c r="AR237" s="1">
        <v>4</v>
      </c>
      <c r="AS237" s="1">
        <v>4</v>
      </c>
      <c r="AT237" s="1">
        <v>4</v>
      </c>
      <c r="AU237" s="1">
        <v>4</v>
      </c>
      <c r="AV237" s="1">
        <v>4</v>
      </c>
      <c r="AW237" s="1">
        <v>4</v>
      </c>
      <c r="AX237" s="1">
        <v>4</v>
      </c>
      <c r="AY237" s="1">
        <v>4</v>
      </c>
      <c r="AZ237" s="1">
        <v>4</v>
      </c>
      <c r="BA237" s="1"/>
      <c r="BB237" s="1"/>
      <c r="BC237" s="1"/>
      <c r="BD237" s="1"/>
      <c r="BE237" s="1"/>
      <c r="BF237" s="1"/>
      <c r="BG237" s="1"/>
      <c r="BH237" s="1"/>
      <c r="BI237" s="1"/>
      <c r="BJ237" s="1">
        <v>9</v>
      </c>
      <c r="BK237" s="1">
        <v>9</v>
      </c>
      <c r="BL237" s="1">
        <v>9</v>
      </c>
      <c r="BM237" s="1">
        <v>9</v>
      </c>
      <c r="BN237" s="1">
        <v>9</v>
      </c>
      <c r="BO237" s="1">
        <v>9</v>
      </c>
      <c r="BP237" s="1">
        <v>9</v>
      </c>
      <c r="BQ237" s="1">
        <v>9</v>
      </c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</row>
    <row r="238" spans="1:258" ht="16" x14ac:dyDescent="0.2">
      <c r="A238" s="2"/>
      <c r="B238" s="13">
        <v>60</v>
      </c>
      <c r="C238" s="14">
        <f t="shared" si="307"/>
        <v>35</v>
      </c>
      <c r="D238" s="8">
        <f t="shared" si="308"/>
        <v>2</v>
      </c>
      <c r="E238" s="15">
        <f t="shared" si="309"/>
        <v>6</v>
      </c>
      <c r="F238" s="15">
        <f t="shared" si="310"/>
        <v>13</v>
      </c>
      <c r="G238" s="15">
        <f t="shared" si="311"/>
        <v>0</v>
      </c>
      <c r="H238" s="15">
        <f t="shared" si="312"/>
        <v>0</v>
      </c>
      <c r="I238" s="15">
        <f t="shared" si="313"/>
        <v>8</v>
      </c>
      <c r="J238" s="15">
        <f t="shared" si="314"/>
        <v>6</v>
      </c>
      <c r="K238" s="15">
        <f t="shared" si="315"/>
        <v>0</v>
      </c>
      <c r="L238" s="15">
        <f t="shared" si="316"/>
        <v>0</v>
      </c>
      <c r="M238" s="18"/>
      <c r="N238" s="16">
        <f t="shared" si="317"/>
        <v>6</v>
      </c>
      <c r="O238" s="17">
        <f>SUM(F238,I238,J238)</f>
        <v>27</v>
      </c>
      <c r="P238" s="17">
        <f>SUM(G238,H238,K238)</f>
        <v>0</v>
      </c>
      <c r="Q238" s="18" t="s">
        <v>29</v>
      </c>
      <c r="R238" s="19" t="s">
        <v>41</v>
      </c>
      <c r="S238" s="2"/>
      <c r="T238" s="2"/>
      <c r="U238" s="2"/>
      <c r="V238" s="2"/>
      <c r="W238" s="24">
        <v>2</v>
      </c>
      <c r="X238" s="24">
        <v>2</v>
      </c>
      <c r="Y238" s="24">
        <v>2</v>
      </c>
      <c r="Z238" s="24">
        <v>2</v>
      </c>
      <c r="AA238" s="24">
        <v>2</v>
      </c>
      <c r="AB238" s="24">
        <v>2</v>
      </c>
      <c r="AC238" s="24">
        <v>1</v>
      </c>
      <c r="AD238" s="24">
        <v>1</v>
      </c>
      <c r="AE238" s="2"/>
      <c r="AF238" s="2"/>
      <c r="AG238" s="2"/>
      <c r="AH238" s="2"/>
      <c r="AI238" s="2"/>
      <c r="AJ238" s="2"/>
      <c r="AK238" s="2"/>
      <c r="AL238" s="24">
        <v>3</v>
      </c>
      <c r="AM238" s="24">
        <v>3</v>
      </c>
      <c r="AN238" s="24">
        <v>3</v>
      </c>
      <c r="AO238" s="24">
        <v>3</v>
      </c>
      <c r="AP238" s="24">
        <v>3</v>
      </c>
      <c r="AQ238" s="24">
        <v>3</v>
      </c>
      <c r="AR238" s="24">
        <v>3</v>
      </c>
      <c r="AS238" s="24">
        <v>3</v>
      </c>
      <c r="AT238" s="24">
        <v>3</v>
      </c>
      <c r="AU238" s="24">
        <v>3</v>
      </c>
      <c r="AV238" s="24">
        <v>3</v>
      </c>
      <c r="AW238" s="24">
        <v>3</v>
      </c>
      <c r="AX238" s="24">
        <v>3</v>
      </c>
      <c r="AY238" s="24">
        <v>6</v>
      </c>
      <c r="AZ238" s="24">
        <v>6</v>
      </c>
      <c r="BA238" s="24">
        <v>6</v>
      </c>
      <c r="BB238" s="24">
        <v>6</v>
      </c>
      <c r="BC238" s="24">
        <v>6</v>
      </c>
      <c r="BD238" s="24">
        <v>6</v>
      </c>
      <c r="BE238" s="24">
        <v>6</v>
      </c>
      <c r="BF238" s="24">
        <v>6</v>
      </c>
      <c r="BG238" s="24">
        <v>7</v>
      </c>
      <c r="BH238" s="24">
        <v>7</v>
      </c>
      <c r="BI238" s="24">
        <v>7</v>
      </c>
      <c r="BJ238" s="24">
        <v>7</v>
      </c>
      <c r="BK238" s="24">
        <v>7</v>
      </c>
      <c r="BL238" s="24">
        <v>7</v>
      </c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</row>
    <row r="239" spans="1:258" ht="13" x14ac:dyDescent="0.15">
      <c r="A239" s="2"/>
      <c r="B239" s="23">
        <f t="shared" ref="B239:C239" si="323">SUM(B227:B238)</f>
        <v>928</v>
      </c>
      <c r="C239" s="23">
        <f t="shared" si="323"/>
        <v>370</v>
      </c>
      <c r="D239" s="8"/>
      <c r="E239" s="2"/>
      <c r="F239" s="2"/>
      <c r="G239" s="2"/>
      <c r="H239" s="2"/>
      <c r="I239" s="2"/>
      <c r="J239" s="2"/>
      <c r="K239" s="2"/>
      <c r="L239" s="2"/>
      <c r="M239" s="3" t="s">
        <v>42</v>
      </c>
      <c r="N239" s="4">
        <f t="shared" ref="N239:P239" si="324">SUM(N227:N238)</f>
        <v>130</v>
      </c>
      <c r="O239" s="4">
        <f t="shared" si="324"/>
        <v>201</v>
      </c>
      <c r="P239" s="4">
        <f t="shared" si="324"/>
        <v>0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</row>
    <row r="240" spans="1:258" ht="13" x14ac:dyDescent="0.15">
      <c r="A240" s="2"/>
      <c r="B240" s="23"/>
      <c r="C240" s="23"/>
      <c r="D240" s="8"/>
      <c r="E240" s="2"/>
      <c r="F240" s="2"/>
      <c r="G240" s="2"/>
      <c r="H240" s="2"/>
      <c r="I240" s="2"/>
      <c r="J240" s="2"/>
      <c r="K240" s="2"/>
      <c r="L240" s="2"/>
      <c r="M240" s="3" t="s">
        <v>43</v>
      </c>
      <c r="N240" s="2">
        <f t="shared" ref="N240:P240" si="325">AVERAGE(N227:N233,N235,N236,N237,N238)</f>
        <v>11.818181818181818</v>
      </c>
      <c r="O240" s="2">
        <f t="shared" si="325"/>
        <v>18.272727272727273</v>
      </c>
      <c r="P240" s="2">
        <f t="shared" si="325"/>
        <v>0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</row>
    <row r="241" spans="1:258" ht="13" x14ac:dyDescent="0.15">
      <c r="A241" s="2"/>
      <c r="B241" s="23"/>
      <c r="C241" s="23">
        <f t="shared" ref="C241:D241" si="326">COUNTIF(C227:C238,"&gt;0")</f>
        <v>11</v>
      </c>
      <c r="D241" s="23">
        <f t="shared" si="326"/>
        <v>11</v>
      </c>
      <c r="E241" s="2"/>
      <c r="F241" s="2"/>
      <c r="G241" s="2"/>
      <c r="H241" s="2"/>
      <c r="I241" s="2"/>
      <c r="J241" s="2"/>
      <c r="K241" s="2"/>
      <c r="L241" s="2"/>
      <c r="M241" s="3" t="s">
        <v>44</v>
      </c>
      <c r="N241" s="2">
        <f t="shared" ref="N241:P241" si="327">N234</f>
        <v>0</v>
      </c>
      <c r="O241" s="2">
        <f t="shared" si="327"/>
        <v>0</v>
      </c>
      <c r="P241" s="2">
        <f t="shared" si="327"/>
        <v>0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</row>
    <row r="242" spans="1:258" ht="13" x14ac:dyDescent="0.15">
      <c r="A242" s="9"/>
      <c r="B242" s="21"/>
      <c r="C242" s="21"/>
      <c r="D242" s="8"/>
      <c r="E242" s="10" t="s">
        <v>8</v>
      </c>
      <c r="F242" s="10" t="s">
        <v>9</v>
      </c>
      <c r="G242" s="10" t="s">
        <v>11</v>
      </c>
      <c r="H242" s="10" t="s">
        <v>13</v>
      </c>
      <c r="I242" s="10" t="s">
        <v>15</v>
      </c>
      <c r="J242" s="10" t="s">
        <v>17</v>
      </c>
      <c r="K242" s="10" t="s">
        <v>19</v>
      </c>
      <c r="L242" s="10" t="s">
        <v>21</v>
      </c>
      <c r="M242" s="21"/>
      <c r="N242" s="10" t="s">
        <v>22</v>
      </c>
      <c r="O242" s="10" t="s">
        <v>23</v>
      </c>
      <c r="P242" s="10" t="s">
        <v>24</v>
      </c>
      <c r="Q242" s="21"/>
      <c r="R242" s="21"/>
      <c r="S242" s="12">
        <v>1</v>
      </c>
      <c r="T242" s="12">
        <v>2</v>
      </c>
      <c r="U242" s="12">
        <v>3</v>
      </c>
      <c r="V242" s="12">
        <v>4</v>
      </c>
      <c r="W242" s="12">
        <v>5</v>
      </c>
      <c r="X242" s="12">
        <v>6</v>
      </c>
      <c r="Y242" s="12">
        <v>7</v>
      </c>
      <c r="Z242" s="12">
        <v>8</v>
      </c>
      <c r="AA242" s="12">
        <v>9</v>
      </c>
      <c r="AB242" s="12">
        <v>10</v>
      </c>
      <c r="AC242" s="12">
        <v>11</v>
      </c>
      <c r="AD242" s="12">
        <v>12</v>
      </c>
      <c r="AE242" s="12">
        <v>13</v>
      </c>
      <c r="AF242" s="12">
        <v>14</v>
      </c>
      <c r="AG242" s="12">
        <v>15</v>
      </c>
      <c r="AH242" s="12">
        <v>16</v>
      </c>
      <c r="AI242" s="12">
        <v>17</v>
      </c>
      <c r="AJ242" s="12">
        <v>18</v>
      </c>
      <c r="AK242" s="12">
        <v>19</v>
      </c>
      <c r="AL242" s="12">
        <v>20</v>
      </c>
      <c r="AM242" s="12">
        <v>21</v>
      </c>
      <c r="AN242" s="12">
        <v>22</v>
      </c>
      <c r="AO242" s="12">
        <v>23</v>
      </c>
      <c r="AP242" s="12">
        <v>24</v>
      </c>
      <c r="AQ242" s="12">
        <v>25</v>
      </c>
      <c r="AR242" s="12">
        <v>26</v>
      </c>
      <c r="AS242" s="12">
        <v>27</v>
      </c>
      <c r="AT242" s="12">
        <v>28</v>
      </c>
      <c r="AU242" s="12">
        <v>29</v>
      </c>
      <c r="AV242" s="12">
        <v>30</v>
      </c>
      <c r="AW242" s="12">
        <v>31</v>
      </c>
      <c r="AX242" s="12">
        <v>32</v>
      </c>
      <c r="AY242" s="12">
        <v>33</v>
      </c>
      <c r="AZ242" s="12">
        <v>34</v>
      </c>
      <c r="BA242" s="12">
        <v>35</v>
      </c>
      <c r="BB242" s="12">
        <v>36</v>
      </c>
      <c r="BC242" s="12">
        <v>37</v>
      </c>
      <c r="BD242" s="12">
        <v>38</v>
      </c>
      <c r="BE242" s="12">
        <v>39</v>
      </c>
      <c r="BF242" s="12">
        <v>40</v>
      </c>
      <c r="BG242" s="12">
        <v>41</v>
      </c>
      <c r="BH242" s="12">
        <v>42</v>
      </c>
      <c r="BI242" s="12">
        <v>43</v>
      </c>
      <c r="BJ242" s="12">
        <v>44</v>
      </c>
      <c r="BK242" s="12">
        <v>45</v>
      </c>
      <c r="BL242" s="12">
        <v>46</v>
      </c>
      <c r="BM242" s="12">
        <v>47</v>
      </c>
      <c r="BN242" s="12">
        <v>48</v>
      </c>
      <c r="BO242" s="12">
        <v>49</v>
      </c>
      <c r="BP242" s="12">
        <v>50</v>
      </c>
      <c r="BQ242" s="12">
        <v>51</v>
      </c>
      <c r="BR242" s="12">
        <v>52</v>
      </c>
      <c r="BS242" s="12">
        <v>53</v>
      </c>
      <c r="BT242" s="12">
        <v>54</v>
      </c>
      <c r="BU242" s="12">
        <v>55</v>
      </c>
      <c r="BV242" s="12">
        <v>56</v>
      </c>
      <c r="BW242" s="12">
        <v>57</v>
      </c>
      <c r="BX242" s="12">
        <v>58</v>
      </c>
      <c r="BY242" s="12">
        <v>59</v>
      </c>
      <c r="BZ242" s="12">
        <v>60</v>
      </c>
      <c r="CA242" s="12">
        <v>61</v>
      </c>
      <c r="CB242" s="12">
        <v>62</v>
      </c>
      <c r="CC242" s="12">
        <v>63</v>
      </c>
      <c r="CD242" s="12">
        <v>64</v>
      </c>
      <c r="CE242" s="12">
        <v>65</v>
      </c>
      <c r="CF242" s="12">
        <v>66</v>
      </c>
      <c r="CG242" s="12">
        <v>67</v>
      </c>
      <c r="CH242" s="12">
        <v>68</v>
      </c>
      <c r="CI242" s="12">
        <v>69</v>
      </c>
      <c r="CJ242" s="12">
        <v>70</v>
      </c>
      <c r="CK242" s="12">
        <v>71</v>
      </c>
      <c r="CL242" s="12">
        <v>72</v>
      </c>
      <c r="CM242" s="12">
        <v>73</v>
      </c>
      <c r="CN242" s="12">
        <v>74</v>
      </c>
      <c r="CO242" s="12">
        <v>75</v>
      </c>
      <c r="CP242" s="12">
        <v>76</v>
      </c>
      <c r="CQ242" s="12">
        <v>77</v>
      </c>
      <c r="CR242" s="12">
        <v>78</v>
      </c>
      <c r="CS242" s="12">
        <v>79</v>
      </c>
      <c r="CT242" s="12">
        <v>80</v>
      </c>
      <c r="CU242" s="12">
        <v>81</v>
      </c>
      <c r="CV242" s="12">
        <v>82</v>
      </c>
      <c r="CW242" s="12">
        <v>83</v>
      </c>
      <c r="CX242" s="12">
        <v>84</v>
      </c>
      <c r="CY242" s="12">
        <v>85</v>
      </c>
      <c r="CZ242" s="12">
        <v>86</v>
      </c>
      <c r="DA242" s="12">
        <v>87</v>
      </c>
      <c r="DB242" s="12">
        <v>88</v>
      </c>
      <c r="DC242" s="12">
        <v>89</v>
      </c>
      <c r="DD242" s="12">
        <v>90</v>
      </c>
      <c r="DE242" s="12">
        <v>91</v>
      </c>
      <c r="DF242" s="12">
        <v>92</v>
      </c>
      <c r="DG242" s="12">
        <v>93</v>
      </c>
      <c r="DH242" s="12">
        <v>94</v>
      </c>
      <c r="DI242" s="12">
        <v>95</v>
      </c>
      <c r="DJ242" s="12">
        <v>96</v>
      </c>
      <c r="DK242" s="12">
        <v>97</v>
      </c>
      <c r="DL242" s="12">
        <v>98</v>
      </c>
      <c r="DM242" s="12">
        <v>99</v>
      </c>
      <c r="DN242" s="12">
        <v>100</v>
      </c>
      <c r="DO242" s="12">
        <v>101</v>
      </c>
      <c r="DP242" s="12">
        <v>102</v>
      </c>
      <c r="DQ242" s="12">
        <v>103</v>
      </c>
      <c r="DR242" s="12">
        <v>104</v>
      </c>
      <c r="DS242" s="12">
        <v>105</v>
      </c>
      <c r="DT242" s="12">
        <v>106</v>
      </c>
      <c r="DU242" s="12">
        <v>107</v>
      </c>
      <c r="DV242" s="12">
        <v>108</v>
      </c>
      <c r="DW242" s="12">
        <v>109</v>
      </c>
      <c r="DX242" s="12">
        <v>110</v>
      </c>
      <c r="DY242" s="12">
        <v>111</v>
      </c>
      <c r="DZ242" s="12">
        <v>112</v>
      </c>
      <c r="EA242" s="12">
        <v>113</v>
      </c>
      <c r="EB242" s="12">
        <v>114</v>
      </c>
      <c r="EC242" s="12">
        <v>115</v>
      </c>
      <c r="ED242" s="12">
        <v>116</v>
      </c>
      <c r="EE242" s="12">
        <v>117</v>
      </c>
      <c r="EF242" s="12">
        <v>118</v>
      </c>
      <c r="EG242" s="12">
        <v>119</v>
      </c>
      <c r="EH242" s="12">
        <v>120</v>
      </c>
      <c r="EI242" s="12">
        <v>121</v>
      </c>
      <c r="EJ242" s="12">
        <v>122</v>
      </c>
      <c r="EK242" s="12">
        <v>123</v>
      </c>
      <c r="EL242" s="12">
        <v>124</v>
      </c>
      <c r="EM242" s="12">
        <v>125</v>
      </c>
      <c r="EN242" s="12">
        <v>126</v>
      </c>
      <c r="EO242" s="12">
        <v>127</v>
      </c>
      <c r="EP242" s="12">
        <v>128</v>
      </c>
      <c r="EQ242" s="12">
        <v>129</v>
      </c>
      <c r="ER242" s="12">
        <v>130</v>
      </c>
      <c r="ES242" s="12">
        <v>131</v>
      </c>
      <c r="ET242" s="12">
        <v>132</v>
      </c>
      <c r="EU242" s="12">
        <v>133</v>
      </c>
      <c r="EV242" s="12">
        <v>134</v>
      </c>
      <c r="EW242" s="12">
        <v>135</v>
      </c>
      <c r="EX242" s="12">
        <v>136</v>
      </c>
      <c r="EY242" s="12">
        <v>137</v>
      </c>
      <c r="EZ242" s="12">
        <v>138</v>
      </c>
      <c r="FA242" s="12">
        <v>139</v>
      </c>
      <c r="FB242" s="12">
        <v>140</v>
      </c>
      <c r="FC242" s="12">
        <v>141</v>
      </c>
      <c r="FD242" s="12">
        <v>142</v>
      </c>
      <c r="FE242" s="12">
        <v>143</v>
      </c>
      <c r="FF242" s="12">
        <v>144</v>
      </c>
      <c r="FG242" s="12">
        <v>145</v>
      </c>
      <c r="FH242" s="12">
        <v>146</v>
      </c>
      <c r="FI242" s="12">
        <v>147</v>
      </c>
      <c r="FJ242" s="12">
        <v>148</v>
      </c>
      <c r="FK242" s="12">
        <v>149</v>
      </c>
      <c r="FL242" s="12">
        <v>150</v>
      </c>
      <c r="FM242" s="12">
        <v>151</v>
      </c>
      <c r="FN242" s="12">
        <v>152</v>
      </c>
      <c r="FO242" s="12">
        <v>153</v>
      </c>
      <c r="FP242" s="12">
        <v>154</v>
      </c>
      <c r="FQ242" s="12">
        <v>155</v>
      </c>
      <c r="FR242" s="12">
        <v>156</v>
      </c>
      <c r="FS242" s="12">
        <v>157</v>
      </c>
      <c r="FT242" s="12">
        <v>158</v>
      </c>
      <c r="FU242" s="12">
        <v>159</v>
      </c>
      <c r="FV242" s="12">
        <v>160</v>
      </c>
      <c r="FW242" s="12">
        <v>161</v>
      </c>
      <c r="FX242" s="12">
        <v>162</v>
      </c>
      <c r="FY242" s="12">
        <v>163</v>
      </c>
      <c r="FZ242" s="12">
        <v>164</v>
      </c>
      <c r="GA242" s="12">
        <v>165</v>
      </c>
      <c r="GB242" s="12">
        <v>166</v>
      </c>
      <c r="GC242" s="12">
        <v>167</v>
      </c>
      <c r="GD242" s="12">
        <v>168</v>
      </c>
      <c r="GE242" s="12">
        <v>169</v>
      </c>
      <c r="GF242" s="12">
        <v>170</v>
      </c>
      <c r="GG242" s="12">
        <v>171</v>
      </c>
      <c r="GH242" s="12">
        <v>172</v>
      </c>
      <c r="GI242" s="12">
        <v>173</v>
      </c>
      <c r="GJ242" s="12">
        <v>174</v>
      </c>
      <c r="GK242" s="12">
        <v>175</v>
      </c>
      <c r="GL242" s="12">
        <v>176</v>
      </c>
      <c r="GM242" s="12">
        <v>177</v>
      </c>
      <c r="GN242" s="12">
        <v>178</v>
      </c>
      <c r="GO242" s="12">
        <v>179</v>
      </c>
      <c r="GP242" s="12">
        <v>180</v>
      </c>
      <c r="GQ242" s="12">
        <v>181</v>
      </c>
      <c r="GR242" s="12">
        <v>182</v>
      </c>
      <c r="GS242" s="12">
        <v>183</v>
      </c>
      <c r="GT242" s="12">
        <v>184</v>
      </c>
      <c r="GU242" s="12">
        <v>185</v>
      </c>
      <c r="GV242" s="12">
        <v>186</v>
      </c>
      <c r="GW242" s="12">
        <v>187</v>
      </c>
      <c r="GX242" s="12">
        <v>188</v>
      </c>
      <c r="GY242" s="12">
        <v>189</v>
      </c>
      <c r="GZ242" s="12">
        <v>190</v>
      </c>
      <c r="HA242" s="12">
        <v>191</v>
      </c>
      <c r="HB242" s="12">
        <v>192</v>
      </c>
      <c r="HC242" s="12">
        <v>193</v>
      </c>
      <c r="HD242" s="12">
        <v>194</v>
      </c>
      <c r="HE242" s="12">
        <v>195</v>
      </c>
      <c r="HF242" s="12">
        <v>196</v>
      </c>
      <c r="HG242" s="12">
        <v>197</v>
      </c>
      <c r="HH242" s="12">
        <v>198</v>
      </c>
      <c r="HI242" s="12">
        <v>199</v>
      </c>
      <c r="HJ242" s="12">
        <v>200</v>
      </c>
      <c r="HK242" s="12">
        <v>201</v>
      </c>
      <c r="HL242" s="12">
        <v>202</v>
      </c>
      <c r="HM242" s="12">
        <v>203</v>
      </c>
      <c r="HN242" s="12">
        <v>204</v>
      </c>
      <c r="HO242" s="12">
        <v>205</v>
      </c>
      <c r="HP242" s="12">
        <v>206</v>
      </c>
      <c r="HQ242" s="12">
        <v>207</v>
      </c>
      <c r="HR242" s="12">
        <v>208</v>
      </c>
      <c r="HS242" s="12">
        <v>209</v>
      </c>
      <c r="HT242" s="12">
        <v>210</v>
      </c>
      <c r="HU242" s="12">
        <v>211</v>
      </c>
      <c r="HV242" s="12">
        <v>212</v>
      </c>
      <c r="HW242" s="12">
        <v>213</v>
      </c>
      <c r="HX242" s="12">
        <v>214</v>
      </c>
      <c r="HY242" s="12">
        <v>215</v>
      </c>
      <c r="HZ242" s="12">
        <v>216</v>
      </c>
      <c r="IA242" s="12">
        <v>217</v>
      </c>
      <c r="IB242" s="12">
        <v>218</v>
      </c>
      <c r="IC242" s="12">
        <v>219</v>
      </c>
      <c r="ID242" s="12">
        <v>220</v>
      </c>
      <c r="IE242" s="12">
        <v>221</v>
      </c>
      <c r="IF242" s="12">
        <v>222</v>
      </c>
      <c r="IG242" s="12">
        <v>223</v>
      </c>
      <c r="IH242" s="12">
        <v>224</v>
      </c>
      <c r="II242" s="12">
        <v>225</v>
      </c>
      <c r="IJ242" s="12">
        <v>226</v>
      </c>
      <c r="IK242" s="12">
        <v>227</v>
      </c>
      <c r="IL242" s="12">
        <v>228</v>
      </c>
      <c r="IM242" s="12">
        <v>229</v>
      </c>
      <c r="IN242" s="12">
        <v>230</v>
      </c>
      <c r="IO242" s="12">
        <v>231</v>
      </c>
      <c r="IP242" s="12">
        <v>232</v>
      </c>
      <c r="IQ242" s="12">
        <v>233</v>
      </c>
      <c r="IR242" s="12">
        <v>234</v>
      </c>
      <c r="IS242" s="12">
        <v>235</v>
      </c>
      <c r="IT242" s="12">
        <v>236</v>
      </c>
      <c r="IU242" s="12">
        <v>237</v>
      </c>
      <c r="IV242" s="12">
        <v>238</v>
      </c>
      <c r="IW242" s="12">
        <v>239</v>
      </c>
      <c r="IX242" s="12">
        <v>240</v>
      </c>
    </row>
    <row r="243" spans="1:258" ht="16" x14ac:dyDescent="0.2">
      <c r="A243" s="1" t="s">
        <v>59</v>
      </c>
      <c r="B243" s="13">
        <v>28</v>
      </c>
      <c r="C243" s="14">
        <f t="shared" ref="C243:C254" si="328">COUNTA(S243:IX243)</f>
        <v>12</v>
      </c>
      <c r="D243" s="8">
        <f t="shared" ref="D243:D254" si="329">COUNTIF(S243:IX243,"1")</f>
        <v>4</v>
      </c>
      <c r="E243" s="15">
        <f t="shared" ref="E243:E254" si="330">COUNTIF(S243:IX243,"2")</f>
        <v>8</v>
      </c>
      <c r="F243" s="15">
        <f t="shared" ref="F243:F254" si="331">COUNTIF(S243:IX243,"3")</f>
        <v>0</v>
      </c>
      <c r="G243" s="15">
        <f t="shared" ref="G243:G254" si="332">COUNTIF(S243:IX243,"4")</f>
        <v>0</v>
      </c>
      <c r="H243" s="15">
        <f t="shared" ref="H243:H254" si="333">COUNTIF(S243:IX243,"5")</f>
        <v>0</v>
      </c>
      <c r="I243" s="15">
        <f t="shared" ref="I243:I254" si="334">COUNTIF(S243:IX243,"6")</f>
        <v>0</v>
      </c>
      <c r="J243" s="15">
        <f t="shared" ref="J243:J254" si="335">COUNTIF(S243:IX243,"7")</f>
        <v>0</v>
      </c>
      <c r="K243" s="15">
        <f t="shared" ref="K243:K254" si="336">COUNTIF(S243:IX243,"8")</f>
        <v>0</v>
      </c>
      <c r="L243" s="15">
        <f t="shared" ref="L243:L254" si="337">COUNTIF(S243:IX243,"9")</f>
        <v>0</v>
      </c>
      <c r="M243" s="15"/>
      <c r="N243" s="16">
        <f t="shared" ref="N243:N254" si="338">SUM(E243,L243)</f>
        <v>8</v>
      </c>
      <c r="O243" s="16">
        <f>SUM(G243,I243,K243)</f>
        <v>0</v>
      </c>
      <c r="P243" s="17">
        <f>SUM(F243,H243,J243)</f>
        <v>0</v>
      </c>
      <c r="Q243" s="18" t="s">
        <v>26</v>
      </c>
      <c r="R243" s="19" t="s">
        <v>27</v>
      </c>
      <c r="S243" s="1"/>
      <c r="T243" s="1"/>
      <c r="U243" s="1"/>
      <c r="V243" s="1"/>
      <c r="W243" s="1"/>
      <c r="X243" s="1"/>
      <c r="Y243" s="1"/>
      <c r="Z243" s="1"/>
      <c r="AA243" s="1"/>
      <c r="AB243" s="1">
        <v>2</v>
      </c>
      <c r="AC243" s="1">
        <v>2</v>
      </c>
      <c r="AD243" s="1">
        <v>2</v>
      </c>
      <c r="AE243" s="1">
        <v>2</v>
      </c>
      <c r="AF243" s="1">
        <v>2</v>
      </c>
      <c r="AG243" s="1">
        <v>2</v>
      </c>
      <c r="AH243" s="1">
        <v>2</v>
      </c>
      <c r="AI243" s="1">
        <v>2</v>
      </c>
      <c r="AJ243" s="1">
        <v>1</v>
      </c>
      <c r="AK243" s="1">
        <v>1</v>
      </c>
      <c r="AL243" s="1">
        <v>1</v>
      </c>
      <c r="AM243" s="1">
        <v>1</v>
      </c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</row>
    <row r="244" spans="1:258" ht="16" x14ac:dyDescent="0.2">
      <c r="A244" s="1"/>
      <c r="B244" s="13">
        <v>28</v>
      </c>
      <c r="C244" s="14">
        <f t="shared" si="328"/>
        <v>13</v>
      </c>
      <c r="D244" s="8">
        <f t="shared" si="329"/>
        <v>3</v>
      </c>
      <c r="E244" s="15">
        <f t="shared" si="330"/>
        <v>0</v>
      </c>
      <c r="F244" s="15">
        <f t="shared" si="331"/>
        <v>0</v>
      </c>
      <c r="G244" s="15">
        <f t="shared" si="332"/>
        <v>5</v>
      </c>
      <c r="H244" s="15">
        <f t="shared" si="333"/>
        <v>0</v>
      </c>
      <c r="I244" s="15">
        <f t="shared" si="334"/>
        <v>0</v>
      </c>
      <c r="J244" s="15">
        <f t="shared" si="335"/>
        <v>5</v>
      </c>
      <c r="K244" s="15">
        <f t="shared" si="336"/>
        <v>0</v>
      </c>
      <c r="L244" s="15">
        <f t="shared" si="337"/>
        <v>0</v>
      </c>
      <c r="M244" s="18"/>
      <c r="N244" s="16">
        <f t="shared" si="338"/>
        <v>0</v>
      </c>
      <c r="O244" s="17">
        <f>SUM(F244,I244,J244)</f>
        <v>5</v>
      </c>
      <c r="P244" s="17">
        <f>SUM(G244,H244,K244)</f>
        <v>5</v>
      </c>
      <c r="Q244" s="18" t="s">
        <v>29</v>
      </c>
      <c r="R244" s="19" t="s">
        <v>28</v>
      </c>
      <c r="S244" s="1"/>
      <c r="T244" s="1"/>
      <c r="U244" s="1"/>
      <c r="V244" s="1"/>
      <c r="W244" s="1"/>
      <c r="X244" s="1"/>
      <c r="Y244" s="1"/>
      <c r="Z244" s="1"/>
      <c r="AA244" s="1">
        <v>1</v>
      </c>
      <c r="AB244" s="1">
        <v>1</v>
      </c>
      <c r="AC244" s="1">
        <v>1</v>
      </c>
      <c r="AD244" s="1"/>
      <c r="AE244" s="1">
        <v>4</v>
      </c>
      <c r="AF244" s="1">
        <v>4</v>
      </c>
      <c r="AG244" s="1">
        <v>4</v>
      </c>
      <c r="AH244" s="1">
        <v>4</v>
      </c>
      <c r="AI244" s="1">
        <v>4</v>
      </c>
      <c r="AJ244" s="1">
        <v>7</v>
      </c>
      <c r="AK244" s="1">
        <v>7</v>
      </c>
      <c r="AL244" s="1">
        <v>7</v>
      </c>
      <c r="AM244" s="1">
        <v>7</v>
      </c>
      <c r="AN244" s="1">
        <v>7</v>
      </c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</row>
    <row r="245" spans="1:258" ht="16" x14ac:dyDescent="0.2">
      <c r="A245" s="1"/>
      <c r="B245" s="13">
        <v>28</v>
      </c>
      <c r="C245" s="14">
        <f t="shared" si="328"/>
        <v>13</v>
      </c>
      <c r="D245" s="8">
        <f t="shared" si="329"/>
        <v>6</v>
      </c>
      <c r="E245" s="15">
        <f t="shared" si="330"/>
        <v>7</v>
      </c>
      <c r="F245" s="15">
        <f t="shared" si="331"/>
        <v>0</v>
      </c>
      <c r="G245" s="15">
        <f t="shared" si="332"/>
        <v>0</v>
      </c>
      <c r="H245" s="15">
        <f t="shared" si="333"/>
        <v>0</v>
      </c>
      <c r="I245" s="15">
        <f t="shared" si="334"/>
        <v>0</v>
      </c>
      <c r="J245" s="15">
        <f t="shared" si="335"/>
        <v>0</v>
      </c>
      <c r="K245" s="15">
        <f t="shared" si="336"/>
        <v>0</v>
      </c>
      <c r="L245" s="15">
        <f t="shared" si="337"/>
        <v>0</v>
      </c>
      <c r="M245" s="18"/>
      <c r="N245" s="16">
        <f t="shared" si="338"/>
        <v>7</v>
      </c>
      <c r="O245" s="17">
        <f t="shared" ref="O245:P245" si="339">SUM(F245,H245,J245)</f>
        <v>0</v>
      </c>
      <c r="P245" s="17">
        <f t="shared" si="339"/>
        <v>0</v>
      </c>
      <c r="Q245" s="18" t="s">
        <v>31</v>
      </c>
      <c r="R245" s="19" t="s">
        <v>30</v>
      </c>
      <c r="S245" s="1"/>
      <c r="T245" s="1"/>
      <c r="U245" s="1"/>
      <c r="V245" s="1"/>
      <c r="W245" s="1"/>
      <c r="X245" s="1"/>
      <c r="Y245" s="1"/>
      <c r="Z245" s="1">
        <v>2</v>
      </c>
      <c r="AA245" s="1">
        <v>2</v>
      </c>
      <c r="AB245" s="1">
        <v>2</v>
      </c>
      <c r="AC245" s="1">
        <v>2</v>
      </c>
      <c r="AD245" s="1">
        <v>2</v>
      </c>
      <c r="AE245" s="1">
        <v>2</v>
      </c>
      <c r="AF245" s="1">
        <v>2</v>
      </c>
      <c r="AG245" s="1"/>
      <c r="AH245" s="1">
        <v>1</v>
      </c>
      <c r="AI245" s="1">
        <v>1</v>
      </c>
      <c r="AJ245" s="1">
        <v>1</v>
      </c>
      <c r="AK245" s="1">
        <v>1</v>
      </c>
      <c r="AL245" s="1">
        <v>1</v>
      </c>
      <c r="AM245" s="1">
        <v>1</v>
      </c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</row>
    <row r="246" spans="1:258" ht="16" x14ac:dyDescent="0.2">
      <c r="A246" s="1"/>
      <c r="B246" s="13">
        <v>33</v>
      </c>
      <c r="C246" s="14">
        <f t="shared" si="328"/>
        <v>14</v>
      </c>
      <c r="D246" s="8">
        <f t="shared" si="329"/>
        <v>4</v>
      </c>
      <c r="E246" s="15">
        <f t="shared" si="330"/>
        <v>0</v>
      </c>
      <c r="F246" s="15">
        <f t="shared" si="331"/>
        <v>4</v>
      </c>
      <c r="G246" s="15">
        <f t="shared" si="332"/>
        <v>0</v>
      </c>
      <c r="H246" s="15">
        <f t="shared" si="333"/>
        <v>6</v>
      </c>
      <c r="I246" s="15">
        <f t="shared" si="334"/>
        <v>0</v>
      </c>
      <c r="J246" s="15">
        <f t="shared" si="335"/>
        <v>0</v>
      </c>
      <c r="K246" s="15">
        <f t="shared" si="336"/>
        <v>0</v>
      </c>
      <c r="L246" s="15">
        <f t="shared" si="337"/>
        <v>0</v>
      </c>
      <c r="M246" s="18"/>
      <c r="N246" s="16">
        <f t="shared" si="338"/>
        <v>0</v>
      </c>
      <c r="O246" s="17">
        <f>SUM(F246,I246,J246)</f>
        <v>4</v>
      </c>
      <c r="P246" s="17">
        <f>SUM(G246,H246,K246)</f>
        <v>6</v>
      </c>
      <c r="Q246" s="18" t="s">
        <v>29</v>
      </c>
      <c r="R246" s="19" t="s">
        <v>32</v>
      </c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>
        <v>3</v>
      </c>
      <c r="AF246" s="1">
        <v>3</v>
      </c>
      <c r="AG246" s="1">
        <v>3</v>
      </c>
      <c r="AH246" s="1">
        <v>3</v>
      </c>
      <c r="AI246" s="1">
        <v>5</v>
      </c>
      <c r="AJ246" s="1">
        <v>5</v>
      </c>
      <c r="AK246" s="1">
        <v>5</v>
      </c>
      <c r="AL246" s="1">
        <v>5</v>
      </c>
      <c r="AM246" s="1">
        <v>5</v>
      </c>
      <c r="AN246" s="1">
        <v>5</v>
      </c>
      <c r="AO246" s="1"/>
      <c r="AP246" s="1"/>
      <c r="AQ246" s="1">
        <v>1</v>
      </c>
      <c r="AR246" s="1">
        <v>1</v>
      </c>
      <c r="AS246" s="1">
        <v>1</v>
      </c>
      <c r="AT246" s="1">
        <v>1</v>
      </c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</row>
    <row r="247" spans="1:258" ht="16" x14ac:dyDescent="0.2">
      <c r="A247" s="1"/>
      <c r="B247" s="13">
        <v>27</v>
      </c>
      <c r="C247" s="14">
        <f t="shared" si="328"/>
        <v>13</v>
      </c>
      <c r="D247" s="8">
        <f t="shared" si="329"/>
        <v>3</v>
      </c>
      <c r="E247" s="15">
        <f t="shared" si="330"/>
        <v>0</v>
      </c>
      <c r="F247" s="15">
        <f t="shared" si="331"/>
        <v>0</v>
      </c>
      <c r="G247" s="15">
        <f t="shared" si="332"/>
        <v>4</v>
      </c>
      <c r="H247" s="15">
        <f t="shared" si="333"/>
        <v>0</v>
      </c>
      <c r="I247" s="15">
        <f t="shared" si="334"/>
        <v>0</v>
      </c>
      <c r="J247" s="15">
        <f t="shared" si="335"/>
        <v>6</v>
      </c>
      <c r="K247" s="15">
        <f t="shared" si="336"/>
        <v>0</v>
      </c>
      <c r="L247" s="15">
        <f t="shared" si="337"/>
        <v>0</v>
      </c>
      <c r="M247" s="15"/>
      <c r="N247" s="16">
        <f t="shared" si="338"/>
        <v>0</v>
      </c>
      <c r="O247" s="16">
        <f>SUM(G247,I247,K247)</f>
        <v>4</v>
      </c>
      <c r="P247" s="17">
        <f>SUM(F247,H247,J247)</f>
        <v>6</v>
      </c>
      <c r="Q247" s="18" t="s">
        <v>26</v>
      </c>
      <c r="R247" s="19" t="s">
        <v>34</v>
      </c>
      <c r="S247" s="1"/>
      <c r="T247" s="1"/>
      <c r="U247" s="1"/>
      <c r="V247" s="1"/>
      <c r="W247" s="1"/>
      <c r="X247" s="1"/>
      <c r="Y247" s="1"/>
      <c r="Z247" s="1"/>
      <c r="AA247" s="1">
        <v>7</v>
      </c>
      <c r="AB247" s="1">
        <v>7</v>
      </c>
      <c r="AC247" s="1">
        <v>7</v>
      </c>
      <c r="AD247" s="1">
        <v>7</v>
      </c>
      <c r="AE247" s="1">
        <v>7</v>
      </c>
      <c r="AF247" s="1">
        <v>7</v>
      </c>
      <c r="AG247" s="1">
        <v>4</v>
      </c>
      <c r="AH247" s="1">
        <v>4</v>
      </c>
      <c r="AI247" s="1">
        <v>4</v>
      </c>
      <c r="AJ247" s="1">
        <v>4</v>
      </c>
      <c r="AK247" s="1">
        <v>1</v>
      </c>
      <c r="AL247" s="1">
        <v>1</v>
      </c>
      <c r="AM247" s="1">
        <v>1</v>
      </c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</row>
    <row r="248" spans="1:258" ht="16" x14ac:dyDescent="0.2">
      <c r="A248" s="1"/>
      <c r="B248" s="13">
        <v>24</v>
      </c>
      <c r="C248" s="14">
        <f t="shared" si="328"/>
        <v>10</v>
      </c>
      <c r="D248" s="8">
        <f t="shared" si="329"/>
        <v>3</v>
      </c>
      <c r="E248" s="15">
        <f t="shared" si="330"/>
        <v>0</v>
      </c>
      <c r="F248" s="15">
        <f t="shared" si="331"/>
        <v>4</v>
      </c>
      <c r="G248" s="15">
        <f t="shared" si="332"/>
        <v>0</v>
      </c>
      <c r="H248" s="15">
        <f t="shared" si="333"/>
        <v>0</v>
      </c>
      <c r="I248" s="15">
        <f t="shared" si="334"/>
        <v>3</v>
      </c>
      <c r="J248" s="15">
        <f t="shared" si="335"/>
        <v>0</v>
      </c>
      <c r="K248" s="15">
        <f t="shared" si="336"/>
        <v>0</v>
      </c>
      <c r="L248" s="15">
        <f t="shared" si="337"/>
        <v>0</v>
      </c>
      <c r="M248" s="18"/>
      <c r="N248" s="16">
        <f t="shared" si="338"/>
        <v>0</v>
      </c>
      <c r="O248" s="17">
        <f t="shared" ref="O248:P248" si="340">SUM(F248,H248,J248)</f>
        <v>4</v>
      </c>
      <c r="P248" s="17">
        <f t="shared" si="340"/>
        <v>3</v>
      </c>
      <c r="Q248" s="18" t="s">
        <v>31</v>
      </c>
      <c r="R248" s="19" t="s">
        <v>35</v>
      </c>
      <c r="S248" s="1"/>
      <c r="T248" s="1"/>
      <c r="U248" s="1"/>
      <c r="V248" s="1"/>
      <c r="W248" s="1"/>
      <c r="X248" s="1"/>
      <c r="Y248" s="1"/>
      <c r="Z248" s="1"/>
      <c r="AA248" s="1">
        <v>6</v>
      </c>
      <c r="AB248" s="1">
        <v>6</v>
      </c>
      <c r="AC248" s="1">
        <v>6</v>
      </c>
      <c r="AD248" s="1">
        <v>3</v>
      </c>
      <c r="AE248" s="1">
        <v>3</v>
      </c>
      <c r="AF248" s="1">
        <v>3</v>
      </c>
      <c r="AG248" s="1">
        <v>3</v>
      </c>
      <c r="AH248" s="1">
        <v>1</v>
      </c>
      <c r="AI248" s="1">
        <v>1</v>
      </c>
      <c r="AJ248" s="1">
        <v>1</v>
      </c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</row>
    <row r="249" spans="1:258" ht="16" x14ac:dyDescent="0.2">
      <c r="A249" s="1"/>
      <c r="B249" s="13">
        <v>27</v>
      </c>
      <c r="C249" s="14">
        <f t="shared" si="328"/>
        <v>12</v>
      </c>
      <c r="D249" s="8">
        <f t="shared" si="329"/>
        <v>4</v>
      </c>
      <c r="E249" s="15">
        <f t="shared" si="330"/>
        <v>0</v>
      </c>
      <c r="F249" s="15">
        <f t="shared" si="331"/>
        <v>0</v>
      </c>
      <c r="G249" s="15">
        <f t="shared" si="332"/>
        <v>0</v>
      </c>
      <c r="H249" s="15">
        <f t="shared" si="333"/>
        <v>0</v>
      </c>
      <c r="I249" s="15">
        <f t="shared" si="334"/>
        <v>0</v>
      </c>
      <c r="J249" s="15">
        <f t="shared" si="335"/>
        <v>8</v>
      </c>
      <c r="K249" s="15">
        <f t="shared" si="336"/>
        <v>0</v>
      </c>
      <c r="L249" s="15">
        <f t="shared" si="337"/>
        <v>0</v>
      </c>
      <c r="M249" s="18"/>
      <c r="N249" s="16">
        <f t="shared" si="338"/>
        <v>0</v>
      </c>
      <c r="O249" s="17">
        <f t="shared" ref="O249:P249" si="341">SUM(F249,H249,J249)</f>
        <v>8</v>
      </c>
      <c r="P249" s="17">
        <f t="shared" si="341"/>
        <v>0</v>
      </c>
      <c r="Q249" s="18" t="s">
        <v>31</v>
      </c>
      <c r="R249" s="19" t="s">
        <v>36</v>
      </c>
      <c r="S249" s="1"/>
      <c r="T249" s="1"/>
      <c r="U249" s="1"/>
      <c r="V249" s="1"/>
      <c r="W249" s="1">
        <v>1</v>
      </c>
      <c r="X249" s="1">
        <v>1</v>
      </c>
      <c r="Y249" s="1">
        <v>1</v>
      </c>
      <c r="Z249" s="1">
        <v>1</v>
      </c>
      <c r="AA249" s="1">
        <v>7</v>
      </c>
      <c r="AB249" s="1">
        <v>7</v>
      </c>
      <c r="AC249" s="1">
        <v>7</v>
      </c>
      <c r="AD249" s="1">
        <v>7</v>
      </c>
      <c r="AE249" s="1"/>
      <c r="AF249" s="1"/>
      <c r="AG249" s="1"/>
      <c r="AH249" s="1"/>
      <c r="AI249" s="1">
        <v>7</v>
      </c>
      <c r="AJ249" s="1">
        <v>7</v>
      </c>
      <c r="AK249" s="1">
        <v>7</v>
      </c>
      <c r="AL249" s="1">
        <v>7</v>
      </c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</row>
    <row r="250" spans="1:258" ht="16" x14ac:dyDescent="0.2">
      <c r="A250" s="1"/>
      <c r="B250" s="13">
        <v>16</v>
      </c>
      <c r="C250" s="14">
        <f t="shared" si="328"/>
        <v>4</v>
      </c>
      <c r="D250" s="8">
        <f t="shared" si="329"/>
        <v>4</v>
      </c>
      <c r="E250" s="15">
        <f t="shared" si="330"/>
        <v>0</v>
      </c>
      <c r="F250" s="15">
        <f t="shared" si="331"/>
        <v>0</v>
      </c>
      <c r="G250" s="15">
        <f t="shared" si="332"/>
        <v>0</v>
      </c>
      <c r="H250" s="15">
        <f t="shared" si="333"/>
        <v>0</v>
      </c>
      <c r="I250" s="15">
        <f t="shared" si="334"/>
        <v>0</v>
      </c>
      <c r="J250" s="15">
        <f t="shared" si="335"/>
        <v>0</v>
      </c>
      <c r="K250" s="15">
        <f t="shared" si="336"/>
        <v>0</v>
      </c>
      <c r="L250" s="15">
        <f t="shared" si="337"/>
        <v>0</v>
      </c>
      <c r="M250" s="18"/>
      <c r="N250" s="16">
        <f t="shared" si="338"/>
        <v>0</v>
      </c>
      <c r="O250" s="17">
        <f>SUM(G250,H250,K250)</f>
        <v>0</v>
      </c>
      <c r="P250" s="17">
        <f>SUM(F250,I250,J250)</f>
        <v>0</v>
      </c>
      <c r="Q250" s="18" t="s">
        <v>33</v>
      </c>
      <c r="R250" s="19" t="s">
        <v>37</v>
      </c>
      <c r="S250" s="1"/>
      <c r="T250" s="1"/>
      <c r="U250" s="1"/>
      <c r="V250" s="1"/>
      <c r="W250" s="1"/>
      <c r="X250" s="1"/>
      <c r="Y250" s="1">
        <v>1</v>
      </c>
      <c r="Z250" s="1">
        <v>1</v>
      </c>
      <c r="AA250" s="1">
        <v>1</v>
      </c>
      <c r="AB250" s="1">
        <v>1</v>
      </c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</row>
    <row r="251" spans="1:258" ht="16" x14ac:dyDescent="0.2">
      <c r="A251" s="1"/>
      <c r="B251" s="13">
        <v>19</v>
      </c>
      <c r="C251" s="14">
        <f t="shared" si="328"/>
        <v>7</v>
      </c>
      <c r="D251" s="8">
        <f t="shared" si="329"/>
        <v>0</v>
      </c>
      <c r="E251" s="15">
        <f t="shared" si="330"/>
        <v>7</v>
      </c>
      <c r="F251" s="15">
        <f t="shared" si="331"/>
        <v>0</v>
      </c>
      <c r="G251" s="15">
        <f t="shared" si="332"/>
        <v>0</v>
      </c>
      <c r="H251" s="15">
        <f t="shared" si="333"/>
        <v>0</v>
      </c>
      <c r="I251" s="15">
        <f t="shared" si="334"/>
        <v>0</v>
      </c>
      <c r="J251" s="15">
        <f t="shared" si="335"/>
        <v>0</v>
      </c>
      <c r="K251" s="15">
        <f t="shared" si="336"/>
        <v>0</v>
      </c>
      <c r="L251" s="15">
        <f t="shared" si="337"/>
        <v>0</v>
      </c>
      <c r="M251" s="15"/>
      <c r="N251" s="16">
        <f t="shared" si="338"/>
        <v>7</v>
      </c>
      <c r="O251" s="16">
        <f>SUM(G251,I251,K251)</f>
        <v>0</v>
      </c>
      <c r="P251" s="17">
        <f>SUM(F251,H251,J251)</f>
        <v>0</v>
      </c>
      <c r="Q251" s="18" t="s">
        <v>26</v>
      </c>
      <c r="R251" s="19" t="s">
        <v>38</v>
      </c>
      <c r="S251" s="1"/>
      <c r="T251" s="1"/>
      <c r="U251" s="1"/>
      <c r="V251" s="1">
        <v>2</v>
      </c>
      <c r="W251" s="1">
        <v>2</v>
      </c>
      <c r="X251" s="1">
        <v>2</v>
      </c>
      <c r="Y251" s="1">
        <v>2</v>
      </c>
      <c r="Z251" s="1">
        <v>2</v>
      </c>
      <c r="AA251" s="1">
        <v>2</v>
      </c>
      <c r="AB251" s="1">
        <v>2</v>
      </c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</row>
    <row r="252" spans="1:258" ht="16" x14ac:dyDescent="0.2">
      <c r="A252" s="1"/>
      <c r="B252" s="13">
        <v>21</v>
      </c>
      <c r="C252" s="14">
        <f t="shared" si="328"/>
        <v>3</v>
      </c>
      <c r="D252" s="8">
        <f t="shared" si="329"/>
        <v>3</v>
      </c>
      <c r="E252" s="15">
        <f t="shared" si="330"/>
        <v>0</v>
      </c>
      <c r="F252" s="15">
        <f t="shared" si="331"/>
        <v>0</v>
      </c>
      <c r="G252" s="15">
        <f t="shared" si="332"/>
        <v>0</v>
      </c>
      <c r="H252" s="15">
        <f t="shared" si="333"/>
        <v>0</v>
      </c>
      <c r="I252" s="15">
        <f t="shared" si="334"/>
        <v>0</v>
      </c>
      <c r="J252" s="15">
        <f t="shared" si="335"/>
        <v>0</v>
      </c>
      <c r="K252" s="15">
        <f t="shared" si="336"/>
        <v>0</v>
      </c>
      <c r="L252" s="15">
        <f t="shared" si="337"/>
        <v>0</v>
      </c>
      <c r="M252" s="18"/>
      <c r="N252" s="16">
        <f t="shared" si="338"/>
        <v>0</v>
      </c>
      <c r="O252" s="17">
        <f>SUM(G252,H252,K252)</f>
        <v>0</v>
      </c>
      <c r="P252" s="17">
        <f>SUM(F252,I252,J252)</f>
        <v>0</v>
      </c>
      <c r="Q252" s="18" t="s">
        <v>33</v>
      </c>
      <c r="R252" s="19" t="s">
        <v>39</v>
      </c>
      <c r="S252" s="1"/>
      <c r="T252" s="1"/>
      <c r="U252" s="1"/>
      <c r="V252" s="1">
        <v>1</v>
      </c>
      <c r="W252" s="1">
        <v>1</v>
      </c>
      <c r="X252" s="1">
        <v>1</v>
      </c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</row>
    <row r="253" spans="1:258" ht="16" x14ac:dyDescent="0.2">
      <c r="A253" s="1"/>
      <c r="B253" s="13">
        <v>21</v>
      </c>
      <c r="C253" s="14">
        <f t="shared" si="328"/>
        <v>6</v>
      </c>
      <c r="D253" s="8">
        <f t="shared" si="329"/>
        <v>3</v>
      </c>
      <c r="E253" s="15">
        <f t="shared" si="330"/>
        <v>0</v>
      </c>
      <c r="F253" s="15">
        <f t="shared" si="331"/>
        <v>0</v>
      </c>
      <c r="G253" s="15">
        <f t="shared" si="332"/>
        <v>0</v>
      </c>
      <c r="H253" s="15">
        <f t="shared" si="333"/>
        <v>0</v>
      </c>
      <c r="I253" s="15">
        <f t="shared" si="334"/>
        <v>3</v>
      </c>
      <c r="J253" s="15">
        <f t="shared" si="335"/>
        <v>0</v>
      </c>
      <c r="K253" s="15">
        <f t="shared" si="336"/>
        <v>0</v>
      </c>
      <c r="L253" s="15">
        <f t="shared" si="337"/>
        <v>0</v>
      </c>
      <c r="M253" s="18"/>
      <c r="N253" s="16">
        <f t="shared" si="338"/>
        <v>0</v>
      </c>
      <c r="O253" s="17">
        <f>SUM(F253,I253,J253)</f>
        <v>3</v>
      </c>
      <c r="P253" s="17">
        <f>SUM(G253,H253,K253)</f>
        <v>0</v>
      </c>
      <c r="Q253" s="18" t="s">
        <v>29</v>
      </c>
      <c r="R253" s="19" t="s">
        <v>40</v>
      </c>
      <c r="S253" s="1"/>
      <c r="T253" s="1"/>
      <c r="U253" s="1"/>
      <c r="V253" s="1"/>
      <c r="W253" s="1"/>
      <c r="X253" s="1">
        <v>1</v>
      </c>
      <c r="Y253" s="1">
        <v>1</v>
      </c>
      <c r="Z253" s="1">
        <v>1</v>
      </c>
      <c r="AA253" s="1"/>
      <c r="AB253" s="1"/>
      <c r="AC253" s="1"/>
      <c r="AD253" s="1"/>
      <c r="AE253" s="1">
        <v>6</v>
      </c>
      <c r="AF253" s="1">
        <v>6</v>
      </c>
      <c r="AG253" s="1">
        <v>6</v>
      </c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</row>
    <row r="254" spans="1:258" ht="16" x14ac:dyDescent="0.2">
      <c r="A254" s="2"/>
      <c r="B254" s="13">
        <v>24</v>
      </c>
      <c r="C254" s="14">
        <f t="shared" si="328"/>
        <v>15</v>
      </c>
      <c r="D254" s="8">
        <f t="shared" si="329"/>
        <v>3</v>
      </c>
      <c r="E254" s="15">
        <f t="shared" si="330"/>
        <v>0</v>
      </c>
      <c r="F254" s="15">
        <f t="shared" si="331"/>
        <v>0</v>
      </c>
      <c r="G254" s="15">
        <f t="shared" si="332"/>
        <v>7</v>
      </c>
      <c r="H254" s="15">
        <f t="shared" si="333"/>
        <v>0</v>
      </c>
      <c r="I254" s="15">
        <f t="shared" si="334"/>
        <v>0</v>
      </c>
      <c r="J254" s="15">
        <f t="shared" si="335"/>
        <v>0</v>
      </c>
      <c r="K254" s="15">
        <f t="shared" si="336"/>
        <v>5</v>
      </c>
      <c r="L254" s="15">
        <f t="shared" si="337"/>
        <v>0</v>
      </c>
      <c r="M254" s="18"/>
      <c r="N254" s="16">
        <f t="shared" si="338"/>
        <v>0</v>
      </c>
      <c r="O254" s="17">
        <f>SUM(G254,H254,K254)</f>
        <v>12</v>
      </c>
      <c r="P254" s="17">
        <f>SUM(F254,I254,J254)</f>
        <v>0</v>
      </c>
      <c r="Q254" s="18" t="s">
        <v>33</v>
      </c>
      <c r="R254" s="19" t="s">
        <v>41</v>
      </c>
      <c r="S254" s="2"/>
      <c r="T254" s="2"/>
      <c r="U254" s="24">
        <v>1</v>
      </c>
      <c r="V254" s="24">
        <v>1</v>
      </c>
      <c r="W254" s="24">
        <v>1</v>
      </c>
      <c r="X254" s="2"/>
      <c r="Y254" s="24">
        <v>4</v>
      </c>
      <c r="Z254" s="24">
        <v>4</v>
      </c>
      <c r="AA254" s="24">
        <v>4</v>
      </c>
      <c r="AB254" s="24">
        <v>4</v>
      </c>
      <c r="AC254" s="24">
        <v>4</v>
      </c>
      <c r="AD254" s="24">
        <v>4</v>
      </c>
      <c r="AE254" s="24">
        <v>4</v>
      </c>
      <c r="AF254" s="24">
        <v>8</v>
      </c>
      <c r="AG254" s="24">
        <v>8</v>
      </c>
      <c r="AH254" s="24">
        <v>8</v>
      </c>
      <c r="AI254" s="24">
        <v>8</v>
      </c>
      <c r="AJ254" s="24">
        <v>8</v>
      </c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</row>
    <row r="255" spans="1:258" ht="13" x14ac:dyDescent="0.15">
      <c r="A255" s="2"/>
      <c r="B255" s="23">
        <f t="shared" ref="B255:C255" si="342">SUM(B243:B254)</f>
        <v>296</v>
      </c>
      <c r="C255" s="23">
        <f t="shared" si="342"/>
        <v>122</v>
      </c>
      <c r="D255" s="8"/>
      <c r="E255" s="2"/>
      <c r="F255" s="2"/>
      <c r="G255" s="2"/>
      <c r="H255" s="2"/>
      <c r="I255" s="2"/>
      <c r="J255" s="2"/>
      <c r="K255" s="2"/>
      <c r="L255" s="2"/>
      <c r="M255" s="3" t="s">
        <v>42</v>
      </c>
      <c r="N255" s="4">
        <f t="shared" ref="N255:P255" si="343">SUM(N243:N254)</f>
        <v>22</v>
      </c>
      <c r="O255" s="4">
        <f t="shared" si="343"/>
        <v>40</v>
      </c>
      <c r="P255" s="4">
        <f t="shared" si="343"/>
        <v>20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  <c r="IX255" s="2"/>
    </row>
    <row r="256" spans="1:258" ht="13" x14ac:dyDescent="0.15">
      <c r="A256" s="2"/>
      <c r="B256" s="23"/>
      <c r="C256" s="23"/>
      <c r="D256" s="8"/>
      <c r="E256" s="2"/>
      <c r="F256" s="2"/>
      <c r="G256" s="2"/>
      <c r="H256" s="2"/>
      <c r="I256" s="2"/>
      <c r="J256" s="2"/>
      <c r="K256" s="2"/>
      <c r="L256" s="2"/>
      <c r="M256" s="3" t="s">
        <v>43</v>
      </c>
      <c r="N256" s="2">
        <f t="shared" ref="N256:P256" si="344">AVERAGE(N243:N250,N252,N253,N254)</f>
        <v>1.3636363636363635</v>
      </c>
      <c r="O256" s="2">
        <f t="shared" si="344"/>
        <v>3.6363636363636362</v>
      </c>
      <c r="P256" s="2">
        <f t="shared" si="344"/>
        <v>1.8181818181818181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</row>
    <row r="257" spans="1:258" ht="13" x14ac:dyDescent="0.15">
      <c r="A257" s="2"/>
      <c r="B257" s="23"/>
      <c r="C257" s="23">
        <f t="shared" ref="C257:D257" si="345">COUNTIF(C243:C254,"&gt;0")</f>
        <v>12</v>
      </c>
      <c r="D257" s="23">
        <f t="shared" si="345"/>
        <v>11</v>
      </c>
      <c r="E257" s="2"/>
      <c r="F257" s="2"/>
      <c r="G257" s="2"/>
      <c r="H257" s="2"/>
      <c r="I257" s="2"/>
      <c r="J257" s="2"/>
      <c r="K257" s="2"/>
      <c r="L257" s="2"/>
      <c r="M257" s="3" t="s">
        <v>44</v>
      </c>
      <c r="N257" s="2">
        <f t="shared" ref="N257:P257" si="346">N251</f>
        <v>7</v>
      </c>
      <c r="O257" s="2">
        <f t="shared" si="346"/>
        <v>0</v>
      </c>
      <c r="P257" s="2">
        <f t="shared" si="346"/>
        <v>0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  <c r="IX257" s="2"/>
    </row>
    <row r="258" spans="1:258" ht="13" x14ac:dyDescent="0.15">
      <c r="A258" s="9"/>
      <c r="B258" s="21"/>
      <c r="C258" s="21"/>
      <c r="D258" s="8"/>
      <c r="E258" s="10" t="s">
        <v>8</v>
      </c>
      <c r="F258" s="10" t="s">
        <v>9</v>
      </c>
      <c r="G258" s="10" t="s">
        <v>11</v>
      </c>
      <c r="H258" s="10" t="s">
        <v>13</v>
      </c>
      <c r="I258" s="10" t="s">
        <v>15</v>
      </c>
      <c r="J258" s="10" t="s">
        <v>17</v>
      </c>
      <c r="K258" s="10" t="s">
        <v>19</v>
      </c>
      <c r="L258" s="10" t="s">
        <v>21</v>
      </c>
      <c r="M258" s="21"/>
      <c r="N258" s="10" t="s">
        <v>22</v>
      </c>
      <c r="O258" s="10" t="s">
        <v>23</v>
      </c>
      <c r="P258" s="10" t="s">
        <v>24</v>
      </c>
      <c r="Q258" s="21"/>
      <c r="R258" s="21"/>
      <c r="S258" s="12">
        <v>1</v>
      </c>
      <c r="T258" s="12">
        <v>2</v>
      </c>
      <c r="U258" s="12">
        <v>3</v>
      </c>
      <c r="V258" s="12">
        <v>4</v>
      </c>
      <c r="W258" s="12">
        <v>5</v>
      </c>
      <c r="X258" s="12">
        <v>6</v>
      </c>
      <c r="Y258" s="12">
        <v>7</v>
      </c>
      <c r="Z258" s="12">
        <v>8</v>
      </c>
      <c r="AA258" s="12">
        <v>9</v>
      </c>
      <c r="AB258" s="12">
        <v>10</v>
      </c>
      <c r="AC258" s="12">
        <v>11</v>
      </c>
      <c r="AD258" s="12">
        <v>12</v>
      </c>
      <c r="AE258" s="12">
        <v>13</v>
      </c>
      <c r="AF258" s="12">
        <v>14</v>
      </c>
      <c r="AG258" s="12">
        <v>15</v>
      </c>
      <c r="AH258" s="12">
        <v>16</v>
      </c>
      <c r="AI258" s="12">
        <v>17</v>
      </c>
      <c r="AJ258" s="12">
        <v>18</v>
      </c>
      <c r="AK258" s="12">
        <v>19</v>
      </c>
      <c r="AL258" s="12">
        <v>20</v>
      </c>
      <c r="AM258" s="12">
        <v>21</v>
      </c>
      <c r="AN258" s="12">
        <v>22</v>
      </c>
      <c r="AO258" s="12">
        <v>23</v>
      </c>
      <c r="AP258" s="12">
        <v>24</v>
      </c>
      <c r="AQ258" s="12">
        <v>25</v>
      </c>
      <c r="AR258" s="12">
        <v>26</v>
      </c>
      <c r="AS258" s="12">
        <v>27</v>
      </c>
      <c r="AT258" s="12">
        <v>28</v>
      </c>
      <c r="AU258" s="12">
        <v>29</v>
      </c>
      <c r="AV258" s="12">
        <v>30</v>
      </c>
      <c r="AW258" s="12">
        <v>31</v>
      </c>
      <c r="AX258" s="12">
        <v>32</v>
      </c>
      <c r="AY258" s="12">
        <v>33</v>
      </c>
      <c r="AZ258" s="12">
        <v>34</v>
      </c>
      <c r="BA258" s="12">
        <v>35</v>
      </c>
      <c r="BB258" s="12">
        <v>36</v>
      </c>
      <c r="BC258" s="12">
        <v>37</v>
      </c>
      <c r="BD258" s="12">
        <v>38</v>
      </c>
      <c r="BE258" s="12">
        <v>39</v>
      </c>
      <c r="BF258" s="12">
        <v>40</v>
      </c>
      <c r="BG258" s="12">
        <v>41</v>
      </c>
      <c r="BH258" s="12">
        <v>42</v>
      </c>
      <c r="BI258" s="12">
        <v>43</v>
      </c>
      <c r="BJ258" s="12">
        <v>44</v>
      </c>
      <c r="BK258" s="12">
        <v>45</v>
      </c>
      <c r="BL258" s="12">
        <v>46</v>
      </c>
      <c r="BM258" s="12">
        <v>47</v>
      </c>
      <c r="BN258" s="12">
        <v>48</v>
      </c>
      <c r="BO258" s="12">
        <v>49</v>
      </c>
      <c r="BP258" s="12">
        <v>50</v>
      </c>
      <c r="BQ258" s="12">
        <v>51</v>
      </c>
      <c r="BR258" s="12">
        <v>52</v>
      </c>
      <c r="BS258" s="12">
        <v>53</v>
      </c>
      <c r="BT258" s="12">
        <v>54</v>
      </c>
      <c r="BU258" s="12">
        <v>55</v>
      </c>
      <c r="BV258" s="12">
        <v>56</v>
      </c>
      <c r="BW258" s="12">
        <v>57</v>
      </c>
      <c r="BX258" s="12">
        <v>58</v>
      </c>
      <c r="BY258" s="12">
        <v>59</v>
      </c>
      <c r="BZ258" s="12">
        <v>60</v>
      </c>
      <c r="CA258" s="12">
        <v>61</v>
      </c>
      <c r="CB258" s="12">
        <v>62</v>
      </c>
      <c r="CC258" s="12">
        <v>63</v>
      </c>
      <c r="CD258" s="12">
        <v>64</v>
      </c>
      <c r="CE258" s="12">
        <v>65</v>
      </c>
      <c r="CF258" s="12">
        <v>66</v>
      </c>
      <c r="CG258" s="12">
        <v>67</v>
      </c>
      <c r="CH258" s="12">
        <v>68</v>
      </c>
      <c r="CI258" s="12">
        <v>69</v>
      </c>
      <c r="CJ258" s="12">
        <v>70</v>
      </c>
      <c r="CK258" s="12">
        <v>71</v>
      </c>
      <c r="CL258" s="12">
        <v>72</v>
      </c>
      <c r="CM258" s="12">
        <v>73</v>
      </c>
      <c r="CN258" s="12">
        <v>74</v>
      </c>
      <c r="CO258" s="12">
        <v>75</v>
      </c>
      <c r="CP258" s="12">
        <v>76</v>
      </c>
      <c r="CQ258" s="12">
        <v>77</v>
      </c>
      <c r="CR258" s="12">
        <v>78</v>
      </c>
      <c r="CS258" s="12">
        <v>79</v>
      </c>
      <c r="CT258" s="12">
        <v>80</v>
      </c>
      <c r="CU258" s="12">
        <v>81</v>
      </c>
      <c r="CV258" s="12">
        <v>82</v>
      </c>
      <c r="CW258" s="12">
        <v>83</v>
      </c>
      <c r="CX258" s="12">
        <v>84</v>
      </c>
      <c r="CY258" s="12">
        <v>85</v>
      </c>
      <c r="CZ258" s="12">
        <v>86</v>
      </c>
      <c r="DA258" s="12">
        <v>87</v>
      </c>
      <c r="DB258" s="12">
        <v>88</v>
      </c>
      <c r="DC258" s="12">
        <v>89</v>
      </c>
      <c r="DD258" s="12">
        <v>90</v>
      </c>
      <c r="DE258" s="12">
        <v>91</v>
      </c>
      <c r="DF258" s="12">
        <v>92</v>
      </c>
      <c r="DG258" s="12">
        <v>93</v>
      </c>
      <c r="DH258" s="12">
        <v>94</v>
      </c>
      <c r="DI258" s="12">
        <v>95</v>
      </c>
      <c r="DJ258" s="12">
        <v>96</v>
      </c>
      <c r="DK258" s="12">
        <v>97</v>
      </c>
      <c r="DL258" s="12">
        <v>98</v>
      </c>
      <c r="DM258" s="12">
        <v>99</v>
      </c>
      <c r="DN258" s="12">
        <v>100</v>
      </c>
      <c r="DO258" s="12">
        <v>101</v>
      </c>
      <c r="DP258" s="12">
        <v>102</v>
      </c>
      <c r="DQ258" s="12">
        <v>103</v>
      </c>
      <c r="DR258" s="12">
        <v>104</v>
      </c>
      <c r="DS258" s="12">
        <v>105</v>
      </c>
      <c r="DT258" s="12">
        <v>106</v>
      </c>
      <c r="DU258" s="12">
        <v>107</v>
      </c>
      <c r="DV258" s="12">
        <v>108</v>
      </c>
      <c r="DW258" s="12">
        <v>109</v>
      </c>
      <c r="DX258" s="12">
        <v>110</v>
      </c>
      <c r="DY258" s="12">
        <v>111</v>
      </c>
      <c r="DZ258" s="12">
        <v>112</v>
      </c>
      <c r="EA258" s="12">
        <v>113</v>
      </c>
      <c r="EB258" s="12">
        <v>114</v>
      </c>
      <c r="EC258" s="12">
        <v>115</v>
      </c>
      <c r="ED258" s="12">
        <v>116</v>
      </c>
      <c r="EE258" s="12">
        <v>117</v>
      </c>
      <c r="EF258" s="12">
        <v>118</v>
      </c>
      <c r="EG258" s="12">
        <v>119</v>
      </c>
      <c r="EH258" s="12">
        <v>120</v>
      </c>
      <c r="EI258" s="12">
        <v>121</v>
      </c>
      <c r="EJ258" s="12">
        <v>122</v>
      </c>
      <c r="EK258" s="12">
        <v>123</v>
      </c>
      <c r="EL258" s="12">
        <v>124</v>
      </c>
      <c r="EM258" s="12">
        <v>125</v>
      </c>
      <c r="EN258" s="12">
        <v>126</v>
      </c>
      <c r="EO258" s="12">
        <v>127</v>
      </c>
      <c r="EP258" s="12">
        <v>128</v>
      </c>
      <c r="EQ258" s="12">
        <v>129</v>
      </c>
      <c r="ER258" s="12">
        <v>130</v>
      </c>
      <c r="ES258" s="12">
        <v>131</v>
      </c>
      <c r="ET258" s="12">
        <v>132</v>
      </c>
      <c r="EU258" s="12">
        <v>133</v>
      </c>
      <c r="EV258" s="12">
        <v>134</v>
      </c>
      <c r="EW258" s="12">
        <v>135</v>
      </c>
      <c r="EX258" s="12">
        <v>136</v>
      </c>
      <c r="EY258" s="12">
        <v>137</v>
      </c>
      <c r="EZ258" s="12">
        <v>138</v>
      </c>
      <c r="FA258" s="12">
        <v>139</v>
      </c>
      <c r="FB258" s="12">
        <v>140</v>
      </c>
      <c r="FC258" s="12">
        <v>141</v>
      </c>
      <c r="FD258" s="12">
        <v>142</v>
      </c>
      <c r="FE258" s="12">
        <v>143</v>
      </c>
      <c r="FF258" s="12">
        <v>144</v>
      </c>
      <c r="FG258" s="12">
        <v>145</v>
      </c>
      <c r="FH258" s="12">
        <v>146</v>
      </c>
      <c r="FI258" s="12">
        <v>147</v>
      </c>
      <c r="FJ258" s="12">
        <v>148</v>
      </c>
      <c r="FK258" s="12">
        <v>149</v>
      </c>
      <c r="FL258" s="12">
        <v>150</v>
      </c>
      <c r="FM258" s="12">
        <v>151</v>
      </c>
      <c r="FN258" s="12">
        <v>152</v>
      </c>
      <c r="FO258" s="12">
        <v>153</v>
      </c>
      <c r="FP258" s="12">
        <v>154</v>
      </c>
      <c r="FQ258" s="12">
        <v>155</v>
      </c>
      <c r="FR258" s="12">
        <v>156</v>
      </c>
      <c r="FS258" s="12">
        <v>157</v>
      </c>
      <c r="FT258" s="12">
        <v>158</v>
      </c>
      <c r="FU258" s="12">
        <v>159</v>
      </c>
      <c r="FV258" s="12">
        <v>160</v>
      </c>
      <c r="FW258" s="12">
        <v>161</v>
      </c>
      <c r="FX258" s="12">
        <v>162</v>
      </c>
      <c r="FY258" s="12">
        <v>163</v>
      </c>
      <c r="FZ258" s="12">
        <v>164</v>
      </c>
      <c r="GA258" s="12">
        <v>165</v>
      </c>
      <c r="GB258" s="12">
        <v>166</v>
      </c>
      <c r="GC258" s="12">
        <v>167</v>
      </c>
      <c r="GD258" s="12">
        <v>168</v>
      </c>
      <c r="GE258" s="12">
        <v>169</v>
      </c>
      <c r="GF258" s="12">
        <v>170</v>
      </c>
      <c r="GG258" s="12">
        <v>171</v>
      </c>
      <c r="GH258" s="12">
        <v>172</v>
      </c>
      <c r="GI258" s="12">
        <v>173</v>
      </c>
      <c r="GJ258" s="12">
        <v>174</v>
      </c>
      <c r="GK258" s="12">
        <v>175</v>
      </c>
      <c r="GL258" s="12">
        <v>176</v>
      </c>
      <c r="GM258" s="12">
        <v>177</v>
      </c>
      <c r="GN258" s="12">
        <v>178</v>
      </c>
      <c r="GO258" s="12">
        <v>179</v>
      </c>
      <c r="GP258" s="12">
        <v>180</v>
      </c>
      <c r="GQ258" s="12">
        <v>181</v>
      </c>
      <c r="GR258" s="12">
        <v>182</v>
      </c>
      <c r="GS258" s="12">
        <v>183</v>
      </c>
      <c r="GT258" s="12">
        <v>184</v>
      </c>
      <c r="GU258" s="12">
        <v>185</v>
      </c>
      <c r="GV258" s="12">
        <v>186</v>
      </c>
      <c r="GW258" s="12">
        <v>187</v>
      </c>
      <c r="GX258" s="12">
        <v>188</v>
      </c>
      <c r="GY258" s="12">
        <v>189</v>
      </c>
      <c r="GZ258" s="12">
        <v>190</v>
      </c>
      <c r="HA258" s="12">
        <v>191</v>
      </c>
      <c r="HB258" s="12">
        <v>192</v>
      </c>
      <c r="HC258" s="12">
        <v>193</v>
      </c>
      <c r="HD258" s="12">
        <v>194</v>
      </c>
      <c r="HE258" s="12">
        <v>195</v>
      </c>
      <c r="HF258" s="12">
        <v>196</v>
      </c>
      <c r="HG258" s="12">
        <v>197</v>
      </c>
      <c r="HH258" s="12">
        <v>198</v>
      </c>
      <c r="HI258" s="12">
        <v>199</v>
      </c>
      <c r="HJ258" s="12">
        <v>200</v>
      </c>
      <c r="HK258" s="12">
        <v>201</v>
      </c>
      <c r="HL258" s="12">
        <v>202</v>
      </c>
      <c r="HM258" s="12">
        <v>203</v>
      </c>
      <c r="HN258" s="12">
        <v>204</v>
      </c>
      <c r="HO258" s="12">
        <v>205</v>
      </c>
      <c r="HP258" s="12">
        <v>206</v>
      </c>
      <c r="HQ258" s="12">
        <v>207</v>
      </c>
      <c r="HR258" s="12">
        <v>208</v>
      </c>
      <c r="HS258" s="12">
        <v>209</v>
      </c>
      <c r="HT258" s="12">
        <v>210</v>
      </c>
      <c r="HU258" s="12">
        <v>211</v>
      </c>
      <c r="HV258" s="12">
        <v>212</v>
      </c>
      <c r="HW258" s="12">
        <v>213</v>
      </c>
      <c r="HX258" s="12">
        <v>214</v>
      </c>
      <c r="HY258" s="12">
        <v>215</v>
      </c>
      <c r="HZ258" s="12">
        <v>216</v>
      </c>
      <c r="IA258" s="12">
        <v>217</v>
      </c>
      <c r="IB258" s="12">
        <v>218</v>
      </c>
      <c r="IC258" s="12">
        <v>219</v>
      </c>
      <c r="ID258" s="12">
        <v>220</v>
      </c>
      <c r="IE258" s="12">
        <v>221</v>
      </c>
      <c r="IF258" s="12">
        <v>222</v>
      </c>
      <c r="IG258" s="12">
        <v>223</v>
      </c>
      <c r="IH258" s="12">
        <v>224</v>
      </c>
      <c r="II258" s="12">
        <v>225</v>
      </c>
      <c r="IJ258" s="12">
        <v>226</v>
      </c>
      <c r="IK258" s="12">
        <v>227</v>
      </c>
      <c r="IL258" s="12">
        <v>228</v>
      </c>
      <c r="IM258" s="12">
        <v>229</v>
      </c>
      <c r="IN258" s="12">
        <v>230</v>
      </c>
      <c r="IO258" s="12">
        <v>231</v>
      </c>
      <c r="IP258" s="12">
        <v>232</v>
      </c>
      <c r="IQ258" s="12">
        <v>233</v>
      </c>
      <c r="IR258" s="12">
        <v>234</v>
      </c>
      <c r="IS258" s="12">
        <v>235</v>
      </c>
      <c r="IT258" s="12">
        <v>236</v>
      </c>
      <c r="IU258" s="12">
        <v>237</v>
      </c>
      <c r="IV258" s="12">
        <v>238</v>
      </c>
      <c r="IW258" s="12">
        <v>239</v>
      </c>
      <c r="IX258" s="12">
        <v>240</v>
      </c>
    </row>
    <row r="259" spans="1:258" ht="16" x14ac:dyDescent="0.2">
      <c r="A259" s="1" t="s">
        <v>60</v>
      </c>
      <c r="B259" s="13">
        <v>63</v>
      </c>
      <c r="C259" s="14">
        <f t="shared" ref="C259:C270" si="347">COUNTA(S259:IX259)</f>
        <v>21</v>
      </c>
      <c r="D259" s="8">
        <f t="shared" ref="D259:D270" si="348">COUNTIF(S259:IX259,"1")</f>
        <v>0</v>
      </c>
      <c r="E259" s="15">
        <f t="shared" ref="E259:E270" si="349">COUNTIF(S259:IX259,"2")</f>
        <v>0</v>
      </c>
      <c r="F259" s="15">
        <f t="shared" ref="F259:F270" si="350">COUNTIF(S259:IX259,"3")</f>
        <v>0</v>
      </c>
      <c r="G259" s="15">
        <f t="shared" ref="G259:G270" si="351">COUNTIF(S259:IX259,"4")</f>
        <v>6</v>
      </c>
      <c r="H259" s="15">
        <f t="shared" ref="H259:H270" si="352">COUNTIF(S259:IX259,"5")</f>
        <v>10</v>
      </c>
      <c r="I259" s="15">
        <f t="shared" ref="I259:I270" si="353">COUNTIF(S259:IX259,"6")</f>
        <v>5</v>
      </c>
      <c r="J259" s="15">
        <f t="shared" ref="J259:J270" si="354">COUNTIF(S259:IX259,"7")</f>
        <v>0</v>
      </c>
      <c r="K259" s="15">
        <f t="shared" ref="K259:K270" si="355">COUNTIF(S259:IX259,"8")</f>
        <v>0</v>
      </c>
      <c r="L259" s="15">
        <f t="shared" ref="L259:L270" si="356">COUNTIF(S259:IX259,"9")</f>
        <v>0</v>
      </c>
      <c r="M259" s="18"/>
      <c r="N259" s="16">
        <f t="shared" ref="N259:N270" si="357">SUM(E259,L259)</f>
        <v>0</v>
      </c>
      <c r="O259" s="17">
        <f>SUM(F259,I259,J259)</f>
        <v>5</v>
      </c>
      <c r="P259" s="17">
        <f>SUM(G259,H259,K259)</f>
        <v>16</v>
      </c>
      <c r="Q259" s="18" t="s">
        <v>29</v>
      </c>
      <c r="R259" s="19" t="s">
        <v>27</v>
      </c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>
        <v>6</v>
      </c>
      <c r="AD259" s="1">
        <v>6</v>
      </c>
      <c r="AE259" s="1">
        <v>6</v>
      </c>
      <c r="AF259" s="1">
        <v>6</v>
      </c>
      <c r="AG259" s="1">
        <v>6</v>
      </c>
      <c r="AH259" s="1"/>
      <c r="AI259" s="1"/>
      <c r="AJ259" s="1"/>
      <c r="AK259" s="1"/>
      <c r="AL259" s="1"/>
      <c r="AM259" s="1"/>
      <c r="AN259" s="1"/>
      <c r="AO259" s="1">
        <v>4</v>
      </c>
      <c r="AP259" s="1">
        <v>4</v>
      </c>
      <c r="AQ259" s="1">
        <v>4</v>
      </c>
      <c r="AR259" s="1">
        <v>4</v>
      </c>
      <c r="AS259" s="1">
        <v>4</v>
      </c>
      <c r="AT259" s="1">
        <v>4</v>
      </c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>
        <v>5</v>
      </c>
      <c r="BK259" s="1">
        <v>5</v>
      </c>
      <c r="BL259" s="1">
        <v>5</v>
      </c>
      <c r="BM259" s="1">
        <v>5</v>
      </c>
      <c r="BN259" s="1">
        <v>5</v>
      </c>
      <c r="BO259" s="1">
        <v>5</v>
      </c>
      <c r="BP259" s="1">
        <v>5</v>
      </c>
      <c r="BQ259" s="1">
        <v>5</v>
      </c>
      <c r="BR259" s="1">
        <v>5</v>
      </c>
      <c r="BS259" s="1">
        <v>5</v>
      </c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</row>
    <row r="260" spans="1:258" ht="16" x14ac:dyDescent="0.2">
      <c r="A260" s="1"/>
      <c r="B260" s="13">
        <v>41</v>
      </c>
      <c r="C260" s="14">
        <f t="shared" si="347"/>
        <v>23</v>
      </c>
      <c r="D260" s="8">
        <f t="shared" si="348"/>
        <v>0</v>
      </c>
      <c r="E260" s="15">
        <f t="shared" si="349"/>
        <v>0</v>
      </c>
      <c r="F260" s="15">
        <f t="shared" si="350"/>
        <v>4</v>
      </c>
      <c r="G260" s="15">
        <f t="shared" si="351"/>
        <v>0</v>
      </c>
      <c r="H260" s="15">
        <f t="shared" si="352"/>
        <v>0</v>
      </c>
      <c r="I260" s="15">
        <f t="shared" si="353"/>
        <v>0</v>
      </c>
      <c r="J260" s="15">
        <f t="shared" si="354"/>
        <v>0</v>
      </c>
      <c r="K260" s="15">
        <f t="shared" si="355"/>
        <v>8</v>
      </c>
      <c r="L260" s="15">
        <f t="shared" si="356"/>
        <v>11</v>
      </c>
      <c r="M260" s="18"/>
      <c r="N260" s="16">
        <f t="shared" si="357"/>
        <v>11</v>
      </c>
      <c r="O260" s="17">
        <f t="shared" ref="O260:P260" si="358">SUM(F260,H260,J260)</f>
        <v>4</v>
      </c>
      <c r="P260" s="17">
        <f t="shared" si="358"/>
        <v>8</v>
      </c>
      <c r="Q260" s="18" t="s">
        <v>31</v>
      </c>
      <c r="R260" s="19" t="s">
        <v>28</v>
      </c>
      <c r="S260" s="1"/>
      <c r="T260" s="1"/>
      <c r="U260" s="1"/>
      <c r="V260" s="1"/>
      <c r="W260" s="1">
        <v>9</v>
      </c>
      <c r="X260" s="1">
        <v>9</v>
      </c>
      <c r="Y260" s="1">
        <v>9</v>
      </c>
      <c r="Z260" s="1">
        <v>9</v>
      </c>
      <c r="AA260" s="1">
        <v>9</v>
      </c>
      <c r="AB260" s="1">
        <v>9</v>
      </c>
      <c r="AC260" s="1">
        <v>9</v>
      </c>
      <c r="AD260" s="1">
        <v>9</v>
      </c>
      <c r="AE260" s="1">
        <v>9</v>
      </c>
      <c r="AF260" s="1">
        <v>9</v>
      </c>
      <c r="AG260" s="1">
        <v>9</v>
      </c>
      <c r="AH260" s="1"/>
      <c r="AI260" s="1"/>
      <c r="AJ260" s="1"/>
      <c r="AK260" s="1"/>
      <c r="AL260" s="1">
        <v>8</v>
      </c>
      <c r="AM260" s="1">
        <v>8</v>
      </c>
      <c r="AN260" s="1">
        <v>8</v>
      </c>
      <c r="AO260" s="1">
        <v>8</v>
      </c>
      <c r="AP260" s="1">
        <v>8</v>
      </c>
      <c r="AQ260" s="1">
        <v>8</v>
      </c>
      <c r="AR260" s="1">
        <v>8</v>
      </c>
      <c r="AS260" s="1">
        <v>8</v>
      </c>
      <c r="AT260" s="1">
        <v>3</v>
      </c>
      <c r="AU260" s="1">
        <v>3</v>
      </c>
      <c r="AV260" s="1">
        <v>3</v>
      </c>
      <c r="AW260" s="1">
        <v>3</v>
      </c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</row>
    <row r="261" spans="1:258" ht="16" x14ac:dyDescent="0.2">
      <c r="A261" s="1"/>
      <c r="B261" s="13">
        <v>56</v>
      </c>
      <c r="C261" s="14">
        <f t="shared" si="347"/>
        <v>17</v>
      </c>
      <c r="D261" s="8">
        <f t="shared" si="348"/>
        <v>0</v>
      </c>
      <c r="E261" s="15">
        <f t="shared" si="349"/>
        <v>0</v>
      </c>
      <c r="F261" s="15">
        <f t="shared" si="350"/>
        <v>6</v>
      </c>
      <c r="G261" s="15">
        <f t="shared" si="351"/>
        <v>0</v>
      </c>
      <c r="H261" s="15">
        <f t="shared" si="352"/>
        <v>5</v>
      </c>
      <c r="I261" s="15">
        <f t="shared" si="353"/>
        <v>0</v>
      </c>
      <c r="J261" s="15">
        <f t="shared" si="354"/>
        <v>0</v>
      </c>
      <c r="K261" s="15">
        <f t="shared" si="355"/>
        <v>6</v>
      </c>
      <c r="L261" s="15">
        <f t="shared" si="356"/>
        <v>0</v>
      </c>
      <c r="M261" s="15"/>
      <c r="N261" s="16">
        <f t="shared" si="357"/>
        <v>0</v>
      </c>
      <c r="O261" s="16">
        <f t="shared" ref="O261:O262" si="359">SUM(G261,I261,K261)</f>
        <v>6</v>
      </c>
      <c r="P261" s="17">
        <f t="shared" ref="P261:P262" si="360">SUM(F261,H261,J261)</f>
        <v>11</v>
      </c>
      <c r="Q261" s="18" t="s">
        <v>26</v>
      </c>
      <c r="R261" s="19" t="s">
        <v>30</v>
      </c>
      <c r="S261" s="1"/>
      <c r="T261" s="1"/>
      <c r="U261" s="1"/>
      <c r="V261" s="1"/>
      <c r="W261" s="1"/>
      <c r="X261" s="1"/>
      <c r="Y261" s="1">
        <v>8</v>
      </c>
      <c r="Z261" s="1">
        <v>8</v>
      </c>
      <c r="AA261" s="1">
        <v>8</v>
      </c>
      <c r="AB261" s="1">
        <v>8</v>
      </c>
      <c r="AC261" s="1">
        <v>8</v>
      </c>
      <c r="AD261" s="1">
        <v>8</v>
      </c>
      <c r="AE261" s="1"/>
      <c r="AF261" s="1"/>
      <c r="AG261" s="1"/>
      <c r="AH261" s="1"/>
      <c r="AI261" s="1"/>
      <c r="AJ261" s="1"/>
      <c r="AK261" s="1"/>
      <c r="AL261" s="1">
        <v>3</v>
      </c>
      <c r="AM261" s="1">
        <v>3</v>
      </c>
      <c r="AN261" s="1">
        <v>3</v>
      </c>
      <c r="AO261" s="1">
        <v>3</v>
      </c>
      <c r="AP261" s="1">
        <v>3</v>
      </c>
      <c r="AQ261" s="1">
        <v>3</v>
      </c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>
        <v>5</v>
      </c>
      <c r="BG261" s="1">
        <v>5</v>
      </c>
      <c r="BH261" s="1">
        <v>5</v>
      </c>
      <c r="BI261" s="1">
        <v>5</v>
      </c>
      <c r="BJ261" s="1">
        <v>5</v>
      </c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</row>
    <row r="262" spans="1:258" ht="16" x14ac:dyDescent="0.2">
      <c r="A262" s="1"/>
      <c r="B262" s="13">
        <v>41</v>
      </c>
      <c r="C262" s="14">
        <f t="shared" si="347"/>
        <v>21</v>
      </c>
      <c r="D262" s="8">
        <f t="shared" si="348"/>
        <v>0</v>
      </c>
      <c r="E262" s="15">
        <f t="shared" si="349"/>
        <v>0</v>
      </c>
      <c r="F262" s="15">
        <f t="shared" si="350"/>
        <v>9</v>
      </c>
      <c r="G262" s="15">
        <f t="shared" si="351"/>
        <v>0</v>
      </c>
      <c r="H262" s="15">
        <f t="shared" si="352"/>
        <v>7</v>
      </c>
      <c r="I262" s="15">
        <f t="shared" si="353"/>
        <v>0</v>
      </c>
      <c r="J262" s="15">
        <f t="shared" si="354"/>
        <v>0</v>
      </c>
      <c r="K262" s="15">
        <f t="shared" si="355"/>
        <v>5</v>
      </c>
      <c r="L262" s="15">
        <f t="shared" si="356"/>
        <v>0</v>
      </c>
      <c r="M262" s="15"/>
      <c r="N262" s="16">
        <f t="shared" si="357"/>
        <v>0</v>
      </c>
      <c r="O262" s="16">
        <f t="shared" si="359"/>
        <v>5</v>
      </c>
      <c r="P262" s="17">
        <f t="shared" si="360"/>
        <v>16</v>
      </c>
      <c r="Q262" s="18" t="s">
        <v>26</v>
      </c>
      <c r="R262" s="19" t="s">
        <v>32</v>
      </c>
      <c r="S262" s="1"/>
      <c r="T262" s="1"/>
      <c r="U262" s="1"/>
      <c r="V262" s="1"/>
      <c r="W262" s="1">
        <v>8</v>
      </c>
      <c r="X262" s="1">
        <v>8</v>
      </c>
      <c r="Y262" s="1">
        <v>8</v>
      </c>
      <c r="Z262" s="1">
        <v>8</v>
      </c>
      <c r="AA262" s="1">
        <v>8</v>
      </c>
      <c r="AB262" s="1"/>
      <c r="AC262" s="1"/>
      <c r="AD262" s="1"/>
      <c r="AE262" s="1"/>
      <c r="AF262" s="1"/>
      <c r="AG262" s="1"/>
      <c r="AH262" s="1">
        <v>3</v>
      </c>
      <c r="AI262" s="1">
        <v>3</v>
      </c>
      <c r="AJ262" s="1">
        <v>3</v>
      </c>
      <c r="AK262" s="1">
        <v>3</v>
      </c>
      <c r="AL262" s="1">
        <v>3</v>
      </c>
      <c r="AM262" s="1">
        <v>3</v>
      </c>
      <c r="AN262" s="1">
        <v>3</v>
      </c>
      <c r="AO262" s="1">
        <v>3</v>
      </c>
      <c r="AP262" s="1">
        <v>3</v>
      </c>
      <c r="AQ262" s="1"/>
      <c r="AR262" s="1"/>
      <c r="AS262" s="1"/>
      <c r="AT262" s="1"/>
      <c r="AU262" s="1">
        <v>5</v>
      </c>
      <c r="AV262" s="1">
        <v>5</v>
      </c>
      <c r="AW262" s="1">
        <v>5</v>
      </c>
      <c r="AX262" s="1">
        <v>5</v>
      </c>
      <c r="AY262" s="1">
        <v>5</v>
      </c>
      <c r="AZ262" s="1">
        <v>5</v>
      </c>
      <c r="BA262" s="1">
        <v>5</v>
      </c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</row>
    <row r="263" spans="1:258" ht="16" x14ac:dyDescent="0.2">
      <c r="A263" s="1"/>
      <c r="B263" s="13">
        <v>60</v>
      </c>
      <c r="C263" s="14">
        <f t="shared" si="347"/>
        <v>28</v>
      </c>
      <c r="D263" s="8">
        <f t="shared" si="348"/>
        <v>13</v>
      </c>
      <c r="E263" s="15">
        <f t="shared" si="349"/>
        <v>0</v>
      </c>
      <c r="F263" s="15">
        <f t="shared" si="350"/>
        <v>0</v>
      </c>
      <c r="G263" s="15">
        <f t="shared" si="351"/>
        <v>5</v>
      </c>
      <c r="H263" s="15">
        <f t="shared" si="352"/>
        <v>6</v>
      </c>
      <c r="I263" s="15">
        <f t="shared" si="353"/>
        <v>0</v>
      </c>
      <c r="J263" s="15">
        <f t="shared" si="354"/>
        <v>0</v>
      </c>
      <c r="K263" s="15">
        <f t="shared" si="355"/>
        <v>4</v>
      </c>
      <c r="L263" s="15">
        <f t="shared" si="356"/>
        <v>0</v>
      </c>
      <c r="M263" s="18"/>
      <c r="N263" s="16">
        <f t="shared" si="357"/>
        <v>0</v>
      </c>
      <c r="O263" s="17">
        <f>SUM(F263,I263,J263)</f>
        <v>0</v>
      </c>
      <c r="P263" s="17">
        <f>SUM(G263,H263,K263)</f>
        <v>15</v>
      </c>
      <c r="Q263" s="18" t="s">
        <v>29</v>
      </c>
      <c r="R263" s="19" t="s">
        <v>34</v>
      </c>
      <c r="S263" s="1"/>
      <c r="T263" s="1"/>
      <c r="U263" s="1"/>
      <c r="V263" s="1"/>
      <c r="W263" s="1"/>
      <c r="X263" s="1"/>
      <c r="Y263" s="1"/>
      <c r="Z263" s="1">
        <v>1</v>
      </c>
      <c r="AA263" s="1">
        <v>1</v>
      </c>
      <c r="AB263" s="1">
        <v>1</v>
      </c>
      <c r="AC263" s="1">
        <v>1</v>
      </c>
      <c r="AD263" s="1">
        <v>1</v>
      </c>
      <c r="AE263" s="1">
        <v>1</v>
      </c>
      <c r="AF263" s="1">
        <v>1</v>
      </c>
      <c r="AG263" s="1">
        <v>1</v>
      </c>
      <c r="AH263" s="1">
        <v>1</v>
      </c>
      <c r="AI263" s="1">
        <v>1</v>
      </c>
      <c r="AJ263" s="1">
        <v>1</v>
      </c>
      <c r="AK263" s="1">
        <v>1</v>
      </c>
      <c r="AL263" s="1">
        <v>1</v>
      </c>
      <c r="AM263" s="1"/>
      <c r="AN263" s="1"/>
      <c r="AO263" s="1"/>
      <c r="AP263" s="1"/>
      <c r="AQ263" s="1"/>
      <c r="AR263" s="1"/>
      <c r="AS263" s="1">
        <v>8</v>
      </c>
      <c r="AT263" s="1">
        <v>8</v>
      </c>
      <c r="AU263" s="1">
        <v>8</v>
      </c>
      <c r="AV263" s="1">
        <v>8</v>
      </c>
      <c r="AW263" s="1"/>
      <c r="AX263" s="1"/>
      <c r="AY263" s="1"/>
      <c r="AZ263" s="1"/>
      <c r="BA263" s="1">
        <v>4</v>
      </c>
      <c r="BB263" s="1">
        <v>4</v>
      </c>
      <c r="BC263" s="1">
        <v>4</v>
      </c>
      <c r="BD263" s="1">
        <v>4</v>
      </c>
      <c r="BE263" s="1">
        <v>4</v>
      </c>
      <c r="BF263" s="1"/>
      <c r="BG263" s="1"/>
      <c r="BH263" s="1"/>
      <c r="BI263" s="1"/>
      <c r="BJ263" s="1"/>
      <c r="BK263" s="1"/>
      <c r="BL263" s="1"/>
      <c r="BM263" s="1"/>
      <c r="BN263" s="1"/>
      <c r="BO263" s="1">
        <v>5</v>
      </c>
      <c r="BP263" s="1">
        <v>5</v>
      </c>
      <c r="BQ263" s="1">
        <v>5</v>
      </c>
      <c r="BR263" s="1">
        <v>5</v>
      </c>
      <c r="BS263" s="1">
        <v>5</v>
      </c>
      <c r="BT263" s="1">
        <v>5</v>
      </c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</row>
    <row r="264" spans="1:258" ht="16" x14ac:dyDescent="0.2">
      <c r="A264" s="1"/>
      <c r="B264" s="13">
        <v>47</v>
      </c>
      <c r="C264" s="14">
        <f t="shared" si="347"/>
        <v>27</v>
      </c>
      <c r="D264" s="8">
        <f t="shared" si="348"/>
        <v>0</v>
      </c>
      <c r="E264" s="15">
        <f t="shared" si="349"/>
        <v>6</v>
      </c>
      <c r="F264" s="15">
        <f t="shared" si="350"/>
        <v>0</v>
      </c>
      <c r="G264" s="15">
        <f t="shared" si="351"/>
        <v>16</v>
      </c>
      <c r="H264" s="15">
        <f t="shared" si="352"/>
        <v>0</v>
      </c>
      <c r="I264" s="15">
        <f t="shared" si="353"/>
        <v>0</v>
      </c>
      <c r="J264" s="15">
        <f t="shared" si="354"/>
        <v>5</v>
      </c>
      <c r="K264" s="15">
        <f t="shared" si="355"/>
        <v>0</v>
      </c>
      <c r="L264" s="15">
        <f t="shared" si="356"/>
        <v>0</v>
      </c>
      <c r="M264" s="18"/>
      <c r="N264" s="16">
        <f t="shared" si="357"/>
        <v>6</v>
      </c>
      <c r="O264" s="17">
        <f>SUM(G264,H264,K264)</f>
        <v>16</v>
      </c>
      <c r="P264" s="17">
        <f>SUM(F264,I264,J264)</f>
        <v>5</v>
      </c>
      <c r="Q264" s="18" t="s">
        <v>33</v>
      </c>
      <c r="R264" s="19" t="s">
        <v>35</v>
      </c>
      <c r="S264" s="1"/>
      <c r="T264" s="1"/>
      <c r="U264" s="1"/>
      <c r="V264" s="1"/>
      <c r="W264" s="1"/>
      <c r="X264" s="1"/>
      <c r="Y264" s="1"/>
      <c r="Z264" s="1">
        <v>7</v>
      </c>
      <c r="AA264" s="1">
        <v>7</v>
      </c>
      <c r="AB264" s="1">
        <v>7</v>
      </c>
      <c r="AC264" s="1">
        <v>7</v>
      </c>
      <c r="AD264" s="1">
        <v>7</v>
      </c>
      <c r="AE264" s="1"/>
      <c r="AF264" s="1"/>
      <c r="AG264" s="1"/>
      <c r="AH264" s="1"/>
      <c r="AI264" s="1"/>
      <c r="AJ264" s="1"/>
      <c r="AK264" s="1">
        <v>4</v>
      </c>
      <c r="AL264" s="1">
        <v>4</v>
      </c>
      <c r="AM264" s="1">
        <v>4</v>
      </c>
      <c r="AN264" s="1">
        <v>4</v>
      </c>
      <c r="AO264" s="1">
        <v>4</v>
      </c>
      <c r="AP264" s="1">
        <v>4</v>
      </c>
      <c r="AQ264" s="1">
        <v>4</v>
      </c>
      <c r="AR264" s="1">
        <v>4</v>
      </c>
      <c r="AS264" s="1">
        <v>4</v>
      </c>
      <c r="AT264" s="1">
        <v>4</v>
      </c>
      <c r="AU264" s="1">
        <v>4</v>
      </c>
      <c r="AV264" s="1">
        <v>4</v>
      </c>
      <c r="AW264" s="1">
        <v>4</v>
      </c>
      <c r="AX264" s="1">
        <v>4</v>
      </c>
      <c r="AY264" s="1">
        <v>4</v>
      </c>
      <c r="AZ264" s="1">
        <v>4</v>
      </c>
      <c r="BA264" s="1">
        <v>2</v>
      </c>
      <c r="BB264" s="1">
        <v>2</v>
      </c>
      <c r="BC264" s="1">
        <v>2</v>
      </c>
      <c r="BD264" s="1">
        <v>2</v>
      </c>
      <c r="BE264" s="1">
        <v>2</v>
      </c>
      <c r="BF264" s="1">
        <v>2</v>
      </c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</row>
    <row r="265" spans="1:258" ht="16" x14ac:dyDescent="0.2">
      <c r="A265" s="1"/>
      <c r="B265" s="13">
        <v>39</v>
      </c>
      <c r="C265" s="14">
        <f t="shared" si="347"/>
        <v>15</v>
      </c>
      <c r="D265" s="8">
        <f t="shared" si="348"/>
        <v>0</v>
      </c>
      <c r="E265" s="15">
        <f t="shared" si="349"/>
        <v>0</v>
      </c>
      <c r="F265" s="15">
        <f t="shared" si="350"/>
        <v>0</v>
      </c>
      <c r="G265" s="15">
        <f t="shared" si="351"/>
        <v>6</v>
      </c>
      <c r="H265" s="15">
        <f t="shared" si="352"/>
        <v>5</v>
      </c>
      <c r="I265" s="15">
        <f t="shared" si="353"/>
        <v>0</v>
      </c>
      <c r="J265" s="15">
        <f t="shared" si="354"/>
        <v>0</v>
      </c>
      <c r="K265" s="15">
        <f t="shared" si="355"/>
        <v>4</v>
      </c>
      <c r="L265" s="15">
        <f t="shared" si="356"/>
        <v>0</v>
      </c>
      <c r="M265" s="18"/>
      <c r="N265" s="16">
        <f t="shared" si="357"/>
        <v>0</v>
      </c>
      <c r="O265" s="17">
        <f>SUM(F265,I265,J265)</f>
        <v>0</v>
      </c>
      <c r="P265" s="17">
        <f>SUM(G265,H265,K265)</f>
        <v>15</v>
      </c>
      <c r="Q265" s="18" t="s">
        <v>29</v>
      </c>
      <c r="R265" s="19" t="s">
        <v>36</v>
      </c>
      <c r="S265" s="1"/>
      <c r="T265" s="1"/>
      <c r="U265" s="1"/>
      <c r="V265" s="1"/>
      <c r="W265" s="1"/>
      <c r="X265" s="1"/>
      <c r="Y265" s="1"/>
      <c r="Z265" s="1"/>
      <c r="AA265" s="1"/>
      <c r="AB265" s="1">
        <v>8</v>
      </c>
      <c r="AC265" s="1">
        <v>8</v>
      </c>
      <c r="AD265" s="1">
        <v>8</v>
      </c>
      <c r="AE265" s="1">
        <v>8</v>
      </c>
      <c r="AF265" s="1">
        <v>4</v>
      </c>
      <c r="AG265" s="1">
        <v>4</v>
      </c>
      <c r="AH265" s="1">
        <v>4</v>
      </c>
      <c r="AI265" s="1">
        <v>4</v>
      </c>
      <c r="AJ265" s="1">
        <v>4</v>
      </c>
      <c r="AK265" s="1">
        <v>4</v>
      </c>
      <c r="AL265" s="1"/>
      <c r="AM265" s="1"/>
      <c r="AN265" s="1"/>
      <c r="AO265" s="1"/>
      <c r="AP265" s="1">
        <v>5</v>
      </c>
      <c r="AQ265" s="1">
        <v>5</v>
      </c>
      <c r="AR265" s="1">
        <v>5</v>
      </c>
      <c r="AS265" s="1">
        <v>5</v>
      </c>
      <c r="AT265" s="1">
        <v>5</v>
      </c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</row>
    <row r="266" spans="1:258" ht="16" x14ac:dyDescent="0.2">
      <c r="A266" s="1"/>
      <c r="B266" s="13">
        <v>52</v>
      </c>
      <c r="C266" s="14">
        <f t="shared" si="347"/>
        <v>27</v>
      </c>
      <c r="D266" s="8">
        <f t="shared" si="348"/>
        <v>0</v>
      </c>
      <c r="E266" s="15">
        <f t="shared" si="349"/>
        <v>12</v>
      </c>
      <c r="F266" s="15">
        <f t="shared" si="350"/>
        <v>0</v>
      </c>
      <c r="G266" s="15">
        <f t="shared" si="351"/>
        <v>4</v>
      </c>
      <c r="H266" s="15">
        <f t="shared" si="352"/>
        <v>0</v>
      </c>
      <c r="I266" s="15">
        <f t="shared" si="353"/>
        <v>0</v>
      </c>
      <c r="J266" s="15">
        <f t="shared" si="354"/>
        <v>11</v>
      </c>
      <c r="K266" s="15">
        <f t="shared" si="355"/>
        <v>0</v>
      </c>
      <c r="L266" s="15">
        <f t="shared" si="356"/>
        <v>0</v>
      </c>
      <c r="M266" s="18"/>
      <c r="N266" s="16">
        <f t="shared" si="357"/>
        <v>12</v>
      </c>
      <c r="O266" s="17">
        <f>SUM(G266,H266,K266)</f>
        <v>4</v>
      </c>
      <c r="P266" s="17">
        <f>SUM(F266,I266,J266)</f>
        <v>11</v>
      </c>
      <c r="Q266" s="18" t="s">
        <v>33</v>
      </c>
      <c r="R266" s="19" t="s">
        <v>37</v>
      </c>
      <c r="S266" s="1"/>
      <c r="T266" s="1"/>
      <c r="U266" s="1"/>
      <c r="V266" s="1"/>
      <c r="W266" s="1"/>
      <c r="X266" s="1"/>
      <c r="Y266" s="1">
        <v>2</v>
      </c>
      <c r="Z266" s="1">
        <v>2</v>
      </c>
      <c r="AA266" s="1">
        <v>2</v>
      </c>
      <c r="AB266" s="1">
        <v>2</v>
      </c>
      <c r="AC266" s="1">
        <v>2</v>
      </c>
      <c r="AD266" s="1">
        <v>2</v>
      </c>
      <c r="AE266" s="1">
        <v>2</v>
      </c>
      <c r="AF266" s="1">
        <v>2</v>
      </c>
      <c r="AG266" s="1">
        <v>2</v>
      </c>
      <c r="AH266" s="1">
        <v>2</v>
      </c>
      <c r="AI266" s="1">
        <v>2</v>
      </c>
      <c r="AJ266" s="1">
        <v>2</v>
      </c>
      <c r="AK266" s="1"/>
      <c r="AL266" s="1"/>
      <c r="AM266" s="1"/>
      <c r="AN266" s="1">
        <v>4</v>
      </c>
      <c r="AO266" s="1">
        <v>4</v>
      </c>
      <c r="AP266" s="1">
        <v>4</v>
      </c>
      <c r="AQ266" s="1">
        <v>4</v>
      </c>
      <c r="AR266" s="1"/>
      <c r="AS266" s="1"/>
      <c r="AT266" s="1">
        <v>7</v>
      </c>
      <c r="AU266" s="1">
        <v>7</v>
      </c>
      <c r="AV266" s="1">
        <v>7</v>
      </c>
      <c r="AW266" s="1">
        <v>7</v>
      </c>
      <c r="AX266" s="1">
        <v>7</v>
      </c>
      <c r="AY266" s="1">
        <v>7</v>
      </c>
      <c r="AZ266" s="1">
        <v>7</v>
      </c>
      <c r="BA266" s="1">
        <v>7</v>
      </c>
      <c r="BB266" s="1">
        <v>7</v>
      </c>
      <c r="BC266" s="1">
        <v>7</v>
      </c>
      <c r="BD266" s="1">
        <v>7</v>
      </c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</row>
    <row r="267" spans="1:258" ht="16" x14ac:dyDescent="0.2">
      <c r="A267" s="1"/>
      <c r="B267" s="13">
        <v>46</v>
      </c>
      <c r="C267" s="14">
        <f t="shared" si="347"/>
        <v>9</v>
      </c>
      <c r="D267" s="8">
        <f t="shared" si="348"/>
        <v>0</v>
      </c>
      <c r="E267" s="15">
        <f t="shared" si="349"/>
        <v>0</v>
      </c>
      <c r="F267" s="15">
        <f t="shared" si="350"/>
        <v>0</v>
      </c>
      <c r="G267" s="15">
        <f t="shared" si="351"/>
        <v>4</v>
      </c>
      <c r="H267" s="15">
        <f t="shared" si="352"/>
        <v>0</v>
      </c>
      <c r="I267" s="15">
        <f t="shared" si="353"/>
        <v>0</v>
      </c>
      <c r="J267" s="15">
        <f t="shared" si="354"/>
        <v>0</v>
      </c>
      <c r="K267" s="15">
        <f t="shared" si="355"/>
        <v>5</v>
      </c>
      <c r="L267" s="15">
        <f t="shared" si="356"/>
        <v>0</v>
      </c>
      <c r="M267" s="15"/>
      <c r="N267" s="16">
        <f t="shared" si="357"/>
        <v>0</v>
      </c>
      <c r="O267" s="16">
        <f>SUM(G267,I267,K267)</f>
        <v>9</v>
      </c>
      <c r="P267" s="17">
        <f>SUM(F267,H267,J267)</f>
        <v>0</v>
      </c>
      <c r="Q267" s="18" t="s">
        <v>26</v>
      </c>
      <c r="R267" s="19" t="s">
        <v>38</v>
      </c>
      <c r="S267" s="1"/>
      <c r="T267" s="1"/>
      <c r="U267" s="1"/>
      <c r="V267" s="1"/>
      <c r="W267" s="1"/>
      <c r="X267" s="1"/>
      <c r="Y267" s="1">
        <v>8</v>
      </c>
      <c r="Z267" s="1">
        <v>8</v>
      </c>
      <c r="AA267" s="1">
        <v>8</v>
      </c>
      <c r="AB267" s="1">
        <v>8</v>
      </c>
      <c r="AC267" s="1">
        <v>8</v>
      </c>
      <c r="AD267" s="1"/>
      <c r="AE267" s="1"/>
      <c r="AF267" s="1"/>
      <c r="AG267" s="1"/>
      <c r="AH267" s="1">
        <v>4</v>
      </c>
      <c r="AI267" s="1">
        <v>4</v>
      </c>
      <c r="AJ267" s="1">
        <v>4</v>
      </c>
      <c r="AK267" s="1">
        <v>4</v>
      </c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</row>
    <row r="268" spans="1:258" ht="16" x14ac:dyDescent="0.2">
      <c r="A268" s="1"/>
      <c r="B268" s="13">
        <v>51</v>
      </c>
      <c r="C268" s="14">
        <f t="shared" si="347"/>
        <v>19</v>
      </c>
      <c r="D268" s="8">
        <f t="shared" si="348"/>
        <v>0</v>
      </c>
      <c r="E268" s="15">
        <f t="shared" si="349"/>
        <v>0</v>
      </c>
      <c r="F268" s="15">
        <f t="shared" si="350"/>
        <v>0</v>
      </c>
      <c r="G268" s="15">
        <f t="shared" si="351"/>
        <v>6</v>
      </c>
      <c r="H268" s="15">
        <f t="shared" si="352"/>
        <v>0</v>
      </c>
      <c r="I268" s="15">
        <f t="shared" si="353"/>
        <v>0</v>
      </c>
      <c r="J268" s="15">
        <f t="shared" si="354"/>
        <v>0</v>
      </c>
      <c r="K268" s="15">
        <f t="shared" si="355"/>
        <v>5</v>
      </c>
      <c r="L268" s="15">
        <f t="shared" si="356"/>
        <v>8</v>
      </c>
      <c r="M268" s="18"/>
      <c r="N268" s="16">
        <f t="shared" si="357"/>
        <v>8</v>
      </c>
      <c r="O268" s="17">
        <f t="shared" ref="O268:P268" si="361">SUM(F268,H268,J268)</f>
        <v>0</v>
      </c>
      <c r="P268" s="17">
        <f t="shared" si="361"/>
        <v>11</v>
      </c>
      <c r="Q268" s="18" t="s">
        <v>31</v>
      </c>
      <c r="R268" s="19" t="s">
        <v>39</v>
      </c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>
        <v>8</v>
      </c>
      <c r="AD268" s="1">
        <v>8</v>
      </c>
      <c r="AE268" s="1">
        <v>8</v>
      </c>
      <c r="AF268" s="1">
        <v>8</v>
      </c>
      <c r="AG268" s="1">
        <v>8</v>
      </c>
      <c r="AH268" s="1"/>
      <c r="AI268" s="1">
        <v>4</v>
      </c>
      <c r="AJ268" s="1">
        <v>4</v>
      </c>
      <c r="AK268" s="1">
        <v>4</v>
      </c>
      <c r="AL268" s="1">
        <v>4</v>
      </c>
      <c r="AM268" s="1">
        <v>4</v>
      </c>
      <c r="AN268" s="1">
        <v>4</v>
      </c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>
        <v>9</v>
      </c>
      <c r="BB268" s="1">
        <v>9</v>
      </c>
      <c r="BC268" s="1">
        <v>9</v>
      </c>
      <c r="BD268" s="1">
        <v>9</v>
      </c>
      <c r="BE268" s="1">
        <v>9</v>
      </c>
      <c r="BF268" s="1">
        <v>9</v>
      </c>
      <c r="BG268" s="1">
        <v>9</v>
      </c>
      <c r="BH268" s="1">
        <v>9</v>
      </c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</row>
    <row r="269" spans="1:258" ht="16" x14ac:dyDescent="0.2">
      <c r="A269" s="1"/>
      <c r="B269" s="13">
        <v>48</v>
      </c>
      <c r="C269" s="14">
        <f t="shared" si="347"/>
        <v>16</v>
      </c>
      <c r="D269" s="8">
        <f t="shared" si="348"/>
        <v>0</v>
      </c>
      <c r="E269" s="15">
        <f t="shared" si="349"/>
        <v>0</v>
      </c>
      <c r="F269" s="15">
        <f t="shared" si="350"/>
        <v>0</v>
      </c>
      <c r="G269" s="15">
        <f t="shared" si="351"/>
        <v>0</v>
      </c>
      <c r="H269" s="15">
        <f t="shared" si="352"/>
        <v>6</v>
      </c>
      <c r="I269" s="15">
        <f t="shared" si="353"/>
        <v>10</v>
      </c>
      <c r="J269" s="15">
        <f t="shared" si="354"/>
        <v>0</v>
      </c>
      <c r="K269" s="15">
        <f t="shared" si="355"/>
        <v>0</v>
      </c>
      <c r="L269" s="15">
        <f t="shared" si="356"/>
        <v>0</v>
      </c>
      <c r="M269" s="18"/>
      <c r="N269" s="16">
        <f t="shared" si="357"/>
        <v>0</v>
      </c>
      <c r="O269" s="17">
        <f t="shared" ref="O269:P269" si="362">SUM(F269,H269,J269)</f>
        <v>6</v>
      </c>
      <c r="P269" s="17">
        <f t="shared" si="362"/>
        <v>10</v>
      </c>
      <c r="Q269" s="18" t="s">
        <v>31</v>
      </c>
      <c r="R269" s="19" t="s">
        <v>40</v>
      </c>
      <c r="S269" s="1"/>
      <c r="T269" s="1"/>
      <c r="U269" s="1"/>
      <c r="V269" s="1"/>
      <c r="W269" s="1"/>
      <c r="X269" s="1"/>
      <c r="Y269" s="1"/>
      <c r="Z269" s="1"/>
      <c r="AA269" s="1"/>
      <c r="AB269" s="1">
        <v>6</v>
      </c>
      <c r="AC269" s="1">
        <v>6</v>
      </c>
      <c r="AD269" s="1">
        <v>6</v>
      </c>
      <c r="AE269" s="1">
        <v>6</v>
      </c>
      <c r="AF269" s="1">
        <v>6</v>
      </c>
      <c r="AG269" s="1">
        <v>6</v>
      </c>
      <c r="AH269" s="1">
        <v>6</v>
      </c>
      <c r="AI269" s="1">
        <v>6</v>
      </c>
      <c r="AJ269" s="1">
        <v>6</v>
      </c>
      <c r="AK269" s="1">
        <v>6</v>
      </c>
      <c r="AL269" s="1"/>
      <c r="AM269" s="1"/>
      <c r="AN269" s="1"/>
      <c r="AO269" s="1"/>
      <c r="AP269" s="1"/>
      <c r="AQ269" s="1"/>
      <c r="AR269" s="1">
        <v>5</v>
      </c>
      <c r="AS269" s="1">
        <v>5</v>
      </c>
      <c r="AT269" s="1">
        <v>5</v>
      </c>
      <c r="AU269" s="1">
        <v>5</v>
      </c>
      <c r="AV269" s="1">
        <v>5</v>
      </c>
      <c r="AW269" s="1">
        <v>5</v>
      </c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</row>
    <row r="270" spans="1:258" ht="16" x14ac:dyDescent="0.2">
      <c r="A270" s="2"/>
      <c r="B270" s="13">
        <v>51</v>
      </c>
      <c r="C270" s="14">
        <f t="shared" si="347"/>
        <v>34</v>
      </c>
      <c r="D270" s="8">
        <f t="shared" si="348"/>
        <v>0</v>
      </c>
      <c r="E270" s="15">
        <f t="shared" si="349"/>
        <v>18</v>
      </c>
      <c r="F270" s="15">
        <f t="shared" si="350"/>
        <v>5</v>
      </c>
      <c r="G270" s="15">
        <f t="shared" si="351"/>
        <v>0</v>
      </c>
      <c r="H270" s="15">
        <f t="shared" si="352"/>
        <v>0</v>
      </c>
      <c r="I270" s="15">
        <f t="shared" si="353"/>
        <v>0</v>
      </c>
      <c r="J270" s="15">
        <f t="shared" si="354"/>
        <v>11</v>
      </c>
      <c r="K270" s="15">
        <f t="shared" si="355"/>
        <v>0</v>
      </c>
      <c r="L270" s="15">
        <f t="shared" si="356"/>
        <v>0</v>
      </c>
      <c r="M270" s="18"/>
      <c r="N270" s="16">
        <f t="shared" si="357"/>
        <v>18</v>
      </c>
      <c r="O270" s="17">
        <f>SUM(G270,H270,K270)</f>
        <v>0</v>
      </c>
      <c r="P270" s="17">
        <f>SUM(F270,I270,J270)</f>
        <v>16</v>
      </c>
      <c r="Q270" s="18" t="s">
        <v>33</v>
      </c>
      <c r="R270" s="19" t="s">
        <v>41</v>
      </c>
      <c r="S270" s="2"/>
      <c r="T270" s="2"/>
      <c r="U270" s="24">
        <v>2</v>
      </c>
      <c r="V270" s="24">
        <v>2</v>
      </c>
      <c r="W270" s="24">
        <v>2</v>
      </c>
      <c r="X270" s="24">
        <v>2</v>
      </c>
      <c r="Y270" s="24">
        <v>2</v>
      </c>
      <c r="Z270" s="24">
        <v>2</v>
      </c>
      <c r="AA270" s="24">
        <v>2</v>
      </c>
      <c r="AB270" s="24">
        <v>2</v>
      </c>
      <c r="AC270" s="24">
        <v>2</v>
      </c>
      <c r="AD270" s="24">
        <v>2</v>
      </c>
      <c r="AE270" s="24">
        <v>2</v>
      </c>
      <c r="AF270" s="24">
        <v>2</v>
      </c>
      <c r="AG270" s="24">
        <v>2</v>
      </c>
      <c r="AH270" s="24">
        <v>2</v>
      </c>
      <c r="AI270" s="24">
        <v>2</v>
      </c>
      <c r="AJ270" s="24">
        <v>2</v>
      </c>
      <c r="AK270" s="24">
        <v>2</v>
      </c>
      <c r="AL270" s="24">
        <v>2</v>
      </c>
      <c r="AM270" s="2"/>
      <c r="AN270" s="2"/>
      <c r="AO270" s="24">
        <v>7</v>
      </c>
      <c r="AP270" s="24">
        <v>7</v>
      </c>
      <c r="AQ270" s="24">
        <v>7</v>
      </c>
      <c r="AR270" s="24">
        <v>7</v>
      </c>
      <c r="AS270" s="24">
        <v>7</v>
      </c>
      <c r="AT270" s="24">
        <v>7</v>
      </c>
      <c r="AU270" s="24">
        <v>7</v>
      </c>
      <c r="AV270" s="24">
        <v>7</v>
      </c>
      <c r="AW270" s="24">
        <v>7</v>
      </c>
      <c r="AX270" s="24">
        <v>7</v>
      </c>
      <c r="AY270" s="24">
        <v>7</v>
      </c>
      <c r="AZ270" s="2"/>
      <c r="BA270" s="2"/>
      <c r="BB270" s="2"/>
      <c r="BC270" s="2"/>
      <c r="BD270" s="2"/>
      <c r="BE270" s="2"/>
      <c r="BF270" s="24">
        <v>3</v>
      </c>
      <c r="BG270" s="24">
        <v>3</v>
      </c>
      <c r="BH270" s="24">
        <v>3</v>
      </c>
      <c r="BI270" s="24">
        <v>3</v>
      </c>
      <c r="BJ270" s="24">
        <v>3</v>
      </c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</row>
    <row r="271" spans="1:258" ht="13" x14ac:dyDescent="0.15">
      <c r="A271" s="2"/>
      <c r="B271" s="23">
        <f t="shared" ref="B271:C271" si="363">SUM(B259:B270)</f>
        <v>595</v>
      </c>
      <c r="C271" s="23">
        <f t="shared" si="363"/>
        <v>257</v>
      </c>
      <c r="D271" s="8"/>
      <c r="E271" s="2"/>
      <c r="F271" s="2"/>
      <c r="G271" s="2"/>
      <c r="H271" s="2"/>
      <c r="I271" s="2"/>
      <c r="J271" s="2"/>
      <c r="K271" s="2"/>
      <c r="L271" s="2"/>
      <c r="M271" s="3" t="s">
        <v>42</v>
      </c>
      <c r="N271" s="4">
        <f t="shared" ref="N271:P271" si="364">SUM(N259:N270)</f>
        <v>55</v>
      </c>
      <c r="O271" s="4">
        <f t="shared" si="364"/>
        <v>55</v>
      </c>
      <c r="P271" s="4">
        <f t="shared" si="364"/>
        <v>134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</row>
    <row r="272" spans="1:258" ht="13" x14ac:dyDescent="0.15">
      <c r="A272" s="2"/>
      <c r="B272" s="23"/>
      <c r="C272" s="23"/>
      <c r="D272" s="8"/>
      <c r="E272" s="2"/>
      <c r="F272" s="2"/>
      <c r="G272" s="2"/>
      <c r="H272" s="2"/>
      <c r="I272" s="2"/>
      <c r="J272" s="2"/>
      <c r="K272" s="2"/>
      <c r="L272" s="2"/>
      <c r="M272" s="3" t="s">
        <v>43</v>
      </c>
      <c r="N272" s="2">
        <f t="shared" ref="N272:P272" si="365">AVERAGE(N263)</f>
        <v>0</v>
      </c>
      <c r="O272" s="2">
        <f t="shared" si="365"/>
        <v>0</v>
      </c>
      <c r="P272" s="2">
        <f t="shared" si="365"/>
        <v>15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</row>
    <row r="273" spans="1:258" ht="13" x14ac:dyDescent="0.15">
      <c r="A273" s="2"/>
      <c r="B273" s="23"/>
      <c r="C273" s="23">
        <f t="shared" ref="C273:D273" si="366">COUNTIF(C259:C270,"&gt;0")</f>
        <v>12</v>
      </c>
      <c r="D273" s="23">
        <f t="shared" si="366"/>
        <v>1</v>
      </c>
      <c r="E273" s="2"/>
      <c r="F273" s="2"/>
      <c r="G273" s="2"/>
      <c r="H273" s="2"/>
      <c r="I273" s="2"/>
      <c r="J273" s="2"/>
      <c r="K273" s="2"/>
      <c r="L273" s="2"/>
      <c r="M273" s="3" t="s">
        <v>44</v>
      </c>
      <c r="N273" s="2">
        <f t="shared" ref="N273:P273" si="367">AVERAGE(N259:N262,N264:N270)</f>
        <v>5</v>
      </c>
      <c r="O273" s="2">
        <f t="shared" si="367"/>
        <v>5</v>
      </c>
      <c r="P273" s="2">
        <f t="shared" si="367"/>
        <v>10.818181818181818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</row>
    <row r="274" spans="1:258" ht="13" x14ac:dyDescent="0.15">
      <c r="A274" s="9"/>
      <c r="B274" s="21"/>
      <c r="C274" s="21"/>
      <c r="D274" s="8"/>
      <c r="E274" s="10" t="s">
        <v>8</v>
      </c>
      <c r="F274" s="10" t="s">
        <v>9</v>
      </c>
      <c r="G274" s="10" t="s">
        <v>11</v>
      </c>
      <c r="H274" s="10" t="s">
        <v>13</v>
      </c>
      <c r="I274" s="10" t="s">
        <v>15</v>
      </c>
      <c r="J274" s="10" t="s">
        <v>17</v>
      </c>
      <c r="K274" s="10" t="s">
        <v>19</v>
      </c>
      <c r="L274" s="10" t="s">
        <v>21</v>
      </c>
      <c r="M274" s="21"/>
      <c r="N274" s="10" t="s">
        <v>22</v>
      </c>
      <c r="O274" s="10" t="s">
        <v>23</v>
      </c>
      <c r="P274" s="10" t="s">
        <v>24</v>
      </c>
      <c r="Q274" s="21"/>
      <c r="R274" s="21"/>
      <c r="S274" s="12">
        <v>1</v>
      </c>
      <c r="T274" s="12">
        <v>2</v>
      </c>
      <c r="U274" s="12">
        <v>3</v>
      </c>
      <c r="V274" s="12">
        <v>4</v>
      </c>
      <c r="W274" s="12">
        <v>5</v>
      </c>
      <c r="X274" s="12">
        <v>6</v>
      </c>
      <c r="Y274" s="12">
        <v>7</v>
      </c>
      <c r="Z274" s="12">
        <v>8</v>
      </c>
      <c r="AA274" s="12">
        <v>9</v>
      </c>
      <c r="AB274" s="12">
        <v>10</v>
      </c>
      <c r="AC274" s="12">
        <v>11</v>
      </c>
      <c r="AD274" s="12">
        <v>12</v>
      </c>
      <c r="AE274" s="12">
        <v>13</v>
      </c>
      <c r="AF274" s="12">
        <v>14</v>
      </c>
      <c r="AG274" s="12">
        <v>15</v>
      </c>
      <c r="AH274" s="12">
        <v>16</v>
      </c>
      <c r="AI274" s="12">
        <v>17</v>
      </c>
      <c r="AJ274" s="12">
        <v>18</v>
      </c>
      <c r="AK274" s="12">
        <v>19</v>
      </c>
      <c r="AL274" s="12">
        <v>20</v>
      </c>
      <c r="AM274" s="12">
        <v>21</v>
      </c>
      <c r="AN274" s="12">
        <v>22</v>
      </c>
      <c r="AO274" s="12">
        <v>23</v>
      </c>
      <c r="AP274" s="12">
        <v>24</v>
      </c>
      <c r="AQ274" s="12">
        <v>25</v>
      </c>
      <c r="AR274" s="12">
        <v>26</v>
      </c>
      <c r="AS274" s="12">
        <v>27</v>
      </c>
      <c r="AT274" s="12">
        <v>28</v>
      </c>
      <c r="AU274" s="12">
        <v>29</v>
      </c>
      <c r="AV274" s="12">
        <v>30</v>
      </c>
      <c r="AW274" s="12">
        <v>31</v>
      </c>
      <c r="AX274" s="12">
        <v>32</v>
      </c>
      <c r="AY274" s="12">
        <v>33</v>
      </c>
      <c r="AZ274" s="12">
        <v>34</v>
      </c>
      <c r="BA274" s="12">
        <v>35</v>
      </c>
      <c r="BB274" s="12">
        <v>36</v>
      </c>
      <c r="BC274" s="12">
        <v>37</v>
      </c>
      <c r="BD274" s="12">
        <v>38</v>
      </c>
      <c r="BE274" s="12">
        <v>39</v>
      </c>
      <c r="BF274" s="12">
        <v>40</v>
      </c>
      <c r="BG274" s="12">
        <v>41</v>
      </c>
      <c r="BH274" s="12">
        <v>42</v>
      </c>
      <c r="BI274" s="12">
        <v>43</v>
      </c>
      <c r="BJ274" s="12">
        <v>44</v>
      </c>
      <c r="BK274" s="12">
        <v>45</v>
      </c>
      <c r="BL274" s="12">
        <v>46</v>
      </c>
      <c r="BM274" s="12">
        <v>47</v>
      </c>
      <c r="BN274" s="12">
        <v>48</v>
      </c>
      <c r="BO274" s="12">
        <v>49</v>
      </c>
      <c r="BP274" s="12">
        <v>50</v>
      </c>
      <c r="BQ274" s="12">
        <v>51</v>
      </c>
      <c r="BR274" s="12">
        <v>52</v>
      </c>
      <c r="BS274" s="12">
        <v>53</v>
      </c>
      <c r="BT274" s="12">
        <v>54</v>
      </c>
      <c r="BU274" s="12">
        <v>55</v>
      </c>
      <c r="BV274" s="12">
        <v>56</v>
      </c>
      <c r="BW274" s="12">
        <v>57</v>
      </c>
      <c r="BX274" s="12">
        <v>58</v>
      </c>
      <c r="BY274" s="12">
        <v>59</v>
      </c>
      <c r="BZ274" s="12">
        <v>60</v>
      </c>
      <c r="CA274" s="12">
        <v>61</v>
      </c>
      <c r="CB274" s="12">
        <v>62</v>
      </c>
      <c r="CC274" s="12">
        <v>63</v>
      </c>
      <c r="CD274" s="12">
        <v>64</v>
      </c>
      <c r="CE274" s="12">
        <v>65</v>
      </c>
      <c r="CF274" s="12">
        <v>66</v>
      </c>
      <c r="CG274" s="12">
        <v>67</v>
      </c>
      <c r="CH274" s="12">
        <v>68</v>
      </c>
      <c r="CI274" s="12">
        <v>69</v>
      </c>
      <c r="CJ274" s="12">
        <v>70</v>
      </c>
      <c r="CK274" s="12">
        <v>71</v>
      </c>
      <c r="CL274" s="12">
        <v>72</v>
      </c>
      <c r="CM274" s="12">
        <v>73</v>
      </c>
      <c r="CN274" s="12">
        <v>74</v>
      </c>
      <c r="CO274" s="12">
        <v>75</v>
      </c>
      <c r="CP274" s="12">
        <v>76</v>
      </c>
      <c r="CQ274" s="12">
        <v>77</v>
      </c>
      <c r="CR274" s="12">
        <v>78</v>
      </c>
      <c r="CS274" s="12">
        <v>79</v>
      </c>
      <c r="CT274" s="12">
        <v>80</v>
      </c>
      <c r="CU274" s="12">
        <v>81</v>
      </c>
      <c r="CV274" s="12">
        <v>82</v>
      </c>
      <c r="CW274" s="12">
        <v>83</v>
      </c>
      <c r="CX274" s="12">
        <v>84</v>
      </c>
      <c r="CY274" s="12">
        <v>85</v>
      </c>
      <c r="CZ274" s="12">
        <v>86</v>
      </c>
      <c r="DA274" s="12">
        <v>87</v>
      </c>
      <c r="DB274" s="12">
        <v>88</v>
      </c>
      <c r="DC274" s="12">
        <v>89</v>
      </c>
      <c r="DD274" s="12">
        <v>90</v>
      </c>
      <c r="DE274" s="12">
        <v>91</v>
      </c>
      <c r="DF274" s="12">
        <v>92</v>
      </c>
      <c r="DG274" s="12">
        <v>93</v>
      </c>
      <c r="DH274" s="12">
        <v>94</v>
      </c>
      <c r="DI274" s="12">
        <v>95</v>
      </c>
      <c r="DJ274" s="12">
        <v>96</v>
      </c>
      <c r="DK274" s="12">
        <v>97</v>
      </c>
      <c r="DL274" s="12">
        <v>98</v>
      </c>
      <c r="DM274" s="12">
        <v>99</v>
      </c>
      <c r="DN274" s="12">
        <v>100</v>
      </c>
      <c r="DO274" s="12">
        <v>101</v>
      </c>
      <c r="DP274" s="12">
        <v>102</v>
      </c>
      <c r="DQ274" s="12">
        <v>103</v>
      </c>
      <c r="DR274" s="12">
        <v>104</v>
      </c>
      <c r="DS274" s="12">
        <v>105</v>
      </c>
      <c r="DT274" s="12">
        <v>106</v>
      </c>
      <c r="DU274" s="12">
        <v>107</v>
      </c>
      <c r="DV274" s="12">
        <v>108</v>
      </c>
      <c r="DW274" s="12">
        <v>109</v>
      </c>
      <c r="DX274" s="12">
        <v>110</v>
      </c>
      <c r="DY274" s="12">
        <v>111</v>
      </c>
      <c r="DZ274" s="12">
        <v>112</v>
      </c>
      <c r="EA274" s="12">
        <v>113</v>
      </c>
      <c r="EB274" s="12">
        <v>114</v>
      </c>
      <c r="EC274" s="12">
        <v>115</v>
      </c>
      <c r="ED274" s="12">
        <v>116</v>
      </c>
      <c r="EE274" s="12">
        <v>117</v>
      </c>
      <c r="EF274" s="12">
        <v>118</v>
      </c>
      <c r="EG274" s="12">
        <v>119</v>
      </c>
      <c r="EH274" s="12">
        <v>120</v>
      </c>
      <c r="EI274" s="12">
        <v>121</v>
      </c>
      <c r="EJ274" s="12">
        <v>122</v>
      </c>
      <c r="EK274" s="12">
        <v>123</v>
      </c>
      <c r="EL274" s="12">
        <v>124</v>
      </c>
      <c r="EM274" s="12">
        <v>125</v>
      </c>
      <c r="EN274" s="12">
        <v>126</v>
      </c>
      <c r="EO274" s="12">
        <v>127</v>
      </c>
      <c r="EP274" s="12">
        <v>128</v>
      </c>
      <c r="EQ274" s="12">
        <v>129</v>
      </c>
      <c r="ER274" s="12">
        <v>130</v>
      </c>
      <c r="ES274" s="12">
        <v>131</v>
      </c>
      <c r="ET274" s="12">
        <v>132</v>
      </c>
      <c r="EU274" s="12">
        <v>133</v>
      </c>
      <c r="EV274" s="12">
        <v>134</v>
      </c>
      <c r="EW274" s="12">
        <v>135</v>
      </c>
      <c r="EX274" s="12">
        <v>136</v>
      </c>
      <c r="EY274" s="12">
        <v>137</v>
      </c>
      <c r="EZ274" s="12">
        <v>138</v>
      </c>
      <c r="FA274" s="12">
        <v>139</v>
      </c>
      <c r="FB274" s="12">
        <v>140</v>
      </c>
      <c r="FC274" s="12">
        <v>141</v>
      </c>
      <c r="FD274" s="12">
        <v>142</v>
      </c>
      <c r="FE274" s="12">
        <v>143</v>
      </c>
      <c r="FF274" s="12">
        <v>144</v>
      </c>
      <c r="FG274" s="12">
        <v>145</v>
      </c>
      <c r="FH274" s="12">
        <v>146</v>
      </c>
      <c r="FI274" s="12">
        <v>147</v>
      </c>
      <c r="FJ274" s="12">
        <v>148</v>
      </c>
      <c r="FK274" s="12">
        <v>149</v>
      </c>
      <c r="FL274" s="12">
        <v>150</v>
      </c>
      <c r="FM274" s="12">
        <v>151</v>
      </c>
      <c r="FN274" s="12">
        <v>152</v>
      </c>
      <c r="FO274" s="12">
        <v>153</v>
      </c>
      <c r="FP274" s="12">
        <v>154</v>
      </c>
      <c r="FQ274" s="12">
        <v>155</v>
      </c>
      <c r="FR274" s="12">
        <v>156</v>
      </c>
      <c r="FS274" s="12">
        <v>157</v>
      </c>
      <c r="FT274" s="12">
        <v>158</v>
      </c>
      <c r="FU274" s="12">
        <v>159</v>
      </c>
      <c r="FV274" s="12">
        <v>160</v>
      </c>
      <c r="FW274" s="12">
        <v>161</v>
      </c>
      <c r="FX274" s="12">
        <v>162</v>
      </c>
      <c r="FY274" s="12">
        <v>163</v>
      </c>
      <c r="FZ274" s="12">
        <v>164</v>
      </c>
      <c r="GA274" s="12">
        <v>165</v>
      </c>
      <c r="GB274" s="12">
        <v>166</v>
      </c>
      <c r="GC274" s="12">
        <v>167</v>
      </c>
      <c r="GD274" s="12">
        <v>168</v>
      </c>
      <c r="GE274" s="12">
        <v>169</v>
      </c>
      <c r="GF274" s="12">
        <v>170</v>
      </c>
      <c r="GG274" s="12">
        <v>171</v>
      </c>
      <c r="GH274" s="12">
        <v>172</v>
      </c>
      <c r="GI274" s="12">
        <v>173</v>
      </c>
      <c r="GJ274" s="12">
        <v>174</v>
      </c>
      <c r="GK274" s="12">
        <v>175</v>
      </c>
      <c r="GL274" s="12">
        <v>176</v>
      </c>
      <c r="GM274" s="12">
        <v>177</v>
      </c>
      <c r="GN274" s="12">
        <v>178</v>
      </c>
      <c r="GO274" s="12">
        <v>179</v>
      </c>
      <c r="GP274" s="12">
        <v>180</v>
      </c>
      <c r="GQ274" s="12">
        <v>181</v>
      </c>
      <c r="GR274" s="12">
        <v>182</v>
      </c>
      <c r="GS274" s="12">
        <v>183</v>
      </c>
      <c r="GT274" s="12">
        <v>184</v>
      </c>
      <c r="GU274" s="12">
        <v>185</v>
      </c>
      <c r="GV274" s="12">
        <v>186</v>
      </c>
      <c r="GW274" s="12">
        <v>187</v>
      </c>
      <c r="GX274" s="12">
        <v>188</v>
      </c>
      <c r="GY274" s="12">
        <v>189</v>
      </c>
      <c r="GZ274" s="12">
        <v>190</v>
      </c>
      <c r="HA274" s="12">
        <v>191</v>
      </c>
      <c r="HB274" s="12">
        <v>192</v>
      </c>
      <c r="HC274" s="12">
        <v>193</v>
      </c>
      <c r="HD274" s="12">
        <v>194</v>
      </c>
      <c r="HE274" s="12">
        <v>195</v>
      </c>
      <c r="HF274" s="12">
        <v>196</v>
      </c>
      <c r="HG274" s="12">
        <v>197</v>
      </c>
      <c r="HH274" s="12">
        <v>198</v>
      </c>
      <c r="HI274" s="12">
        <v>199</v>
      </c>
      <c r="HJ274" s="12">
        <v>200</v>
      </c>
      <c r="HK274" s="12">
        <v>201</v>
      </c>
      <c r="HL274" s="12">
        <v>202</v>
      </c>
      <c r="HM274" s="12">
        <v>203</v>
      </c>
      <c r="HN274" s="12">
        <v>204</v>
      </c>
      <c r="HO274" s="12">
        <v>205</v>
      </c>
      <c r="HP274" s="12">
        <v>206</v>
      </c>
      <c r="HQ274" s="12">
        <v>207</v>
      </c>
      <c r="HR274" s="12">
        <v>208</v>
      </c>
      <c r="HS274" s="12">
        <v>209</v>
      </c>
      <c r="HT274" s="12">
        <v>210</v>
      </c>
      <c r="HU274" s="12">
        <v>211</v>
      </c>
      <c r="HV274" s="12">
        <v>212</v>
      </c>
      <c r="HW274" s="12">
        <v>213</v>
      </c>
      <c r="HX274" s="12">
        <v>214</v>
      </c>
      <c r="HY274" s="12">
        <v>215</v>
      </c>
      <c r="HZ274" s="12">
        <v>216</v>
      </c>
      <c r="IA274" s="12">
        <v>217</v>
      </c>
      <c r="IB274" s="12">
        <v>218</v>
      </c>
      <c r="IC274" s="12">
        <v>219</v>
      </c>
      <c r="ID274" s="12">
        <v>220</v>
      </c>
      <c r="IE274" s="12">
        <v>221</v>
      </c>
      <c r="IF274" s="12">
        <v>222</v>
      </c>
      <c r="IG274" s="12">
        <v>223</v>
      </c>
      <c r="IH274" s="12">
        <v>224</v>
      </c>
      <c r="II274" s="12">
        <v>225</v>
      </c>
      <c r="IJ274" s="12">
        <v>226</v>
      </c>
      <c r="IK274" s="12">
        <v>227</v>
      </c>
      <c r="IL274" s="12">
        <v>228</v>
      </c>
      <c r="IM274" s="12">
        <v>229</v>
      </c>
      <c r="IN274" s="12">
        <v>230</v>
      </c>
      <c r="IO274" s="12">
        <v>231</v>
      </c>
      <c r="IP274" s="12">
        <v>232</v>
      </c>
      <c r="IQ274" s="12">
        <v>233</v>
      </c>
      <c r="IR274" s="12">
        <v>234</v>
      </c>
      <c r="IS274" s="12">
        <v>235</v>
      </c>
      <c r="IT274" s="12">
        <v>236</v>
      </c>
      <c r="IU274" s="12">
        <v>237</v>
      </c>
      <c r="IV274" s="12">
        <v>238</v>
      </c>
      <c r="IW274" s="12">
        <v>239</v>
      </c>
      <c r="IX274" s="12">
        <v>240</v>
      </c>
    </row>
    <row r="275" spans="1:258" ht="16" x14ac:dyDescent="0.2">
      <c r="A275" s="1" t="s">
        <v>61</v>
      </c>
      <c r="B275" s="13">
        <v>27</v>
      </c>
      <c r="C275" s="14">
        <f t="shared" ref="C275:C286" si="368">COUNTA(S275:IX275)</f>
        <v>0</v>
      </c>
      <c r="D275" s="8">
        <f t="shared" ref="D275:D286" si="369">COUNTIF(S275:IX275,"1")</f>
        <v>0</v>
      </c>
      <c r="E275" s="15">
        <f t="shared" ref="E275:E286" si="370">COUNTIF(S275:IX275,"2")</f>
        <v>0</v>
      </c>
      <c r="F275" s="15">
        <f t="shared" ref="F275:F286" si="371">COUNTIF(S275:IX275,"3")</f>
        <v>0</v>
      </c>
      <c r="G275" s="15">
        <f t="shared" ref="G275:G286" si="372">COUNTIF(S275:IX275,"4")</f>
        <v>0</v>
      </c>
      <c r="H275" s="15">
        <f t="shared" ref="H275:H286" si="373">COUNTIF(S275:IX275,"5")</f>
        <v>0</v>
      </c>
      <c r="I275" s="15">
        <f t="shared" ref="I275:I286" si="374">COUNTIF(S275:IX275,"6")</f>
        <v>0</v>
      </c>
      <c r="J275" s="15">
        <f t="shared" ref="J275:J286" si="375">COUNTIF(S275:IX275,"7")</f>
        <v>0</v>
      </c>
      <c r="K275" s="15">
        <f t="shared" ref="K275:K286" si="376">COUNTIF(S275:IX275,"8")</f>
        <v>0</v>
      </c>
      <c r="L275" s="15">
        <f t="shared" ref="L275:L286" si="377">COUNTIF(S275:IX275,"9")</f>
        <v>0</v>
      </c>
      <c r="M275" s="15"/>
      <c r="N275" s="16">
        <f t="shared" ref="N275:N286" si="378">SUM(E275,L275)</f>
        <v>0</v>
      </c>
      <c r="O275" s="16">
        <f>SUM(G275,I275,K275)</f>
        <v>0</v>
      </c>
      <c r="P275" s="17">
        <f>SUM(F275,H275,J275)</f>
        <v>0</v>
      </c>
      <c r="Q275" s="18" t="s">
        <v>26</v>
      </c>
      <c r="R275" s="19" t="s">
        <v>27</v>
      </c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</row>
    <row r="276" spans="1:258" ht="16" x14ac:dyDescent="0.2">
      <c r="A276" s="1"/>
      <c r="B276" s="13">
        <v>25</v>
      </c>
      <c r="C276" s="14">
        <f t="shared" si="368"/>
        <v>6</v>
      </c>
      <c r="D276" s="8">
        <f t="shared" si="369"/>
        <v>0</v>
      </c>
      <c r="E276" s="15">
        <f t="shared" si="370"/>
        <v>0</v>
      </c>
      <c r="F276" s="15">
        <f t="shared" si="371"/>
        <v>0</v>
      </c>
      <c r="G276" s="15">
        <f t="shared" si="372"/>
        <v>6</v>
      </c>
      <c r="H276" s="15">
        <f t="shared" si="373"/>
        <v>0</v>
      </c>
      <c r="I276" s="15">
        <f t="shared" si="374"/>
        <v>0</v>
      </c>
      <c r="J276" s="15">
        <f t="shared" si="375"/>
        <v>0</v>
      </c>
      <c r="K276" s="15">
        <f t="shared" si="376"/>
        <v>0</v>
      </c>
      <c r="L276" s="15">
        <f t="shared" si="377"/>
        <v>0</v>
      </c>
      <c r="M276" s="18"/>
      <c r="N276" s="16">
        <f t="shared" si="378"/>
        <v>0</v>
      </c>
      <c r="O276" s="17">
        <f>SUM(F276,I276,J276)</f>
        <v>0</v>
      </c>
      <c r="P276" s="17">
        <f>SUM(G276,H276,K276)</f>
        <v>6</v>
      </c>
      <c r="Q276" s="18" t="s">
        <v>29</v>
      </c>
      <c r="R276" s="19" t="s">
        <v>28</v>
      </c>
      <c r="S276" s="1"/>
      <c r="T276" s="1"/>
      <c r="U276" s="1"/>
      <c r="V276" s="1"/>
      <c r="W276" s="1"/>
      <c r="X276" s="1">
        <v>4</v>
      </c>
      <c r="Y276" s="1">
        <v>4</v>
      </c>
      <c r="Z276" s="1">
        <v>4</v>
      </c>
      <c r="AA276" s="1">
        <v>4</v>
      </c>
      <c r="AB276" s="1">
        <v>4</v>
      </c>
      <c r="AC276" s="1">
        <v>4</v>
      </c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</row>
    <row r="277" spans="1:258" ht="16" x14ac:dyDescent="0.2">
      <c r="A277" s="1"/>
      <c r="B277" s="13">
        <v>24</v>
      </c>
      <c r="C277" s="14">
        <f t="shared" si="368"/>
        <v>4</v>
      </c>
      <c r="D277" s="8">
        <f t="shared" si="369"/>
        <v>4</v>
      </c>
      <c r="E277" s="15">
        <f t="shared" si="370"/>
        <v>0</v>
      </c>
      <c r="F277" s="15">
        <f t="shared" si="371"/>
        <v>0</v>
      </c>
      <c r="G277" s="15">
        <f t="shared" si="372"/>
        <v>0</v>
      </c>
      <c r="H277" s="15">
        <f t="shared" si="373"/>
        <v>0</v>
      </c>
      <c r="I277" s="15">
        <f t="shared" si="374"/>
        <v>0</v>
      </c>
      <c r="J277" s="15">
        <f t="shared" si="375"/>
        <v>0</v>
      </c>
      <c r="K277" s="15">
        <f t="shared" si="376"/>
        <v>0</v>
      </c>
      <c r="L277" s="15">
        <f t="shared" si="377"/>
        <v>0</v>
      </c>
      <c r="M277" s="15"/>
      <c r="N277" s="16">
        <f t="shared" si="378"/>
        <v>0</v>
      </c>
      <c r="O277" s="16">
        <f>SUM(G277,I277,K277)</f>
        <v>0</v>
      </c>
      <c r="P277" s="17">
        <f>SUM(F277,H277,J277)</f>
        <v>0</v>
      </c>
      <c r="Q277" s="18" t="s">
        <v>26</v>
      </c>
      <c r="R277" s="19" t="s">
        <v>30</v>
      </c>
      <c r="S277" s="1"/>
      <c r="T277" s="1"/>
      <c r="U277" s="1">
        <v>1</v>
      </c>
      <c r="V277" s="1">
        <v>1</v>
      </c>
      <c r="W277" s="1">
        <v>1</v>
      </c>
      <c r="X277" s="1">
        <v>1</v>
      </c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</row>
    <row r="278" spans="1:258" ht="16" x14ac:dyDescent="0.2">
      <c r="A278" s="1"/>
      <c r="B278" s="13">
        <v>38</v>
      </c>
      <c r="C278" s="14">
        <f t="shared" si="368"/>
        <v>10</v>
      </c>
      <c r="D278" s="8">
        <f t="shared" si="369"/>
        <v>5</v>
      </c>
      <c r="E278" s="15">
        <f t="shared" si="370"/>
        <v>0</v>
      </c>
      <c r="F278" s="15">
        <f t="shared" si="371"/>
        <v>0</v>
      </c>
      <c r="G278" s="15">
        <f t="shared" si="372"/>
        <v>0</v>
      </c>
      <c r="H278" s="15">
        <f t="shared" si="373"/>
        <v>0</v>
      </c>
      <c r="I278" s="15">
        <f t="shared" si="374"/>
        <v>0</v>
      </c>
      <c r="J278" s="15">
        <f t="shared" si="375"/>
        <v>0</v>
      </c>
      <c r="K278" s="15">
        <f t="shared" si="376"/>
        <v>5</v>
      </c>
      <c r="L278" s="15">
        <f t="shared" si="377"/>
        <v>0</v>
      </c>
      <c r="M278" s="18"/>
      <c r="N278" s="16">
        <f t="shared" si="378"/>
        <v>0</v>
      </c>
      <c r="O278" s="17">
        <f>SUM(G278,H278,K278)</f>
        <v>5</v>
      </c>
      <c r="P278" s="17">
        <f>SUM(F278,I278,J278)</f>
        <v>0</v>
      </c>
      <c r="Q278" s="18" t="s">
        <v>33</v>
      </c>
      <c r="R278" s="19" t="s">
        <v>32</v>
      </c>
      <c r="S278" s="1"/>
      <c r="T278" s="1"/>
      <c r="U278" s="1"/>
      <c r="V278" s="1"/>
      <c r="W278" s="1"/>
      <c r="X278" s="1">
        <v>1</v>
      </c>
      <c r="Y278" s="1">
        <v>1</v>
      </c>
      <c r="Z278" s="1">
        <v>1</v>
      </c>
      <c r="AA278" s="1">
        <v>1</v>
      </c>
      <c r="AB278" s="1">
        <v>1</v>
      </c>
      <c r="AC278" s="1"/>
      <c r="AD278" s="1"/>
      <c r="AE278" s="1"/>
      <c r="AF278" s="1"/>
      <c r="AG278" s="1"/>
      <c r="AH278" s="1">
        <v>8</v>
      </c>
      <c r="AI278" s="1">
        <v>8</v>
      </c>
      <c r="AJ278" s="1">
        <v>8</v>
      </c>
      <c r="AK278" s="1">
        <v>8</v>
      </c>
      <c r="AL278" s="1">
        <v>8</v>
      </c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</row>
    <row r="279" spans="1:258" ht="16" x14ac:dyDescent="0.2">
      <c r="A279" s="1"/>
      <c r="B279" s="13">
        <v>48</v>
      </c>
      <c r="C279" s="14">
        <f t="shared" si="368"/>
        <v>9</v>
      </c>
      <c r="D279" s="8">
        <f t="shared" si="369"/>
        <v>0</v>
      </c>
      <c r="E279" s="15">
        <f t="shared" si="370"/>
        <v>9</v>
      </c>
      <c r="F279" s="15">
        <f t="shared" si="371"/>
        <v>0</v>
      </c>
      <c r="G279" s="15">
        <f t="shared" si="372"/>
        <v>0</v>
      </c>
      <c r="H279" s="15">
        <f t="shared" si="373"/>
        <v>0</v>
      </c>
      <c r="I279" s="15">
        <f t="shared" si="374"/>
        <v>0</v>
      </c>
      <c r="J279" s="15">
        <f t="shared" si="375"/>
        <v>0</v>
      </c>
      <c r="K279" s="15">
        <f t="shared" si="376"/>
        <v>0</v>
      </c>
      <c r="L279" s="15">
        <f t="shared" si="377"/>
        <v>0</v>
      </c>
      <c r="M279" s="18"/>
      <c r="N279" s="16">
        <f t="shared" si="378"/>
        <v>9</v>
      </c>
      <c r="O279" s="17">
        <f t="shared" ref="O279:O280" si="379">SUM(F279,I279,J279)</f>
        <v>0</v>
      </c>
      <c r="P279" s="17">
        <f t="shared" ref="P279:P280" si="380">SUM(G279,H279,K279)</f>
        <v>0</v>
      </c>
      <c r="Q279" s="18" t="s">
        <v>29</v>
      </c>
      <c r="R279" s="19" t="s">
        <v>34</v>
      </c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>
        <v>2</v>
      </c>
      <c r="AU279" s="1">
        <v>2</v>
      </c>
      <c r="AV279" s="1">
        <v>2</v>
      </c>
      <c r="AW279" s="1">
        <v>2</v>
      </c>
      <c r="AX279" s="1">
        <v>2</v>
      </c>
      <c r="AY279" s="1">
        <v>2</v>
      </c>
      <c r="AZ279" s="1">
        <v>2</v>
      </c>
      <c r="BA279" s="1">
        <v>2</v>
      </c>
      <c r="BB279" s="1">
        <v>2</v>
      </c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</row>
    <row r="280" spans="1:258" ht="16" x14ac:dyDescent="0.2">
      <c r="A280" s="1"/>
      <c r="B280" s="13">
        <v>37</v>
      </c>
      <c r="C280" s="14">
        <f t="shared" si="368"/>
        <v>13</v>
      </c>
      <c r="D280" s="8">
        <f t="shared" si="369"/>
        <v>0</v>
      </c>
      <c r="E280" s="15">
        <f t="shared" si="370"/>
        <v>0</v>
      </c>
      <c r="F280" s="15">
        <f t="shared" si="371"/>
        <v>0</v>
      </c>
      <c r="G280" s="15">
        <f t="shared" si="372"/>
        <v>13</v>
      </c>
      <c r="H280" s="15">
        <f t="shared" si="373"/>
        <v>0</v>
      </c>
      <c r="I280" s="15">
        <f t="shared" si="374"/>
        <v>0</v>
      </c>
      <c r="J280" s="15">
        <f t="shared" si="375"/>
        <v>0</v>
      </c>
      <c r="K280" s="15">
        <f t="shared" si="376"/>
        <v>0</v>
      </c>
      <c r="L280" s="15">
        <f t="shared" si="377"/>
        <v>0</v>
      </c>
      <c r="M280" s="18"/>
      <c r="N280" s="16">
        <f t="shared" si="378"/>
        <v>0</v>
      </c>
      <c r="O280" s="17">
        <f t="shared" si="379"/>
        <v>0</v>
      </c>
      <c r="P280" s="17">
        <f t="shared" si="380"/>
        <v>13</v>
      </c>
      <c r="Q280" s="18" t="s">
        <v>29</v>
      </c>
      <c r="R280" s="19" t="s">
        <v>35</v>
      </c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>
        <v>4</v>
      </c>
      <c r="AE280" s="1">
        <v>4</v>
      </c>
      <c r="AF280" s="1">
        <v>4</v>
      </c>
      <c r="AG280" s="1">
        <v>4</v>
      </c>
      <c r="AH280" s="1">
        <v>4</v>
      </c>
      <c r="AI280" s="1">
        <v>4</v>
      </c>
      <c r="AJ280" s="1">
        <v>4</v>
      </c>
      <c r="AK280" s="1">
        <v>4</v>
      </c>
      <c r="AL280" s="1">
        <v>4</v>
      </c>
      <c r="AM280" s="1">
        <v>4</v>
      </c>
      <c r="AN280" s="1">
        <v>4</v>
      </c>
      <c r="AO280" s="1">
        <v>4</v>
      </c>
      <c r="AP280" s="1">
        <v>4</v>
      </c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</row>
    <row r="281" spans="1:258" ht="16" x14ac:dyDescent="0.2">
      <c r="A281" s="1"/>
      <c r="B281" s="13">
        <v>28</v>
      </c>
      <c r="C281" s="14">
        <f t="shared" si="368"/>
        <v>9</v>
      </c>
      <c r="D281" s="8">
        <f t="shared" si="369"/>
        <v>0</v>
      </c>
      <c r="E281" s="15">
        <f t="shared" si="370"/>
        <v>9</v>
      </c>
      <c r="F281" s="15">
        <f t="shared" si="371"/>
        <v>0</v>
      </c>
      <c r="G281" s="15">
        <f t="shared" si="372"/>
        <v>0</v>
      </c>
      <c r="H281" s="15">
        <f t="shared" si="373"/>
        <v>0</v>
      </c>
      <c r="I281" s="15">
        <f t="shared" si="374"/>
        <v>0</v>
      </c>
      <c r="J281" s="15">
        <f t="shared" si="375"/>
        <v>0</v>
      </c>
      <c r="K281" s="15">
        <f t="shared" si="376"/>
        <v>0</v>
      </c>
      <c r="L281" s="15">
        <f t="shared" si="377"/>
        <v>0</v>
      </c>
      <c r="M281" s="15"/>
      <c r="N281" s="16">
        <f t="shared" si="378"/>
        <v>9</v>
      </c>
      <c r="O281" s="16">
        <f>SUM(G281,I281,K281)</f>
        <v>0</v>
      </c>
      <c r="P281" s="17">
        <f>SUM(F281,H281,J281)</f>
        <v>0</v>
      </c>
      <c r="Q281" s="18" t="s">
        <v>26</v>
      </c>
      <c r="R281" s="19" t="s">
        <v>36</v>
      </c>
      <c r="S281" s="1"/>
      <c r="T281" s="1"/>
      <c r="U281" s="1"/>
      <c r="V281" s="1">
        <v>2</v>
      </c>
      <c r="W281" s="1">
        <v>2</v>
      </c>
      <c r="X281" s="1">
        <v>2</v>
      </c>
      <c r="Y281" s="1">
        <v>2</v>
      </c>
      <c r="Z281" s="1">
        <v>2</v>
      </c>
      <c r="AA281" s="1">
        <v>2</v>
      </c>
      <c r="AB281" s="1">
        <v>2</v>
      </c>
      <c r="AC281" s="1">
        <v>2</v>
      </c>
      <c r="AD281" s="1">
        <v>2</v>
      </c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</row>
    <row r="282" spans="1:258" ht="16" x14ac:dyDescent="0.2">
      <c r="A282" s="1"/>
      <c r="B282" s="13">
        <v>36</v>
      </c>
      <c r="C282" s="14">
        <f t="shared" si="368"/>
        <v>17</v>
      </c>
      <c r="D282" s="8">
        <f t="shared" si="369"/>
        <v>6</v>
      </c>
      <c r="E282" s="15">
        <f t="shared" si="370"/>
        <v>11</v>
      </c>
      <c r="F282" s="15">
        <f t="shared" si="371"/>
        <v>0</v>
      </c>
      <c r="G282" s="15">
        <f t="shared" si="372"/>
        <v>0</v>
      </c>
      <c r="H282" s="15">
        <f t="shared" si="373"/>
        <v>0</v>
      </c>
      <c r="I282" s="15">
        <f t="shared" si="374"/>
        <v>0</v>
      </c>
      <c r="J282" s="15">
        <f t="shared" si="375"/>
        <v>0</v>
      </c>
      <c r="K282" s="15">
        <f t="shared" si="376"/>
        <v>0</v>
      </c>
      <c r="L282" s="15">
        <f t="shared" si="377"/>
        <v>0</v>
      </c>
      <c r="M282" s="18"/>
      <c r="N282" s="16">
        <f t="shared" si="378"/>
        <v>11</v>
      </c>
      <c r="O282" s="17">
        <f t="shared" ref="O282:P282" si="381">SUM(F282,H282,J282)</f>
        <v>0</v>
      </c>
      <c r="P282" s="17">
        <f t="shared" si="381"/>
        <v>0</v>
      </c>
      <c r="Q282" s="18" t="s">
        <v>31</v>
      </c>
      <c r="R282" s="19" t="s">
        <v>37</v>
      </c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>
        <v>2</v>
      </c>
      <c r="AE282" s="1">
        <v>2</v>
      </c>
      <c r="AF282" s="1">
        <v>2</v>
      </c>
      <c r="AG282" s="1">
        <v>2</v>
      </c>
      <c r="AH282" s="1">
        <v>2</v>
      </c>
      <c r="AI282" s="1">
        <v>2</v>
      </c>
      <c r="AJ282" s="1">
        <v>2</v>
      </c>
      <c r="AK282" s="1">
        <v>2</v>
      </c>
      <c r="AL282" s="1">
        <v>2</v>
      </c>
      <c r="AM282" s="1">
        <v>2</v>
      </c>
      <c r="AN282" s="1">
        <v>2</v>
      </c>
      <c r="AO282" s="1"/>
      <c r="AP282" s="1"/>
      <c r="AQ282" s="1">
        <v>1</v>
      </c>
      <c r="AR282" s="1">
        <v>1</v>
      </c>
      <c r="AS282" s="1">
        <v>1</v>
      </c>
      <c r="AT282" s="1">
        <v>1</v>
      </c>
      <c r="AU282" s="1">
        <v>1</v>
      </c>
      <c r="AV282" s="1">
        <v>1</v>
      </c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</row>
    <row r="283" spans="1:258" ht="16" x14ac:dyDescent="0.2">
      <c r="A283" s="1"/>
      <c r="B283" s="13">
        <v>37</v>
      </c>
      <c r="C283" s="14">
        <f t="shared" si="368"/>
        <v>24</v>
      </c>
      <c r="D283" s="8">
        <f t="shared" si="369"/>
        <v>0</v>
      </c>
      <c r="E283" s="15">
        <f t="shared" si="370"/>
        <v>10</v>
      </c>
      <c r="F283" s="15">
        <f t="shared" si="371"/>
        <v>0</v>
      </c>
      <c r="G283" s="15">
        <f t="shared" si="372"/>
        <v>14</v>
      </c>
      <c r="H283" s="15">
        <f t="shared" si="373"/>
        <v>0</v>
      </c>
      <c r="I283" s="15">
        <f t="shared" si="374"/>
        <v>0</v>
      </c>
      <c r="J283" s="15">
        <f t="shared" si="375"/>
        <v>0</v>
      </c>
      <c r="K283" s="15">
        <f t="shared" si="376"/>
        <v>0</v>
      </c>
      <c r="L283" s="15">
        <f t="shared" si="377"/>
        <v>0</v>
      </c>
      <c r="M283" s="18"/>
      <c r="N283" s="16">
        <f t="shared" si="378"/>
        <v>10</v>
      </c>
      <c r="O283" s="17">
        <f>SUM(G283,H283,K283)</f>
        <v>14</v>
      </c>
      <c r="P283" s="17">
        <f>SUM(F283,I283,J283)</f>
        <v>0</v>
      </c>
      <c r="Q283" s="18" t="s">
        <v>33</v>
      </c>
      <c r="R283" s="19" t="s">
        <v>38</v>
      </c>
      <c r="S283" s="1"/>
      <c r="T283" s="1"/>
      <c r="U283" s="1"/>
      <c r="V283" s="1"/>
      <c r="W283" s="1"/>
      <c r="X283" s="1">
        <v>2</v>
      </c>
      <c r="Y283" s="1">
        <v>2</v>
      </c>
      <c r="Z283" s="1">
        <v>2</v>
      </c>
      <c r="AA283" s="1">
        <v>2</v>
      </c>
      <c r="AB283" s="1">
        <v>2</v>
      </c>
      <c r="AC283" s="1">
        <v>2</v>
      </c>
      <c r="AD283" s="1">
        <v>2</v>
      </c>
      <c r="AE283" s="1">
        <v>2</v>
      </c>
      <c r="AF283" s="1">
        <v>2</v>
      </c>
      <c r="AG283" s="1">
        <v>2</v>
      </c>
      <c r="AH283" s="1">
        <v>4</v>
      </c>
      <c r="AI283" s="1">
        <v>4</v>
      </c>
      <c r="AJ283" s="1">
        <v>4</v>
      </c>
      <c r="AK283" s="1">
        <v>4</v>
      </c>
      <c r="AL283" s="1">
        <v>4</v>
      </c>
      <c r="AM283" s="1">
        <v>4</v>
      </c>
      <c r="AN283" s="1">
        <v>4</v>
      </c>
      <c r="AO283" s="1">
        <v>4</v>
      </c>
      <c r="AP283" s="1">
        <v>4</v>
      </c>
      <c r="AQ283" s="1">
        <v>4</v>
      </c>
      <c r="AR283" s="1">
        <v>4</v>
      </c>
      <c r="AS283" s="1">
        <v>4</v>
      </c>
      <c r="AT283" s="1">
        <v>4</v>
      </c>
      <c r="AU283" s="1">
        <v>4</v>
      </c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</row>
    <row r="284" spans="1:258" ht="16" x14ac:dyDescent="0.2">
      <c r="A284" s="1"/>
      <c r="B284" s="13">
        <v>31</v>
      </c>
      <c r="C284" s="14">
        <f t="shared" si="368"/>
        <v>5</v>
      </c>
      <c r="D284" s="8">
        <f t="shared" si="369"/>
        <v>5</v>
      </c>
      <c r="E284" s="15">
        <f t="shared" si="370"/>
        <v>0</v>
      </c>
      <c r="F284" s="15">
        <f t="shared" si="371"/>
        <v>0</v>
      </c>
      <c r="G284" s="15">
        <f t="shared" si="372"/>
        <v>0</v>
      </c>
      <c r="H284" s="15">
        <f t="shared" si="373"/>
        <v>0</v>
      </c>
      <c r="I284" s="15">
        <f t="shared" si="374"/>
        <v>0</v>
      </c>
      <c r="J284" s="15">
        <f t="shared" si="375"/>
        <v>0</v>
      </c>
      <c r="K284" s="15">
        <f t="shared" si="376"/>
        <v>0</v>
      </c>
      <c r="L284" s="15">
        <f t="shared" si="377"/>
        <v>0</v>
      </c>
      <c r="M284" s="18"/>
      <c r="N284" s="16">
        <f t="shared" si="378"/>
        <v>0</v>
      </c>
      <c r="O284" s="17">
        <f t="shared" ref="O284:P284" si="382">SUM(F284,H284,J284)</f>
        <v>0</v>
      </c>
      <c r="P284" s="17">
        <f t="shared" si="382"/>
        <v>0</v>
      </c>
      <c r="Q284" s="18" t="s">
        <v>31</v>
      </c>
      <c r="R284" s="19" t="s">
        <v>39</v>
      </c>
      <c r="S284" s="1"/>
      <c r="T284" s="1"/>
      <c r="U284" s="1"/>
      <c r="V284" s="1"/>
      <c r="W284" s="1"/>
      <c r="X284" s="1"/>
      <c r="Y284" s="1"/>
      <c r="Z284" s="1"/>
      <c r="AA284" s="1">
        <v>1</v>
      </c>
      <c r="AB284" s="1">
        <v>1</v>
      </c>
      <c r="AC284" s="1">
        <v>1</v>
      </c>
      <c r="AD284" s="1">
        <v>1</v>
      </c>
      <c r="AE284" s="1">
        <v>1</v>
      </c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</row>
    <row r="285" spans="1:258" ht="16" x14ac:dyDescent="0.2">
      <c r="A285" s="1"/>
      <c r="B285" s="13">
        <v>34</v>
      </c>
      <c r="C285" s="14">
        <f t="shared" si="368"/>
        <v>18</v>
      </c>
      <c r="D285" s="8">
        <f t="shared" si="369"/>
        <v>4</v>
      </c>
      <c r="E285" s="15">
        <f t="shared" si="370"/>
        <v>14</v>
      </c>
      <c r="F285" s="15">
        <f t="shared" si="371"/>
        <v>0</v>
      </c>
      <c r="G285" s="15">
        <f t="shared" si="372"/>
        <v>0</v>
      </c>
      <c r="H285" s="15">
        <f t="shared" si="373"/>
        <v>0</v>
      </c>
      <c r="I285" s="15">
        <f t="shared" si="374"/>
        <v>0</v>
      </c>
      <c r="J285" s="15">
        <f t="shared" si="375"/>
        <v>0</v>
      </c>
      <c r="K285" s="15">
        <f t="shared" si="376"/>
        <v>0</v>
      </c>
      <c r="L285" s="15">
        <f t="shared" si="377"/>
        <v>0</v>
      </c>
      <c r="M285" s="18"/>
      <c r="N285" s="16">
        <f t="shared" si="378"/>
        <v>14</v>
      </c>
      <c r="O285" s="17">
        <f>SUM(G285,H285,K285)</f>
        <v>0</v>
      </c>
      <c r="P285" s="17">
        <f>SUM(F285,I285,J285)</f>
        <v>0</v>
      </c>
      <c r="Q285" s="18" t="s">
        <v>33</v>
      </c>
      <c r="R285" s="19" t="s">
        <v>40</v>
      </c>
      <c r="S285" s="1"/>
      <c r="T285" s="1"/>
      <c r="U285" s="1"/>
      <c r="V285" s="1"/>
      <c r="W285" s="1">
        <v>1</v>
      </c>
      <c r="X285" s="1">
        <v>1</v>
      </c>
      <c r="Y285" s="1">
        <v>1</v>
      </c>
      <c r="Z285" s="1">
        <v>1</v>
      </c>
      <c r="AA285" s="1"/>
      <c r="AB285" s="1"/>
      <c r="AC285" s="1"/>
      <c r="AD285" s="1"/>
      <c r="AE285" s="1"/>
      <c r="AF285" s="1">
        <v>2</v>
      </c>
      <c r="AG285" s="1">
        <v>2</v>
      </c>
      <c r="AH285" s="1">
        <v>2</v>
      </c>
      <c r="AI285" s="1">
        <v>2</v>
      </c>
      <c r="AJ285" s="1">
        <v>2</v>
      </c>
      <c r="AK285" s="1">
        <v>2</v>
      </c>
      <c r="AL285" s="1">
        <v>2</v>
      </c>
      <c r="AM285" s="1">
        <v>2</v>
      </c>
      <c r="AN285" s="1">
        <v>2</v>
      </c>
      <c r="AO285" s="1">
        <v>2</v>
      </c>
      <c r="AP285" s="1">
        <v>2</v>
      </c>
      <c r="AQ285" s="1">
        <v>2</v>
      </c>
      <c r="AR285" s="1">
        <v>2</v>
      </c>
      <c r="AS285" s="1">
        <v>2</v>
      </c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</row>
    <row r="286" spans="1:258" ht="16" x14ac:dyDescent="0.2">
      <c r="A286" s="2"/>
      <c r="B286" s="13">
        <v>19</v>
      </c>
      <c r="C286" s="14">
        <f t="shared" si="368"/>
        <v>0</v>
      </c>
      <c r="D286" s="8">
        <f t="shared" si="369"/>
        <v>0</v>
      </c>
      <c r="E286" s="15">
        <f t="shared" si="370"/>
        <v>0</v>
      </c>
      <c r="F286" s="15">
        <f t="shared" si="371"/>
        <v>0</v>
      </c>
      <c r="G286" s="15">
        <f t="shared" si="372"/>
        <v>0</v>
      </c>
      <c r="H286" s="15">
        <f t="shared" si="373"/>
        <v>0</v>
      </c>
      <c r="I286" s="15">
        <f t="shared" si="374"/>
        <v>0</v>
      </c>
      <c r="J286" s="15">
        <f t="shared" si="375"/>
        <v>0</v>
      </c>
      <c r="K286" s="15">
        <f t="shared" si="376"/>
        <v>0</v>
      </c>
      <c r="L286" s="15">
        <f t="shared" si="377"/>
        <v>0</v>
      </c>
      <c r="M286" s="18"/>
      <c r="N286" s="16">
        <f t="shared" si="378"/>
        <v>0</v>
      </c>
      <c r="O286" s="17">
        <f t="shared" ref="O286:P286" si="383">SUM(F286,H286,J286)</f>
        <v>0</v>
      </c>
      <c r="P286" s="17">
        <f t="shared" si="383"/>
        <v>0</v>
      </c>
      <c r="Q286" s="18" t="s">
        <v>31</v>
      </c>
      <c r="R286" s="19" t="s">
        <v>41</v>
      </c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</row>
    <row r="287" spans="1:258" ht="13" x14ac:dyDescent="0.15">
      <c r="A287" s="2"/>
      <c r="B287" s="23">
        <f t="shared" ref="B287:C287" si="384">SUM(B275:B286)</f>
        <v>384</v>
      </c>
      <c r="C287" s="23">
        <f t="shared" si="384"/>
        <v>115</v>
      </c>
      <c r="D287" s="8"/>
      <c r="E287" s="2"/>
      <c r="F287" s="2"/>
      <c r="G287" s="2"/>
      <c r="H287" s="2"/>
      <c r="I287" s="2"/>
      <c r="J287" s="2"/>
      <c r="K287" s="2"/>
      <c r="L287" s="2"/>
      <c r="M287" s="3" t="s">
        <v>42</v>
      </c>
      <c r="N287" s="4">
        <f t="shared" ref="N287:P287" si="385">SUM(N275:N286)</f>
        <v>53</v>
      </c>
      <c r="O287" s="4">
        <f t="shared" si="385"/>
        <v>19</v>
      </c>
      <c r="P287" s="4">
        <f t="shared" si="385"/>
        <v>19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</row>
    <row r="288" spans="1:258" ht="13" x14ac:dyDescent="0.15">
      <c r="A288" s="2"/>
      <c r="B288" s="23"/>
      <c r="C288" s="23"/>
      <c r="D288" s="8"/>
      <c r="E288" s="2"/>
      <c r="F288" s="2"/>
      <c r="G288" s="2"/>
      <c r="H288" s="2"/>
      <c r="I288" s="2"/>
      <c r="J288" s="2"/>
      <c r="K288" s="2"/>
      <c r="L288" s="2"/>
      <c r="M288" s="3" t="s">
        <v>43</v>
      </c>
      <c r="N288" s="2">
        <f t="shared" ref="N288:P288" si="386">AVERAGE(N277,N278,N282,N284,N285)</f>
        <v>5</v>
      </c>
      <c r="O288" s="2">
        <f t="shared" si="386"/>
        <v>1</v>
      </c>
      <c r="P288" s="2">
        <f t="shared" si="386"/>
        <v>0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</row>
    <row r="289" spans="1:258" ht="13" x14ac:dyDescent="0.15">
      <c r="A289" s="2"/>
      <c r="B289" s="23"/>
      <c r="C289" s="23">
        <f t="shared" ref="C289:D289" si="387">COUNTIF(C275:C286,"&gt;0")</f>
        <v>10</v>
      </c>
      <c r="D289" s="23">
        <f t="shared" si="387"/>
        <v>5</v>
      </c>
      <c r="E289" s="2"/>
      <c r="F289" s="2"/>
      <c r="G289" s="2"/>
      <c r="H289" s="2"/>
      <c r="I289" s="2"/>
      <c r="J289" s="2"/>
      <c r="K289" s="2"/>
      <c r="L289" s="2"/>
      <c r="M289" s="3" t="s">
        <v>44</v>
      </c>
      <c r="N289" s="2">
        <f t="shared" ref="N289:P289" si="388">AVERAGE(N275,N276,N279:N281,N283,N286)</f>
        <v>4</v>
      </c>
      <c r="O289" s="2">
        <f t="shared" si="388"/>
        <v>2</v>
      </c>
      <c r="P289" s="2">
        <f t="shared" si="388"/>
        <v>2.7142857142857144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  <c r="IX289" s="2"/>
    </row>
    <row r="290" spans="1:258" ht="13" x14ac:dyDescent="0.15">
      <c r="A290" s="9"/>
      <c r="B290" s="21"/>
      <c r="C290" s="21"/>
      <c r="D290" s="8"/>
      <c r="E290" s="10" t="s">
        <v>8</v>
      </c>
      <c r="F290" s="10" t="s">
        <v>9</v>
      </c>
      <c r="G290" s="10" t="s">
        <v>11</v>
      </c>
      <c r="H290" s="10" t="s">
        <v>13</v>
      </c>
      <c r="I290" s="10" t="s">
        <v>15</v>
      </c>
      <c r="J290" s="10" t="s">
        <v>17</v>
      </c>
      <c r="K290" s="10" t="s">
        <v>19</v>
      </c>
      <c r="L290" s="10" t="s">
        <v>21</v>
      </c>
      <c r="M290" s="21"/>
      <c r="N290" s="10" t="s">
        <v>22</v>
      </c>
      <c r="O290" s="10" t="s">
        <v>23</v>
      </c>
      <c r="P290" s="10" t="s">
        <v>24</v>
      </c>
      <c r="Q290" s="21"/>
      <c r="R290" s="21"/>
      <c r="S290" s="12">
        <v>1</v>
      </c>
      <c r="T290" s="12">
        <v>2</v>
      </c>
      <c r="U290" s="12">
        <v>3</v>
      </c>
      <c r="V290" s="12">
        <v>4</v>
      </c>
      <c r="W290" s="12">
        <v>5</v>
      </c>
      <c r="X290" s="12">
        <v>6</v>
      </c>
      <c r="Y290" s="12">
        <v>7</v>
      </c>
      <c r="Z290" s="12">
        <v>8</v>
      </c>
      <c r="AA290" s="12">
        <v>9</v>
      </c>
      <c r="AB290" s="12">
        <v>10</v>
      </c>
      <c r="AC290" s="12">
        <v>11</v>
      </c>
      <c r="AD290" s="12">
        <v>12</v>
      </c>
      <c r="AE290" s="12">
        <v>13</v>
      </c>
      <c r="AF290" s="12">
        <v>14</v>
      </c>
      <c r="AG290" s="12">
        <v>15</v>
      </c>
      <c r="AH290" s="12">
        <v>16</v>
      </c>
      <c r="AI290" s="12">
        <v>17</v>
      </c>
      <c r="AJ290" s="12">
        <v>18</v>
      </c>
      <c r="AK290" s="12">
        <v>19</v>
      </c>
      <c r="AL290" s="12">
        <v>20</v>
      </c>
      <c r="AM290" s="12">
        <v>21</v>
      </c>
      <c r="AN290" s="12">
        <v>22</v>
      </c>
      <c r="AO290" s="12">
        <v>23</v>
      </c>
      <c r="AP290" s="12">
        <v>24</v>
      </c>
      <c r="AQ290" s="12">
        <v>25</v>
      </c>
      <c r="AR290" s="12">
        <v>26</v>
      </c>
      <c r="AS290" s="12">
        <v>27</v>
      </c>
      <c r="AT290" s="12">
        <v>28</v>
      </c>
      <c r="AU290" s="12">
        <v>29</v>
      </c>
      <c r="AV290" s="12">
        <v>30</v>
      </c>
      <c r="AW290" s="12">
        <v>31</v>
      </c>
      <c r="AX290" s="12">
        <v>32</v>
      </c>
      <c r="AY290" s="12">
        <v>33</v>
      </c>
      <c r="AZ290" s="12">
        <v>34</v>
      </c>
      <c r="BA290" s="12">
        <v>35</v>
      </c>
      <c r="BB290" s="12">
        <v>36</v>
      </c>
      <c r="BC290" s="12">
        <v>37</v>
      </c>
      <c r="BD290" s="12">
        <v>38</v>
      </c>
      <c r="BE290" s="12">
        <v>39</v>
      </c>
      <c r="BF290" s="12">
        <v>40</v>
      </c>
      <c r="BG290" s="12">
        <v>41</v>
      </c>
      <c r="BH290" s="12">
        <v>42</v>
      </c>
      <c r="BI290" s="12">
        <v>43</v>
      </c>
      <c r="BJ290" s="12">
        <v>44</v>
      </c>
      <c r="BK290" s="12">
        <v>45</v>
      </c>
      <c r="BL290" s="12">
        <v>46</v>
      </c>
      <c r="BM290" s="12">
        <v>47</v>
      </c>
      <c r="BN290" s="12">
        <v>48</v>
      </c>
      <c r="BO290" s="12">
        <v>49</v>
      </c>
      <c r="BP290" s="12">
        <v>50</v>
      </c>
      <c r="BQ290" s="12">
        <v>51</v>
      </c>
      <c r="BR290" s="12">
        <v>52</v>
      </c>
      <c r="BS290" s="12">
        <v>53</v>
      </c>
      <c r="BT290" s="12">
        <v>54</v>
      </c>
      <c r="BU290" s="12">
        <v>55</v>
      </c>
      <c r="BV290" s="12">
        <v>56</v>
      </c>
      <c r="BW290" s="12">
        <v>57</v>
      </c>
      <c r="BX290" s="12">
        <v>58</v>
      </c>
      <c r="BY290" s="12">
        <v>59</v>
      </c>
      <c r="BZ290" s="12">
        <v>60</v>
      </c>
      <c r="CA290" s="12">
        <v>61</v>
      </c>
      <c r="CB290" s="12">
        <v>62</v>
      </c>
      <c r="CC290" s="12">
        <v>63</v>
      </c>
      <c r="CD290" s="12">
        <v>64</v>
      </c>
      <c r="CE290" s="12">
        <v>65</v>
      </c>
      <c r="CF290" s="12">
        <v>66</v>
      </c>
      <c r="CG290" s="12">
        <v>67</v>
      </c>
      <c r="CH290" s="12">
        <v>68</v>
      </c>
      <c r="CI290" s="12">
        <v>69</v>
      </c>
      <c r="CJ290" s="12">
        <v>70</v>
      </c>
      <c r="CK290" s="12">
        <v>71</v>
      </c>
      <c r="CL290" s="12">
        <v>72</v>
      </c>
      <c r="CM290" s="12">
        <v>73</v>
      </c>
      <c r="CN290" s="12">
        <v>74</v>
      </c>
      <c r="CO290" s="12">
        <v>75</v>
      </c>
      <c r="CP290" s="12">
        <v>76</v>
      </c>
      <c r="CQ290" s="12">
        <v>77</v>
      </c>
      <c r="CR290" s="12">
        <v>78</v>
      </c>
      <c r="CS290" s="12">
        <v>79</v>
      </c>
      <c r="CT290" s="12">
        <v>80</v>
      </c>
      <c r="CU290" s="12">
        <v>81</v>
      </c>
      <c r="CV290" s="12">
        <v>82</v>
      </c>
      <c r="CW290" s="12">
        <v>83</v>
      </c>
      <c r="CX290" s="12">
        <v>84</v>
      </c>
      <c r="CY290" s="12">
        <v>85</v>
      </c>
      <c r="CZ290" s="12">
        <v>86</v>
      </c>
      <c r="DA290" s="12">
        <v>87</v>
      </c>
      <c r="DB290" s="12">
        <v>88</v>
      </c>
      <c r="DC290" s="12">
        <v>89</v>
      </c>
      <c r="DD290" s="12">
        <v>90</v>
      </c>
      <c r="DE290" s="12">
        <v>91</v>
      </c>
      <c r="DF290" s="12">
        <v>92</v>
      </c>
      <c r="DG290" s="12">
        <v>93</v>
      </c>
      <c r="DH290" s="12">
        <v>94</v>
      </c>
      <c r="DI290" s="12">
        <v>95</v>
      </c>
      <c r="DJ290" s="12">
        <v>96</v>
      </c>
      <c r="DK290" s="12">
        <v>97</v>
      </c>
      <c r="DL290" s="12">
        <v>98</v>
      </c>
      <c r="DM290" s="12">
        <v>99</v>
      </c>
      <c r="DN290" s="12">
        <v>100</v>
      </c>
      <c r="DO290" s="12">
        <v>101</v>
      </c>
      <c r="DP290" s="12">
        <v>102</v>
      </c>
      <c r="DQ290" s="12">
        <v>103</v>
      </c>
      <c r="DR290" s="12">
        <v>104</v>
      </c>
      <c r="DS290" s="12">
        <v>105</v>
      </c>
      <c r="DT290" s="12">
        <v>106</v>
      </c>
      <c r="DU290" s="12">
        <v>107</v>
      </c>
      <c r="DV290" s="12">
        <v>108</v>
      </c>
      <c r="DW290" s="12">
        <v>109</v>
      </c>
      <c r="DX290" s="12">
        <v>110</v>
      </c>
      <c r="DY290" s="12">
        <v>111</v>
      </c>
      <c r="DZ290" s="12">
        <v>112</v>
      </c>
      <c r="EA290" s="12">
        <v>113</v>
      </c>
      <c r="EB290" s="12">
        <v>114</v>
      </c>
      <c r="EC290" s="12">
        <v>115</v>
      </c>
      <c r="ED290" s="12">
        <v>116</v>
      </c>
      <c r="EE290" s="12">
        <v>117</v>
      </c>
      <c r="EF290" s="12">
        <v>118</v>
      </c>
      <c r="EG290" s="12">
        <v>119</v>
      </c>
      <c r="EH290" s="12">
        <v>120</v>
      </c>
      <c r="EI290" s="12">
        <v>121</v>
      </c>
      <c r="EJ290" s="12">
        <v>122</v>
      </c>
      <c r="EK290" s="12">
        <v>123</v>
      </c>
      <c r="EL290" s="12">
        <v>124</v>
      </c>
      <c r="EM290" s="12">
        <v>125</v>
      </c>
      <c r="EN290" s="12">
        <v>126</v>
      </c>
      <c r="EO290" s="12">
        <v>127</v>
      </c>
      <c r="EP290" s="12">
        <v>128</v>
      </c>
      <c r="EQ290" s="12">
        <v>129</v>
      </c>
      <c r="ER290" s="12">
        <v>130</v>
      </c>
      <c r="ES290" s="12">
        <v>131</v>
      </c>
      <c r="ET290" s="12">
        <v>132</v>
      </c>
      <c r="EU290" s="12">
        <v>133</v>
      </c>
      <c r="EV290" s="12">
        <v>134</v>
      </c>
      <c r="EW290" s="12">
        <v>135</v>
      </c>
      <c r="EX290" s="12">
        <v>136</v>
      </c>
      <c r="EY290" s="12">
        <v>137</v>
      </c>
      <c r="EZ290" s="12">
        <v>138</v>
      </c>
      <c r="FA290" s="12">
        <v>139</v>
      </c>
      <c r="FB290" s="12">
        <v>140</v>
      </c>
      <c r="FC290" s="12">
        <v>141</v>
      </c>
      <c r="FD290" s="12">
        <v>142</v>
      </c>
      <c r="FE290" s="12">
        <v>143</v>
      </c>
      <c r="FF290" s="12">
        <v>144</v>
      </c>
      <c r="FG290" s="12">
        <v>145</v>
      </c>
      <c r="FH290" s="12">
        <v>146</v>
      </c>
      <c r="FI290" s="12">
        <v>147</v>
      </c>
      <c r="FJ290" s="12">
        <v>148</v>
      </c>
      <c r="FK290" s="12">
        <v>149</v>
      </c>
      <c r="FL290" s="12">
        <v>150</v>
      </c>
      <c r="FM290" s="12">
        <v>151</v>
      </c>
      <c r="FN290" s="12">
        <v>152</v>
      </c>
      <c r="FO290" s="12">
        <v>153</v>
      </c>
      <c r="FP290" s="12">
        <v>154</v>
      </c>
      <c r="FQ290" s="12">
        <v>155</v>
      </c>
      <c r="FR290" s="12">
        <v>156</v>
      </c>
      <c r="FS290" s="12">
        <v>157</v>
      </c>
      <c r="FT290" s="12">
        <v>158</v>
      </c>
      <c r="FU290" s="12">
        <v>159</v>
      </c>
      <c r="FV290" s="12">
        <v>160</v>
      </c>
      <c r="FW290" s="12">
        <v>161</v>
      </c>
      <c r="FX290" s="12">
        <v>162</v>
      </c>
      <c r="FY290" s="12">
        <v>163</v>
      </c>
      <c r="FZ290" s="12">
        <v>164</v>
      </c>
      <c r="GA290" s="12">
        <v>165</v>
      </c>
      <c r="GB290" s="12">
        <v>166</v>
      </c>
      <c r="GC290" s="12">
        <v>167</v>
      </c>
      <c r="GD290" s="12">
        <v>168</v>
      </c>
      <c r="GE290" s="12">
        <v>169</v>
      </c>
      <c r="GF290" s="12">
        <v>170</v>
      </c>
      <c r="GG290" s="12">
        <v>171</v>
      </c>
      <c r="GH290" s="12">
        <v>172</v>
      </c>
      <c r="GI290" s="12">
        <v>173</v>
      </c>
      <c r="GJ290" s="12">
        <v>174</v>
      </c>
      <c r="GK290" s="12">
        <v>175</v>
      </c>
      <c r="GL290" s="12">
        <v>176</v>
      </c>
      <c r="GM290" s="12">
        <v>177</v>
      </c>
      <c r="GN290" s="12">
        <v>178</v>
      </c>
      <c r="GO290" s="12">
        <v>179</v>
      </c>
      <c r="GP290" s="12">
        <v>180</v>
      </c>
      <c r="GQ290" s="12">
        <v>181</v>
      </c>
      <c r="GR290" s="12">
        <v>182</v>
      </c>
      <c r="GS290" s="12">
        <v>183</v>
      </c>
      <c r="GT290" s="12">
        <v>184</v>
      </c>
      <c r="GU290" s="12">
        <v>185</v>
      </c>
      <c r="GV290" s="12">
        <v>186</v>
      </c>
      <c r="GW290" s="12">
        <v>187</v>
      </c>
      <c r="GX290" s="12">
        <v>188</v>
      </c>
      <c r="GY290" s="12">
        <v>189</v>
      </c>
      <c r="GZ290" s="12">
        <v>190</v>
      </c>
      <c r="HA290" s="12">
        <v>191</v>
      </c>
      <c r="HB290" s="12">
        <v>192</v>
      </c>
      <c r="HC290" s="12">
        <v>193</v>
      </c>
      <c r="HD290" s="12">
        <v>194</v>
      </c>
      <c r="HE290" s="12">
        <v>195</v>
      </c>
      <c r="HF290" s="12">
        <v>196</v>
      </c>
      <c r="HG290" s="12">
        <v>197</v>
      </c>
      <c r="HH290" s="12">
        <v>198</v>
      </c>
      <c r="HI290" s="12">
        <v>199</v>
      </c>
      <c r="HJ290" s="12">
        <v>200</v>
      </c>
      <c r="HK290" s="12">
        <v>201</v>
      </c>
      <c r="HL290" s="12">
        <v>202</v>
      </c>
      <c r="HM290" s="12">
        <v>203</v>
      </c>
      <c r="HN290" s="12">
        <v>204</v>
      </c>
      <c r="HO290" s="12">
        <v>205</v>
      </c>
      <c r="HP290" s="12">
        <v>206</v>
      </c>
      <c r="HQ290" s="12">
        <v>207</v>
      </c>
      <c r="HR290" s="12">
        <v>208</v>
      </c>
      <c r="HS290" s="12">
        <v>209</v>
      </c>
      <c r="HT290" s="12">
        <v>210</v>
      </c>
      <c r="HU290" s="12">
        <v>211</v>
      </c>
      <c r="HV290" s="12">
        <v>212</v>
      </c>
      <c r="HW290" s="12">
        <v>213</v>
      </c>
      <c r="HX290" s="12">
        <v>214</v>
      </c>
      <c r="HY290" s="12">
        <v>215</v>
      </c>
      <c r="HZ290" s="12">
        <v>216</v>
      </c>
      <c r="IA290" s="12">
        <v>217</v>
      </c>
      <c r="IB290" s="12">
        <v>218</v>
      </c>
      <c r="IC290" s="12">
        <v>219</v>
      </c>
      <c r="ID290" s="12">
        <v>220</v>
      </c>
      <c r="IE290" s="12">
        <v>221</v>
      </c>
      <c r="IF290" s="12">
        <v>222</v>
      </c>
      <c r="IG290" s="12">
        <v>223</v>
      </c>
      <c r="IH290" s="12">
        <v>224</v>
      </c>
      <c r="II290" s="12">
        <v>225</v>
      </c>
      <c r="IJ290" s="12">
        <v>226</v>
      </c>
      <c r="IK290" s="12">
        <v>227</v>
      </c>
      <c r="IL290" s="12">
        <v>228</v>
      </c>
      <c r="IM290" s="12">
        <v>229</v>
      </c>
      <c r="IN290" s="12">
        <v>230</v>
      </c>
      <c r="IO290" s="12">
        <v>231</v>
      </c>
      <c r="IP290" s="12">
        <v>232</v>
      </c>
      <c r="IQ290" s="12">
        <v>233</v>
      </c>
      <c r="IR290" s="12">
        <v>234</v>
      </c>
      <c r="IS290" s="12">
        <v>235</v>
      </c>
      <c r="IT290" s="12">
        <v>236</v>
      </c>
      <c r="IU290" s="12">
        <v>237</v>
      </c>
      <c r="IV290" s="12">
        <v>238</v>
      </c>
      <c r="IW290" s="12">
        <v>239</v>
      </c>
      <c r="IX290" s="12">
        <v>240</v>
      </c>
    </row>
    <row r="291" spans="1:258" ht="16" x14ac:dyDescent="0.2">
      <c r="A291" s="1" t="s">
        <v>62</v>
      </c>
      <c r="B291" s="13">
        <v>20</v>
      </c>
      <c r="C291" s="14">
        <f t="shared" ref="C291:C302" si="389">COUNTA(S291:IX291)</f>
        <v>4</v>
      </c>
      <c r="D291" s="8">
        <f t="shared" ref="D291:D302" si="390">COUNTIF(S291:IX291,"1")</f>
        <v>4</v>
      </c>
      <c r="E291" s="15">
        <f t="shared" ref="E291:E302" si="391">COUNTIF(S291:IX291,"2")</f>
        <v>0</v>
      </c>
      <c r="F291" s="15">
        <f t="shared" ref="F291:F302" si="392">COUNTIF(S291:IX291,"3")</f>
        <v>0</v>
      </c>
      <c r="G291" s="15">
        <f t="shared" ref="G291:G302" si="393">COUNTIF(S291:IX291,"4")</f>
        <v>0</v>
      </c>
      <c r="H291" s="15">
        <f t="shared" ref="H291:H302" si="394">COUNTIF(S291:IX291,"5")</f>
        <v>0</v>
      </c>
      <c r="I291" s="15">
        <f t="shared" ref="I291:I302" si="395">COUNTIF(S291:IX291,"6")</f>
        <v>0</v>
      </c>
      <c r="J291" s="15">
        <f t="shared" ref="J291:J302" si="396">COUNTIF(S291:IX291,"7")</f>
        <v>0</v>
      </c>
      <c r="K291" s="15">
        <f t="shared" ref="K291:K302" si="397">COUNTIF(S291:IX291,"8")</f>
        <v>0</v>
      </c>
      <c r="L291" s="15">
        <f t="shared" ref="L291:L302" si="398">COUNTIF(S291:IX291,"9")</f>
        <v>0</v>
      </c>
      <c r="M291" s="18"/>
      <c r="N291" s="16">
        <f t="shared" ref="N291:N302" si="399">SUM(E291,L291)</f>
        <v>0</v>
      </c>
      <c r="O291" s="17">
        <f>SUM(F291,I291,J291)</f>
        <v>0</v>
      </c>
      <c r="P291" s="17">
        <f>SUM(G291,H291,K291)</f>
        <v>0</v>
      </c>
      <c r="Q291" s="18" t="s">
        <v>29</v>
      </c>
      <c r="R291" s="19" t="s">
        <v>27</v>
      </c>
      <c r="S291" s="1"/>
      <c r="T291" s="1"/>
      <c r="U291" s="1"/>
      <c r="V291" s="1"/>
      <c r="W291" s="1"/>
      <c r="X291" s="1"/>
      <c r="Y291" s="1">
        <v>1</v>
      </c>
      <c r="Z291" s="1">
        <v>1</v>
      </c>
      <c r="AA291" s="1">
        <v>1</v>
      </c>
      <c r="AB291" s="1">
        <v>1</v>
      </c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</row>
    <row r="292" spans="1:258" ht="16" x14ac:dyDescent="0.2">
      <c r="A292" s="1"/>
      <c r="B292" s="13">
        <v>66</v>
      </c>
      <c r="C292" s="14">
        <f t="shared" si="389"/>
        <v>28</v>
      </c>
      <c r="D292" s="8">
        <f t="shared" si="390"/>
        <v>5</v>
      </c>
      <c r="E292" s="15">
        <f t="shared" si="391"/>
        <v>12</v>
      </c>
      <c r="F292" s="15">
        <f t="shared" si="392"/>
        <v>3</v>
      </c>
      <c r="G292" s="15">
        <f t="shared" si="393"/>
        <v>0</v>
      </c>
      <c r="H292" s="15">
        <f t="shared" si="394"/>
        <v>0</v>
      </c>
      <c r="I292" s="15">
        <f t="shared" si="395"/>
        <v>4</v>
      </c>
      <c r="J292" s="15">
        <f t="shared" si="396"/>
        <v>4</v>
      </c>
      <c r="K292" s="15">
        <f t="shared" si="397"/>
        <v>0</v>
      </c>
      <c r="L292" s="15">
        <f t="shared" si="398"/>
        <v>0</v>
      </c>
      <c r="M292" s="18"/>
      <c r="N292" s="16">
        <f t="shared" si="399"/>
        <v>12</v>
      </c>
      <c r="O292" s="17">
        <f>SUM(G292,H292,K292)</f>
        <v>0</v>
      </c>
      <c r="P292" s="17">
        <f>SUM(F292,I292,J292)</f>
        <v>11</v>
      </c>
      <c r="Q292" s="18" t="s">
        <v>33</v>
      </c>
      <c r="R292" s="19" t="s">
        <v>28</v>
      </c>
      <c r="S292" s="1"/>
      <c r="T292" s="1"/>
      <c r="U292" s="1">
        <v>1</v>
      </c>
      <c r="V292" s="1">
        <v>1</v>
      </c>
      <c r="W292" s="1">
        <v>2</v>
      </c>
      <c r="X292" s="1">
        <v>2</v>
      </c>
      <c r="Y292" s="1">
        <v>2</v>
      </c>
      <c r="Z292" s="1">
        <v>2</v>
      </c>
      <c r="AA292" s="1">
        <v>2</v>
      </c>
      <c r="AB292" s="1">
        <v>2</v>
      </c>
      <c r="AC292" s="1">
        <v>2</v>
      </c>
      <c r="AD292" s="1">
        <v>2</v>
      </c>
      <c r="AE292" s="1">
        <v>2</v>
      </c>
      <c r="AF292" s="1">
        <v>2</v>
      </c>
      <c r="AG292" s="1">
        <v>2</v>
      </c>
      <c r="AH292" s="1">
        <v>2</v>
      </c>
      <c r="AI292" s="1"/>
      <c r="AJ292" s="1"/>
      <c r="AK292" s="1"/>
      <c r="AL292" s="1">
        <v>1</v>
      </c>
      <c r="AM292" s="1">
        <v>1</v>
      </c>
      <c r="AN292" s="1">
        <v>1</v>
      </c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>
        <v>6</v>
      </c>
      <c r="BQ292" s="1">
        <v>6</v>
      </c>
      <c r="BR292" s="1">
        <v>6</v>
      </c>
      <c r="BS292" s="1">
        <v>6</v>
      </c>
      <c r="BT292" s="1">
        <v>3</v>
      </c>
      <c r="BU292" s="1">
        <v>3</v>
      </c>
      <c r="BV292" s="1">
        <v>3</v>
      </c>
      <c r="BW292" s="1"/>
      <c r="BX292" s="1"/>
      <c r="BY292" s="1"/>
      <c r="BZ292" s="1">
        <v>7</v>
      </c>
      <c r="CA292" s="1">
        <v>7</v>
      </c>
      <c r="CB292" s="1">
        <v>7</v>
      </c>
      <c r="CC292" s="1">
        <v>7</v>
      </c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</row>
    <row r="293" spans="1:258" ht="16" x14ac:dyDescent="0.2">
      <c r="A293" s="1"/>
      <c r="B293" s="13">
        <v>69</v>
      </c>
      <c r="C293" s="14">
        <f t="shared" si="389"/>
        <v>35</v>
      </c>
      <c r="D293" s="8">
        <f t="shared" si="390"/>
        <v>0</v>
      </c>
      <c r="E293" s="15">
        <f t="shared" si="391"/>
        <v>10</v>
      </c>
      <c r="F293" s="15">
        <f t="shared" si="392"/>
        <v>6</v>
      </c>
      <c r="G293" s="15">
        <f t="shared" si="393"/>
        <v>0</v>
      </c>
      <c r="H293" s="15">
        <f t="shared" si="394"/>
        <v>4</v>
      </c>
      <c r="I293" s="15">
        <f t="shared" si="395"/>
        <v>0</v>
      </c>
      <c r="J293" s="15">
        <f t="shared" si="396"/>
        <v>11</v>
      </c>
      <c r="K293" s="15">
        <f t="shared" si="397"/>
        <v>0</v>
      </c>
      <c r="L293" s="15">
        <f t="shared" si="398"/>
        <v>4</v>
      </c>
      <c r="M293" s="18"/>
      <c r="N293" s="16">
        <f t="shared" si="399"/>
        <v>14</v>
      </c>
      <c r="O293" s="17">
        <f t="shared" ref="O293:P293" si="400">SUM(F293,H293,J293)</f>
        <v>21</v>
      </c>
      <c r="P293" s="17">
        <f t="shared" si="400"/>
        <v>0</v>
      </c>
      <c r="Q293" s="18" t="s">
        <v>31</v>
      </c>
      <c r="R293" s="19" t="s">
        <v>30</v>
      </c>
      <c r="S293" s="1"/>
      <c r="T293" s="1">
        <v>2</v>
      </c>
      <c r="U293" s="1">
        <v>2</v>
      </c>
      <c r="V293" s="1">
        <v>2</v>
      </c>
      <c r="W293" s="1">
        <v>2</v>
      </c>
      <c r="X293" s="1">
        <v>2</v>
      </c>
      <c r="Y293" s="1">
        <v>2</v>
      </c>
      <c r="Z293" s="1">
        <v>2</v>
      </c>
      <c r="AA293" s="1">
        <v>2</v>
      </c>
      <c r="AB293" s="1">
        <v>2</v>
      </c>
      <c r="AC293" s="1">
        <v>2</v>
      </c>
      <c r="AD293" s="1">
        <v>9</v>
      </c>
      <c r="AE293" s="1">
        <v>9</v>
      </c>
      <c r="AF293" s="1">
        <v>9</v>
      </c>
      <c r="AG293" s="1">
        <v>9</v>
      </c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>
        <v>3</v>
      </c>
      <c r="AZ293" s="1">
        <v>3</v>
      </c>
      <c r="BA293" s="1">
        <v>3</v>
      </c>
      <c r="BB293" s="1">
        <v>3</v>
      </c>
      <c r="BC293" s="1">
        <v>3</v>
      </c>
      <c r="BD293" s="1">
        <v>3</v>
      </c>
      <c r="BE293" s="1"/>
      <c r="BF293" s="1"/>
      <c r="BG293" s="1"/>
      <c r="BH293" s="1"/>
      <c r="BI293" s="1"/>
      <c r="BJ293" s="1">
        <v>5</v>
      </c>
      <c r="BK293" s="1">
        <v>5</v>
      </c>
      <c r="BL293" s="1">
        <v>5</v>
      </c>
      <c r="BM293" s="1">
        <v>5</v>
      </c>
      <c r="BN293" s="1"/>
      <c r="BO293" s="1"/>
      <c r="BP293" s="1"/>
      <c r="BQ293" s="1"/>
      <c r="BR293" s="1">
        <v>7</v>
      </c>
      <c r="BS293" s="1">
        <v>7</v>
      </c>
      <c r="BT293" s="1">
        <v>7</v>
      </c>
      <c r="BU293" s="1">
        <v>7</v>
      </c>
      <c r="BV293" s="1">
        <v>7</v>
      </c>
      <c r="BW293" s="1">
        <v>7</v>
      </c>
      <c r="BX293" s="1">
        <v>7</v>
      </c>
      <c r="BY293" s="1">
        <v>7</v>
      </c>
      <c r="BZ293" s="1">
        <v>7</v>
      </c>
      <c r="CA293" s="1">
        <v>7</v>
      </c>
      <c r="CB293" s="1">
        <v>7</v>
      </c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</row>
    <row r="294" spans="1:258" ht="16" x14ac:dyDescent="0.2">
      <c r="A294" s="1"/>
      <c r="B294" s="13">
        <v>26</v>
      </c>
      <c r="C294" s="14">
        <f t="shared" si="389"/>
        <v>10</v>
      </c>
      <c r="D294" s="8">
        <f t="shared" si="390"/>
        <v>0</v>
      </c>
      <c r="E294" s="15">
        <f t="shared" si="391"/>
        <v>10</v>
      </c>
      <c r="F294" s="15">
        <f t="shared" si="392"/>
        <v>0</v>
      </c>
      <c r="G294" s="15">
        <f t="shared" si="393"/>
        <v>0</v>
      </c>
      <c r="H294" s="15">
        <f t="shared" si="394"/>
        <v>0</v>
      </c>
      <c r="I294" s="15">
        <f t="shared" si="395"/>
        <v>0</v>
      </c>
      <c r="J294" s="15">
        <f t="shared" si="396"/>
        <v>0</v>
      </c>
      <c r="K294" s="15">
        <f t="shared" si="397"/>
        <v>0</v>
      </c>
      <c r="L294" s="15">
        <f t="shared" si="398"/>
        <v>0</v>
      </c>
      <c r="M294" s="18"/>
      <c r="N294" s="16">
        <f t="shared" si="399"/>
        <v>10</v>
      </c>
      <c r="O294" s="17">
        <f t="shared" ref="O294:P294" si="401">SUM(F294,H294,J294)</f>
        <v>0</v>
      </c>
      <c r="P294" s="17">
        <f t="shared" si="401"/>
        <v>0</v>
      </c>
      <c r="Q294" s="18" t="s">
        <v>31</v>
      </c>
      <c r="R294" s="19" t="s">
        <v>32</v>
      </c>
      <c r="S294" s="1"/>
      <c r="T294" s="1"/>
      <c r="U294" s="1"/>
      <c r="V294" s="1"/>
      <c r="W294" s="1"/>
      <c r="X294" s="1"/>
      <c r="Y294" s="1"/>
      <c r="Z294" s="1"/>
      <c r="AA294" s="1"/>
      <c r="AB294" s="1">
        <v>2</v>
      </c>
      <c r="AC294" s="1">
        <v>2</v>
      </c>
      <c r="AD294" s="1">
        <v>2</v>
      </c>
      <c r="AE294" s="1">
        <v>2</v>
      </c>
      <c r="AF294" s="1">
        <v>2</v>
      </c>
      <c r="AG294" s="1">
        <v>2</v>
      </c>
      <c r="AH294" s="1">
        <v>2</v>
      </c>
      <c r="AI294" s="1">
        <v>2</v>
      </c>
      <c r="AJ294" s="1">
        <v>2</v>
      </c>
      <c r="AK294" s="1">
        <v>2</v>
      </c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</row>
    <row r="295" spans="1:258" ht="16" x14ac:dyDescent="0.2">
      <c r="A295" s="1"/>
      <c r="B295" s="13">
        <v>43</v>
      </c>
      <c r="C295" s="14">
        <f t="shared" si="389"/>
        <v>27</v>
      </c>
      <c r="D295" s="8">
        <f t="shared" si="390"/>
        <v>5</v>
      </c>
      <c r="E295" s="15">
        <f t="shared" si="391"/>
        <v>7</v>
      </c>
      <c r="F295" s="15">
        <f t="shared" si="392"/>
        <v>0</v>
      </c>
      <c r="G295" s="15">
        <f t="shared" si="393"/>
        <v>4</v>
      </c>
      <c r="H295" s="15">
        <f t="shared" si="394"/>
        <v>0</v>
      </c>
      <c r="I295" s="15">
        <f t="shared" si="395"/>
        <v>3</v>
      </c>
      <c r="J295" s="15">
        <f t="shared" si="396"/>
        <v>0</v>
      </c>
      <c r="K295" s="15">
        <f t="shared" si="397"/>
        <v>2</v>
      </c>
      <c r="L295" s="15">
        <f t="shared" si="398"/>
        <v>6</v>
      </c>
      <c r="M295" s="18"/>
      <c r="N295" s="16">
        <f t="shared" si="399"/>
        <v>13</v>
      </c>
      <c r="O295" s="17">
        <f>SUM(G295,H295,K295)</f>
        <v>6</v>
      </c>
      <c r="P295" s="17">
        <f>SUM(F295,I295,J295)</f>
        <v>3</v>
      </c>
      <c r="Q295" s="18" t="s">
        <v>33</v>
      </c>
      <c r="R295" s="19" t="s">
        <v>34</v>
      </c>
      <c r="S295" s="1"/>
      <c r="T295" s="1"/>
      <c r="U295" s="1"/>
      <c r="V295" s="1">
        <v>2</v>
      </c>
      <c r="W295" s="1">
        <v>2</v>
      </c>
      <c r="X295" s="1">
        <v>2</v>
      </c>
      <c r="Y295" s="1">
        <v>2</v>
      </c>
      <c r="Z295" s="1">
        <v>2</v>
      </c>
      <c r="AA295" s="1">
        <v>2</v>
      </c>
      <c r="AB295" s="1">
        <v>2</v>
      </c>
      <c r="AC295" s="1"/>
      <c r="AD295" s="1"/>
      <c r="AE295" s="1"/>
      <c r="AF295" s="1">
        <v>9</v>
      </c>
      <c r="AG295" s="1">
        <v>9</v>
      </c>
      <c r="AH295" s="1">
        <v>9</v>
      </c>
      <c r="AI295" s="1">
        <v>9</v>
      </c>
      <c r="AJ295" s="1">
        <v>9</v>
      </c>
      <c r="AK295" s="1">
        <v>9</v>
      </c>
      <c r="AL295" s="1"/>
      <c r="AM295" s="1"/>
      <c r="AN295" s="1">
        <v>1</v>
      </c>
      <c r="AO295" s="1">
        <v>1</v>
      </c>
      <c r="AP295" s="1">
        <v>1</v>
      </c>
      <c r="AQ295" s="1">
        <v>1</v>
      </c>
      <c r="AR295" s="1">
        <v>1</v>
      </c>
      <c r="AS295" s="1"/>
      <c r="AT295" s="1">
        <v>4</v>
      </c>
      <c r="AU295" s="1">
        <v>4</v>
      </c>
      <c r="AV295" s="1">
        <v>4</v>
      </c>
      <c r="AW295" s="1">
        <v>4</v>
      </c>
      <c r="AX295" s="1">
        <v>6</v>
      </c>
      <c r="AY295" s="1">
        <v>6</v>
      </c>
      <c r="AZ295" s="1">
        <v>6</v>
      </c>
      <c r="BA295" s="1">
        <v>8</v>
      </c>
      <c r="BB295" s="1">
        <v>8</v>
      </c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</row>
    <row r="296" spans="1:258" ht="16" x14ac:dyDescent="0.2">
      <c r="A296" s="1"/>
      <c r="B296" s="13">
        <v>48</v>
      </c>
      <c r="C296" s="14">
        <f t="shared" si="389"/>
        <v>8</v>
      </c>
      <c r="D296" s="8">
        <f t="shared" si="390"/>
        <v>0</v>
      </c>
      <c r="E296" s="15">
        <f t="shared" si="391"/>
        <v>8</v>
      </c>
      <c r="F296" s="15">
        <f t="shared" si="392"/>
        <v>0</v>
      </c>
      <c r="G296" s="15">
        <f t="shared" si="393"/>
        <v>0</v>
      </c>
      <c r="H296" s="15">
        <f t="shared" si="394"/>
        <v>0</v>
      </c>
      <c r="I296" s="15">
        <f t="shared" si="395"/>
        <v>0</v>
      </c>
      <c r="J296" s="15">
        <f t="shared" si="396"/>
        <v>0</v>
      </c>
      <c r="K296" s="15">
        <f t="shared" si="397"/>
        <v>0</v>
      </c>
      <c r="L296" s="15">
        <f t="shared" si="398"/>
        <v>0</v>
      </c>
      <c r="M296" s="15"/>
      <c r="N296" s="16">
        <f t="shared" si="399"/>
        <v>8</v>
      </c>
      <c r="O296" s="16">
        <f>SUM(G296,I296,K296)</f>
        <v>0</v>
      </c>
      <c r="P296" s="17">
        <f>SUM(F296,H296,J296)</f>
        <v>0</v>
      </c>
      <c r="Q296" s="18" t="s">
        <v>26</v>
      </c>
      <c r="R296" s="19" t="s">
        <v>35</v>
      </c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>
        <v>2</v>
      </c>
      <c r="AP296" s="1">
        <v>2</v>
      </c>
      <c r="AQ296" s="1">
        <v>2</v>
      </c>
      <c r="AR296" s="1">
        <v>2</v>
      </c>
      <c r="AS296" s="1">
        <v>2</v>
      </c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>
        <v>2</v>
      </c>
      <c r="BF296" s="1">
        <v>2</v>
      </c>
      <c r="BG296" s="1">
        <v>2</v>
      </c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</row>
    <row r="297" spans="1:258" ht="16" x14ac:dyDescent="0.2">
      <c r="A297" s="1"/>
      <c r="B297" s="13">
        <v>26</v>
      </c>
      <c r="C297" s="14">
        <f t="shared" si="389"/>
        <v>8</v>
      </c>
      <c r="D297" s="8">
        <f t="shared" si="390"/>
        <v>0</v>
      </c>
      <c r="E297" s="15">
        <f t="shared" si="391"/>
        <v>8</v>
      </c>
      <c r="F297" s="15">
        <f t="shared" si="392"/>
        <v>0</v>
      </c>
      <c r="G297" s="15">
        <f t="shared" si="393"/>
        <v>0</v>
      </c>
      <c r="H297" s="15">
        <f t="shared" si="394"/>
        <v>0</v>
      </c>
      <c r="I297" s="15">
        <f t="shared" si="395"/>
        <v>0</v>
      </c>
      <c r="J297" s="15">
        <f t="shared" si="396"/>
        <v>0</v>
      </c>
      <c r="K297" s="15">
        <f t="shared" si="397"/>
        <v>0</v>
      </c>
      <c r="L297" s="15">
        <f t="shared" si="398"/>
        <v>0</v>
      </c>
      <c r="M297" s="18"/>
      <c r="N297" s="16">
        <f t="shared" si="399"/>
        <v>8</v>
      </c>
      <c r="O297" s="17">
        <f t="shared" ref="O297:P297" si="402">SUM(F297,H297,J297)</f>
        <v>0</v>
      </c>
      <c r="P297" s="17">
        <f t="shared" si="402"/>
        <v>0</v>
      </c>
      <c r="Q297" s="18" t="s">
        <v>31</v>
      </c>
      <c r="R297" s="19" t="s">
        <v>36</v>
      </c>
      <c r="S297" s="1"/>
      <c r="T297" s="1"/>
      <c r="U297" s="1"/>
      <c r="V297" s="1">
        <v>2</v>
      </c>
      <c r="W297" s="1">
        <v>2</v>
      </c>
      <c r="X297" s="1">
        <v>2</v>
      </c>
      <c r="Y297" s="1">
        <v>2</v>
      </c>
      <c r="Z297" s="1">
        <v>2</v>
      </c>
      <c r="AA297" s="1">
        <v>2</v>
      </c>
      <c r="AB297" s="1">
        <v>2</v>
      </c>
      <c r="AC297" s="1">
        <v>2</v>
      </c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</row>
    <row r="298" spans="1:258" ht="16" x14ac:dyDescent="0.2">
      <c r="A298" s="1"/>
      <c r="B298" s="13">
        <v>67</v>
      </c>
      <c r="C298" s="14">
        <f t="shared" si="389"/>
        <v>49</v>
      </c>
      <c r="D298" s="8">
        <f t="shared" si="390"/>
        <v>2</v>
      </c>
      <c r="E298" s="15">
        <f t="shared" si="391"/>
        <v>18</v>
      </c>
      <c r="F298" s="15">
        <f t="shared" si="392"/>
        <v>0</v>
      </c>
      <c r="G298" s="15">
        <f t="shared" si="393"/>
        <v>9</v>
      </c>
      <c r="H298" s="15">
        <f t="shared" si="394"/>
        <v>0</v>
      </c>
      <c r="I298" s="15">
        <f t="shared" si="395"/>
        <v>3</v>
      </c>
      <c r="J298" s="15">
        <f t="shared" si="396"/>
        <v>0</v>
      </c>
      <c r="K298" s="15">
        <f t="shared" si="397"/>
        <v>17</v>
      </c>
      <c r="L298" s="15">
        <f t="shared" si="398"/>
        <v>0</v>
      </c>
      <c r="M298" s="15"/>
      <c r="N298" s="16">
        <f t="shared" si="399"/>
        <v>18</v>
      </c>
      <c r="O298" s="16">
        <f>SUM(G298,I298,K298)</f>
        <v>29</v>
      </c>
      <c r="P298" s="17">
        <f>SUM(F298,H298,J298)</f>
        <v>0</v>
      </c>
      <c r="Q298" s="18" t="s">
        <v>26</v>
      </c>
      <c r="R298" s="19" t="s">
        <v>37</v>
      </c>
      <c r="S298" s="1"/>
      <c r="T298" s="1"/>
      <c r="U298" s="1"/>
      <c r="V298" s="1"/>
      <c r="W298" s="1"/>
      <c r="X298" s="1">
        <v>2</v>
      </c>
      <c r="Y298" s="1">
        <v>2</v>
      </c>
      <c r="Z298" s="1">
        <v>2</v>
      </c>
      <c r="AA298" s="1">
        <v>2</v>
      </c>
      <c r="AB298" s="1">
        <v>2</v>
      </c>
      <c r="AC298" s="1">
        <v>8</v>
      </c>
      <c r="AD298" s="1">
        <v>8</v>
      </c>
      <c r="AE298" s="1">
        <v>8</v>
      </c>
      <c r="AF298" s="1">
        <v>8</v>
      </c>
      <c r="AG298" s="1">
        <v>8</v>
      </c>
      <c r="AH298" s="1">
        <v>8</v>
      </c>
      <c r="AI298" s="1">
        <v>8</v>
      </c>
      <c r="AJ298" s="1"/>
      <c r="AK298" s="1"/>
      <c r="AL298" s="1"/>
      <c r="AM298" s="1">
        <v>4</v>
      </c>
      <c r="AN298" s="1">
        <v>4</v>
      </c>
      <c r="AO298" s="1">
        <v>4</v>
      </c>
      <c r="AP298" s="1">
        <v>4</v>
      </c>
      <c r="AQ298" s="1">
        <v>2</v>
      </c>
      <c r="AR298" s="1">
        <v>2</v>
      </c>
      <c r="AS298" s="1">
        <v>2</v>
      </c>
      <c r="AT298" s="1">
        <v>2</v>
      </c>
      <c r="AU298" s="1">
        <v>2</v>
      </c>
      <c r="AV298" s="1">
        <v>2</v>
      </c>
      <c r="AW298" s="1">
        <v>2</v>
      </c>
      <c r="AX298" s="1">
        <v>2</v>
      </c>
      <c r="AY298" s="1">
        <v>2</v>
      </c>
      <c r="AZ298" s="1">
        <v>2</v>
      </c>
      <c r="BA298" s="1">
        <v>2</v>
      </c>
      <c r="BB298" s="1">
        <v>2</v>
      </c>
      <c r="BC298" s="1">
        <v>2</v>
      </c>
      <c r="BD298" s="1">
        <v>4</v>
      </c>
      <c r="BE298" s="1">
        <v>4</v>
      </c>
      <c r="BF298" s="1">
        <v>8</v>
      </c>
      <c r="BG298" s="1">
        <v>8</v>
      </c>
      <c r="BH298" s="1">
        <v>8</v>
      </c>
      <c r="BI298" s="1">
        <v>8</v>
      </c>
      <c r="BJ298" s="1">
        <v>8</v>
      </c>
      <c r="BK298" s="1">
        <v>8</v>
      </c>
      <c r="BL298" s="1">
        <v>8</v>
      </c>
      <c r="BM298" s="1">
        <v>8</v>
      </c>
      <c r="BN298" s="1">
        <v>8</v>
      </c>
      <c r="BO298" s="1">
        <v>8</v>
      </c>
      <c r="BP298" s="1"/>
      <c r="BQ298" s="1"/>
      <c r="BR298" s="1"/>
      <c r="BS298" s="1">
        <v>4</v>
      </c>
      <c r="BT298" s="1">
        <v>4</v>
      </c>
      <c r="BU298" s="1">
        <v>4</v>
      </c>
      <c r="BV298" s="1"/>
      <c r="BW298" s="1"/>
      <c r="BX298" s="1"/>
      <c r="BY298" s="1"/>
      <c r="BZ298" s="1"/>
      <c r="CA298" s="1">
        <v>6</v>
      </c>
      <c r="CB298" s="1">
        <v>6</v>
      </c>
      <c r="CC298" s="1">
        <v>6</v>
      </c>
      <c r="CD298" s="1">
        <v>1</v>
      </c>
      <c r="CE298" s="1">
        <v>1</v>
      </c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</row>
    <row r="299" spans="1:258" ht="16" x14ac:dyDescent="0.2">
      <c r="A299" s="1"/>
      <c r="B299" s="13">
        <v>64</v>
      </c>
      <c r="C299" s="14">
        <f t="shared" si="389"/>
        <v>31</v>
      </c>
      <c r="D299" s="8">
        <f t="shared" si="390"/>
        <v>3</v>
      </c>
      <c r="E299" s="15">
        <f t="shared" si="391"/>
        <v>13</v>
      </c>
      <c r="F299" s="15">
        <f t="shared" si="392"/>
        <v>10</v>
      </c>
      <c r="G299" s="15">
        <f t="shared" si="393"/>
        <v>0</v>
      </c>
      <c r="H299" s="15">
        <f t="shared" si="394"/>
        <v>0</v>
      </c>
      <c r="I299" s="15">
        <f t="shared" si="395"/>
        <v>2</v>
      </c>
      <c r="J299" s="15">
        <f t="shared" si="396"/>
        <v>3</v>
      </c>
      <c r="K299" s="15">
        <f t="shared" si="397"/>
        <v>0</v>
      </c>
      <c r="L299" s="15">
        <f t="shared" si="398"/>
        <v>0</v>
      </c>
      <c r="M299" s="18"/>
      <c r="N299" s="16">
        <f t="shared" si="399"/>
        <v>13</v>
      </c>
      <c r="O299" s="17">
        <f>SUM(F299,I299,J299)</f>
        <v>15</v>
      </c>
      <c r="P299" s="17">
        <f>SUM(G299,H299,K299)</f>
        <v>0</v>
      </c>
      <c r="Q299" s="18" t="s">
        <v>29</v>
      </c>
      <c r="R299" s="19" t="s">
        <v>38</v>
      </c>
      <c r="S299" s="1"/>
      <c r="T299" s="1"/>
      <c r="U299" s="1"/>
      <c r="V299" s="1">
        <v>3</v>
      </c>
      <c r="W299" s="1">
        <v>3</v>
      </c>
      <c r="X299" s="1">
        <v>3</v>
      </c>
      <c r="Y299" s="1">
        <v>3</v>
      </c>
      <c r="Z299" s="1">
        <v>3</v>
      </c>
      <c r="AA299" s="1">
        <v>3</v>
      </c>
      <c r="AB299" s="1">
        <v>2</v>
      </c>
      <c r="AC299" s="1">
        <v>2</v>
      </c>
      <c r="AD299" s="1">
        <v>2</v>
      </c>
      <c r="AE299" s="1">
        <v>2</v>
      </c>
      <c r="AF299" s="1">
        <v>2</v>
      </c>
      <c r="AG299" s="1">
        <v>2</v>
      </c>
      <c r="AH299" s="1">
        <v>2</v>
      </c>
      <c r="AI299" s="1">
        <v>2</v>
      </c>
      <c r="AJ299" s="1">
        <v>2</v>
      </c>
      <c r="AK299" s="1">
        <v>2</v>
      </c>
      <c r="AL299" s="1">
        <v>2</v>
      </c>
      <c r="AM299" s="1">
        <v>2</v>
      </c>
      <c r="AN299" s="1">
        <v>2</v>
      </c>
      <c r="AO299" s="1"/>
      <c r="AP299" s="1"/>
      <c r="AQ299" s="1"/>
      <c r="AR299" s="1">
        <v>3</v>
      </c>
      <c r="AS299" s="1">
        <v>3</v>
      </c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>
        <v>3</v>
      </c>
      <c r="BK299" s="1">
        <v>3</v>
      </c>
      <c r="BL299" s="1">
        <v>7</v>
      </c>
      <c r="BM299" s="1">
        <v>7</v>
      </c>
      <c r="BN299" s="1">
        <v>7</v>
      </c>
      <c r="BO299" s="1">
        <v>1</v>
      </c>
      <c r="BP299" s="1">
        <v>1</v>
      </c>
      <c r="BQ299" s="1">
        <v>1</v>
      </c>
      <c r="BR299" s="1"/>
      <c r="BS299" s="1"/>
      <c r="BT299" s="1"/>
      <c r="BU299" s="1"/>
      <c r="BV299" s="1"/>
      <c r="BW299" s="1"/>
      <c r="BX299" s="1"/>
      <c r="BY299" s="1"/>
      <c r="BZ299" s="1"/>
      <c r="CA299" s="1">
        <v>6</v>
      </c>
      <c r="CB299" s="1">
        <v>6</v>
      </c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</row>
    <row r="300" spans="1:258" ht="16" x14ac:dyDescent="0.2">
      <c r="A300" s="1"/>
      <c r="B300" s="13">
        <v>44</v>
      </c>
      <c r="C300" s="14">
        <f t="shared" si="389"/>
        <v>19</v>
      </c>
      <c r="D300" s="8">
        <f t="shared" si="390"/>
        <v>3</v>
      </c>
      <c r="E300" s="15">
        <f t="shared" si="391"/>
        <v>0</v>
      </c>
      <c r="F300" s="15">
        <f t="shared" si="392"/>
        <v>0</v>
      </c>
      <c r="G300" s="15">
        <f t="shared" si="393"/>
        <v>5</v>
      </c>
      <c r="H300" s="15">
        <f t="shared" si="394"/>
        <v>6</v>
      </c>
      <c r="I300" s="15">
        <f t="shared" si="395"/>
        <v>0</v>
      </c>
      <c r="J300" s="15">
        <f t="shared" si="396"/>
        <v>5</v>
      </c>
      <c r="K300" s="15">
        <f t="shared" si="397"/>
        <v>0</v>
      </c>
      <c r="L300" s="15">
        <f t="shared" si="398"/>
        <v>0</v>
      </c>
      <c r="M300" s="18"/>
      <c r="N300" s="16">
        <f t="shared" si="399"/>
        <v>0</v>
      </c>
      <c r="O300" s="17">
        <f>SUM(G300,H300,K300)</f>
        <v>11</v>
      </c>
      <c r="P300" s="17">
        <f>SUM(F300,I300,J300)</f>
        <v>5</v>
      </c>
      <c r="Q300" s="18" t="s">
        <v>33</v>
      </c>
      <c r="R300" s="19" t="s">
        <v>39</v>
      </c>
      <c r="S300" s="1"/>
      <c r="T300" s="1"/>
      <c r="U300" s="1">
        <v>1</v>
      </c>
      <c r="V300" s="1">
        <v>1</v>
      </c>
      <c r="W300" s="1">
        <v>1</v>
      </c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>
        <v>4</v>
      </c>
      <c r="AI300" s="1">
        <v>4</v>
      </c>
      <c r="AJ300" s="1">
        <v>4</v>
      </c>
      <c r="AK300" s="1">
        <v>4</v>
      </c>
      <c r="AL300" s="1">
        <v>4</v>
      </c>
      <c r="AM300" s="1"/>
      <c r="AN300" s="1"/>
      <c r="AO300" s="1"/>
      <c r="AP300" s="1"/>
      <c r="AQ300" s="1">
        <v>5</v>
      </c>
      <c r="AR300" s="1">
        <v>5</v>
      </c>
      <c r="AS300" s="1">
        <v>5</v>
      </c>
      <c r="AT300" s="1">
        <v>5</v>
      </c>
      <c r="AU300" s="1">
        <v>5</v>
      </c>
      <c r="AV300" s="1">
        <v>5</v>
      </c>
      <c r="AW300" s="1">
        <v>7</v>
      </c>
      <c r="AX300" s="1">
        <v>7</v>
      </c>
      <c r="AY300" s="1">
        <v>7</v>
      </c>
      <c r="AZ300" s="1">
        <v>7</v>
      </c>
      <c r="BA300" s="1">
        <v>7</v>
      </c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</row>
    <row r="301" spans="1:258" ht="16" x14ac:dyDescent="0.2">
      <c r="A301" s="1"/>
      <c r="B301" s="13">
        <v>40</v>
      </c>
      <c r="C301" s="14">
        <f t="shared" si="389"/>
        <v>9</v>
      </c>
      <c r="D301" s="8">
        <f t="shared" si="390"/>
        <v>0</v>
      </c>
      <c r="E301" s="15">
        <f t="shared" si="391"/>
        <v>9</v>
      </c>
      <c r="F301" s="15">
        <f t="shared" si="392"/>
        <v>0</v>
      </c>
      <c r="G301" s="15">
        <f t="shared" si="393"/>
        <v>0</v>
      </c>
      <c r="H301" s="15">
        <f t="shared" si="394"/>
        <v>0</v>
      </c>
      <c r="I301" s="15">
        <f t="shared" si="395"/>
        <v>0</v>
      </c>
      <c r="J301" s="15">
        <f t="shared" si="396"/>
        <v>0</v>
      </c>
      <c r="K301" s="15">
        <f t="shared" si="397"/>
        <v>0</v>
      </c>
      <c r="L301" s="15">
        <f t="shared" si="398"/>
        <v>0</v>
      </c>
      <c r="M301" s="15"/>
      <c r="N301" s="16">
        <f t="shared" si="399"/>
        <v>9</v>
      </c>
      <c r="O301" s="16">
        <f>SUM(G301,I301,K301)</f>
        <v>0</v>
      </c>
      <c r="P301" s="17">
        <f>SUM(F301,H301,J301)</f>
        <v>0</v>
      </c>
      <c r="Q301" s="18" t="s">
        <v>26</v>
      </c>
      <c r="R301" s="19" t="s">
        <v>40</v>
      </c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>
        <v>2</v>
      </c>
      <c r="AQ301" s="1">
        <v>2</v>
      </c>
      <c r="AR301" s="1">
        <v>2</v>
      </c>
      <c r="AS301" s="1">
        <v>2</v>
      </c>
      <c r="AT301" s="1">
        <v>2</v>
      </c>
      <c r="AU301" s="1"/>
      <c r="AV301" s="1"/>
      <c r="AW301" s="1"/>
      <c r="AX301" s="1"/>
      <c r="AY301" s="1"/>
      <c r="AZ301" s="1">
        <v>2</v>
      </c>
      <c r="BA301" s="1">
        <v>2</v>
      </c>
      <c r="BB301" s="1">
        <v>2</v>
      </c>
      <c r="BC301" s="1">
        <v>2</v>
      </c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</row>
    <row r="302" spans="1:258" ht="16" x14ac:dyDescent="0.2">
      <c r="A302" s="2"/>
      <c r="B302" s="13">
        <v>32</v>
      </c>
      <c r="C302" s="14">
        <f t="shared" si="389"/>
        <v>4</v>
      </c>
      <c r="D302" s="8">
        <f t="shared" si="390"/>
        <v>0</v>
      </c>
      <c r="E302" s="15">
        <f t="shared" si="391"/>
        <v>4</v>
      </c>
      <c r="F302" s="15">
        <f t="shared" si="392"/>
        <v>0</v>
      </c>
      <c r="G302" s="15">
        <f t="shared" si="393"/>
        <v>0</v>
      </c>
      <c r="H302" s="15">
        <f t="shared" si="394"/>
        <v>0</v>
      </c>
      <c r="I302" s="15">
        <f t="shared" si="395"/>
        <v>0</v>
      </c>
      <c r="J302" s="15">
        <f t="shared" si="396"/>
        <v>0</v>
      </c>
      <c r="K302" s="15">
        <f t="shared" si="397"/>
        <v>0</v>
      </c>
      <c r="L302" s="15">
        <f t="shared" si="398"/>
        <v>0</v>
      </c>
      <c r="M302" s="18"/>
      <c r="N302" s="16">
        <f t="shared" si="399"/>
        <v>4</v>
      </c>
      <c r="O302" s="17">
        <f>SUM(F302,I302,J302)</f>
        <v>0</v>
      </c>
      <c r="P302" s="17">
        <f>SUM(G302,H302,K302)</f>
        <v>0</v>
      </c>
      <c r="Q302" s="18" t="s">
        <v>29</v>
      </c>
      <c r="R302" s="19" t="s">
        <v>41</v>
      </c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4">
        <v>2</v>
      </c>
      <c r="AH302" s="24">
        <v>2</v>
      </c>
      <c r="AI302" s="24">
        <v>2</v>
      </c>
      <c r="AJ302" s="24">
        <v>2</v>
      </c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</row>
    <row r="303" spans="1:258" ht="13" x14ac:dyDescent="0.15">
      <c r="B303" s="23">
        <f t="shared" ref="B303:C303" si="403">SUM(B291:B302)</f>
        <v>545</v>
      </c>
      <c r="C303" s="23">
        <f t="shared" si="403"/>
        <v>232</v>
      </c>
      <c r="D303" s="8"/>
      <c r="M303" s="3" t="s">
        <v>42</v>
      </c>
      <c r="N303" s="4">
        <f t="shared" ref="N303:P303" si="404">SUM(N291:N302)</f>
        <v>109</v>
      </c>
      <c r="O303" s="4">
        <f t="shared" si="404"/>
        <v>82</v>
      </c>
      <c r="P303" s="4">
        <f t="shared" si="404"/>
        <v>19</v>
      </c>
    </row>
    <row r="304" spans="1:258" ht="13" x14ac:dyDescent="0.15">
      <c r="B304" s="23"/>
      <c r="C304" s="23"/>
      <c r="D304" s="8"/>
      <c r="M304" s="3" t="s">
        <v>43</v>
      </c>
      <c r="N304" s="2">
        <f t="shared" ref="N304:P304" si="405">AVERAGE(N291:N292,N295,N298:N300)</f>
        <v>9.3333333333333339</v>
      </c>
      <c r="O304" s="2">
        <f t="shared" si="405"/>
        <v>10.166666666666666</v>
      </c>
      <c r="P304" s="2">
        <f t="shared" si="405"/>
        <v>3.1666666666666665</v>
      </c>
    </row>
    <row r="305" spans="1:258" ht="13" x14ac:dyDescent="0.15">
      <c r="B305" s="23"/>
      <c r="C305" s="23">
        <f t="shared" ref="C305:D305" si="406">COUNTIF(C291:C302,"&gt;0")</f>
        <v>12</v>
      </c>
      <c r="D305" s="23">
        <f t="shared" si="406"/>
        <v>6</v>
      </c>
      <c r="M305" s="3" t="s">
        <v>44</v>
      </c>
      <c r="N305" s="2">
        <f t="shared" ref="N305:P305" si="407">AVERAGE(N293:N294,N296:N297,N301:N302)</f>
        <v>8.8333333333333339</v>
      </c>
      <c r="O305" s="2">
        <f t="shared" si="407"/>
        <v>3.5</v>
      </c>
      <c r="P305" s="2">
        <f t="shared" si="407"/>
        <v>0</v>
      </c>
    </row>
    <row r="306" spans="1:258" ht="13" x14ac:dyDescent="0.15">
      <c r="A306" s="9"/>
      <c r="B306" s="21"/>
      <c r="C306" s="21"/>
      <c r="D306" s="8"/>
      <c r="E306" s="10" t="s">
        <v>8</v>
      </c>
      <c r="F306" s="10" t="s">
        <v>9</v>
      </c>
      <c r="G306" s="10" t="s">
        <v>11</v>
      </c>
      <c r="H306" s="10" t="s">
        <v>13</v>
      </c>
      <c r="I306" s="10" t="s">
        <v>15</v>
      </c>
      <c r="J306" s="10" t="s">
        <v>17</v>
      </c>
      <c r="K306" s="10" t="s">
        <v>19</v>
      </c>
      <c r="L306" s="10" t="s">
        <v>21</v>
      </c>
      <c r="M306" s="21"/>
      <c r="N306" s="10" t="s">
        <v>22</v>
      </c>
      <c r="O306" s="10" t="s">
        <v>23</v>
      </c>
      <c r="P306" s="10" t="s">
        <v>24</v>
      </c>
      <c r="Q306" s="21"/>
      <c r="R306" s="21"/>
      <c r="S306" s="12">
        <v>1</v>
      </c>
      <c r="T306" s="12">
        <v>2</v>
      </c>
      <c r="U306" s="12">
        <v>3</v>
      </c>
      <c r="V306" s="12">
        <v>4</v>
      </c>
      <c r="W306" s="12">
        <v>5</v>
      </c>
      <c r="X306" s="12">
        <v>6</v>
      </c>
      <c r="Y306" s="12">
        <v>7</v>
      </c>
      <c r="Z306" s="12">
        <v>8</v>
      </c>
      <c r="AA306" s="12">
        <v>9</v>
      </c>
      <c r="AB306" s="12">
        <v>10</v>
      </c>
      <c r="AC306" s="12">
        <v>11</v>
      </c>
      <c r="AD306" s="12">
        <v>12</v>
      </c>
      <c r="AE306" s="12">
        <v>13</v>
      </c>
      <c r="AF306" s="12">
        <v>14</v>
      </c>
      <c r="AG306" s="12">
        <v>15</v>
      </c>
      <c r="AH306" s="12">
        <v>16</v>
      </c>
      <c r="AI306" s="12">
        <v>17</v>
      </c>
      <c r="AJ306" s="12">
        <v>18</v>
      </c>
      <c r="AK306" s="12">
        <v>19</v>
      </c>
      <c r="AL306" s="12">
        <v>20</v>
      </c>
      <c r="AM306" s="12">
        <v>21</v>
      </c>
      <c r="AN306" s="12">
        <v>22</v>
      </c>
      <c r="AO306" s="12">
        <v>23</v>
      </c>
      <c r="AP306" s="12">
        <v>24</v>
      </c>
      <c r="AQ306" s="12">
        <v>25</v>
      </c>
      <c r="AR306" s="12">
        <v>26</v>
      </c>
      <c r="AS306" s="12">
        <v>27</v>
      </c>
      <c r="AT306" s="12">
        <v>28</v>
      </c>
      <c r="AU306" s="12">
        <v>29</v>
      </c>
      <c r="AV306" s="12">
        <v>30</v>
      </c>
      <c r="AW306" s="12">
        <v>31</v>
      </c>
      <c r="AX306" s="12">
        <v>32</v>
      </c>
      <c r="AY306" s="12">
        <v>33</v>
      </c>
      <c r="AZ306" s="12">
        <v>34</v>
      </c>
      <c r="BA306" s="12">
        <v>35</v>
      </c>
      <c r="BB306" s="12">
        <v>36</v>
      </c>
      <c r="BC306" s="12">
        <v>37</v>
      </c>
      <c r="BD306" s="12">
        <v>38</v>
      </c>
      <c r="BE306" s="12">
        <v>39</v>
      </c>
      <c r="BF306" s="12">
        <v>40</v>
      </c>
      <c r="BG306" s="12">
        <v>41</v>
      </c>
      <c r="BH306" s="12">
        <v>42</v>
      </c>
      <c r="BI306" s="12">
        <v>43</v>
      </c>
      <c r="BJ306" s="12">
        <v>44</v>
      </c>
      <c r="BK306" s="12">
        <v>45</v>
      </c>
      <c r="BL306" s="12">
        <v>46</v>
      </c>
      <c r="BM306" s="12">
        <v>47</v>
      </c>
      <c r="BN306" s="12">
        <v>48</v>
      </c>
      <c r="BO306" s="12">
        <v>49</v>
      </c>
      <c r="BP306" s="12">
        <v>50</v>
      </c>
      <c r="BQ306" s="12">
        <v>51</v>
      </c>
      <c r="BR306" s="12">
        <v>52</v>
      </c>
      <c r="BS306" s="12">
        <v>53</v>
      </c>
      <c r="BT306" s="12">
        <v>54</v>
      </c>
      <c r="BU306" s="12">
        <v>55</v>
      </c>
      <c r="BV306" s="12">
        <v>56</v>
      </c>
      <c r="BW306" s="12">
        <v>57</v>
      </c>
      <c r="BX306" s="12">
        <v>58</v>
      </c>
      <c r="BY306" s="12">
        <v>59</v>
      </c>
      <c r="BZ306" s="12">
        <v>60</v>
      </c>
      <c r="CA306" s="12">
        <v>61</v>
      </c>
      <c r="CB306" s="12">
        <v>62</v>
      </c>
      <c r="CC306" s="12">
        <v>63</v>
      </c>
      <c r="CD306" s="12">
        <v>64</v>
      </c>
      <c r="CE306" s="12">
        <v>65</v>
      </c>
      <c r="CF306" s="12">
        <v>66</v>
      </c>
      <c r="CG306" s="12">
        <v>67</v>
      </c>
      <c r="CH306" s="12">
        <v>68</v>
      </c>
      <c r="CI306" s="12">
        <v>69</v>
      </c>
      <c r="CJ306" s="12">
        <v>70</v>
      </c>
      <c r="CK306" s="12">
        <v>71</v>
      </c>
      <c r="CL306" s="12">
        <v>72</v>
      </c>
      <c r="CM306" s="12">
        <v>73</v>
      </c>
      <c r="CN306" s="12">
        <v>74</v>
      </c>
      <c r="CO306" s="12">
        <v>75</v>
      </c>
      <c r="CP306" s="12">
        <v>76</v>
      </c>
      <c r="CQ306" s="12">
        <v>77</v>
      </c>
      <c r="CR306" s="12">
        <v>78</v>
      </c>
      <c r="CS306" s="12">
        <v>79</v>
      </c>
      <c r="CT306" s="12">
        <v>80</v>
      </c>
      <c r="CU306" s="12">
        <v>81</v>
      </c>
      <c r="CV306" s="12">
        <v>82</v>
      </c>
      <c r="CW306" s="12">
        <v>83</v>
      </c>
      <c r="CX306" s="12">
        <v>84</v>
      </c>
      <c r="CY306" s="12">
        <v>85</v>
      </c>
      <c r="CZ306" s="12">
        <v>86</v>
      </c>
      <c r="DA306" s="12">
        <v>87</v>
      </c>
      <c r="DB306" s="12">
        <v>88</v>
      </c>
      <c r="DC306" s="12">
        <v>89</v>
      </c>
      <c r="DD306" s="12">
        <v>90</v>
      </c>
      <c r="DE306" s="12">
        <v>91</v>
      </c>
      <c r="DF306" s="12">
        <v>92</v>
      </c>
      <c r="DG306" s="12">
        <v>93</v>
      </c>
      <c r="DH306" s="12">
        <v>94</v>
      </c>
      <c r="DI306" s="12">
        <v>95</v>
      </c>
      <c r="DJ306" s="12">
        <v>96</v>
      </c>
      <c r="DK306" s="12">
        <v>97</v>
      </c>
      <c r="DL306" s="12">
        <v>98</v>
      </c>
      <c r="DM306" s="12">
        <v>99</v>
      </c>
      <c r="DN306" s="12">
        <v>100</v>
      </c>
      <c r="DO306" s="12">
        <v>101</v>
      </c>
      <c r="DP306" s="12">
        <v>102</v>
      </c>
      <c r="DQ306" s="12">
        <v>103</v>
      </c>
      <c r="DR306" s="12">
        <v>104</v>
      </c>
      <c r="DS306" s="12">
        <v>105</v>
      </c>
      <c r="DT306" s="12">
        <v>106</v>
      </c>
      <c r="DU306" s="12">
        <v>107</v>
      </c>
      <c r="DV306" s="12">
        <v>108</v>
      </c>
      <c r="DW306" s="12">
        <v>109</v>
      </c>
      <c r="DX306" s="12">
        <v>110</v>
      </c>
      <c r="DY306" s="12">
        <v>111</v>
      </c>
      <c r="DZ306" s="12">
        <v>112</v>
      </c>
      <c r="EA306" s="12">
        <v>113</v>
      </c>
      <c r="EB306" s="12">
        <v>114</v>
      </c>
      <c r="EC306" s="12">
        <v>115</v>
      </c>
      <c r="ED306" s="12">
        <v>116</v>
      </c>
      <c r="EE306" s="12">
        <v>117</v>
      </c>
      <c r="EF306" s="12">
        <v>118</v>
      </c>
      <c r="EG306" s="12">
        <v>119</v>
      </c>
      <c r="EH306" s="12">
        <v>120</v>
      </c>
      <c r="EI306" s="12">
        <v>121</v>
      </c>
      <c r="EJ306" s="12">
        <v>122</v>
      </c>
      <c r="EK306" s="12">
        <v>123</v>
      </c>
      <c r="EL306" s="12">
        <v>124</v>
      </c>
      <c r="EM306" s="12">
        <v>125</v>
      </c>
      <c r="EN306" s="12">
        <v>126</v>
      </c>
      <c r="EO306" s="12">
        <v>127</v>
      </c>
      <c r="EP306" s="12">
        <v>128</v>
      </c>
      <c r="EQ306" s="12">
        <v>129</v>
      </c>
      <c r="ER306" s="12">
        <v>130</v>
      </c>
      <c r="ES306" s="12">
        <v>131</v>
      </c>
      <c r="ET306" s="12">
        <v>132</v>
      </c>
      <c r="EU306" s="12">
        <v>133</v>
      </c>
      <c r="EV306" s="12">
        <v>134</v>
      </c>
      <c r="EW306" s="12">
        <v>135</v>
      </c>
      <c r="EX306" s="12">
        <v>136</v>
      </c>
      <c r="EY306" s="12">
        <v>137</v>
      </c>
      <c r="EZ306" s="12">
        <v>138</v>
      </c>
      <c r="FA306" s="12">
        <v>139</v>
      </c>
      <c r="FB306" s="12">
        <v>140</v>
      </c>
      <c r="FC306" s="12">
        <v>141</v>
      </c>
      <c r="FD306" s="12">
        <v>142</v>
      </c>
      <c r="FE306" s="12">
        <v>143</v>
      </c>
      <c r="FF306" s="12">
        <v>144</v>
      </c>
      <c r="FG306" s="12">
        <v>145</v>
      </c>
      <c r="FH306" s="12">
        <v>146</v>
      </c>
      <c r="FI306" s="12">
        <v>147</v>
      </c>
      <c r="FJ306" s="12">
        <v>148</v>
      </c>
      <c r="FK306" s="12">
        <v>149</v>
      </c>
      <c r="FL306" s="12">
        <v>150</v>
      </c>
      <c r="FM306" s="12">
        <v>151</v>
      </c>
      <c r="FN306" s="12">
        <v>152</v>
      </c>
      <c r="FO306" s="12">
        <v>153</v>
      </c>
      <c r="FP306" s="12">
        <v>154</v>
      </c>
      <c r="FQ306" s="12">
        <v>155</v>
      </c>
      <c r="FR306" s="12">
        <v>156</v>
      </c>
      <c r="FS306" s="12">
        <v>157</v>
      </c>
      <c r="FT306" s="12">
        <v>158</v>
      </c>
      <c r="FU306" s="12">
        <v>159</v>
      </c>
      <c r="FV306" s="12">
        <v>160</v>
      </c>
      <c r="FW306" s="12">
        <v>161</v>
      </c>
      <c r="FX306" s="12">
        <v>162</v>
      </c>
      <c r="FY306" s="12">
        <v>163</v>
      </c>
      <c r="FZ306" s="12">
        <v>164</v>
      </c>
      <c r="GA306" s="12">
        <v>165</v>
      </c>
      <c r="GB306" s="12">
        <v>166</v>
      </c>
      <c r="GC306" s="12">
        <v>167</v>
      </c>
      <c r="GD306" s="12">
        <v>168</v>
      </c>
      <c r="GE306" s="12">
        <v>169</v>
      </c>
      <c r="GF306" s="12">
        <v>170</v>
      </c>
      <c r="GG306" s="12">
        <v>171</v>
      </c>
      <c r="GH306" s="12">
        <v>172</v>
      </c>
      <c r="GI306" s="12">
        <v>173</v>
      </c>
      <c r="GJ306" s="12">
        <v>174</v>
      </c>
      <c r="GK306" s="12">
        <v>175</v>
      </c>
      <c r="GL306" s="12">
        <v>176</v>
      </c>
      <c r="GM306" s="12">
        <v>177</v>
      </c>
      <c r="GN306" s="12">
        <v>178</v>
      </c>
      <c r="GO306" s="12">
        <v>179</v>
      </c>
      <c r="GP306" s="12">
        <v>180</v>
      </c>
      <c r="GQ306" s="12">
        <v>181</v>
      </c>
      <c r="GR306" s="12">
        <v>182</v>
      </c>
      <c r="GS306" s="12">
        <v>183</v>
      </c>
      <c r="GT306" s="12">
        <v>184</v>
      </c>
      <c r="GU306" s="12">
        <v>185</v>
      </c>
      <c r="GV306" s="12">
        <v>186</v>
      </c>
      <c r="GW306" s="12">
        <v>187</v>
      </c>
      <c r="GX306" s="12">
        <v>188</v>
      </c>
      <c r="GY306" s="12">
        <v>189</v>
      </c>
      <c r="GZ306" s="12">
        <v>190</v>
      </c>
      <c r="HA306" s="12">
        <v>191</v>
      </c>
      <c r="HB306" s="12">
        <v>192</v>
      </c>
      <c r="HC306" s="12">
        <v>193</v>
      </c>
      <c r="HD306" s="12">
        <v>194</v>
      </c>
      <c r="HE306" s="12">
        <v>195</v>
      </c>
      <c r="HF306" s="12">
        <v>196</v>
      </c>
      <c r="HG306" s="12">
        <v>197</v>
      </c>
      <c r="HH306" s="12">
        <v>198</v>
      </c>
      <c r="HI306" s="12">
        <v>199</v>
      </c>
      <c r="HJ306" s="12">
        <v>200</v>
      </c>
      <c r="HK306" s="12">
        <v>201</v>
      </c>
      <c r="HL306" s="12">
        <v>202</v>
      </c>
      <c r="HM306" s="12">
        <v>203</v>
      </c>
      <c r="HN306" s="12">
        <v>204</v>
      </c>
      <c r="HO306" s="12">
        <v>205</v>
      </c>
      <c r="HP306" s="12">
        <v>206</v>
      </c>
      <c r="HQ306" s="12">
        <v>207</v>
      </c>
      <c r="HR306" s="12">
        <v>208</v>
      </c>
      <c r="HS306" s="12">
        <v>209</v>
      </c>
      <c r="HT306" s="12">
        <v>210</v>
      </c>
      <c r="HU306" s="12">
        <v>211</v>
      </c>
      <c r="HV306" s="12">
        <v>212</v>
      </c>
      <c r="HW306" s="12">
        <v>213</v>
      </c>
      <c r="HX306" s="12">
        <v>214</v>
      </c>
      <c r="HY306" s="12">
        <v>215</v>
      </c>
      <c r="HZ306" s="12">
        <v>216</v>
      </c>
      <c r="IA306" s="12">
        <v>217</v>
      </c>
      <c r="IB306" s="12">
        <v>218</v>
      </c>
      <c r="IC306" s="12">
        <v>219</v>
      </c>
      <c r="ID306" s="12">
        <v>220</v>
      </c>
      <c r="IE306" s="12">
        <v>221</v>
      </c>
      <c r="IF306" s="12">
        <v>222</v>
      </c>
      <c r="IG306" s="12">
        <v>223</v>
      </c>
      <c r="IH306" s="12">
        <v>224</v>
      </c>
      <c r="II306" s="12">
        <v>225</v>
      </c>
      <c r="IJ306" s="12">
        <v>226</v>
      </c>
      <c r="IK306" s="12">
        <v>227</v>
      </c>
      <c r="IL306" s="12">
        <v>228</v>
      </c>
      <c r="IM306" s="12">
        <v>229</v>
      </c>
      <c r="IN306" s="12">
        <v>230</v>
      </c>
      <c r="IO306" s="12">
        <v>231</v>
      </c>
      <c r="IP306" s="12">
        <v>232</v>
      </c>
      <c r="IQ306" s="12">
        <v>233</v>
      </c>
      <c r="IR306" s="12">
        <v>234</v>
      </c>
      <c r="IS306" s="12">
        <v>235</v>
      </c>
      <c r="IT306" s="12">
        <v>236</v>
      </c>
      <c r="IU306" s="12">
        <v>237</v>
      </c>
      <c r="IV306" s="12">
        <v>238</v>
      </c>
      <c r="IW306" s="12">
        <v>239</v>
      </c>
      <c r="IX306" s="12">
        <v>240</v>
      </c>
    </row>
    <row r="307" spans="1:258" ht="16" x14ac:dyDescent="0.2">
      <c r="A307" s="1" t="s">
        <v>63</v>
      </c>
      <c r="B307" s="13">
        <v>143</v>
      </c>
      <c r="C307" s="14">
        <f t="shared" ref="C307:C318" si="408">COUNTA(S307:IX307)</f>
        <v>25</v>
      </c>
      <c r="D307" s="8">
        <f t="shared" ref="D307:D318" si="409">COUNTIF(S307:IX307,"1")</f>
        <v>3</v>
      </c>
      <c r="E307" s="15">
        <f t="shared" ref="E307:E318" si="410">COUNTIF(S307:IX307,"2")</f>
        <v>0</v>
      </c>
      <c r="F307" s="15">
        <f t="shared" ref="F307:F318" si="411">COUNTIF(S307:IX307,"3")</f>
        <v>0</v>
      </c>
      <c r="G307" s="15">
        <f t="shared" ref="G307:G318" si="412">COUNTIF(S307:IX307,"4")</f>
        <v>6</v>
      </c>
      <c r="H307" s="15">
        <f t="shared" ref="H307:H318" si="413">COUNTIF(S307:IX307,"5")</f>
        <v>0</v>
      </c>
      <c r="I307" s="15">
        <f t="shared" ref="I307:I318" si="414">COUNTIF(S307:IX307,"6")</f>
        <v>0</v>
      </c>
      <c r="J307" s="15">
        <f t="shared" ref="J307:J318" si="415">COUNTIF(S307:IX307,"7")</f>
        <v>0</v>
      </c>
      <c r="K307" s="15">
        <f t="shared" ref="K307:K318" si="416">COUNTIF(S307:IX307,"8")</f>
        <v>0</v>
      </c>
      <c r="L307" s="15">
        <f t="shared" ref="L307:L318" si="417">COUNTIF(S307:IX307,"9")</f>
        <v>16</v>
      </c>
      <c r="M307" s="15"/>
      <c r="N307" s="16">
        <f t="shared" ref="N307:N318" si="418">SUM(E307,L307)</f>
        <v>16</v>
      </c>
      <c r="O307" s="16">
        <f>SUM(G307,I307,K307)</f>
        <v>6</v>
      </c>
      <c r="P307" s="17">
        <f>SUM(F307,H307,J307)</f>
        <v>0</v>
      </c>
      <c r="Q307" s="18" t="s">
        <v>26</v>
      </c>
      <c r="R307" s="19" t="s">
        <v>27</v>
      </c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>
        <v>1</v>
      </c>
      <c r="CZ307" s="1">
        <v>1</v>
      </c>
      <c r="DA307" s="1">
        <v>1</v>
      </c>
      <c r="DB307" s="1"/>
      <c r="DC307" s="1"/>
      <c r="DD307" s="1"/>
      <c r="DE307" s="1"/>
      <c r="DF307" s="1"/>
      <c r="DG307" s="1">
        <v>4</v>
      </c>
      <c r="DH307" s="1">
        <v>4</v>
      </c>
      <c r="DI307" s="1">
        <v>4</v>
      </c>
      <c r="DJ307" s="1">
        <v>4</v>
      </c>
      <c r="DK307" s="1">
        <v>4</v>
      </c>
      <c r="DL307" s="1">
        <v>4</v>
      </c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>
        <v>9</v>
      </c>
      <c r="EH307" s="1">
        <v>9</v>
      </c>
      <c r="EI307" s="1">
        <v>9</v>
      </c>
      <c r="EJ307" s="1">
        <v>9</v>
      </c>
      <c r="EK307" s="1">
        <v>9</v>
      </c>
      <c r="EL307" s="1">
        <v>9</v>
      </c>
      <c r="EM307" s="1">
        <v>9</v>
      </c>
      <c r="EN307" s="1">
        <v>9</v>
      </c>
      <c r="EO307" s="1">
        <v>9</v>
      </c>
      <c r="EP307" s="1">
        <v>9</v>
      </c>
      <c r="EQ307" s="1">
        <v>9</v>
      </c>
      <c r="ER307" s="1">
        <v>9</v>
      </c>
      <c r="ES307" s="1">
        <v>9</v>
      </c>
      <c r="ET307" s="1">
        <v>9</v>
      </c>
      <c r="EU307" s="1">
        <v>9</v>
      </c>
      <c r="EV307" s="1">
        <v>9</v>
      </c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</row>
    <row r="308" spans="1:258" ht="16" x14ac:dyDescent="0.2">
      <c r="A308" s="1"/>
      <c r="B308" s="13">
        <v>143</v>
      </c>
      <c r="C308" s="14">
        <f t="shared" si="408"/>
        <v>26</v>
      </c>
      <c r="D308" s="8">
        <f t="shared" si="409"/>
        <v>4</v>
      </c>
      <c r="E308" s="15">
        <f t="shared" si="410"/>
        <v>0</v>
      </c>
      <c r="F308" s="15">
        <f t="shared" si="411"/>
        <v>3</v>
      </c>
      <c r="G308" s="15">
        <f t="shared" si="412"/>
        <v>0</v>
      </c>
      <c r="H308" s="15">
        <f t="shared" si="413"/>
        <v>0</v>
      </c>
      <c r="I308" s="15">
        <f t="shared" si="414"/>
        <v>0</v>
      </c>
      <c r="J308" s="15">
        <f t="shared" si="415"/>
        <v>4</v>
      </c>
      <c r="K308" s="15">
        <f t="shared" si="416"/>
        <v>8</v>
      </c>
      <c r="L308" s="15">
        <f t="shared" si="417"/>
        <v>7</v>
      </c>
      <c r="M308" s="18"/>
      <c r="N308" s="16">
        <f t="shared" si="418"/>
        <v>7</v>
      </c>
      <c r="O308" s="17">
        <f>SUM(F308,I308,J308)</f>
        <v>7</v>
      </c>
      <c r="P308" s="17">
        <f>SUM(G308,H308,K308)</f>
        <v>8</v>
      </c>
      <c r="Q308" s="18" t="s">
        <v>29</v>
      </c>
      <c r="R308" s="19" t="s">
        <v>28</v>
      </c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>
        <v>8</v>
      </c>
      <c r="BE308" s="1">
        <v>8</v>
      </c>
      <c r="BF308" s="1">
        <v>8</v>
      </c>
      <c r="BG308" s="1">
        <v>8</v>
      </c>
      <c r="BH308" s="1">
        <v>8</v>
      </c>
      <c r="BI308" s="1">
        <v>8</v>
      </c>
      <c r="BJ308" s="1">
        <v>8</v>
      </c>
      <c r="BK308" s="1">
        <v>8</v>
      </c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>
        <v>9</v>
      </c>
      <c r="CZ308" s="1">
        <v>9</v>
      </c>
      <c r="DA308" s="1">
        <v>9</v>
      </c>
      <c r="DB308" s="1">
        <v>9</v>
      </c>
      <c r="DC308" s="1">
        <v>9</v>
      </c>
      <c r="DD308" s="1">
        <v>9</v>
      </c>
      <c r="DE308" s="1">
        <v>9</v>
      </c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>
        <v>1</v>
      </c>
      <c r="EQ308" s="1">
        <v>1</v>
      </c>
      <c r="ER308" s="1">
        <v>1</v>
      </c>
      <c r="ES308" s="1">
        <v>1</v>
      </c>
      <c r="ET308" s="1"/>
      <c r="EU308" s="1"/>
      <c r="EV308" s="1">
        <v>3</v>
      </c>
      <c r="EW308" s="1">
        <v>3</v>
      </c>
      <c r="EX308" s="1">
        <v>3</v>
      </c>
      <c r="EY308" s="1">
        <v>7</v>
      </c>
      <c r="EZ308" s="1">
        <v>7</v>
      </c>
      <c r="FA308" s="1">
        <v>7</v>
      </c>
      <c r="FB308" s="1">
        <v>7</v>
      </c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</row>
    <row r="309" spans="1:258" ht="16" x14ac:dyDescent="0.2">
      <c r="A309" s="1"/>
      <c r="B309" s="13">
        <v>143</v>
      </c>
      <c r="C309" s="14">
        <f t="shared" si="408"/>
        <v>40</v>
      </c>
      <c r="D309" s="8">
        <f t="shared" si="409"/>
        <v>0</v>
      </c>
      <c r="E309" s="15">
        <f t="shared" si="410"/>
        <v>20</v>
      </c>
      <c r="F309" s="15">
        <f t="shared" si="411"/>
        <v>8</v>
      </c>
      <c r="G309" s="15">
        <f t="shared" si="412"/>
        <v>0</v>
      </c>
      <c r="H309" s="15">
        <f t="shared" si="413"/>
        <v>0</v>
      </c>
      <c r="I309" s="15">
        <f t="shared" si="414"/>
        <v>6</v>
      </c>
      <c r="J309" s="15">
        <f t="shared" si="415"/>
        <v>0</v>
      </c>
      <c r="K309" s="15">
        <f t="shared" si="416"/>
        <v>0</v>
      </c>
      <c r="L309" s="15">
        <f t="shared" si="417"/>
        <v>6</v>
      </c>
      <c r="M309" s="18"/>
      <c r="N309" s="16">
        <f t="shared" si="418"/>
        <v>26</v>
      </c>
      <c r="O309" s="17">
        <f>SUM(G309,H309,K309)</f>
        <v>0</v>
      </c>
      <c r="P309" s="17">
        <f>SUM(F309,I309,J309)</f>
        <v>14</v>
      </c>
      <c r="Q309" s="18" t="s">
        <v>33</v>
      </c>
      <c r="R309" s="19" t="s">
        <v>30</v>
      </c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>
        <v>2</v>
      </c>
      <c r="AI309" s="1">
        <v>2</v>
      </c>
      <c r="AJ309" s="1">
        <v>2</v>
      </c>
      <c r="AK309" s="1">
        <v>2</v>
      </c>
      <c r="AL309" s="1">
        <v>2</v>
      </c>
      <c r="AM309" s="1">
        <v>2</v>
      </c>
      <c r="AN309" s="1"/>
      <c r="AO309" s="1"/>
      <c r="AP309" s="1"/>
      <c r="AQ309" s="1"/>
      <c r="AR309" s="1">
        <v>2</v>
      </c>
      <c r="AS309" s="1">
        <v>2</v>
      </c>
      <c r="AT309" s="1">
        <v>2</v>
      </c>
      <c r="AU309" s="1">
        <v>2</v>
      </c>
      <c r="AV309" s="1">
        <v>2</v>
      </c>
      <c r="AW309" s="1">
        <v>2</v>
      </c>
      <c r="AX309" s="1"/>
      <c r="AY309" s="1"/>
      <c r="AZ309" s="1"/>
      <c r="BA309" s="1">
        <v>2</v>
      </c>
      <c r="BB309" s="1">
        <v>2</v>
      </c>
      <c r="BC309" s="1">
        <v>2</v>
      </c>
      <c r="BD309" s="1">
        <v>2</v>
      </c>
      <c r="BE309" s="1">
        <v>2</v>
      </c>
      <c r="BF309" s="1">
        <v>2</v>
      </c>
      <c r="BG309" s="1">
        <v>2</v>
      </c>
      <c r="BH309" s="1">
        <v>2</v>
      </c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>
        <v>6</v>
      </c>
      <c r="CU309" s="1">
        <v>6</v>
      </c>
      <c r="CV309" s="1">
        <v>6</v>
      </c>
      <c r="CW309" s="1">
        <v>6</v>
      </c>
      <c r="CX309" s="1">
        <v>6</v>
      </c>
      <c r="CY309" s="1">
        <v>6</v>
      </c>
      <c r="CZ309" s="1">
        <v>3</v>
      </c>
      <c r="DA309" s="1">
        <v>3</v>
      </c>
      <c r="DB309" s="1">
        <v>3</v>
      </c>
      <c r="DC309" s="1">
        <v>3</v>
      </c>
      <c r="DD309" s="1">
        <v>3</v>
      </c>
      <c r="DE309" s="1">
        <v>3</v>
      </c>
      <c r="DF309" s="1">
        <v>3</v>
      </c>
      <c r="DG309" s="1">
        <v>3</v>
      </c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>
        <v>9</v>
      </c>
      <c r="EU309" s="1">
        <v>9</v>
      </c>
      <c r="EV309" s="1">
        <v>9</v>
      </c>
      <c r="EW309" s="1">
        <v>9</v>
      </c>
      <c r="EX309" s="1">
        <v>9</v>
      </c>
      <c r="EY309" s="1">
        <v>9</v>
      </c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</row>
    <row r="310" spans="1:258" ht="16" x14ac:dyDescent="0.2">
      <c r="A310" s="1"/>
      <c r="B310" s="13">
        <v>134</v>
      </c>
      <c r="C310" s="14">
        <f t="shared" si="408"/>
        <v>12</v>
      </c>
      <c r="D310" s="8">
        <f t="shared" si="409"/>
        <v>0</v>
      </c>
      <c r="E310" s="15">
        <f t="shared" si="410"/>
        <v>7</v>
      </c>
      <c r="F310" s="15">
        <f t="shared" si="411"/>
        <v>0</v>
      </c>
      <c r="G310" s="15">
        <f t="shared" si="412"/>
        <v>5</v>
      </c>
      <c r="H310" s="15">
        <f t="shared" si="413"/>
        <v>0</v>
      </c>
      <c r="I310" s="15">
        <f t="shared" si="414"/>
        <v>0</v>
      </c>
      <c r="J310" s="15">
        <f t="shared" si="415"/>
        <v>0</v>
      </c>
      <c r="K310" s="15">
        <f t="shared" si="416"/>
        <v>0</v>
      </c>
      <c r="L310" s="15">
        <f t="shared" si="417"/>
        <v>0</v>
      </c>
      <c r="M310" s="18"/>
      <c r="N310" s="16">
        <f t="shared" si="418"/>
        <v>7</v>
      </c>
      <c r="O310" s="17">
        <f t="shared" ref="O310:P310" si="419">SUM(F310,H310,J310)</f>
        <v>0</v>
      </c>
      <c r="P310" s="17">
        <f t="shared" si="419"/>
        <v>5</v>
      </c>
      <c r="Q310" s="18" t="s">
        <v>31</v>
      </c>
      <c r="R310" s="19" t="s">
        <v>32</v>
      </c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>
        <v>2</v>
      </c>
      <c r="BB310" s="1">
        <v>2</v>
      </c>
      <c r="BC310" s="1">
        <v>2</v>
      </c>
      <c r="BD310" s="1">
        <v>2</v>
      </c>
      <c r="BE310" s="1">
        <v>2</v>
      </c>
      <c r="BF310" s="1">
        <v>2</v>
      </c>
      <c r="BG310" s="1">
        <v>2</v>
      </c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>
        <v>4</v>
      </c>
      <c r="DW310" s="1">
        <v>4</v>
      </c>
      <c r="DX310" s="1">
        <v>4</v>
      </c>
      <c r="DY310" s="1">
        <v>4</v>
      </c>
      <c r="DZ310" s="1">
        <v>4</v>
      </c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</row>
    <row r="311" spans="1:258" ht="16" x14ac:dyDescent="0.2">
      <c r="A311" s="1"/>
      <c r="B311" s="13">
        <v>164</v>
      </c>
      <c r="C311" s="14">
        <f t="shared" si="408"/>
        <v>20</v>
      </c>
      <c r="D311" s="8">
        <f t="shared" si="409"/>
        <v>4</v>
      </c>
      <c r="E311" s="15">
        <f t="shared" si="410"/>
        <v>11</v>
      </c>
      <c r="F311" s="15">
        <f t="shared" si="411"/>
        <v>0</v>
      </c>
      <c r="G311" s="15">
        <f t="shared" si="412"/>
        <v>5</v>
      </c>
      <c r="H311" s="15">
        <f t="shared" si="413"/>
        <v>0</v>
      </c>
      <c r="I311" s="15">
        <f t="shared" si="414"/>
        <v>0</v>
      </c>
      <c r="J311" s="15">
        <f t="shared" si="415"/>
        <v>0</v>
      </c>
      <c r="K311" s="15">
        <f t="shared" si="416"/>
        <v>0</v>
      </c>
      <c r="L311" s="15">
        <f t="shared" si="417"/>
        <v>0</v>
      </c>
      <c r="M311" s="18"/>
      <c r="N311" s="16">
        <f t="shared" si="418"/>
        <v>11</v>
      </c>
      <c r="O311" s="17">
        <f>SUM(G311,H311,K311)</f>
        <v>5</v>
      </c>
      <c r="P311" s="17">
        <f>SUM(F311,I311,J311)</f>
        <v>0</v>
      </c>
      <c r="Q311" s="18" t="s">
        <v>33</v>
      </c>
      <c r="R311" s="19" t="s">
        <v>34</v>
      </c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>
        <v>2</v>
      </c>
      <c r="CO311" s="1">
        <v>2</v>
      </c>
      <c r="CP311" s="1">
        <v>2</v>
      </c>
      <c r="CQ311" s="1">
        <v>2</v>
      </c>
      <c r="CR311" s="1">
        <v>2</v>
      </c>
      <c r="CS311" s="1">
        <v>2</v>
      </c>
      <c r="CT311" s="1">
        <v>2</v>
      </c>
      <c r="CU311" s="1">
        <v>2</v>
      </c>
      <c r="CV311" s="1">
        <v>2</v>
      </c>
      <c r="CW311" s="1">
        <v>2</v>
      </c>
      <c r="CX311" s="1">
        <v>2</v>
      </c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>
        <v>4</v>
      </c>
      <c r="EY311" s="1">
        <v>4</v>
      </c>
      <c r="EZ311" s="1">
        <v>4</v>
      </c>
      <c r="FA311" s="1">
        <v>4</v>
      </c>
      <c r="FB311" s="1">
        <v>4</v>
      </c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>
        <v>1</v>
      </c>
      <c r="FW311" s="1">
        <v>1</v>
      </c>
      <c r="FX311" s="1">
        <v>1</v>
      </c>
      <c r="FY311" s="1">
        <v>1</v>
      </c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</row>
    <row r="312" spans="1:258" ht="16" x14ac:dyDescent="0.2">
      <c r="A312" s="1"/>
      <c r="B312" s="13">
        <v>73</v>
      </c>
      <c r="C312" s="14">
        <f t="shared" si="408"/>
        <v>51</v>
      </c>
      <c r="D312" s="8">
        <f t="shared" si="409"/>
        <v>0</v>
      </c>
      <c r="E312" s="15">
        <f t="shared" si="410"/>
        <v>13</v>
      </c>
      <c r="F312" s="15">
        <f t="shared" si="411"/>
        <v>0</v>
      </c>
      <c r="G312" s="15">
        <f t="shared" si="412"/>
        <v>6</v>
      </c>
      <c r="H312" s="15">
        <f t="shared" si="413"/>
        <v>0</v>
      </c>
      <c r="I312" s="15">
        <f t="shared" si="414"/>
        <v>7</v>
      </c>
      <c r="J312" s="15">
        <f t="shared" si="415"/>
        <v>0</v>
      </c>
      <c r="K312" s="15">
        <f t="shared" si="416"/>
        <v>15</v>
      </c>
      <c r="L312" s="15">
        <f t="shared" si="417"/>
        <v>10</v>
      </c>
      <c r="M312" s="15"/>
      <c r="N312" s="16">
        <f t="shared" si="418"/>
        <v>23</v>
      </c>
      <c r="O312" s="16">
        <f>SUM(G312,I312,K312)</f>
        <v>28</v>
      </c>
      <c r="P312" s="17">
        <f>SUM(F312,H312,J312)</f>
        <v>0</v>
      </c>
      <c r="Q312" s="18" t="s">
        <v>26</v>
      </c>
      <c r="R312" s="19" t="s">
        <v>35</v>
      </c>
      <c r="S312" s="1"/>
      <c r="T312" s="1"/>
      <c r="U312" s="1">
        <v>2</v>
      </c>
      <c r="V312" s="1">
        <v>2</v>
      </c>
      <c r="W312" s="1">
        <v>2</v>
      </c>
      <c r="X312" s="1">
        <v>2</v>
      </c>
      <c r="Y312" s="1">
        <v>2</v>
      </c>
      <c r="Z312" s="1">
        <v>2</v>
      </c>
      <c r="AA312" s="1">
        <v>2</v>
      </c>
      <c r="AB312" s="1">
        <v>2</v>
      </c>
      <c r="AC312" s="1">
        <v>2</v>
      </c>
      <c r="AD312" s="1">
        <v>2</v>
      </c>
      <c r="AE312" s="1">
        <v>2</v>
      </c>
      <c r="AF312" s="1">
        <v>2</v>
      </c>
      <c r="AG312" s="1">
        <v>2</v>
      </c>
      <c r="AH312" s="1">
        <v>8</v>
      </c>
      <c r="AI312" s="1">
        <v>8</v>
      </c>
      <c r="AJ312" s="1">
        <v>8</v>
      </c>
      <c r="AK312" s="1">
        <v>8</v>
      </c>
      <c r="AL312" s="1">
        <v>8</v>
      </c>
      <c r="AM312" s="1">
        <v>8</v>
      </c>
      <c r="AN312" s="1">
        <v>8</v>
      </c>
      <c r="AO312" s="1">
        <v>8</v>
      </c>
      <c r="AP312" s="1">
        <v>8</v>
      </c>
      <c r="AQ312" s="1">
        <v>8</v>
      </c>
      <c r="AR312" s="1">
        <v>8</v>
      </c>
      <c r="AS312" s="1">
        <v>8</v>
      </c>
      <c r="AT312" s="1">
        <v>8</v>
      </c>
      <c r="AU312" s="1">
        <v>8</v>
      </c>
      <c r="AV312" s="1">
        <v>8</v>
      </c>
      <c r="AW312" s="1">
        <v>9</v>
      </c>
      <c r="AX312" s="1">
        <v>9</v>
      </c>
      <c r="AY312" s="1">
        <v>9</v>
      </c>
      <c r="AZ312" s="1">
        <v>9</v>
      </c>
      <c r="BA312" s="1">
        <v>9</v>
      </c>
      <c r="BB312" s="1">
        <v>9</v>
      </c>
      <c r="BC312" s="1">
        <v>9</v>
      </c>
      <c r="BD312" s="1">
        <v>9</v>
      </c>
      <c r="BE312" s="1">
        <v>9</v>
      </c>
      <c r="BF312" s="1">
        <v>9</v>
      </c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>
        <v>4</v>
      </c>
      <c r="BX312" s="1">
        <v>4</v>
      </c>
      <c r="BY312" s="1">
        <v>4</v>
      </c>
      <c r="BZ312" s="1">
        <v>4</v>
      </c>
      <c r="CA312" s="1">
        <v>4</v>
      </c>
      <c r="CB312" s="1">
        <v>4</v>
      </c>
      <c r="CC312" s="1">
        <v>6</v>
      </c>
      <c r="CD312" s="1">
        <v>6</v>
      </c>
      <c r="CE312" s="1">
        <v>6</v>
      </c>
      <c r="CF312" s="1">
        <v>6</v>
      </c>
      <c r="CG312" s="1">
        <v>6</v>
      </c>
      <c r="CH312" s="1">
        <v>6</v>
      </c>
      <c r="CI312" s="1">
        <v>6</v>
      </c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</row>
    <row r="313" spans="1:258" ht="16" x14ac:dyDescent="0.2">
      <c r="A313" s="1"/>
      <c r="B313" s="13">
        <v>109</v>
      </c>
      <c r="C313" s="14">
        <f t="shared" si="408"/>
        <v>32</v>
      </c>
      <c r="D313" s="8">
        <f t="shared" si="409"/>
        <v>3</v>
      </c>
      <c r="E313" s="15">
        <f t="shared" si="410"/>
        <v>18</v>
      </c>
      <c r="F313" s="15">
        <f t="shared" si="411"/>
        <v>5</v>
      </c>
      <c r="G313" s="15">
        <f t="shared" si="412"/>
        <v>0</v>
      </c>
      <c r="H313" s="15">
        <f t="shared" si="413"/>
        <v>0</v>
      </c>
      <c r="I313" s="15">
        <f t="shared" si="414"/>
        <v>0</v>
      </c>
      <c r="J313" s="15">
        <f t="shared" si="415"/>
        <v>6</v>
      </c>
      <c r="K313" s="15">
        <f t="shared" si="416"/>
        <v>0</v>
      </c>
      <c r="L313" s="15">
        <f t="shared" si="417"/>
        <v>0</v>
      </c>
      <c r="M313" s="18"/>
      <c r="N313" s="16">
        <f t="shared" si="418"/>
        <v>18</v>
      </c>
      <c r="O313" s="17">
        <f>SUM(F313,I313,J313)</f>
        <v>11</v>
      </c>
      <c r="P313" s="17">
        <f>SUM(G313,H313,K313)</f>
        <v>0</v>
      </c>
      <c r="Q313" s="18" t="s">
        <v>29</v>
      </c>
      <c r="R313" s="19" t="s">
        <v>36</v>
      </c>
      <c r="S313" s="1"/>
      <c r="T313" s="1"/>
      <c r="U313" s="1"/>
      <c r="V313" s="1"/>
      <c r="W313" s="1"/>
      <c r="X313" s="1"/>
      <c r="Y313" s="1"/>
      <c r="Z313" s="1"/>
      <c r="AA313" s="1">
        <v>2</v>
      </c>
      <c r="AB313" s="1">
        <v>2</v>
      </c>
      <c r="AC313" s="1">
        <v>2</v>
      </c>
      <c r="AD313" s="1">
        <v>2</v>
      </c>
      <c r="AE313" s="1"/>
      <c r="AF313" s="1"/>
      <c r="AG313" s="1"/>
      <c r="AH313" s="1">
        <v>2</v>
      </c>
      <c r="AI313" s="1">
        <v>2</v>
      </c>
      <c r="AJ313" s="1">
        <v>2</v>
      </c>
      <c r="AK313" s="1"/>
      <c r="AL313" s="1"/>
      <c r="AM313" s="1"/>
      <c r="AN313" s="1"/>
      <c r="AO313" s="1"/>
      <c r="AP313" s="1"/>
      <c r="AQ313" s="1"/>
      <c r="AR313" s="1"/>
      <c r="AS313" s="1">
        <v>2</v>
      </c>
      <c r="AT313" s="1">
        <v>2</v>
      </c>
      <c r="AU313" s="1">
        <v>2</v>
      </c>
      <c r="AV313" s="1">
        <v>2</v>
      </c>
      <c r="AW313" s="1">
        <v>2</v>
      </c>
      <c r="AX313" s="1">
        <v>2</v>
      </c>
      <c r="AY313" s="1">
        <v>1</v>
      </c>
      <c r="AZ313" s="1">
        <v>1</v>
      </c>
      <c r="BA313" s="1">
        <v>1</v>
      </c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>
        <v>2</v>
      </c>
      <c r="DB313" s="1">
        <v>2</v>
      </c>
      <c r="DC313" s="1">
        <v>2</v>
      </c>
      <c r="DD313" s="1">
        <v>2</v>
      </c>
      <c r="DE313" s="1">
        <v>2</v>
      </c>
      <c r="DF313" s="1">
        <v>7</v>
      </c>
      <c r="DG313" s="1">
        <v>7</v>
      </c>
      <c r="DH313" s="1">
        <v>7</v>
      </c>
      <c r="DI313" s="1">
        <v>7</v>
      </c>
      <c r="DJ313" s="1">
        <v>7</v>
      </c>
      <c r="DK313" s="1">
        <v>7</v>
      </c>
      <c r="DL313" s="1">
        <v>3</v>
      </c>
      <c r="DM313" s="1">
        <v>3</v>
      </c>
      <c r="DN313" s="1">
        <v>3</v>
      </c>
      <c r="DO313" s="1">
        <v>3</v>
      </c>
      <c r="DP313" s="1">
        <v>3</v>
      </c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</row>
    <row r="314" spans="1:258" ht="16" x14ac:dyDescent="0.2">
      <c r="A314" s="1"/>
      <c r="B314" s="13">
        <v>141</v>
      </c>
      <c r="C314" s="14">
        <f t="shared" si="408"/>
        <v>17</v>
      </c>
      <c r="D314" s="8">
        <f t="shared" si="409"/>
        <v>0</v>
      </c>
      <c r="E314" s="15">
        <f t="shared" si="410"/>
        <v>10</v>
      </c>
      <c r="F314" s="15">
        <f t="shared" si="411"/>
        <v>0</v>
      </c>
      <c r="G314" s="15">
        <f t="shared" si="412"/>
        <v>0</v>
      </c>
      <c r="H314" s="15">
        <f t="shared" si="413"/>
        <v>0</v>
      </c>
      <c r="I314" s="15">
        <f t="shared" si="414"/>
        <v>0</v>
      </c>
      <c r="J314" s="15">
        <f t="shared" si="415"/>
        <v>0</v>
      </c>
      <c r="K314" s="15">
        <f t="shared" si="416"/>
        <v>0</v>
      </c>
      <c r="L314" s="15">
        <f t="shared" si="417"/>
        <v>7</v>
      </c>
      <c r="M314" s="18"/>
      <c r="N314" s="16">
        <f t="shared" si="418"/>
        <v>17</v>
      </c>
      <c r="O314" s="17">
        <f t="shared" ref="O314:P314" si="420">SUM(F314,H314,J314)</f>
        <v>0</v>
      </c>
      <c r="P314" s="17">
        <f t="shared" si="420"/>
        <v>0</v>
      </c>
      <c r="Q314" s="18" t="s">
        <v>31</v>
      </c>
      <c r="R314" s="19" t="s">
        <v>37</v>
      </c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>
        <v>2</v>
      </c>
      <c r="BZ314" s="1">
        <v>2</v>
      </c>
      <c r="CA314" s="1">
        <v>2</v>
      </c>
      <c r="CB314" s="1">
        <v>2</v>
      </c>
      <c r="CC314" s="1">
        <v>2</v>
      </c>
      <c r="CD314" s="1"/>
      <c r="CE314" s="1"/>
      <c r="CF314" s="1"/>
      <c r="CG314" s="1"/>
      <c r="CH314" s="1"/>
      <c r="CI314" s="1"/>
      <c r="CJ314" s="1"/>
      <c r="CK314" s="1"/>
      <c r="CL314" s="1"/>
      <c r="CM314" s="1">
        <v>2</v>
      </c>
      <c r="CN314" s="1">
        <v>2</v>
      </c>
      <c r="CO314" s="1">
        <v>2</v>
      </c>
      <c r="CP314" s="1">
        <v>2</v>
      </c>
      <c r="CQ314" s="1">
        <v>2</v>
      </c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>
        <v>9</v>
      </c>
      <c r="DJ314" s="1">
        <v>9</v>
      </c>
      <c r="DK314" s="1">
        <v>9</v>
      </c>
      <c r="DL314" s="1">
        <v>9</v>
      </c>
      <c r="DM314" s="1">
        <v>9</v>
      </c>
      <c r="DN314" s="1">
        <v>9</v>
      </c>
      <c r="DO314" s="1">
        <v>9</v>
      </c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</row>
    <row r="315" spans="1:258" ht="16" x14ac:dyDescent="0.2">
      <c r="A315" s="1"/>
      <c r="B315" s="13">
        <v>96</v>
      </c>
      <c r="C315" s="14">
        <f t="shared" si="408"/>
        <v>25</v>
      </c>
      <c r="D315" s="8">
        <f t="shared" si="409"/>
        <v>5</v>
      </c>
      <c r="E315" s="15">
        <f t="shared" si="410"/>
        <v>9</v>
      </c>
      <c r="F315" s="15">
        <f t="shared" si="411"/>
        <v>0</v>
      </c>
      <c r="G315" s="15">
        <f t="shared" si="412"/>
        <v>7</v>
      </c>
      <c r="H315" s="15">
        <f t="shared" si="413"/>
        <v>0</v>
      </c>
      <c r="I315" s="15">
        <f t="shared" si="414"/>
        <v>0</v>
      </c>
      <c r="J315" s="15">
        <f t="shared" si="415"/>
        <v>0</v>
      </c>
      <c r="K315" s="15">
        <f t="shared" si="416"/>
        <v>0</v>
      </c>
      <c r="L315" s="15">
        <f t="shared" si="417"/>
        <v>4</v>
      </c>
      <c r="M315" s="18"/>
      <c r="N315" s="16">
        <f t="shared" si="418"/>
        <v>13</v>
      </c>
      <c r="O315" s="17">
        <f t="shared" ref="O315:P315" si="421">SUM(F315,H315,J315)</f>
        <v>0</v>
      </c>
      <c r="P315" s="17">
        <f t="shared" si="421"/>
        <v>7</v>
      </c>
      <c r="Q315" s="18" t="s">
        <v>31</v>
      </c>
      <c r="R315" s="19" t="s">
        <v>38</v>
      </c>
      <c r="S315" s="1"/>
      <c r="T315" s="1"/>
      <c r="U315" s="1"/>
      <c r="V315" s="1">
        <v>2</v>
      </c>
      <c r="W315" s="1">
        <v>2</v>
      </c>
      <c r="X315" s="1">
        <v>2</v>
      </c>
      <c r="Y315" s="1">
        <v>2</v>
      </c>
      <c r="Z315" s="1">
        <v>2</v>
      </c>
      <c r="AA315" s="1">
        <v>2</v>
      </c>
      <c r="AB315" s="1">
        <v>2</v>
      </c>
      <c r="AC315" s="1">
        <v>2</v>
      </c>
      <c r="AD315" s="1">
        <v>2</v>
      </c>
      <c r="AE315" s="1">
        <v>1</v>
      </c>
      <c r="AF315" s="1">
        <v>1</v>
      </c>
      <c r="AG315" s="1">
        <v>1</v>
      </c>
      <c r="AH315" s="1">
        <v>1</v>
      </c>
      <c r="AI315" s="1">
        <v>1</v>
      </c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>
        <v>9</v>
      </c>
      <c r="BF315" s="1">
        <v>9</v>
      </c>
      <c r="BG315" s="1">
        <v>9</v>
      </c>
      <c r="BH315" s="1">
        <v>9</v>
      </c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>
        <v>4</v>
      </c>
      <c r="CR315" s="1">
        <v>4</v>
      </c>
      <c r="CS315" s="1">
        <v>4</v>
      </c>
      <c r="CT315" s="1">
        <v>4</v>
      </c>
      <c r="CU315" s="1">
        <v>4</v>
      </c>
      <c r="CV315" s="1">
        <v>4</v>
      </c>
      <c r="CW315" s="1">
        <v>4</v>
      </c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</row>
    <row r="316" spans="1:258" ht="16" x14ac:dyDescent="0.2">
      <c r="A316" s="1"/>
      <c r="B316" s="13">
        <v>126</v>
      </c>
      <c r="C316" s="14">
        <f t="shared" si="408"/>
        <v>31</v>
      </c>
      <c r="D316" s="8">
        <f t="shared" si="409"/>
        <v>0</v>
      </c>
      <c r="E316" s="15">
        <f t="shared" si="410"/>
        <v>10</v>
      </c>
      <c r="F316" s="15">
        <f t="shared" si="411"/>
        <v>6</v>
      </c>
      <c r="G316" s="15">
        <f t="shared" si="412"/>
        <v>0</v>
      </c>
      <c r="H316" s="15">
        <f t="shared" si="413"/>
        <v>0</v>
      </c>
      <c r="I316" s="15">
        <f t="shared" si="414"/>
        <v>0</v>
      </c>
      <c r="J316" s="15">
        <f t="shared" si="415"/>
        <v>6</v>
      </c>
      <c r="K316" s="15">
        <f t="shared" si="416"/>
        <v>9</v>
      </c>
      <c r="L316" s="15">
        <f t="shared" si="417"/>
        <v>0</v>
      </c>
      <c r="M316" s="15"/>
      <c r="N316" s="16">
        <f t="shared" si="418"/>
        <v>10</v>
      </c>
      <c r="O316" s="16">
        <f>SUM(G316,I316,K316)</f>
        <v>9</v>
      </c>
      <c r="P316" s="17">
        <f>SUM(F316,H316,J316)</f>
        <v>12</v>
      </c>
      <c r="Q316" s="18" t="s">
        <v>26</v>
      </c>
      <c r="R316" s="19" t="s">
        <v>39</v>
      </c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>
        <v>2</v>
      </c>
      <c r="AS316" s="1">
        <v>2</v>
      </c>
      <c r="AT316" s="1">
        <v>2</v>
      </c>
      <c r="AU316" s="1">
        <v>2</v>
      </c>
      <c r="AV316" s="1">
        <v>2</v>
      </c>
      <c r="AW316" s="1">
        <v>2</v>
      </c>
      <c r="AX316" s="1">
        <v>2</v>
      </c>
      <c r="AY316" s="1">
        <v>2</v>
      </c>
      <c r="AZ316" s="1">
        <v>2</v>
      </c>
      <c r="BA316" s="1">
        <v>2</v>
      </c>
      <c r="BB316" s="1"/>
      <c r="BC316" s="1"/>
      <c r="BD316" s="1"/>
      <c r="BE316" s="1"/>
      <c r="BF316" s="1"/>
      <c r="BG316" s="1"/>
      <c r="BH316" s="1"/>
      <c r="BI316" s="1">
        <v>3</v>
      </c>
      <c r="BJ316" s="1">
        <v>3</v>
      </c>
      <c r="BK316" s="1">
        <v>3</v>
      </c>
      <c r="BL316" s="1">
        <v>3</v>
      </c>
      <c r="BM316" s="1">
        <v>3</v>
      </c>
      <c r="BN316" s="1">
        <v>3</v>
      </c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>
        <v>7</v>
      </c>
      <c r="CC316" s="1">
        <v>7</v>
      </c>
      <c r="CD316" s="1">
        <v>7</v>
      </c>
      <c r="CE316" s="1">
        <v>7</v>
      </c>
      <c r="CF316" s="1">
        <v>7</v>
      </c>
      <c r="CG316" s="1">
        <v>7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>
        <v>8</v>
      </c>
      <c r="DT316" s="1">
        <v>8</v>
      </c>
      <c r="DU316" s="1">
        <v>8</v>
      </c>
      <c r="DV316" s="1">
        <v>8</v>
      </c>
      <c r="DW316" s="1">
        <v>8</v>
      </c>
      <c r="DX316" s="1">
        <v>8</v>
      </c>
      <c r="DY316" s="1">
        <v>8</v>
      </c>
      <c r="DZ316" s="1">
        <v>8</v>
      </c>
      <c r="EA316" s="1">
        <v>8</v>
      </c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</row>
    <row r="317" spans="1:258" ht="16" x14ac:dyDescent="0.2">
      <c r="A317" s="1"/>
      <c r="B317" s="13">
        <v>103</v>
      </c>
      <c r="C317" s="14">
        <f t="shared" si="408"/>
        <v>42</v>
      </c>
      <c r="D317" s="8">
        <f t="shared" si="409"/>
        <v>3</v>
      </c>
      <c r="E317" s="15">
        <f t="shared" si="410"/>
        <v>14</v>
      </c>
      <c r="F317" s="15">
        <f t="shared" si="411"/>
        <v>11</v>
      </c>
      <c r="G317" s="15">
        <f t="shared" si="412"/>
        <v>0</v>
      </c>
      <c r="H317" s="15">
        <f t="shared" si="413"/>
        <v>0</v>
      </c>
      <c r="I317" s="15">
        <f t="shared" si="414"/>
        <v>0</v>
      </c>
      <c r="J317" s="15">
        <f t="shared" si="415"/>
        <v>14</v>
      </c>
      <c r="K317" s="15">
        <f t="shared" si="416"/>
        <v>0</v>
      </c>
      <c r="L317" s="15">
        <f t="shared" si="417"/>
        <v>0</v>
      </c>
      <c r="M317" s="18"/>
      <c r="N317" s="16">
        <f t="shared" si="418"/>
        <v>14</v>
      </c>
      <c r="O317" s="17">
        <f>SUM(F317,I317,J317)</f>
        <v>25</v>
      </c>
      <c r="P317" s="17">
        <f>SUM(G317,H317,K317)</f>
        <v>0</v>
      </c>
      <c r="Q317" s="18" t="s">
        <v>29</v>
      </c>
      <c r="R317" s="19" t="s">
        <v>40</v>
      </c>
      <c r="S317" s="1"/>
      <c r="T317" s="1"/>
      <c r="U317" s="1"/>
      <c r="V317" s="1"/>
      <c r="W317" s="1"/>
      <c r="X317" s="1">
        <v>2</v>
      </c>
      <c r="Y317" s="1">
        <v>2</v>
      </c>
      <c r="Z317" s="1">
        <v>2</v>
      </c>
      <c r="AA317" s="1">
        <v>2</v>
      </c>
      <c r="AB317" s="1">
        <v>2</v>
      </c>
      <c r="AC317" s="1">
        <v>7</v>
      </c>
      <c r="AD317" s="1">
        <v>7</v>
      </c>
      <c r="AE317" s="1">
        <v>7</v>
      </c>
      <c r="AF317" s="1">
        <v>7</v>
      </c>
      <c r="AG317" s="1">
        <v>7</v>
      </c>
      <c r="AH317" s="1">
        <v>7</v>
      </c>
      <c r="AI317" s="1">
        <v>7</v>
      </c>
      <c r="AJ317" s="1">
        <v>7</v>
      </c>
      <c r="AK317" s="1">
        <v>7</v>
      </c>
      <c r="AL317" s="1">
        <v>7</v>
      </c>
      <c r="AM317" s="1">
        <v>3</v>
      </c>
      <c r="AN317" s="1">
        <v>3</v>
      </c>
      <c r="AO317" s="1">
        <v>3</v>
      </c>
      <c r="AP317" s="1">
        <v>3</v>
      </c>
      <c r="AQ317" s="1">
        <v>3</v>
      </c>
      <c r="AR317" s="1">
        <v>3</v>
      </c>
      <c r="AS317" s="1">
        <v>3</v>
      </c>
      <c r="AT317" s="1">
        <v>3</v>
      </c>
      <c r="AU317" s="1">
        <v>3</v>
      </c>
      <c r="AV317" s="1">
        <v>3</v>
      </c>
      <c r="AW317" s="1">
        <v>3</v>
      </c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>
        <v>2</v>
      </c>
      <c r="CO317" s="1">
        <v>2</v>
      </c>
      <c r="CP317" s="1">
        <v>2</v>
      </c>
      <c r="CQ317" s="1">
        <v>2</v>
      </c>
      <c r="CR317" s="1">
        <v>2</v>
      </c>
      <c r="CS317" s="1">
        <v>2</v>
      </c>
      <c r="CT317" s="1">
        <v>2</v>
      </c>
      <c r="CU317" s="1">
        <v>2</v>
      </c>
      <c r="CV317" s="1">
        <v>2</v>
      </c>
      <c r="CW317" s="1">
        <v>7</v>
      </c>
      <c r="CX317" s="1">
        <v>7</v>
      </c>
      <c r="CY317" s="1">
        <v>7</v>
      </c>
      <c r="CZ317" s="1">
        <v>7</v>
      </c>
      <c r="DA317" s="1"/>
      <c r="DB317" s="1"/>
      <c r="DC317" s="1"/>
      <c r="DD317" s="1">
        <v>1</v>
      </c>
      <c r="DE317" s="1">
        <v>1</v>
      </c>
      <c r="DF317" s="1">
        <v>1</v>
      </c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</row>
    <row r="318" spans="1:258" ht="16" x14ac:dyDescent="0.2">
      <c r="A318" s="2"/>
      <c r="B318" s="13">
        <v>86</v>
      </c>
      <c r="C318" s="14">
        <f t="shared" si="408"/>
        <v>23</v>
      </c>
      <c r="D318" s="8">
        <f t="shared" si="409"/>
        <v>0</v>
      </c>
      <c r="E318" s="15">
        <f t="shared" si="410"/>
        <v>10</v>
      </c>
      <c r="F318" s="15">
        <f t="shared" si="411"/>
        <v>0</v>
      </c>
      <c r="G318" s="15">
        <f t="shared" si="412"/>
        <v>5</v>
      </c>
      <c r="H318" s="15">
        <f t="shared" si="413"/>
        <v>8</v>
      </c>
      <c r="I318" s="15">
        <f t="shared" si="414"/>
        <v>0</v>
      </c>
      <c r="J318" s="15">
        <f t="shared" si="415"/>
        <v>0</v>
      </c>
      <c r="K318" s="15">
        <f t="shared" si="416"/>
        <v>0</v>
      </c>
      <c r="L318" s="15">
        <f t="shared" si="417"/>
        <v>0</v>
      </c>
      <c r="M318" s="18"/>
      <c r="N318" s="16">
        <f t="shared" si="418"/>
        <v>10</v>
      </c>
      <c r="O318" s="17">
        <f>SUM(G318,H318,K318)</f>
        <v>13</v>
      </c>
      <c r="P318" s="17">
        <f>SUM(F318,I318,J318)</f>
        <v>0</v>
      </c>
      <c r="Q318" s="18" t="s">
        <v>33</v>
      </c>
      <c r="R318" s="19" t="s">
        <v>41</v>
      </c>
      <c r="S318" s="2"/>
      <c r="T318" s="2"/>
      <c r="U318" s="24">
        <v>2</v>
      </c>
      <c r="V318" s="24">
        <v>2</v>
      </c>
      <c r="W318" s="24">
        <v>2</v>
      </c>
      <c r="X318" s="24">
        <v>2</v>
      </c>
      <c r="Y318" s="24">
        <v>2</v>
      </c>
      <c r="Z318" s="24">
        <v>2</v>
      </c>
      <c r="AA318" s="24">
        <v>2</v>
      </c>
      <c r="AB318" s="24">
        <v>2</v>
      </c>
      <c r="AC318" s="24">
        <v>2</v>
      </c>
      <c r="AD318" s="24">
        <v>2</v>
      </c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4">
        <v>5</v>
      </c>
      <c r="BN318" s="24">
        <v>5</v>
      </c>
      <c r="BO318" s="24">
        <v>5</v>
      </c>
      <c r="BP318" s="24">
        <v>5</v>
      </c>
      <c r="BQ318" s="24">
        <v>5</v>
      </c>
      <c r="BR318" s="24">
        <v>5</v>
      </c>
      <c r="BS318" s="24">
        <v>5</v>
      </c>
      <c r="BT318" s="24">
        <v>5</v>
      </c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4">
        <v>4</v>
      </c>
      <c r="CQ318" s="24">
        <v>4</v>
      </c>
      <c r="CR318" s="24">
        <v>4</v>
      </c>
      <c r="CS318" s="24">
        <v>4</v>
      </c>
      <c r="CT318" s="24">
        <v>4</v>
      </c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</row>
    <row r="319" spans="1:258" ht="13" x14ac:dyDescent="0.15">
      <c r="A319" s="2"/>
      <c r="B319" s="23">
        <f t="shared" ref="B319:C319" si="422">SUM(B307:B318)</f>
        <v>1461</v>
      </c>
      <c r="C319" s="23">
        <f t="shared" si="422"/>
        <v>344</v>
      </c>
      <c r="D319" s="8"/>
      <c r="E319" s="2"/>
      <c r="F319" s="2"/>
      <c r="G319" s="2"/>
      <c r="H319" s="2"/>
      <c r="I319" s="2"/>
      <c r="J319" s="2"/>
      <c r="K319" s="2"/>
      <c r="L319" s="2"/>
      <c r="M319" s="3" t="s">
        <v>42</v>
      </c>
      <c r="N319" s="4">
        <f t="shared" ref="N319:P319" si="423">SUM(N307:N318)</f>
        <v>172</v>
      </c>
      <c r="O319" s="4">
        <f t="shared" si="423"/>
        <v>104</v>
      </c>
      <c r="P319" s="4">
        <f t="shared" si="423"/>
        <v>46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</row>
    <row r="320" spans="1:258" ht="13" x14ac:dyDescent="0.15">
      <c r="A320" s="2"/>
      <c r="B320" s="23"/>
      <c r="C320" s="23"/>
      <c r="D320" s="8"/>
      <c r="E320" s="2"/>
      <c r="F320" s="2"/>
      <c r="G320" s="2"/>
      <c r="H320" s="2"/>
      <c r="I320" s="2"/>
      <c r="J320" s="2"/>
      <c r="K320" s="2"/>
      <c r="L320" s="2"/>
      <c r="M320" s="3" t="s">
        <v>43</v>
      </c>
      <c r="N320" s="2">
        <f t="shared" ref="N320:P320" si="424">AVERAGE(N307:N308,N311,N313,N315,N317)</f>
        <v>13.166666666666666</v>
      </c>
      <c r="O320" s="2">
        <f t="shared" si="424"/>
        <v>9</v>
      </c>
      <c r="P320" s="2">
        <f t="shared" si="424"/>
        <v>2.5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</row>
    <row r="321" spans="1:258" ht="13" x14ac:dyDescent="0.15">
      <c r="A321" s="2"/>
      <c r="B321" s="23"/>
      <c r="C321" s="23">
        <f t="shared" ref="C321:D321" si="425">COUNTIF(C307:C318,"&gt;0")</f>
        <v>12</v>
      </c>
      <c r="D321" s="23">
        <f t="shared" si="425"/>
        <v>6</v>
      </c>
      <c r="E321" s="2"/>
      <c r="F321" s="2"/>
      <c r="G321" s="2"/>
      <c r="H321" s="2"/>
      <c r="I321" s="2"/>
      <c r="J321" s="2"/>
      <c r="K321" s="2"/>
      <c r="L321" s="2"/>
      <c r="M321" s="3" t="s">
        <v>44</v>
      </c>
      <c r="N321" s="2">
        <f t="shared" ref="N321:P321" si="426">AVERAGE(N309:N310,N312,N314,N316,N318)</f>
        <v>15.5</v>
      </c>
      <c r="O321" s="2">
        <f t="shared" si="426"/>
        <v>8.3333333333333339</v>
      </c>
      <c r="P321" s="2">
        <f t="shared" si="426"/>
        <v>5.166666666666667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</row>
    <row r="322" spans="1:258" ht="13" x14ac:dyDescent="0.15">
      <c r="A322" s="9"/>
      <c r="B322" s="21"/>
      <c r="C322" s="21"/>
      <c r="D322" s="8"/>
      <c r="E322" s="10" t="s">
        <v>8</v>
      </c>
      <c r="F322" s="10" t="s">
        <v>9</v>
      </c>
      <c r="G322" s="10" t="s">
        <v>11</v>
      </c>
      <c r="H322" s="10" t="s">
        <v>13</v>
      </c>
      <c r="I322" s="10" t="s">
        <v>15</v>
      </c>
      <c r="J322" s="10" t="s">
        <v>17</v>
      </c>
      <c r="K322" s="10" t="s">
        <v>19</v>
      </c>
      <c r="L322" s="10" t="s">
        <v>21</v>
      </c>
      <c r="M322" s="21"/>
      <c r="N322" s="10" t="s">
        <v>22</v>
      </c>
      <c r="O322" s="10" t="s">
        <v>23</v>
      </c>
      <c r="P322" s="10" t="s">
        <v>24</v>
      </c>
      <c r="Q322" s="21"/>
      <c r="R322" s="21"/>
      <c r="S322" s="12">
        <v>1</v>
      </c>
      <c r="T322" s="12">
        <v>2</v>
      </c>
      <c r="U322" s="12">
        <v>3</v>
      </c>
      <c r="V322" s="12">
        <v>4</v>
      </c>
      <c r="W322" s="12">
        <v>5</v>
      </c>
      <c r="X322" s="12">
        <v>6</v>
      </c>
      <c r="Y322" s="12">
        <v>7</v>
      </c>
      <c r="Z322" s="12">
        <v>8</v>
      </c>
      <c r="AA322" s="12">
        <v>9</v>
      </c>
      <c r="AB322" s="12">
        <v>10</v>
      </c>
      <c r="AC322" s="12">
        <v>11</v>
      </c>
      <c r="AD322" s="12">
        <v>12</v>
      </c>
      <c r="AE322" s="12">
        <v>13</v>
      </c>
      <c r="AF322" s="12">
        <v>14</v>
      </c>
      <c r="AG322" s="12">
        <v>15</v>
      </c>
      <c r="AH322" s="12">
        <v>16</v>
      </c>
      <c r="AI322" s="12">
        <v>17</v>
      </c>
      <c r="AJ322" s="12">
        <v>18</v>
      </c>
      <c r="AK322" s="12">
        <v>19</v>
      </c>
      <c r="AL322" s="12">
        <v>20</v>
      </c>
      <c r="AM322" s="12">
        <v>21</v>
      </c>
      <c r="AN322" s="12">
        <v>22</v>
      </c>
      <c r="AO322" s="12">
        <v>23</v>
      </c>
      <c r="AP322" s="12">
        <v>24</v>
      </c>
      <c r="AQ322" s="12">
        <v>25</v>
      </c>
      <c r="AR322" s="12">
        <v>26</v>
      </c>
      <c r="AS322" s="12">
        <v>27</v>
      </c>
      <c r="AT322" s="12">
        <v>28</v>
      </c>
      <c r="AU322" s="12">
        <v>29</v>
      </c>
      <c r="AV322" s="12">
        <v>30</v>
      </c>
      <c r="AW322" s="12">
        <v>31</v>
      </c>
      <c r="AX322" s="12">
        <v>32</v>
      </c>
      <c r="AY322" s="12">
        <v>33</v>
      </c>
      <c r="AZ322" s="12">
        <v>34</v>
      </c>
      <c r="BA322" s="12">
        <v>35</v>
      </c>
      <c r="BB322" s="12">
        <v>36</v>
      </c>
      <c r="BC322" s="12">
        <v>37</v>
      </c>
      <c r="BD322" s="12">
        <v>38</v>
      </c>
      <c r="BE322" s="12">
        <v>39</v>
      </c>
      <c r="BF322" s="12">
        <v>40</v>
      </c>
      <c r="BG322" s="12">
        <v>41</v>
      </c>
      <c r="BH322" s="12">
        <v>42</v>
      </c>
      <c r="BI322" s="12">
        <v>43</v>
      </c>
      <c r="BJ322" s="12">
        <v>44</v>
      </c>
      <c r="BK322" s="12">
        <v>45</v>
      </c>
      <c r="BL322" s="12">
        <v>46</v>
      </c>
      <c r="BM322" s="12">
        <v>47</v>
      </c>
      <c r="BN322" s="12">
        <v>48</v>
      </c>
      <c r="BO322" s="12">
        <v>49</v>
      </c>
      <c r="BP322" s="12">
        <v>50</v>
      </c>
      <c r="BQ322" s="12">
        <v>51</v>
      </c>
      <c r="BR322" s="12">
        <v>52</v>
      </c>
      <c r="BS322" s="12">
        <v>53</v>
      </c>
      <c r="BT322" s="12">
        <v>54</v>
      </c>
      <c r="BU322" s="12">
        <v>55</v>
      </c>
      <c r="BV322" s="12">
        <v>56</v>
      </c>
      <c r="BW322" s="12">
        <v>57</v>
      </c>
      <c r="BX322" s="12">
        <v>58</v>
      </c>
      <c r="BY322" s="12">
        <v>59</v>
      </c>
      <c r="BZ322" s="12">
        <v>60</v>
      </c>
      <c r="CA322" s="12">
        <v>61</v>
      </c>
      <c r="CB322" s="12">
        <v>62</v>
      </c>
      <c r="CC322" s="12">
        <v>63</v>
      </c>
      <c r="CD322" s="12">
        <v>64</v>
      </c>
      <c r="CE322" s="12">
        <v>65</v>
      </c>
      <c r="CF322" s="12">
        <v>66</v>
      </c>
      <c r="CG322" s="12">
        <v>67</v>
      </c>
      <c r="CH322" s="12">
        <v>68</v>
      </c>
      <c r="CI322" s="12">
        <v>69</v>
      </c>
      <c r="CJ322" s="12">
        <v>70</v>
      </c>
      <c r="CK322" s="12">
        <v>71</v>
      </c>
      <c r="CL322" s="12">
        <v>72</v>
      </c>
      <c r="CM322" s="12">
        <v>73</v>
      </c>
      <c r="CN322" s="12">
        <v>74</v>
      </c>
      <c r="CO322" s="12">
        <v>75</v>
      </c>
      <c r="CP322" s="12">
        <v>76</v>
      </c>
      <c r="CQ322" s="12">
        <v>77</v>
      </c>
      <c r="CR322" s="12">
        <v>78</v>
      </c>
      <c r="CS322" s="12">
        <v>79</v>
      </c>
      <c r="CT322" s="12">
        <v>80</v>
      </c>
      <c r="CU322" s="12">
        <v>81</v>
      </c>
      <c r="CV322" s="12">
        <v>82</v>
      </c>
      <c r="CW322" s="12">
        <v>83</v>
      </c>
      <c r="CX322" s="12">
        <v>84</v>
      </c>
      <c r="CY322" s="12">
        <v>85</v>
      </c>
      <c r="CZ322" s="12">
        <v>86</v>
      </c>
      <c r="DA322" s="12">
        <v>87</v>
      </c>
      <c r="DB322" s="12">
        <v>88</v>
      </c>
      <c r="DC322" s="12">
        <v>89</v>
      </c>
      <c r="DD322" s="12">
        <v>90</v>
      </c>
      <c r="DE322" s="12">
        <v>91</v>
      </c>
      <c r="DF322" s="12">
        <v>92</v>
      </c>
      <c r="DG322" s="12">
        <v>93</v>
      </c>
      <c r="DH322" s="12">
        <v>94</v>
      </c>
      <c r="DI322" s="12">
        <v>95</v>
      </c>
      <c r="DJ322" s="12">
        <v>96</v>
      </c>
      <c r="DK322" s="12">
        <v>97</v>
      </c>
      <c r="DL322" s="12">
        <v>98</v>
      </c>
      <c r="DM322" s="12">
        <v>99</v>
      </c>
      <c r="DN322" s="12">
        <v>100</v>
      </c>
      <c r="DO322" s="12">
        <v>101</v>
      </c>
      <c r="DP322" s="12">
        <v>102</v>
      </c>
      <c r="DQ322" s="12">
        <v>103</v>
      </c>
      <c r="DR322" s="12">
        <v>104</v>
      </c>
      <c r="DS322" s="12">
        <v>105</v>
      </c>
      <c r="DT322" s="12">
        <v>106</v>
      </c>
      <c r="DU322" s="12">
        <v>107</v>
      </c>
      <c r="DV322" s="12">
        <v>108</v>
      </c>
      <c r="DW322" s="12">
        <v>109</v>
      </c>
      <c r="DX322" s="12">
        <v>110</v>
      </c>
      <c r="DY322" s="12">
        <v>111</v>
      </c>
      <c r="DZ322" s="12">
        <v>112</v>
      </c>
      <c r="EA322" s="12">
        <v>113</v>
      </c>
      <c r="EB322" s="12">
        <v>114</v>
      </c>
      <c r="EC322" s="12">
        <v>115</v>
      </c>
      <c r="ED322" s="12">
        <v>116</v>
      </c>
      <c r="EE322" s="12">
        <v>117</v>
      </c>
      <c r="EF322" s="12">
        <v>118</v>
      </c>
      <c r="EG322" s="12">
        <v>119</v>
      </c>
      <c r="EH322" s="12">
        <v>120</v>
      </c>
      <c r="EI322" s="12">
        <v>121</v>
      </c>
      <c r="EJ322" s="12">
        <v>122</v>
      </c>
      <c r="EK322" s="12">
        <v>123</v>
      </c>
      <c r="EL322" s="12">
        <v>124</v>
      </c>
      <c r="EM322" s="12">
        <v>125</v>
      </c>
      <c r="EN322" s="12">
        <v>126</v>
      </c>
      <c r="EO322" s="12">
        <v>127</v>
      </c>
      <c r="EP322" s="12">
        <v>128</v>
      </c>
      <c r="EQ322" s="12">
        <v>129</v>
      </c>
      <c r="ER322" s="12">
        <v>130</v>
      </c>
      <c r="ES322" s="12">
        <v>131</v>
      </c>
      <c r="ET322" s="12">
        <v>132</v>
      </c>
      <c r="EU322" s="12">
        <v>133</v>
      </c>
      <c r="EV322" s="12">
        <v>134</v>
      </c>
      <c r="EW322" s="12">
        <v>135</v>
      </c>
      <c r="EX322" s="12">
        <v>136</v>
      </c>
      <c r="EY322" s="12">
        <v>137</v>
      </c>
      <c r="EZ322" s="12">
        <v>138</v>
      </c>
      <c r="FA322" s="12">
        <v>139</v>
      </c>
      <c r="FB322" s="12">
        <v>140</v>
      </c>
      <c r="FC322" s="12">
        <v>141</v>
      </c>
      <c r="FD322" s="12">
        <v>142</v>
      </c>
      <c r="FE322" s="12">
        <v>143</v>
      </c>
      <c r="FF322" s="12">
        <v>144</v>
      </c>
      <c r="FG322" s="12">
        <v>145</v>
      </c>
      <c r="FH322" s="12">
        <v>146</v>
      </c>
      <c r="FI322" s="12">
        <v>147</v>
      </c>
      <c r="FJ322" s="12">
        <v>148</v>
      </c>
      <c r="FK322" s="12">
        <v>149</v>
      </c>
      <c r="FL322" s="12">
        <v>150</v>
      </c>
      <c r="FM322" s="12">
        <v>151</v>
      </c>
      <c r="FN322" s="12">
        <v>152</v>
      </c>
      <c r="FO322" s="12">
        <v>153</v>
      </c>
      <c r="FP322" s="12">
        <v>154</v>
      </c>
      <c r="FQ322" s="12">
        <v>155</v>
      </c>
      <c r="FR322" s="12">
        <v>156</v>
      </c>
      <c r="FS322" s="12">
        <v>157</v>
      </c>
      <c r="FT322" s="12">
        <v>158</v>
      </c>
      <c r="FU322" s="12">
        <v>159</v>
      </c>
      <c r="FV322" s="12">
        <v>160</v>
      </c>
      <c r="FW322" s="12">
        <v>161</v>
      </c>
      <c r="FX322" s="12">
        <v>162</v>
      </c>
      <c r="FY322" s="12">
        <v>163</v>
      </c>
      <c r="FZ322" s="12">
        <v>164</v>
      </c>
      <c r="GA322" s="12">
        <v>165</v>
      </c>
      <c r="GB322" s="12">
        <v>166</v>
      </c>
      <c r="GC322" s="12">
        <v>167</v>
      </c>
      <c r="GD322" s="12">
        <v>168</v>
      </c>
      <c r="GE322" s="12">
        <v>169</v>
      </c>
      <c r="GF322" s="12">
        <v>170</v>
      </c>
      <c r="GG322" s="12">
        <v>171</v>
      </c>
      <c r="GH322" s="12">
        <v>172</v>
      </c>
      <c r="GI322" s="12">
        <v>173</v>
      </c>
      <c r="GJ322" s="12">
        <v>174</v>
      </c>
      <c r="GK322" s="12">
        <v>175</v>
      </c>
      <c r="GL322" s="12">
        <v>176</v>
      </c>
      <c r="GM322" s="12">
        <v>177</v>
      </c>
      <c r="GN322" s="12">
        <v>178</v>
      </c>
      <c r="GO322" s="12">
        <v>179</v>
      </c>
      <c r="GP322" s="12">
        <v>180</v>
      </c>
      <c r="GQ322" s="12">
        <v>181</v>
      </c>
      <c r="GR322" s="12">
        <v>182</v>
      </c>
      <c r="GS322" s="12">
        <v>183</v>
      </c>
      <c r="GT322" s="12">
        <v>184</v>
      </c>
      <c r="GU322" s="12">
        <v>185</v>
      </c>
      <c r="GV322" s="12">
        <v>186</v>
      </c>
      <c r="GW322" s="12">
        <v>187</v>
      </c>
      <c r="GX322" s="12">
        <v>188</v>
      </c>
      <c r="GY322" s="12">
        <v>189</v>
      </c>
      <c r="GZ322" s="12">
        <v>190</v>
      </c>
      <c r="HA322" s="12">
        <v>191</v>
      </c>
      <c r="HB322" s="12">
        <v>192</v>
      </c>
      <c r="HC322" s="12">
        <v>193</v>
      </c>
      <c r="HD322" s="12">
        <v>194</v>
      </c>
      <c r="HE322" s="12">
        <v>195</v>
      </c>
      <c r="HF322" s="12">
        <v>196</v>
      </c>
      <c r="HG322" s="12">
        <v>197</v>
      </c>
      <c r="HH322" s="12">
        <v>198</v>
      </c>
      <c r="HI322" s="12">
        <v>199</v>
      </c>
      <c r="HJ322" s="12">
        <v>200</v>
      </c>
      <c r="HK322" s="12">
        <v>201</v>
      </c>
      <c r="HL322" s="12">
        <v>202</v>
      </c>
      <c r="HM322" s="12">
        <v>203</v>
      </c>
      <c r="HN322" s="12">
        <v>204</v>
      </c>
      <c r="HO322" s="12">
        <v>205</v>
      </c>
      <c r="HP322" s="12">
        <v>206</v>
      </c>
      <c r="HQ322" s="12">
        <v>207</v>
      </c>
      <c r="HR322" s="12">
        <v>208</v>
      </c>
      <c r="HS322" s="12">
        <v>209</v>
      </c>
      <c r="HT322" s="12">
        <v>210</v>
      </c>
      <c r="HU322" s="12">
        <v>211</v>
      </c>
      <c r="HV322" s="12">
        <v>212</v>
      </c>
      <c r="HW322" s="12">
        <v>213</v>
      </c>
      <c r="HX322" s="12">
        <v>214</v>
      </c>
      <c r="HY322" s="12">
        <v>215</v>
      </c>
      <c r="HZ322" s="12">
        <v>216</v>
      </c>
      <c r="IA322" s="12">
        <v>217</v>
      </c>
      <c r="IB322" s="12">
        <v>218</v>
      </c>
      <c r="IC322" s="12">
        <v>219</v>
      </c>
      <c r="ID322" s="12">
        <v>220</v>
      </c>
      <c r="IE322" s="12">
        <v>221</v>
      </c>
      <c r="IF322" s="12">
        <v>222</v>
      </c>
      <c r="IG322" s="12">
        <v>223</v>
      </c>
      <c r="IH322" s="12">
        <v>224</v>
      </c>
      <c r="II322" s="12">
        <v>225</v>
      </c>
      <c r="IJ322" s="12">
        <v>226</v>
      </c>
      <c r="IK322" s="12">
        <v>227</v>
      </c>
      <c r="IL322" s="12">
        <v>228</v>
      </c>
      <c r="IM322" s="12">
        <v>229</v>
      </c>
      <c r="IN322" s="12">
        <v>230</v>
      </c>
      <c r="IO322" s="12">
        <v>231</v>
      </c>
      <c r="IP322" s="12">
        <v>232</v>
      </c>
      <c r="IQ322" s="12">
        <v>233</v>
      </c>
      <c r="IR322" s="12">
        <v>234</v>
      </c>
      <c r="IS322" s="12">
        <v>235</v>
      </c>
      <c r="IT322" s="12">
        <v>236</v>
      </c>
      <c r="IU322" s="12">
        <v>237</v>
      </c>
      <c r="IV322" s="12">
        <v>238</v>
      </c>
      <c r="IW322" s="12">
        <v>239</v>
      </c>
      <c r="IX322" s="12">
        <v>240</v>
      </c>
    </row>
    <row r="323" spans="1:258" ht="16" x14ac:dyDescent="0.2">
      <c r="A323" s="1" t="s">
        <v>64</v>
      </c>
      <c r="B323" s="13">
        <v>65</v>
      </c>
      <c r="C323" s="14">
        <f t="shared" ref="C323:C334" si="427">COUNTA(S323:IX323)</f>
        <v>28</v>
      </c>
      <c r="D323" s="8">
        <f t="shared" ref="D323:D334" si="428">COUNTIF(S323:IX323,"1")</f>
        <v>0</v>
      </c>
      <c r="E323" s="15">
        <f t="shared" ref="E323:E334" si="429">COUNTIF(S323:IX323,"2")</f>
        <v>17</v>
      </c>
      <c r="F323" s="15">
        <f t="shared" ref="F323:F334" si="430">COUNTIF(S323:IX323,"3")</f>
        <v>0</v>
      </c>
      <c r="G323" s="15">
        <f t="shared" ref="G323:G334" si="431">COUNTIF(S323:IX323,"4")</f>
        <v>0</v>
      </c>
      <c r="H323" s="15">
        <f t="shared" ref="H323:H334" si="432">COUNTIF(S323:IX323,"5")</f>
        <v>0</v>
      </c>
      <c r="I323" s="15">
        <f t="shared" ref="I323:I334" si="433">COUNTIF(S323:IX323,"6")</f>
        <v>0</v>
      </c>
      <c r="J323" s="15">
        <f t="shared" ref="J323:J334" si="434">COUNTIF(S323:IX323,"7")</f>
        <v>0</v>
      </c>
      <c r="K323" s="15">
        <f t="shared" ref="K323:K334" si="435">COUNTIF(S323:IX323,"8")</f>
        <v>0</v>
      </c>
      <c r="L323" s="15">
        <f t="shared" ref="L323:L334" si="436">COUNTIF(S323:IX323,"9")</f>
        <v>11</v>
      </c>
      <c r="M323" s="18"/>
      <c r="N323" s="16">
        <f t="shared" ref="N323:N334" si="437">SUM(E323,L323)</f>
        <v>28</v>
      </c>
      <c r="O323" s="17">
        <f>SUM(G323,H323,K323)</f>
        <v>0</v>
      </c>
      <c r="P323" s="17">
        <f>SUM(F323,I323,J323)</f>
        <v>0</v>
      </c>
      <c r="Q323" s="18" t="s">
        <v>33</v>
      </c>
      <c r="R323" s="19" t="s">
        <v>27</v>
      </c>
      <c r="S323" s="1"/>
      <c r="T323" s="1"/>
      <c r="U323" s="1"/>
      <c r="V323" s="1"/>
      <c r="W323" s="1"/>
      <c r="X323" s="1"/>
      <c r="Y323" s="1"/>
      <c r="Z323" s="1"/>
      <c r="AA323" s="1">
        <v>2</v>
      </c>
      <c r="AB323" s="1">
        <v>2</v>
      </c>
      <c r="AC323" s="1">
        <v>2</v>
      </c>
      <c r="AD323" s="1">
        <v>2</v>
      </c>
      <c r="AE323" s="1">
        <v>2</v>
      </c>
      <c r="AF323" s="1">
        <v>2</v>
      </c>
      <c r="AG323" s="1">
        <v>2</v>
      </c>
      <c r="AH323" s="1">
        <v>2</v>
      </c>
      <c r="AI323" s="1">
        <v>2</v>
      </c>
      <c r="AJ323" s="1">
        <v>2</v>
      </c>
      <c r="AK323" s="1">
        <v>2</v>
      </c>
      <c r="AL323" s="1">
        <v>2</v>
      </c>
      <c r="AM323" s="1">
        <v>2</v>
      </c>
      <c r="AN323" s="1">
        <v>2</v>
      </c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>
        <v>2</v>
      </c>
      <c r="BH323" s="1">
        <v>2</v>
      </c>
      <c r="BI323" s="1">
        <v>2</v>
      </c>
      <c r="BJ323" s="1">
        <v>9</v>
      </c>
      <c r="BK323" s="1">
        <v>9</v>
      </c>
      <c r="BL323" s="1">
        <v>9</v>
      </c>
      <c r="BM323" s="1">
        <v>9</v>
      </c>
      <c r="BN323" s="1">
        <v>9</v>
      </c>
      <c r="BO323" s="1">
        <v>9</v>
      </c>
      <c r="BP323" s="1">
        <v>9</v>
      </c>
      <c r="BQ323" s="1">
        <v>9</v>
      </c>
      <c r="BR323" s="1">
        <v>9</v>
      </c>
      <c r="BS323" s="1">
        <v>9</v>
      </c>
      <c r="BT323" s="1">
        <v>9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</row>
    <row r="324" spans="1:258" ht="16" x14ac:dyDescent="0.2">
      <c r="A324" s="1"/>
      <c r="B324" s="13">
        <v>39</v>
      </c>
      <c r="C324" s="14">
        <f t="shared" si="427"/>
        <v>11</v>
      </c>
      <c r="D324" s="8">
        <f t="shared" si="428"/>
        <v>0</v>
      </c>
      <c r="E324" s="15">
        <f t="shared" si="429"/>
        <v>6</v>
      </c>
      <c r="F324" s="15">
        <f t="shared" si="430"/>
        <v>0</v>
      </c>
      <c r="G324" s="15">
        <f t="shared" si="431"/>
        <v>0</v>
      </c>
      <c r="H324" s="15">
        <f t="shared" si="432"/>
        <v>0</v>
      </c>
      <c r="I324" s="15">
        <f t="shared" si="433"/>
        <v>0</v>
      </c>
      <c r="J324" s="15">
        <f t="shared" si="434"/>
        <v>0</v>
      </c>
      <c r="K324" s="15">
        <f t="shared" si="435"/>
        <v>0</v>
      </c>
      <c r="L324" s="15">
        <f t="shared" si="436"/>
        <v>5</v>
      </c>
      <c r="M324" s="18"/>
      <c r="N324" s="16">
        <f t="shared" si="437"/>
        <v>11</v>
      </c>
      <c r="O324" s="17">
        <f>SUM(F324,I324,J324)</f>
        <v>0</v>
      </c>
      <c r="P324" s="17">
        <f>SUM(G324,H324,K324)</f>
        <v>0</v>
      </c>
      <c r="Q324" s="18" t="s">
        <v>29</v>
      </c>
      <c r="R324" s="19" t="s">
        <v>28</v>
      </c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>
        <v>2</v>
      </c>
      <c r="AI324" s="1">
        <v>2</v>
      </c>
      <c r="AJ324" s="1">
        <v>2</v>
      </c>
      <c r="AK324" s="1">
        <v>2</v>
      </c>
      <c r="AL324" s="1">
        <v>2</v>
      </c>
      <c r="AM324" s="1">
        <v>2</v>
      </c>
      <c r="AN324" s="1">
        <v>9</v>
      </c>
      <c r="AO324" s="1">
        <v>9</v>
      </c>
      <c r="AP324" s="1">
        <v>9</v>
      </c>
      <c r="AQ324" s="1">
        <v>9</v>
      </c>
      <c r="AR324" s="1">
        <v>9</v>
      </c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</row>
    <row r="325" spans="1:258" ht="16" x14ac:dyDescent="0.2">
      <c r="A325" s="1"/>
      <c r="B325" s="13">
        <v>40</v>
      </c>
      <c r="C325" s="14">
        <f t="shared" si="427"/>
        <v>33</v>
      </c>
      <c r="D325" s="8">
        <f t="shared" si="428"/>
        <v>0</v>
      </c>
      <c r="E325" s="15">
        <f t="shared" si="429"/>
        <v>24</v>
      </c>
      <c r="F325" s="15">
        <f t="shared" si="430"/>
        <v>0</v>
      </c>
      <c r="G325" s="15">
        <f t="shared" si="431"/>
        <v>0</v>
      </c>
      <c r="H325" s="15">
        <f t="shared" si="432"/>
        <v>0</v>
      </c>
      <c r="I325" s="15">
        <f t="shared" si="433"/>
        <v>0</v>
      </c>
      <c r="J325" s="15">
        <f t="shared" si="434"/>
        <v>0</v>
      </c>
      <c r="K325" s="15">
        <f t="shared" si="435"/>
        <v>0</v>
      </c>
      <c r="L325" s="15">
        <f t="shared" si="436"/>
        <v>9</v>
      </c>
      <c r="M325" s="18"/>
      <c r="N325" s="16">
        <f t="shared" si="437"/>
        <v>33</v>
      </c>
      <c r="O325" s="17">
        <f t="shared" ref="O325:P325" si="438">SUM(F325,H325,J325)</f>
        <v>0</v>
      </c>
      <c r="P325" s="17">
        <f t="shared" si="438"/>
        <v>0</v>
      </c>
      <c r="Q325" s="18" t="s">
        <v>31</v>
      </c>
      <c r="R325" s="19" t="s">
        <v>30</v>
      </c>
      <c r="S325" s="1"/>
      <c r="T325" s="1"/>
      <c r="U325" s="1"/>
      <c r="V325" s="1">
        <v>2</v>
      </c>
      <c r="W325" s="1">
        <v>2</v>
      </c>
      <c r="X325" s="1">
        <v>2</v>
      </c>
      <c r="Y325" s="1">
        <v>2</v>
      </c>
      <c r="Z325" s="1">
        <v>2</v>
      </c>
      <c r="AA325" s="1">
        <v>2</v>
      </c>
      <c r="AB325" s="1">
        <v>2</v>
      </c>
      <c r="AC325" s="1">
        <v>2</v>
      </c>
      <c r="AD325" s="1">
        <v>2</v>
      </c>
      <c r="AE325" s="1">
        <v>2</v>
      </c>
      <c r="AF325" s="1">
        <v>9</v>
      </c>
      <c r="AG325" s="1">
        <v>9</v>
      </c>
      <c r="AH325" s="1">
        <v>9</v>
      </c>
      <c r="AI325" s="1">
        <v>9</v>
      </c>
      <c r="AJ325" s="1">
        <v>9</v>
      </c>
      <c r="AK325" s="1">
        <v>9</v>
      </c>
      <c r="AL325" s="1">
        <v>9</v>
      </c>
      <c r="AM325" s="1">
        <v>9</v>
      </c>
      <c r="AN325" s="1">
        <v>9</v>
      </c>
      <c r="AO325" s="1">
        <v>2</v>
      </c>
      <c r="AP325" s="1">
        <v>2</v>
      </c>
      <c r="AQ325" s="1">
        <v>2</v>
      </c>
      <c r="AR325" s="1">
        <v>2</v>
      </c>
      <c r="AS325" s="1">
        <v>2</v>
      </c>
      <c r="AT325" s="1">
        <v>2</v>
      </c>
      <c r="AU325" s="1">
        <v>2</v>
      </c>
      <c r="AV325" s="1">
        <v>2</v>
      </c>
      <c r="AW325" s="1">
        <v>2</v>
      </c>
      <c r="AX325" s="1">
        <v>2</v>
      </c>
      <c r="AY325" s="1">
        <v>2</v>
      </c>
      <c r="AZ325" s="1">
        <v>2</v>
      </c>
      <c r="BA325" s="1">
        <v>2</v>
      </c>
      <c r="BB325" s="1">
        <v>2</v>
      </c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</row>
    <row r="326" spans="1:258" ht="16" x14ac:dyDescent="0.2">
      <c r="A326" s="1"/>
      <c r="B326" s="13">
        <v>63</v>
      </c>
      <c r="C326" s="14">
        <f t="shared" si="427"/>
        <v>16</v>
      </c>
      <c r="D326" s="8">
        <f t="shared" si="428"/>
        <v>0</v>
      </c>
      <c r="E326" s="15">
        <f t="shared" si="429"/>
        <v>9</v>
      </c>
      <c r="F326" s="15">
        <f t="shared" si="430"/>
        <v>0</v>
      </c>
      <c r="G326" s="15">
        <f t="shared" si="431"/>
        <v>0</v>
      </c>
      <c r="H326" s="15">
        <f t="shared" si="432"/>
        <v>0</v>
      </c>
      <c r="I326" s="15">
        <f t="shared" si="433"/>
        <v>0</v>
      </c>
      <c r="J326" s="15">
        <f t="shared" si="434"/>
        <v>0</v>
      </c>
      <c r="K326" s="15">
        <f t="shared" si="435"/>
        <v>0</v>
      </c>
      <c r="L326" s="15">
        <f t="shared" si="436"/>
        <v>7</v>
      </c>
      <c r="M326" s="18"/>
      <c r="N326" s="16">
        <f t="shared" si="437"/>
        <v>16</v>
      </c>
      <c r="O326" s="17">
        <f>SUM(G326,H326,K326)</f>
        <v>0</v>
      </c>
      <c r="P326" s="17">
        <f>SUM(F326,I326,J326)</f>
        <v>0</v>
      </c>
      <c r="Q326" s="18" t="s">
        <v>33</v>
      </c>
      <c r="R326" s="19" t="s">
        <v>32</v>
      </c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>
        <v>2</v>
      </c>
      <c r="BA326" s="1">
        <v>2</v>
      </c>
      <c r="BB326" s="1">
        <v>2</v>
      </c>
      <c r="BC326" s="1">
        <v>2</v>
      </c>
      <c r="BD326" s="1">
        <v>2</v>
      </c>
      <c r="BE326" s="1">
        <v>2</v>
      </c>
      <c r="BF326" s="1">
        <v>2</v>
      </c>
      <c r="BG326" s="1">
        <v>2</v>
      </c>
      <c r="BH326" s="1">
        <v>2</v>
      </c>
      <c r="BI326" s="1"/>
      <c r="BJ326" s="1">
        <v>9</v>
      </c>
      <c r="BK326" s="1">
        <v>9</v>
      </c>
      <c r="BL326" s="1">
        <v>9</v>
      </c>
      <c r="BM326" s="1">
        <v>9</v>
      </c>
      <c r="BN326" s="1">
        <v>9</v>
      </c>
      <c r="BO326" s="1">
        <v>9</v>
      </c>
      <c r="BP326" s="1">
        <v>9</v>
      </c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</row>
    <row r="327" spans="1:258" ht="16" x14ac:dyDescent="0.2">
      <c r="A327" s="1"/>
      <c r="B327" s="13">
        <v>36</v>
      </c>
      <c r="C327" s="14">
        <f t="shared" si="427"/>
        <v>0</v>
      </c>
      <c r="D327" s="8">
        <f t="shared" si="428"/>
        <v>0</v>
      </c>
      <c r="E327" s="15">
        <f t="shared" si="429"/>
        <v>0</v>
      </c>
      <c r="F327" s="15">
        <f t="shared" si="430"/>
        <v>0</v>
      </c>
      <c r="G327" s="15">
        <f t="shared" si="431"/>
        <v>0</v>
      </c>
      <c r="H327" s="15">
        <f t="shared" si="432"/>
        <v>0</v>
      </c>
      <c r="I327" s="15">
        <f t="shared" si="433"/>
        <v>0</v>
      </c>
      <c r="J327" s="15">
        <f t="shared" si="434"/>
        <v>0</v>
      </c>
      <c r="K327" s="15">
        <f t="shared" si="435"/>
        <v>0</v>
      </c>
      <c r="L327" s="15">
        <f t="shared" si="436"/>
        <v>0</v>
      </c>
      <c r="M327" s="18"/>
      <c r="N327" s="16">
        <f t="shared" si="437"/>
        <v>0</v>
      </c>
      <c r="O327" s="17">
        <f t="shared" ref="O327:P327" si="439">SUM(F327,H327,J327)</f>
        <v>0</v>
      </c>
      <c r="P327" s="17">
        <f t="shared" si="439"/>
        <v>0</v>
      </c>
      <c r="Q327" s="18" t="s">
        <v>31</v>
      </c>
      <c r="R327" s="19" t="s">
        <v>34</v>
      </c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</row>
    <row r="328" spans="1:258" ht="16" x14ac:dyDescent="0.2">
      <c r="A328" s="1"/>
      <c r="B328" s="13">
        <v>35</v>
      </c>
      <c r="C328" s="14">
        <f t="shared" si="427"/>
        <v>0</v>
      </c>
      <c r="D328" s="8">
        <f t="shared" si="428"/>
        <v>0</v>
      </c>
      <c r="E328" s="15">
        <f t="shared" si="429"/>
        <v>0</v>
      </c>
      <c r="F328" s="15">
        <f t="shared" si="430"/>
        <v>0</v>
      </c>
      <c r="G328" s="15">
        <f t="shared" si="431"/>
        <v>0</v>
      </c>
      <c r="H328" s="15">
        <f t="shared" si="432"/>
        <v>0</v>
      </c>
      <c r="I328" s="15">
        <f t="shared" si="433"/>
        <v>0</v>
      </c>
      <c r="J328" s="15">
        <f t="shared" si="434"/>
        <v>0</v>
      </c>
      <c r="K328" s="15">
        <f t="shared" si="435"/>
        <v>0</v>
      </c>
      <c r="L328" s="15">
        <f t="shared" si="436"/>
        <v>0</v>
      </c>
      <c r="M328" s="18"/>
      <c r="N328" s="16">
        <f t="shared" si="437"/>
        <v>0</v>
      </c>
      <c r="O328" s="17">
        <f>SUM(F328,I328,J328)</f>
        <v>0</v>
      </c>
      <c r="P328" s="17">
        <f>SUM(G328,H328,K328)</f>
        <v>0</v>
      </c>
      <c r="Q328" s="18" t="s">
        <v>29</v>
      </c>
      <c r="R328" s="19" t="s">
        <v>35</v>
      </c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</row>
    <row r="329" spans="1:258" ht="16" x14ac:dyDescent="0.2">
      <c r="A329" s="1"/>
      <c r="B329" s="13">
        <v>30</v>
      </c>
      <c r="C329" s="14">
        <f t="shared" si="427"/>
        <v>19</v>
      </c>
      <c r="D329" s="8">
        <f t="shared" si="428"/>
        <v>0</v>
      </c>
      <c r="E329" s="15">
        <f t="shared" si="429"/>
        <v>19</v>
      </c>
      <c r="F329" s="15">
        <f t="shared" si="430"/>
        <v>0</v>
      </c>
      <c r="G329" s="15">
        <f t="shared" si="431"/>
        <v>0</v>
      </c>
      <c r="H329" s="15">
        <f t="shared" si="432"/>
        <v>0</v>
      </c>
      <c r="I329" s="15">
        <f t="shared" si="433"/>
        <v>0</v>
      </c>
      <c r="J329" s="15">
        <f t="shared" si="434"/>
        <v>0</v>
      </c>
      <c r="K329" s="15">
        <f t="shared" si="435"/>
        <v>0</v>
      </c>
      <c r="L329" s="15">
        <f t="shared" si="436"/>
        <v>0</v>
      </c>
      <c r="M329" s="15"/>
      <c r="N329" s="16">
        <f t="shared" si="437"/>
        <v>19</v>
      </c>
      <c r="O329" s="16">
        <f>SUM(G329,I329,K329)</f>
        <v>0</v>
      </c>
      <c r="P329" s="17">
        <f>SUM(F329,H329,J329)</f>
        <v>0</v>
      </c>
      <c r="Q329" s="18" t="s">
        <v>26</v>
      </c>
      <c r="R329" s="19" t="s">
        <v>36</v>
      </c>
      <c r="S329" s="1"/>
      <c r="T329" s="1"/>
      <c r="U329" s="1"/>
      <c r="V329" s="1"/>
      <c r="W329" s="1"/>
      <c r="X329" s="1"/>
      <c r="Y329" s="1">
        <v>2</v>
      </c>
      <c r="Z329" s="1">
        <v>2</v>
      </c>
      <c r="AA329" s="1">
        <v>2</v>
      </c>
      <c r="AB329" s="1">
        <v>2</v>
      </c>
      <c r="AC329" s="1">
        <v>2</v>
      </c>
      <c r="AD329" s="1">
        <v>2</v>
      </c>
      <c r="AE329" s="1">
        <v>2</v>
      </c>
      <c r="AF329" s="1">
        <v>2</v>
      </c>
      <c r="AG329" s="1">
        <v>2</v>
      </c>
      <c r="AH329" s="1">
        <v>2</v>
      </c>
      <c r="AI329" s="1">
        <v>2</v>
      </c>
      <c r="AJ329" s="1">
        <v>2</v>
      </c>
      <c r="AK329" s="1">
        <v>2</v>
      </c>
      <c r="AL329" s="1">
        <v>2</v>
      </c>
      <c r="AM329" s="1">
        <v>2</v>
      </c>
      <c r="AN329" s="1">
        <v>2</v>
      </c>
      <c r="AO329" s="1">
        <v>2</v>
      </c>
      <c r="AP329" s="1">
        <v>2</v>
      </c>
      <c r="AQ329" s="1">
        <v>2</v>
      </c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</row>
    <row r="330" spans="1:258" ht="16" x14ac:dyDescent="0.2">
      <c r="A330" s="1"/>
      <c r="B330" s="13">
        <v>42</v>
      </c>
      <c r="C330" s="14">
        <f t="shared" si="427"/>
        <v>0</v>
      </c>
      <c r="D330" s="8">
        <f t="shared" si="428"/>
        <v>0</v>
      </c>
      <c r="E330" s="15">
        <f t="shared" si="429"/>
        <v>0</v>
      </c>
      <c r="F330" s="15">
        <f t="shared" si="430"/>
        <v>0</v>
      </c>
      <c r="G330" s="15">
        <f t="shared" si="431"/>
        <v>0</v>
      </c>
      <c r="H330" s="15">
        <f t="shared" si="432"/>
        <v>0</v>
      </c>
      <c r="I330" s="15">
        <f t="shared" si="433"/>
        <v>0</v>
      </c>
      <c r="J330" s="15">
        <f t="shared" si="434"/>
        <v>0</v>
      </c>
      <c r="K330" s="15">
        <f t="shared" si="435"/>
        <v>0</v>
      </c>
      <c r="L330" s="15">
        <f t="shared" si="436"/>
        <v>0</v>
      </c>
      <c r="M330" s="18"/>
      <c r="N330" s="16">
        <f t="shared" si="437"/>
        <v>0</v>
      </c>
      <c r="O330" s="17">
        <f>SUM(F330,I330,J330)</f>
        <v>0</v>
      </c>
      <c r="P330" s="17">
        <f>SUM(G330,H330,K330)</f>
        <v>0</v>
      </c>
      <c r="Q330" s="18" t="s">
        <v>29</v>
      </c>
      <c r="R330" s="19" t="s">
        <v>37</v>
      </c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</row>
    <row r="331" spans="1:258" ht="16" x14ac:dyDescent="0.2">
      <c r="A331" s="1"/>
      <c r="B331" s="13">
        <v>51</v>
      </c>
      <c r="C331" s="14">
        <f t="shared" si="427"/>
        <v>11</v>
      </c>
      <c r="D331" s="8">
        <f t="shared" si="428"/>
        <v>0</v>
      </c>
      <c r="E331" s="15">
        <f t="shared" si="429"/>
        <v>7</v>
      </c>
      <c r="F331" s="15">
        <f t="shared" si="430"/>
        <v>4</v>
      </c>
      <c r="G331" s="15">
        <f t="shared" si="431"/>
        <v>0</v>
      </c>
      <c r="H331" s="15">
        <f t="shared" si="432"/>
        <v>0</v>
      </c>
      <c r="I331" s="15">
        <f t="shared" si="433"/>
        <v>0</v>
      </c>
      <c r="J331" s="15">
        <f t="shared" si="434"/>
        <v>0</v>
      </c>
      <c r="K331" s="15">
        <f t="shared" si="435"/>
        <v>0</v>
      </c>
      <c r="L331" s="15">
        <f t="shared" si="436"/>
        <v>0</v>
      </c>
      <c r="M331" s="15"/>
      <c r="N331" s="16">
        <f t="shared" si="437"/>
        <v>7</v>
      </c>
      <c r="O331" s="16">
        <f>SUM(G331,I331,K331)</f>
        <v>0</v>
      </c>
      <c r="P331" s="17">
        <f>SUM(F331,H331,J331)</f>
        <v>4</v>
      </c>
      <c r="Q331" s="18" t="s">
        <v>26</v>
      </c>
      <c r="R331" s="19" t="s">
        <v>38</v>
      </c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2</v>
      </c>
      <c r="AT331" s="1">
        <v>2</v>
      </c>
      <c r="AU331" s="1">
        <v>2</v>
      </c>
      <c r="AV331" s="1">
        <v>2</v>
      </c>
      <c r="AW331" s="1">
        <v>2</v>
      </c>
      <c r="AX331" s="1">
        <v>2</v>
      </c>
      <c r="AY331" s="1">
        <v>2</v>
      </c>
      <c r="AZ331" s="1">
        <v>3</v>
      </c>
      <c r="BA331" s="1">
        <v>3</v>
      </c>
      <c r="BB331" s="1">
        <v>3</v>
      </c>
      <c r="BC331" s="1">
        <v>3</v>
      </c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</row>
    <row r="332" spans="1:258" ht="16" x14ac:dyDescent="0.2">
      <c r="A332" s="1"/>
      <c r="B332" s="13">
        <v>29</v>
      </c>
      <c r="C332" s="14">
        <f t="shared" si="427"/>
        <v>21</v>
      </c>
      <c r="D332" s="8">
        <f t="shared" si="428"/>
        <v>0</v>
      </c>
      <c r="E332" s="15">
        <f t="shared" si="429"/>
        <v>10</v>
      </c>
      <c r="F332" s="15">
        <f t="shared" si="430"/>
        <v>0</v>
      </c>
      <c r="G332" s="15">
        <f t="shared" si="431"/>
        <v>0</v>
      </c>
      <c r="H332" s="15">
        <f t="shared" si="432"/>
        <v>0</v>
      </c>
      <c r="I332" s="15">
        <f t="shared" si="433"/>
        <v>0</v>
      </c>
      <c r="J332" s="15">
        <f t="shared" si="434"/>
        <v>11</v>
      </c>
      <c r="K332" s="15">
        <f t="shared" si="435"/>
        <v>0</v>
      </c>
      <c r="L332" s="15">
        <f t="shared" si="436"/>
        <v>0</v>
      </c>
      <c r="M332" s="18"/>
      <c r="N332" s="16">
        <f t="shared" si="437"/>
        <v>10</v>
      </c>
      <c r="O332" s="17">
        <f t="shared" ref="O332:P332" si="440">SUM(F332,H332,J332)</f>
        <v>11</v>
      </c>
      <c r="P332" s="17">
        <f t="shared" si="440"/>
        <v>0</v>
      </c>
      <c r="Q332" s="18" t="s">
        <v>31</v>
      </c>
      <c r="R332" s="19" t="s">
        <v>39</v>
      </c>
      <c r="S332" s="1"/>
      <c r="T332" s="1"/>
      <c r="U332" s="1">
        <v>2</v>
      </c>
      <c r="V332" s="1">
        <v>2</v>
      </c>
      <c r="W332" s="1">
        <v>2</v>
      </c>
      <c r="X332" s="1">
        <v>2</v>
      </c>
      <c r="Y332" s="1">
        <v>2</v>
      </c>
      <c r="Z332" s="1">
        <v>2</v>
      </c>
      <c r="AA332" s="1">
        <v>2</v>
      </c>
      <c r="AB332" s="1">
        <v>2</v>
      </c>
      <c r="AC332" s="1">
        <v>2</v>
      </c>
      <c r="AD332" s="1">
        <v>2</v>
      </c>
      <c r="AE332" s="1">
        <v>7</v>
      </c>
      <c r="AF332" s="1">
        <v>7</v>
      </c>
      <c r="AG332" s="1">
        <v>7</v>
      </c>
      <c r="AH332" s="1">
        <v>7</v>
      </c>
      <c r="AI332" s="1">
        <v>7</v>
      </c>
      <c r="AJ332" s="1">
        <v>7</v>
      </c>
      <c r="AK332" s="1">
        <v>7</v>
      </c>
      <c r="AL332" s="1">
        <v>7</v>
      </c>
      <c r="AM332" s="1">
        <v>7</v>
      </c>
      <c r="AN332" s="1">
        <v>7</v>
      </c>
      <c r="AO332" s="1">
        <v>7</v>
      </c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</row>
    <row r="333" spans="1:258" ht="16" x14ac:dyDescent="0.2">
      <c r="A333" s="1"/>
      <c r="B333" s="13">
        <v>39</v>
      </c>
      <c r="C333" s="14">
        <f t="shared" si="427"/>
        <v>6</v>
      </c>
      <c r="D333" s="8">
        <f t="shared" si="428"/>
        <v>0</v>
      </c>
      <c r="E333" s="15">
        <f t="shared" si="429"/>
        <v>6</v>
      </c>
      <c r="F333" s="15">
        <f t="shared" si="430"/>
        <v>0</v>
      </c>
      <c r="G333" s="15">
        <f t="shared" si="431"/>
        <v>0</v>
      </c>
      <c r="H333" s="15">
        <f t="shared" si="432"/>
        <v>0</v>
      </c>
      <c r="I333" s="15">
        <f t="shared" si="433"/>
        <v>0</v>
      </c>
      <c r="J333" s="15">
        <f t="shared" si="434"/>
        <v>0</v>
      </c>
      <c r="K333" s="15">
        <f t="shared" si="435"/>
        <v>0</v>
      </c>
      <c r="L333" s="15">
        <f t="shared" si="436"/>
        <v>0</v>
      </c>
      <c r="M333" s="18"/>
      <c r="N333" s="16">
        <f t="shared" si="437"/>
        <v>6</v>
      </c>
      <c r="O333" s="17">
        <f>SUM(G333,H333,K333)</f>
        <v>0</v>
      </c>
      <c r="P333" s="17">
        <f>SUM(F333,I333,J333)</f>
        <v>0</v>
      </c>
      <c r="Q333" s="18" t="s">
        <v>33</v>
      </c>
      <c r="R333" s="19" t="s">
        <v>40</v>
      </c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>
        <v>2</v>
      </c>
      <c r="AV333" s="1">
        <v>2</v>
      </c>
      <c r="AW333" s="1">
        <v>2</v>
      </c>
      <c r="AX333" s="1">
        <v>2</v>
      </c>
      <c r="AY333" s="1">
        <v>2</v>
      </c>
      <c r="AZ333" s="1">
        <v>2</v>
      </c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</row>
    <row r="334" spans="1:258" ht="16" x14ac:dyDescent="0.2">
      <c r="A334" s="2"/>
      <c r="B334" s="13">
        <v>28</v>
      </c>
      <c r="C334" s="14">
        <f t="shared" si="427"/>
        <v>0</v>
      </c>
      <c r="D334" s="8">
        <f t="shared" si="428"/>
        <v>0</v>
      </c>
      <c r="E334" s="15">
        <f t="shared" si="429"/>
        <v>0</v>
      </c>
      <c r="F334" s="15">
        <f t="shared" si="430"/>
        <v>0</v>
      </c>
      <c r="G334" s="15">
        <f t="shared" si="431"/>
        <v>0</v>
      </c>
      <c r="H334" s="15">
        <f t="shared" si="432"/>
        <v>0</v>
      </c>
      <c r="I334" s="15">
        <f t="shared" si="433"/>
        <v>0</v>
      </c>
      <c r="J334" s="15">
        <f t="shared" si="434"/>
        <v>0</v>
      </c>
      <c r="K334" s="15">
        <f t="shared" si="435"/>
        <v>0</v>
      </c>
      <c r="L334" s="15">
        <f t="shared" si="436"/>
        <v>0</v>
      </c>
      <c r="M334" s="15"/>
      <c r="N334" s="16">
        <f t="shared" si="437"/>
        <v>0</v>
      </c>
      <c r="O334" s="16">
        <f>SUM(G334,I334,K334)</f>
        <v>0</v>
      </c>
      <c r="P334" s="17">
        <f>SUM(F334,H334,J334)</f>
        <v>0</v>
      </c>
      <c r="Q334" s="18" t="s">
        <v>26</v>
      </c>
      <c r="R334" s="19" t="s">
        <v>41</v>
      </c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</row>
    <row r="335" spans="1:258" ht="13" x14ac:dyDescent="0.15">
      <c r="A335" s="2"/>
      <c r="B335" s="23">
        <f t="shared" ref="B335:C335" si="441">SUM(B323:B334)</f>
        <v>497</v>
      </c>
      <c r="C335" s="23">
        <f t="shared" si="441"/>
        <v>145</v>
      </c>
      <c r="D335" s="8"/>
      <c r="E335" s="2"/>
      <c r="F335" s="2"/>
      <c r="G335" s="2"/>
      <c r="H335" s="2"/>
      <c r="I335" s="2"/>
      <c r="J335" s="2"/>
      <c r="K335" s="2"/>
      <c r="L335" s="2"/>
      <c r="M335" s="3" t="s">
        <v>42</v>
      </c>
      <c r="N335" s="4">
        <f t="shared" ref="N335:P335" si="442">SUM(N323:N334)</f>
        <v>130</v>
      </c>
      <c r="O335" s="4">
        <f t="shared" si="442"/>
        <v>11</v>
      </c>
      <c r="P335" s="4">
        <f t="shared" si="442"/>
        <v>4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</row>
    <row r="336" spans="1:258" ht="13" x14ac:dyDescent="0.15">
      <c r="A336" s="2"/>
      <c r="B336" s="23"/>
      <c r="C336" s="23"/>
      <c r="D336" s="8"/>
      <c r="E336" s="2"/>
      <c r="F336" s="2"/>
      <c r="G336" s="2"/>
      <c r="H336" s="2"/>
      <c r="I336" s="2"/>
      <c r="J336" s="2"/>
      <c r="K336" s="2"/>
      <c r="L336" s="2"/>
      <c r="M336" s="3" t="s">
        <v>43</v>
      </c>
      <c r="N336" s="24">
        <v>0</v>
      </c>
      <c r="O336" s="24">
        <v>0</v>
      </c>
      <c r="P336" s="24">
        <v>0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</row>
    <row r="337" spans="1:258" ht="13" x14ac:dyDescent="0.15">
      <c r="A337" s="2"/>
      <c r="B337" s="23"/>
      <c r="C337" s="23">
        <f t="shared" ref="C337:D337" si="443">COUNTIF(C323:C334,"&gt;0")</f>
        <v>8</v>
      </c>
      <c r="D337" s="23">
        <f t="shared" si="443"/>
        <v>0</v>
      </c>
      <c r="E337" s="2"/>
      <c r="F337" s="2"/>
      <c r="G337" s="2"/>
      <c r="H337" s="2"/>
      <c r="I337" s="2"/>
      <c r="J337" s="2"/>
      <c r="K337" s="2"/>
      <c r="L337" s="2"/>
      <c r="M337" s="3" t="s">
        <v>44</v>
      </c>
      <c r="N337" s="2">
        <f t="shared" ref="N337:P337" si="444">AVERAGE(N323:N334)</f>
        <v>10.833333333333334</v>
      </c>
      <c r="O337" s="2">
        <f t="shared" si="444"/>
        <v>0.91666666666666663</v>
      </c>
      <c r="P337" s="2">
        <f t="shared" si="444"/>
        <v>0.33333333333333331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  <c r="IT337" s="2"/>
      <c r="IU337" s="2"/>
      <c r="IV337" s="2"/>
      <c r="IW337" s="2"/>
      <c r="IX337" s="2"/>
    </row>
    <row r="338" spans="1:258" ht="13" x14ac:dyDescent="0.15">
      <c r="A338" s="9"/>
      <c r="B338" s="21"/>
      <c r="C338" s="21"/>
      <c r="D338" s="8"/>
      <c r="E338" s="10" t="s">
        <v>8</v>
      </c>
      <c r="F338" s="10" t="s">
        <v>9</v>
      </c>
      <c r="G338" s="10" t="s">
        <v>11</v>
      </c>
      <c r="H338" s="10" t="s">
        <v>13</v>
      </c>
      <c r="I338" s="10" t="s">
        <v>15</v>
      </c>
      <c r="J338" s="10" t="s">
        <v>17</v>
      </c>
      <c r="K338" s="10" t="s">
        <v>19</v>
      </c>
      <c r="L338" s="10" t="s">
        <v>21</v>
      </c>
      <c r="M338" s="21"/>
      <c r="N338" s="10" t="s">
        <v>22</v>
      </c>
      <c r="O338" s="10" t="s">
        <v>23</v>
      </c>
      <c r="P338" s="10" t="s">
        <v>24</v>
      </c>
      <c r="Q338" s="21"/>
      <c r="R338" s="21"/>
      <c r="S338" s="12">
        <v>1</v>
      </c>
      <c r="T338" s="12">
        <v>2</v>
      </c>
      <c r="U338" s="12">
        <v>3</v>
      </c>
      <c r="V338" s="12">
        <v>4</v>
      </c>
      <c r="W338" s="12">
        <v>5</v>
      </c>
      <c r="X338" s="12">
        <v>6</v>
      </c>
      <c r="Y338" s="12">
        <v>7</v>
      </c>
      <c r="Z338" s="12">
        <v>8</v>
      </c>
      <c r="AA338" s="12">
        <v>9</v>
      </c>
      <c r="AB338" s="12">
        <v>10</v>
      </c>
      <c r="AC338" s="12">
        <v>11</v>
      </c>
      <c r="AD338" s="12">
        <v>12</v>
      </c>
      <c r="AE338" s="12">
        <v>13</v>
      </c>
      <c r="AF338" s="12">
        <v>14</v>
      </c>
      <c r="AG338" s="12">
        <v>15</v>
      </c>
      <c r="AH338" s="12">
        <v>16</v>
      </c>
      <c r="AI338" s="12">
        <v>17</v>
      </c>
      <c r="AJ338" s="12">
        <v>18</v>
      </c>
      <c r="AK338" s="12">
        <v>19</v>
      </c>
      <c r="AL338" s="12">
        <v>20</v>
      </c>
      <c r="AM338" s="12">
        <v>21</v>
      </c>
      <c r="AN338" s="12">
        <v>22</v>
      </c>
      <c r="AO338" s="12">
        <v>23</v>
      </c>
      <c r="AP338" s="12">
        <v>24</v>
      </c>
      <c r="AQ338" s="12">
        <v>25</v>
      </c>
      <c r="AR338" s="12">
        <v>26</v>
      </c>
      <c r="AS338" s="12">
        <v>27</v>
      </c>
      <c r="AT338" s="12">
        <v>28</v>
      </c>
      <c r="AU338" s="12">
        <v>29</v>
      </c>
      <c r="AV338" s="12">
        <v>30</v>
      </c>
      <c r="AW338" s="12">
        <v>31</v>
      </c>
      <c r="AX338" s="12">
        <v>32</v>
      </c>
      <c r="AY338" s="12">
        <v>33</v>
      </c>
      <c r="AZ338" s="12">
        <v>34</v>
      </c>
      <c r="BA338" s="12">
        <v>35</v>
      </c>
      <c r="BB338" s="12">
        <v>36</v>
      </c>
      <c r="BC338" s="12">
        <v>37</v>
      </c>
      <c r="BD338" s="12">
        <v>38</v>
      </c>
      <c r="BE338" s="12">
        <v>39</v>
      </c>
      <c r="BF338" s="12">
        <v>40</v>
      </c>
      <c r="BG338" s="12">
        <v>41</v>
      </c>
      <c r="BH338" s="12">
        <v>42</v>
      </c>
      <c r="BI338" s="12">
        <v>43</v>
      </c>
      <c r="BJ338" s="12">
        <v>44</v>
      </c>
      <c r="BK338" s="12">
        <v>45</v>
      </c>
      <c r="BL338" s="12">
        <v>46</v>
      </c>
      <c r="BM338" s="12">
        <v>47</v>
      </c>
      <c r="BN338" s="12">
        <v>48</v>
      </c>
      <c r="BO338" s="12">
        <v>49</v>
      </c>
      <c r="BP338" s="12">
        <v>50</v>
      </c>
      <c r="BQ338" s="12">
        <v>51</v>
      </c>
      <c r="BR338" s="12">
        <v>52</v>
      </c>
      <c r="BS338" s="12">
        <v>53</v>
      </c>
      <c r="BT338" s="12">
        <v>54</v>
      </c>
      <c r="BU338" s="12">
        <v>55</v>
      </c>
      <c r="BV338" s="12">
        <v>56</v>
      </c>
      <c r="BW338" s="12">
        <v>57</v>
      </c>
      <c r="BX338" s="12">
        <v>58</v>
      </c>
      <c r="BY338" s="12">
        <v>59</v>
      </c>
      <c r="BZ338" s="12">
        <v>60</v>
      </c>
      <c r="CA338" s="12">
        <v>61</v>
      </c>
      <c r="CB338" s="12">
        <v>62</v>
      </c>
      <c r="CC338" s="12">
        <v>63</v>
      </c>
      <c r="CD338" s="12">
        <v>64</v>
      </c>
      <c r="CE338" s="12">
        <v>65</v>
      </c>
      <c r="CF338" s="12">
        <v>66</v>
      </c>
      <c r="CG338" s="12">
        <v>67</v>
      </c>
      <c r="CH338" s="12">
        <v>68</v>
      </c>
      <c r="CI338" s="12">
        <v>69</v>
      </c>
      <c r="CJ338" s="12">
        <v>70</v>
      </c>
      <c r="CK338" s="12">
        <v>71</v>
      </c>
      <c r="CL338" s="12">
        <v>72</v>
      </c>
      <c r="CM338" s="12">
        <v>73</v>
      </c>
      <c r="CN338" s="12">
        <v>74</v>
      </c>
      <c r="CO338" s="12">
        <v>75</v>
      </c>
      <c r="CP338" s="12">
        <v>76</v>
      </c>
      <c r="CQ338" s="12">
        <v>77</v>
      </c>
      <c r="CR338" s="12">
        <v>78</v>
      </c>
      <c r="CS338" s="12">
        <v>79</v>
      </c>
      <c r="CT338" s="12">
        <v>80</v>
      </c>
      <c r="CU338" s="12">
        <v>81</v>
      </c>
      <c r="CV338" s="12">
        <v>82</v>
      </c>
      <c r="CW338" s="12">
        <v>83</v>
      </c>
      <c r="CX338" s="12">
        <v>84</v>
      </c>
      <c r="CY338" s="12">
        <v>85</v>
      </c>
      <c r="CZ338" s="12">
        <v>86</v>
      </c>
      <c r="DA338" s="12">
        <v>87</v>
      </c>
      <c r="DB338" s="12">
        <v>88</v>
      </c>
      <c r="DC338" s="12">
        <v>89</v>
      </c>
      <c r="DD338" s="12">
        <v>90</v>
      </c>
      <c r="DE338" s="12">
        <v>91</v>
      </c>
      <c r="DF338" s="12">
        <v>92</v>
      </c>
      <c r="DG338" s="12">
        <v>93</v>
      </c>
      <c r="DH338" s="12">
        <v>94</v>
      </c>
      <c r="DI338" s="12">
        <v>95</v>
      </c>
      <c r="DJ338" s="12">
        <v>96</v>
      </c>
      <c r="DK338" s="12">
        <v>97</v>
      </c>
      <c r="DL338" s="12">
        <v>98</v>
      </c>
      <c r="DM338" s="12">
        <v>99</v>
      </c>
      <c r="DN338" s="12">
        <v>100</v>
      </c>
      <c r="DO338" s="12">
        <v>101</v>
      </c>
      <c r="DP338" s="12">
        <v>102</v>
      </c>
      <c r="DQ338" s="12">
        <v>103</v>
      </c>
      <c r="DR338" s="12">
        <v>104</v>
      </c>
      <c r="DS338" s="12">
        <v>105</v>
      </c>
      <c r="DT338" s="12">
        <v>106</v>
      </c>
      <c r="DU338" s="12">
        <v>107</v>
      </c>
      <c r="DV338" s="12">
        <v>108</v>
      </c>
      <c r="DW338" s="12">
        <v>109</v>
      </c>
      <c r="DX338" s="12">
        <v>110</v>
      </c>
      <c r="DY338" s="12">
        <v>111</v>
      </c>
      <c r="DZ338" s="12">
        <v>112</v>
      </c>
      <c r="EA338" s="12">
        <v>113</v>
      </c>
      <c r="EB338" s="12">
        <v>114</v>
      </c>
      <c r="EC338" s="12">
        <v>115</v>
      </c>
      <c r="ED338" s="12">
        <v>116</v>
      </c>
      <c r="EE338" s="12">
        <v>117</v>
      </c>
      <c r="EF338" s="12">
        <v>118</v>
      </c>
      <c r="EG338" s="12">
        <v>119</v>
      </c>
      <c r="EH338" s="12">
        <v>120</v>
      </c>
      <c r="EI338" s="12">
        <v>121</v>
      </c>
      <c r="EJ338" s="12">
        <v>122</v>
      </c>
      <c r="EK338" s="12">
        <v>123</v>
      </c>
      <c r="EL338" s="12">
        <v>124</v>
      </c>
      <c r="EM338" s="12">
        <v>125</v>
      </c>
      <c r="EN338" s="12">
        <v>126</v>
      </c>
      <c r="EO338" s="12">
        <v>127</v>
      </c>
      <c r="EP338" s="12">
        <v>128</v>
      </c>
      <c r="EQ338" s="12">
        <v>129</v>
      </c>
      <c r="ER338" s="12">
        <v>130</v>
      </c>
      <c r="ES338" s="12">
        <v>131</v>
      </c>
      <c r="ET338" s="12">
        <v>132</v>
      </c>
      <c r="EU338" s="12">
        <v>133</v>
      </c>
      <c r="EV338" s="12">
        <v>134</v>
      </c>
      <c r="EW338" s="12">
        <v>135</v>
      </c>
      <c r="EX338" s="12">
        <v>136</v>
      </c>
      <c r="EY338" s="12">
        <v>137</v>
      </c>
      <c r="EZ338" s="12">
        <v>138</v>
      </c>
      <c r="FA338" s="12">
        <v>139</v>
      </c>
      <c r="FB338" s="12">
        <v>140</v>
      </c>
      <c r="FC338" s="12">
        <v>141</v>
      </c>
      <c r="FD338" s="12">
        <v>142</v>
      </c>
      <c r="FE338" s="12">
        <v>143</v>
      </c>
      <c r="FF338" s="12">
        <v>144</v>
      </c>
      <c r="FG338" s="12">
        <v>145</v>
      </c>
      <c r="FH338" s="12">
        <v>146</v>
      </c>
      <c r="FI338" s="12">
        <v>147</v>
      </c>
      <c r="FJ338" s="12">
        <v>148</v>
      </c>
      <c r="FK338" s="12">
        <v>149</v>
      </c>
      <c r="FL338" s="12">
        <v>150</v>
      </c>
      <c r="FM338" s="12">
        <v>151</v>
      </c>
      <c r="FN338" s="12">
        <v>152</v>
      </c>
      <c r="FO338" s="12">
        <v>153</v>
      </c>
      <c r="FP338" s="12">
        <v>154</v>
      </c>
      <c r="FQ338" s="12">
        <v>155</v>
      </c>
      <c r="FR338" s="12">
        <v>156</v>
      </c>
      <c r="FS338" s="12">
        <v>157</v>
      </c>
      <c r="FT338" s="12">
        <v>158</v>
      </c>
      <c r="FU338" s="12">
        <v>159</v>
      </c>
      <c r="FV338" s="12">
        <v>160</v>
      </c>
      <c r="FW338" s="12">
        <v>161</v>
      </c>
      <c r="FX338" s="12">
        <v>162</v>
      </c>
      <c r="FY338" s="12">
        <v>163</v>
      </c>
      <c r="FZ338" s="12">
        <v>164</v>
      </c>
      <c r="GA338" s="12">
        <v>165</v>
      </c>
      <c r="GB338" s="12">
        <v>166</v>
      </c>
      <c r="GC338" s="12">
        <v>167</v>
      </c>
      <c r="GD338" s="12">
        <v>168</v>
      </c>
      <c r="GE338" s="12">
        <v>169</v>
      </c>
      <c r="GF338" s="12">
        <v>170</v>
      </c>
      <c r="GG338" s="12">
        <v>171</v>
      </c>
      <c r="GH338" s="12">
        <v>172</v>
      </c>
      <c r="GI338" s="12">
        <v>173</v>
      </c>
      <c r="GJ338" s="12">
        <v>174</v>
      </c>
      <c r="GK338" s="12">
        <v>175</v>
      </c>
      <c r="GL338" s="12">
        <v>176</v>
      </c>
      <c r="GM338" s="12">
        <v>177</v>
      </c>
      <c r="GN338" s="12">
        <v>178</v>
      </c>
      <c r="GO338" s="12">
        <v>179</v>
      </c>
      <c r="GP338" s="12">
        <v>180</v>
      </c>
      <c r="GQ338" s="12">
        <v>181</v>
      </c>
      <c r="GR338" s="12">
        <v>182</v>
      </c>
      <c r="GS338" s="12">
        <v>183</v>
      </c>
      <c r="GT338" s="12">
        <v>184</v>
      </c>
      <c r="GU338" s="12">
        <v>185</v>
      </c>
      <c r="GV338" s="12">
        <v>186</v>
      </c>
      <c r="GW338" s="12">
        <v>187</v>
      </c>
      <c r="GX338" s="12">
        <v>188</v>
      </c>
      <c r="GY338" s="12">
        <v>189</v>
      </c>
      <c r="GZ338" s="12">
        <v>190</v>
      </c>
      <c r="HA338" s="12">
        <v>191</v>
      </c>
      <c r="HB338" s="12">
        <v>192</v>
      </c>
      <c r="HC338" s="12">
        <v>193</v>
      </c>
      <c r="HD338" s="12">
        <v>194</v>
      </c>
      <c r="HE338" s="12">
        <v>195</v>
      </c>
      <c r="HF338" s="12">
        <v>196</v>
      </c>
      <c r="HG338" s="12">
        <v>197</v>
      </c>
      <c r="HH338" s="12">
        <v>198</v>
      </c>
      <c r="HI338" s="12">
        <v>199</v>
      </c>
      <c r="HJ338" s="12">
        <v>200</v>
      </c>
      <c r="HK338" s="12">
        <v>201</v>
      </c>
      <c r="HL338" s="12">
        <v>202</v>
      </c>
      <c r="HM338" s="12">
        <v>203</v>
      </c>
      <c r="HN338" s="12">
        <v>204</v>
      </c>
      <c r="HO338" s="12">
        <v>205</v>
      </c>
      <c r="HP338" s="12">
        <v>206</v>
      </c>
      <c r="HQ338" s="12">
        <v>207</v>
      </c>
      <c r="HR338" s="12">
        <v>208</v>
      </c>
      <c r="HS338" s="12">
        <v>209</v>
      </c>
      <c r="HT338" s="12">
        <v>210</v>
      </c>
      <c r="HU338" s="12">
        <v>211</v>
      </c>
      <c r="HV338" s="12">
        <v>212</v>
      </c>
      <c r="HW338" s="12">
        <v>213</v>
      </c>
      <c r="HX338" s="12">
        <v>214</v>
      </c>
      <c r="HY338" s="12">
        <v>215</v>
      </c>
      <c r="HZ338" s="12">
        <v>216</v>
      </c>
      <c r="IA338" s="12">
        <v>217</v>
      </c>
      <c r="IB338" s="12">
        <v>218</v>
      </c>
      <c r="IC338" s="12">
        <v>219</v>
      </c>
      <c r="ID338" s="12">
        <v>220</v>
      </c>
      <c r="IE338" s="12">
        <v>221</v>
      </c>
      <c r="IF338" s="12">
        <v>222</v>
      </c>
      <c r="IG338" s="12">
        <v>223</v>
      </c>
      <c r="IH338" s="12">
        <v>224</v>
      </c>
      <c r="II338" s="12">
        <v>225</v>
      </c>
      <c r="IJ338" s="12">
        <v>226</v>
      </c>
      <c r="IK338" s="12">
        <v>227</v>
      </c>
      <c r="IL338" s="12">
        <v>228</v>
      </c>
      <c r="IM338" s="12">
        <v>229</v>
      </c>
      <c r="IN338" s="12">
        <v>230</v>
      </c>
      <c r="IO338" s="12">
        <v>231</v>
      </c>
      <c r="IP338" s="12">
        <v>232</v>
      </c>
      <c r="IQ338" s="12">
        <v>233</v>
      </c>
      <c r="IR338" s="12">
        <v>234</v>
      </c>
      <c r="IS338" s="12">
        <v>235</v>
      </c>
      <c r="IT338" s="12">
        <v>236</v>
      </c>
      <c r="IU338" s="12">
        <v>237</v>
      </c>
      <c r="IV338" s="12">
        <v>238</v>
      </c>
      <c r="IW338" s="12">
        <v>239</v>
      </c>
      <c r="IX338" s="12">
        <v>240</v>
      </c>
    </row>
    <row r="339" spans="1:258" ht="16" x14ac:dyDescent="0.2">
      <c r="A339" s="1" t="s">
        <v>65</v>
      </c>
      <c r="B339" s="13">
        <v>67</v>
      </c>
      <c r="C339" s="14">
        <f t="shared" ref="C339:C350" si="445">COUNTA(S339:IX339)</f>
        <v>53</v>
      </c>
      <c r="D339" s="8">
        <f t="shared" ref="D339:D350" si="446">COUNTIF(S339:IX339,"1")</f>
        <v>6</v>
      </c>
      <c r="E339" s="15">
        <f t="shared" ref="E339:E350" si="447">COUNTIF(S339:IX339,"2")</f>
        <v>24</v>
      </c>
      <c r="F339" s="15">
        <f t="shared" ref="F339:F350" si="448">COUNTIF(S339:IX339,"3")</f>
        <v>0</v>
      </c>
      <c r="G339" s="15">
        <f t="shared" ref="G339:G350" si="449">COUNTIF(S339:IX339,"4")</f>
        <v>0</v>
      </c>
      <c r="H339" s="15">
        <f t="shared" ref="H339:H350" si="450">COUNTIF(S339:IX339,"5")</f>
        <v>0</v>
      </c>
      <c r="I339" s="15">
        <f t="shared" ref="I339:I350" si="451">COUNTIF(S339:IX339,"6")</f>
        <v>0</v>
      </c>
      <c r="J339" s="15">
        <f t="shared" ref="J339:J350" si="452">COUNTIF(S339:IX339,"7")</f>
        <v>7</v>
      </c>
      <c r="K339" s="15">
        <f t="shared" ref="K339:K350" si="453">COUNTIF(S339:IX339,"8")</f>
        <v>0</v>
      </c>
      <c r="L339" s="15">
        <f t="shared" ref="L339:L350" si="454">COUNTIF(S339:IX339,"9")</f>
        <v>16</v>
      </c>
      <c r="M339" s="18"/>
      <c r="N339" s="16">
        <f t="shared" ref="N339:N350" si="455">SUM(E339,L339)</f>
        <v>40</v>
      </c>
      <c r="O339" s="17">
        <f>SUM(F339,I339,J339)</f>
        <v>7</v>
      </c>
      <c r="P339" s="17">
        <f>SUM(G339,H339,K339)</f>
        <v>0</v>
      </c>
      <c r="Q339" s="18" t="s">
        <v>29</v>
      </c>
      <c r="R339" s="19" t="s">
        <v>27</v>
      </c>
      <c r="S339" s="1"/>
      <c r="T339" s="1"/>
      <c r="U339" s="1"/>
      <c r="V339" s="1"/>
      <c r="W339" s="1"/>
      <c r="X339" s="1"/>
      <c r="Y339" s="1"/>
      <c r="Z339" s="1"/>
      <c r="AA339" s="1">
        <v>2</v>
      </c>
      <c r="AB339" s="1">
        <v>2</v>
      </c>
      <c r="AC339" s="1">
        <v>2</v>
      </c>
      <c r="AD339" s="1">
        <v>2</v>
      </c>
      <c r="AE339" s="1">
        <v>2</v>
      </c>
      <c r="AF339" s="1">
        <v>2</v>
      </c>
      <c r="AG339" s="1">
        <v>2</v>
      </c>
      <c r="AH339" s="1">
        <v>2</v>
      </c>
      <c r="AI339" s="1">
        <v>2</v>
      </c>
      <c r="AJ339" s="1">
        <v>2</v>
      </c>
      <c r="AK339" s="1">
        <v>2</v>
      </c>
      <c r="AL339" s="1">
        <v>2</v>
      </c>
      <c r="AM339" s="1">
        <v>2</v>
      </c>
      <c r="AN339" s="1">
        <v>2</v>
      </c>
      <c r="AO339" s="1">
        <v>2</v>
      </c>
      <c r="AP339" s="1">
        <v>2</v>
      </c>
      <c r="AQ339" s="1">
        <v>2</v>
      </c>
      <c r="AR339" s="1">
        <v>2</v>
      </c>
      <c r="AS339" s="1">
        <v>2</v>
      </c>
      <c r="AT339" s="1">
        <v>2</v>
      </c>
      <c r="AU339" s="1">
        <v>2</v>
      </c>
      <c r="AV339" s="1">
        <v>2</v>
      </c>
      <c r="AW339" s="1">
        <v>2</v>
      </c>
      <c r="AX339" s="1">
        <v>2</v>
      </c>
      <c r="AY339" s="1">
        <v>7</v>
      </c>
      <c r="AZ339" s="1">
        <v>7</v>
      </c>
      <c r="BA339" s="1">
        <v>7</v>
      </c>
      <c r="BB339" s="1">
        <v>7</v>
      </c>
      <c r="BC339" s="1">
        <v>7</v>
      </c>
      <c r="BD339" s="1">
        <v>7</v>
      </c>
      <c r="BE339" s="1">
        <v>7</v>
      </c>
      <c r="BF339" s="1">
        <v>9</v>
      </c>
      <c r="BG339" s="1">
        <v>9</v>
      </c>
      <c r="BH339" s="1">
        <v>9</v>
      </c>
      <c r="BI339" s="1">
        <v>9</v>
      </c>
      <c r="BJ339" s="1">
        <v>9</v>
      </c>
      <c r="BK339" s="1">
        <v>9</v>
      </c>
      <c r="BL339" s="1">
        <v>9</v>
      </c>
      <c r="BM339" s="1">
        <v>9</v>
      </c>
      <c r="BN339" s="1">
        <v>9</v>
      </c>
      <c r="BO339" s="1">
        <v>9</v>
      </c>
      <c r="BP339" s="1">
        <v>9</v>
      </c>
      <c r="BQ339" s="1">
        <v>9</v>
      </c>
      <c r="BR339" s="1">
        <v>9</v>
      </c>
      <c r="BS339" s="1">
        <v>9</v>
      </c>
      <c r="BT339" s="1">
        <v>9</v>
      </c>
      <c r="BU339" s="1">
        <v>9</v>
      </c>
      <c r="BV339" s="1"/>
      <c r="BW339" s="1"/>
      <c r="BX339" s="1">
        <v>1</v>
      </c>
      <c r="BY339" s="1">
        <v>1</v>
      </c>
      <c r="BZ339" s="1">
        <v>1</v>
      </c>
      <c r="CA339" s="1">
        <v>1</v>
      </c>
      <c r="CB339" s="1">
        <v>1</v>
      </c>
      <c r="CC339" s="1">
        <v>1</v>
      </c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</row>
    <row r="340" spans="1:258" ht="16" x14ac:dyDescent="0.2">
      <c r="A340" s="1"/>
      <c r="B340" s="13">
        <v>44</v>
      </c>
      <c r="C340" s="14">
        <f t="shared" si="445"/>
        <v>30</v>
      </c>
      <c r="D340" s="8">
        <f t="shared" si="446"/>
        <v>4</v>
      </c>
      <c r="E340" s="15">
        <f t="shared" si="447"/>
        <v>6</v>
      </c>
      <c r="F340" s="15">
        <f t="shared" si="448"/>
        <v>0</v>
      </c>
      <c r="G340" s="15">
        <f t="shared" si="449"/>
        <v>7</v>
      </c>
      <c r="H340" s="15">
        <f t="shared" si="450"/>
        <v>0</v>
      </c>
      <c r="I340" s="15">
        <f t="shared" si="451"/>
        <v>0</v>
      </c>
      <c r="J340" s="15">
        <f t="shared" si="452"/>
        <v>0</v>
      </c>
      <c r="K340" s="15">
        <f t="shared" si="453"/>
        <v>6</v>
      </c>
      <c r="L340" s="15">
        <f t="shared" si="454"/>
        <v>7</v>
      </c>
      <c r="M340" s="18"/>
      <c r="N340" s="16">
        <f t="shared" si="455"/>
        <v>13</v>
      </c>
      <c r="O340" s="17">
        <f>SUM(G340,H340,K340)</f>
        <v>13</v>
      </c>
      <c r="P340" s="17">
        <f>SUM(F340,I340,J340)</f>
        <v>0</v>
      </c>
      <c r="Q340" s="18" t="s">
        <v>33</v>
      </c>
      <c r="R340" s="19" t="s">
        <v>28</v>
      </c>
      <c r="S340" s="1"/>
      <c r="T340" s="1">
        <v>2</v>
      </c>
      <c r="U340" s="1">
        <v>2</v>
      </c>
      <c r="V340" s="1">
        <v>2</v>
      </c>
      <c r="W340" s="1">
        <v>2</v>
      </c>
      <c r="X340" s="1">
        <v>2</v>
      </c>
      <c r="Y340" s="1">
        <v>2</v>
      </c>
      <c r="Z340" s="1">
        <v>8</v>
      </c>
      <c r="AA340" s="1">
        <v>8</v>
      </c>
      <c r="AB340" s="1">
        <v>8</v>
      </c>
      <c r="AC340" s="1">
        <v>8</v>
      </c>
      <c r="AD340" s="1">
        <v>8</v>
      </c>
      <c r="AE340" s="1">
        <v>8</v>
      </c>
      <c r="AF340" s="1">
        <v>4</v>
      </c>
      <c r="AG340" s="1">
        <v>4</v>
      </c>
      <c r="AH340" s="1">
        <v>4</v>
      </c>
      <c r="AI340" s="1">
        <v>4</v>
      </c>
      <c r="AJ340" s="1">
        <v>4</v>
      </c>
      <c r="AK340" s="1">
        <v>4</v>
      </c>
      <c r="AL340" s="1">
        <v>4</v>
      </c>
      <c r="AM340" s="1"/>
      <c r="AN340" s="1"/>
      <c r="AO340" s="1"/>
      <c r="AP340" s="1"/>
      <c r="AQ340" s="1"/>
      <c r="AR340" s="1"/>
      <c r="AS340" s="1">
        <v>1</v>
      </c>
      <c r="AT340" s="1">
        <v>1</v>
      </c>
      <c r="AU340" s="1">
        <v>1</v>
      </c>
      <c r="AV340" s="1">
        <v>1</v>
      </c>
      <c r="AW340" s="1">
        <v>9</v>
      </c>
      <c r="AX340" s="1">
        <v>9</v>
      </c>
      <c r="AY340" s="1">
        <v>9</v>
      </c>
      <c r="AZ340" s="1">
        <v>9</v>
      </c>
      <c r="BA340" s="1">
        <v>9</v>
      </c>
      <c r="BB340" s="1">
        <v>9</v>
      </c>
      <c r="BC340" s="1">
        <v>9</v>
      </c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</row>
    <row r="341" spans="1:258" ht="16" x14ac:dyDescent="0.2">
      <c r="A341" s="1"/>
      <c r="B341" s="13">
        <v>43</v>
      </c>
      <c r="C341" s="14">
        <f t="shared" si="445"/>
        <v>33</v>
      </c>
      <c r="D341" s="8">
        <f t="shared" si="446"/>
        <v>4</v>
      </c>
      <c r="E341" s="15">
        <f t="shared" si="447"/>
        <v>9</v>
      </c>
      <c r="F341" s="15">
        <f t="shared" si="448"/>
        <v>0</v>
      </c>
      <c r="G341" s="15">
        <f t="shared" si="449"/>
        <v>11</v>
      </c>
      <c r="H341" s="15">
        <f t="shared" si="450"/>
        <v>0</v>
      </c>
      <c r="I341" s="15">
        <f t="shared" si="451"/>
        <v>0</v>
      </c>
      <c r="J341" s="15">
        <f t="shared" si="452"/>
        <v>0</v>
      </c>
      <c r="K341" s="15">
        <f t="shared" si="453"/>
        <v>0</v>
      </c>
      <c r="L341" s="15">
        <f t="shared" si="454"/>
        <v>9</v>
      </c>
      <c r="M341" s="15"/>
      <c r="N341" s="16">
        <f t="shared" si="455"/>
        <v>18</v>
      </c>
      <c r="O341" s="16">
        <f>SUM(G341,I341,K341)</f>
        <v>11</v>
      </c>
      <c r="P341" s="17">
        <f>SUM(F341,H341,J341)</f>
        <v>0</v>
      </c>
      <c r="Q341" s="18" t="s">
        <v>26</v>
      </c>
      <c r="R341" s="19" t="s">
        <v>30</v>
      </c>
      <c r="S341" s="1">
        <v>2</v>
      </c>
      <c r="T341" s="1">
        <v>2</v>
      </c>
      <c r="U341" s="1">
        <v>2</v>
      </c>
      <c r="V341" s="1">
        <v>2</v>
      </c>
      <c r="W341" s="1">
        <v>2</v>
      </c>
      <c r="X341" s="1">
        <v>2</v>
      </c>
      <c r="Y341" s="1">
        <v>2</v>
      </c>
      <c r="Z341" s="1">
        <v>2</v>
      </c>
      <c r="AA341" s="1">
        <v>2</v>
      </c>
      <c r="AB341" s="1">
        <v>4</v>
      </c>
      <c r="AC341" s="1">
        <v>4</v>
      </c>
      <c r="AD341" s="1">
        <v>4</v>
      </c>
      <c r="AE341" s="1">
        <v>4</v>
      </c>
      <c r="AF341" s="1">
        <v>4</v>
      </c>
      <c r="AG341" s="1">
        <v>4</v>
      </c>
      <c r="AH341" s="1">
        <v>4</v>
      </c>
      <c r="AI341" s="1">
        <v>4</v>
      </c>
      <c r="AJ341" s="1">
        <v>4</v>
      </c>
      <c r="AK341" s="1">
        <v>4</v>
      </c>
      <c r="AL341" s="1">
        <v>4</v>
      </c>
      <c r="AM341" s="1"/>
      <c r="AN341" s="1"/>
      <c r="AO341" s="1"/>
      <c r="AP341" s="1"/>
      <c r="AQ341" s="1">
        <v>9</v>
      </c>
      <c r="AR341" s="1">
        <v>9</v>
      </c>
      <c r="AS341" s="1">
        <v>9</v>
      </c>
      <c r="AT341" s="1">
        <v>9</v>
      </c>
      <c r="AU341" s="1">
        <v>9</v>
      </c>
      <c r="AV341" s="1">
        <v>9</v>
      </c>
      <c r="AW341" s="1">
        <v>9</v>
      </c>
      <c r="AX341" s="1">
        <v>9</v>
      </c>
      <c r="AY341" s="1">
        <v>9</v>
      </c>
      <c r="AZ341" s="1"/>
      <c r="BA341" s="1"/>
      <c r="BB341" s="1"/>
      <c r="BC341" s="1">
        <v>1</v>
      </c>
      <c r="BD341" s="1">
        <v>1</v>
      </c>
      <c r="BE341" s="1">
        <v>1</v>
      </c>
      <c r="BF341" s="1">
        <v>1</v>
      </c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</row>
    <row r="342" spans="1:258" ht="16" x14ac:dyDescent="0.2">
      <c r="A342" s="1"/>
      <c r="B342" s="13">
        <v>58</v>
      </c>
      <c r="C342" s="14">
        <f t="shared" si="445"/>
        <v>30</v>
      </c>
      <c r="D342" s="8">
        <f t="shared" si="446"/>
        <v>5</v>
      </c>
      <c r="E342" s="15">
        <f t="shared" si="447"/>
        <v>0</v>
      </c>
      <c r="F342" s="15">
        <f t="shared" si="448"/>
        <v>0</v>
      </c>
      <c r="G342" s="15">
        <f t="shared" si="449"/>
        <v>5</v>
      </c>
      <c r="H342" s="15">
        <f t="shared" si="450"/>
        <v>0</v>
      </c>
      <c r="I342" s="15">
        <f t="shared" si="451"/>
        <v>6</v>
      </c>
      <c r="J342" s="15">
        <f t="shared" si="452"/>
        <v>0</v>
      </c>
      <c r="K342" s="15">
        <f t="shared" si="453"/>
        <v>4</v>
      </c>
      <c r="L342" s="15">
        <f t="shared" si="454"/>
        <v>10</v>
      </c>
      <c r="M342" s="18"/>
      <c r="N342" s="16">
        <f t="shared" si="455"/>
        <v>10</v>
      </c>
      <c r="O342" s="17">
        <f t="shared" ref="O342:P342" si="456">SUM(F342,H342,J342)</f>
        <v>0</v>
      </c>
      <c r="P342" s="17">
        <f t="shared" si="456"/>
        <v>15</v>
      </c>
      <c r="Q342" s="18" t="s">
        <v>31</v>
      </c>
      <c r="R342" s="19" t="s">
        <v>32</v>
      </c>
      <c r="S342" s="1"/>
      <c r="T342" s="1"/>
      <c r="U342" s="1"/>
      <c r="V342" s="1"/>
      <c r="W342" s="1"/>
      <c r="X342" s="1">
        <v>1</v>
      </c>
      <c r="Y342" s="1">
        <v>1</v>
      </c>
      <c r="Z342" s="1">
        <v>1</v>
      </c>
      <c r="AA342" s="1">
        <v>1</v>
      </c>
      <c r="AB342" s="1">
        <v>1</v>
      </c>
      <c r="AC342" s="1"/>
      <c r="AD342" s="1"/>
      <c r="AE342" s="1"/>
      <c r="AF342" s="1"/>
      <c r="AG342" s="1">
        <v>4</v>
      </c>
      <c r="AH342" s="1">
        <v>4</v>
      </c>
      <c r="AI342" s="1">
        <v>4</v>
      </c>
      <c r="AJ342" s="1">
        <v>4</v>
      </c>
      <c r="AK342" s="1">
        <v>4</v>
      </c>
      <c r="AL342" s="1"/>
      <c r="AM342" s="1"/>
      <c r="AN342" s="1"/>
      <c r="AO342" s="1"/>
      <c r="AP342" s="1"/>
      <c r="AQ342" s="1"/>
      <c r="AR342" s="1"/>
      <c r="AS342" s="1">
        <v>9</v>
      </c>
      <c r="AT342" s="1">
        <v>9</v>
      </c>
      <c r="AU342" s="1">
        <v>9</v>
      </c>
      <c r="AV342" s="1">
        <v>9</v>
      </c>
      <c r="AW342" s="1">
        <v>9</v>
      </c>
      <c r="AX342" s="1">
        <v>9</v>
      </c>
      <c r="AY342" s="1">
        <v>9</v>
      </c>
      <c r="AZ342" s="1">
        <v>9</v>
      </c>
      <c r="BA342" s="1">
        <v>9</v>
      </c>
      <c r="BB342" s="1">
        <v>9</v>
      </c>
      <c r="BC342" s="1"/>
      <c r="BD342" s="1"/>
      <c r="BE342" s="1"/>
      <c r="BF342" s="1"/>
      <c r="BG342" s="1"/>
      <c r="BH342" s="1">
        <v>8</v>
      </c>
      <c r="BI342" s="1">
        <v>8</v>
      </c>
      <c r="BJ342" s="1">
        <v>8</v>
      </c>
      <c r="BK342" s="1">
        <v>8</v>
      </c>
      <c r="BL342" s="1"/>
      <c r="BM342" s="1"/>
      <c r="BN342" s="1"/>
      <c r="BO342" s="1">
        <v>6</v>
      </c>
      <c r="BP342" s="1">
        <v>6</v>
      </c>
      <c r="BQ342" s="1">
        <v>6</v>
      </c>
      <c r="BR342" s="1">
        <v>6</v>
      </c>
      <c r="BS342" s="1">
        <v>6</v>
      </c>
      <c r="BT342" s="1">
        <v>6</v>
      </c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</row>
    <row r="343" spans="1:258" ht="16" x14ac:dyDescent="0.2">
      <c r="A343" s="1"/>
      <c r="B343" s="13">
        <v>55</v>
      </c>
      <c r="C343" s="14">
        <f t="shared" si="445"/>
        <v>45</v>
      </c>
      <c r="D343" s="8">
        <f t="shared" si="446"/>
        <v>7</v>
      </c>
      <c r="E343" s="15">
        <f t="shared" si="447"/>
        <v>26</v>
      </c>
      <c r="F343" s="15">
        <f t="shared" si="448"/>
        <v>0</v>
      </c>
      <c r="G343" s="15">
        <f t="shared" si="449"/>
        <v>4</v>
      </c>
      <c r="H343" s="15">
        <f t="shared" si="450"/>
        <v>0</v>
      </c>
      <c r="I343" s="15">
        <f t="shared" si="451"/>
        <v>0</v>
      </c>
      <c r="J343" s="15">
        <f t="shared" si="452"/>
        <v>0</v>
      </c>
      <c r="K343" s="15">
        <f t="shared" si="453"/>
        <v>8</v>
      </c>
      <c r="L343" s="15">
        <f t="shared" si="454"/>
        <v>0</v>
      </c>
      <c r="M343" s="18"/>
      <c r="N343" s="16">
        <f t="shared" si="455"/>
        <v>26</v>
      </c>
      <c r="O343" s="17">
        <f>SUM(G343,H343,K343)</f>
        <v>12</v>
      </c>
      <c r="P343" s="17">
        <f>SUM(F343,I343,J343)</f>
        <v>0</v>
      </c>
      <c r="Q343" s="18" t="s">
        <v>33</v>
      </c>
      <c r="R343" s="19" t="s">
        <v>34</v>
      </c>
      <c r="S343" s="1"/>
      <c r="T343" s="1">
        <v>2</v>
      </c>
      <c r="U343" s="1">
        <v>2</v>
      </c>
      <c r="V343" s="1">
        <v>2</v>
      </c>
      <c r="W343" s="1">
        <v>2</v>
      </c>
      <c r="X343" s="1">
        <v>2</v>
      </c>
      <c r="Y343" s="1">
        <v>2</v>
      </c>
      <c r="Z343" s="1">
        <v>2</v>
      </c>
      <c r="AA343" s="1">
        <v>2</v>
      </c>
      <c r="AB343" s="1">
        <v>2</v>
      </c>
      <c r="AC343" s="1">
        <v>2</v>
      </c>
      <c r="AD343" s="1">
        <v>2</v>
      </c>
      <c r="AE343" s="1">
        <v>8</v>
      </c>
      <c r="AF343" s="1">
        <v>8</v>
      </c>
      <c r="AG343" s="1">
        <v>8</v>
      </c>
      <c r="AH343" s="1">
        <v>8</v>
      </c>
      <c r="AI343" s="1">
        <v>8</v>
      </c>
      <c r="AJ343" s="1">
        <v>8</v>
      </c>
      <c r="AK343" s="1">
        <v>8</v>
      </c>
      <c r="AL343" s="1">
        <v>8</v>
      </c>
      <c r="AM343" s="1">
        <v>4</v>
      </c>
      <c r="AN343" s="1">
        <v>4</v>
      </c>
      <c r="AO343" s="1">
        <v>4</v>
      </c>
      <c r="AP343" s="1">
        <v>4</v>
      </c>
      <c r="AQ343" s="1"/>
      <c r="AR343" s="1"/>
      <c r="AS343" s="1"/>
      <c r="AT343" s="1">
        <v>1</v>
      </c>
      <c r="AU343" s="1">
        <v>1</v>
      </c>
      <c r="AV343" s="1">
        <v>1</v>
      </c>
      <c r="AW343" s="1">
        <v>1</v>
      </c>
      <c r="AX343" s="1">
        <v>1</v>
      </c>
      <c r="AY343" s="1">
        <v>1</v>
      </c>
      <c r="AZ343" s="1">
        <v>1</v>
      </c>
      <c r="BA343" s="1"/>
      <c r="BB343" s="1"/>
      <c r="BC343" s="1"/>
      <c r="BD343" s="1"/>
      <c r="BE343" s="1">
        <v>2</v>
      </c>
      <c r="BF343" s="1">
        <v>2</v>
      </c>
      <c r="BG343" s="1">
        <v>2</v>
      </c>
      <c r="BH343" s="1">
        <v>2</v>
      </c>
      <c r="BI343" s="1">
        <v>2</v>
      </c>
      <c r="BJ343" s="1">
        <v>2</v>
      </c>
      <c r="BK343" s="1">
        <v>2</v>
      </c>
      <c r="BL343" s="1">
        <v>2</v>
      </c>
      <c r="BM343" s="1">
        <v>2</v>
      </c>
      <c r="BN343" s="1">
        <v>2</v>
      </c>
      <c r="BO343" s="1">
        <v>2</v>
      </c>
      <c r="BP343" s="1">
        <v>2</v>
      </c>
      <c r="BQ343" s="1">
        <v>2</v>
      </c>
      <c r="BR343" s="1">
        <v>2</v>
      </c>
      <c r="BS343" s="1">
        <v>2</v>
      </c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</row>
    <row r="344" spans="1:258" ht="16" x14ac:dyDescent="0.2">
      <c r="A344" s="1"/>
      <c r="B344" s="13">
        <v>59</v>
      </c>
      <c r="C344" s="14">
        <f t="shared" si="445"/>
        <v>51</v>
      </c>
      <c r="D344" s="8">
        <f t="shared" si="446"/>
        <v>8</v>
      </c>
      <c r="E344" s="15">
        <f t="shared" si="447"/>
        <v>22</v>
      </c>
      <c r="F344" s="15">
        <f t="shared" si="448"/>
        <v>0</v>
      </c>
      <c r="G344" s="15">
        <f t="shared" si="449"/>
        <v>6</v>
      </c>
      <c r="H344" s="15">
        <f t="shared" si="450"/>
        <v>0</v>
      </c>
      <c r="I344" s="15">
        <f t="shared" si="451"/>
        <v>0</v>
      </c>
      <c r="J344" s="15">
        <f t="shared" si="452"/>
        <v>0</v>
      </c>
      <c r="K344" s="15">
        <f t="shared" si="453"/>
        <v>6</v>
      </c>
      <c r="L344" s="15">
        <f t="shared" si="454"/>
        <v>9</v>
      </c>
      <c r="M344" s="18"/>
      <c r="N344" s="16">
        <f t="shared" si="455"/>
        <v>31</v>
      </c>
      <c r="O344" s="17">
        <f t="shared" ref="O344:P344" si="457">SUM(F344,H344,J344)</f>
        <v>0</v>
      </c>
      <c r="P344" s="17">
        <f t="shared" si="457"/>
        <v>12</v>
      </c>
      <c r="Q344" s="18" t="s">
        <v>31</v>
      </c>
      <c r="R344" s="19" t="s">
        <v>35</v>
      </c>
      <c r="S344" s="1">
        <v>2</v>
      </c>
      <c r="T344" s="1">
        <v>2</v>
      </c>
      <c r="U344" s="1">
        <v>2</v>
      </c>
      <c r="V344" s="1">
        <v>2</v>
      </c>
      <c r="W344" s="1">
        <v>2</v>
      </c>
      <c r="X344" s="1">
        <v>2</v>
      </c>
      <c r="Y344" s="1">
        <v>2</v>
      </c>
      <c r="Z344" s="1">
        <v>2</v>
      </c>
      <c r="AA344" s="1">
        <v>2</v>
      </c>
      <c r="AB344" s="1">
        <v>2</v>
      </c>
      <c r="AC344" s="1">
        <v>2</v>
      </c>
      <c r="AD344" s="1">
        <v>2</v>
      </c>
      <c r="AE344" s="1">
        <v>2</v>
      </c>
      <c r="AF344" s="1">
        <v>2</v>
      </c>
      <c r="AG344" s="1">
        <v>2</v>
      </c>
      <c r="AH344" s="1">
        <v>2</v>
      </c>
      <c r="AI344" s="1">
        <v>2</v>
      </c>
      <c r="AJ344" s="1">
        <v>2</v>
      </c>
      <c r="AK344" s="1">
        <v>2</v>
      </c>
      <c r="AL344" s="1">
        <v>2</v>
      </c>
      <c r="AM344" s="1">
        <v>2</v>
      </c>
      <c r="AN344" s="1">
        <v>2</v>
      </c>
      <c r="AO344" s="1"/>
      <c r="AP344" s="1">
        <v>1</v>
      </c>
      <c r="AQ344" s="1">
        <v>1</v>
      </c>
      <c r="AR344" s="1">
        <v>1</v>
      </c>
      <c r="AS344" s="1">
        <v>1</v>
      </c>
      <c r="AT344" s="1">
        <v>1</v>
      </c>
      <c r="AU344" s="1">
        <v>1</v>
      </c>
      <c r="AV344" s="1">
        <v>1</v>
      </c>
      <c r="AW344" s="1">
        <v>1</v>
      </c>
      <c r="AX344" s="1"/>
      <c r="AY344" s="1"/>
      <c r="AZ344" s="1"/>
      <c r="BA344" s="1"/>
      <c r="BB344" s="1">
        <v>4</v>
      </c>
      <c r="BC344" s="1">
        <v>4</v>
      </c>
      <c r="BD344" s="1">
        <v>4</v>
      </c>
      <c r="BE344" s="1">
        <v>4</v>
      </c>
      <c r="BF344" s="1">
        <v>4</v>
      </c>
      <c r="BG344" s="1">
        <v>4</v>
      </c>
      <c r="BH344" s="1">
        <v>8</v>
      </c>
      <c r="BI344" s="1">
        <v>8</v>
      </c>
      <c r="BJ344" s="1">
        <v>8</v>
      </c>
      <c r="BK344" s="1">
        <v>8</v>
      </c>
      <c r="BL344" s="1">
        <v>8</v>
      </c>
      <c r="BM344" s="1">
        <v>8</v>
      </c>
      <c r="BN344" s="1">
        <v>9</v>
      </c>
      <c r="BO344" s="1">
        <v>9</v>
      </c>
      <c r="BP344" s="1">
        <v>9</v>
      </c>
      <c r="BQ344" s="1">
        <v>9</v>
      </c>
      <c r="BR344" s="1">
        <v>9</v>
      </c>
      <c r="BS344" s="1">
        <v>9</v>
      </c>
      <c r="BT344" s="1">
        <v>9</v>
      </c>
      <c r="BU344" s="1">
        <v>9</v>
      </c>
      <c r="BV344" s="1">
        <v>9</v>
      </c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</row>
    <row r="345" spans="1:258" ht="16" x14ac:dyDescent="0.2">
      <c r="A345" s="1"/>
      <c r="B345" s="13">
        <v>65</v>
      </c>
      <c r="C345" s="14">
        <f t="shared" si="445"/>
        <v>43</v>
      </c>
      <c r="D345" s="8">
        <f t="shared" si="446"/>
        <v>0</v>
      </c>
      <c r="E345" s="15">
        <f t="shared" si="447"/>
        <v>35</v>
      </c>
      <c r="F345" s="15">
        <f t="shared" si="448"/>
        <v>0</v>
      </c>
      <c r="G345" s="15">
        <f t="shared" si="449"/>
        <v>0</v>
      </c>
      <c r="H345" s="15">
        <f t="shared" si="450"/>
        <v>0</v>
      </c>
      <c r="I345" s="15">
        <f t="shared" si="451"/>
        <v>0</v>
      </c>
      <c r="J345" s="15">
        <f t="shared" si="452"/>
        <v>0</v>
      </c>
      <c r="K345" s="15">
        <f t="shared" si="453"/>
        <v>0</v>
      </c>
      <c r="L345" s="15">
        <f t="shared" si="454"/>
        <v>8</v>
      </c>
      <c r="M345" s="18"/>
      <c r="N345" s="16">
        <f t="shared" si="455"/>
        <v>43</v>
      </c>
      <c r="O345" s="17">
        <f>SUM(G345,H345,K345)</f>
        <v>0</v>
      </c>
      <c r="P345" s="17">
        <f>SUM(F345,I345,J345)</f>
        <v>0</v>
      </c>
      <c r="Q345" s="18" t="s">
        <v>33</v>
      </c>
      <c r="R345" s="19" t="s">
        <v>36</v>
      </c>
      <c r="S345" s="1"/>
      <c r="T345" s="1"/>
      <c r="U345" s="1"/>
      <c r="V345" s="1"/>
      <c r="W345" s="1">
        <v>2</v>
      </c>
      <c r="X345" s="1">
        <v>2</v>
      </c>
      <c r="Y345" s="1">
        <v>2</v>
      </c>
      <c r="Z345" s="1">
        <v>2</v>
      </c>
      <c r="AA345" s="1">
        <v>2</v>
      </c>
      <c r="AB345" s="1">
        <v>2</v>
      </c>
      <c r="AC345" s="1">
        <v>2</v>
      </c>
      <c r="AD345" s="1">
        <v>2</v>
      </c>
      <c r="AE345" s="1">
        <v>2</v>
      </c>
      <c r="AF345" s="1">
        <v>2</v>
      </c>
      <c r="AG345" s="1">
        <v>2</v>
      </c>
      <c r="AH345" s="1">
        <v>2</v>
      </c>
      <c r="AI345" s="1">
        <v>2</v>
      </c>
      <c r="AJ345" s="1">
        <v>2</v>
      </c>
      <c r="AK345" s="1">
        <v>2</v>
      </c>
      <c r="AL345" s="1">
        <v>2</v>
      </c>
      <c r="AM345" s="1">
        <v>2</v>
      </c>
      <c r="AN345" s="1">
        <v>2</v>
      </c>
      <c r="AO345" s="1">
        <v>2</v>
      </c>
      <c r="AP345" s="1">
        <v>2</v>
      </c>
      <c r="AQ345" s="1">
        <v>2</v>
      </c>
      <c r="AR345" s="1">
        <v>2</v>
      </c>
      <c r="AS345" s="1">
        <v>2</v>
      </c>
      <c r="AT345" s="1">
        <v>2</v>
      </c>
      <c r="AU345" s="1">
        <v>2</v>
      </c>
      <c r="AV345" s="1">
        <v>2</v>
      </c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>
        <v>2</v>
      </c>
      <c r="BH345" s="1">
        <v>2</v>
      </c>
      <c r="BI345" s="1">
        <v>2</v>
      </c>
      <c r="BJ345" s="1">
        <v>2</v>
      </c>
      <c r="BK345" s="1">
        <v>2</v>
      </c>
      <c r="BL345" s="1">
        <v>2</v>
      </c>
      <c r="BM345" s="1">
        <v>2</v>
      </c>
      <c r="BN345" s="1">
        <v>2</v>
      </c>
      <c r="BO345" s="1">
        <v>2</v>
      </c>
      <c r="BP345" s="1"/>
      <c r="BQ345" s="1"/>
      <c r="BR345" s="1">
        <v>9</v>
      </c>
      <c r="BS345" s="1">
        <v>9</v>
      </c>
      <c r="BT345" s="1">
        <v>9</v>
      </c>
      <c r="BU345" s="1">
        <v>9</v>
      </c>
      <c r="BV345" s="1">
        <v>9</v>
      </c>
      <c r="BW345" s="1">
        <v>9</v>
      </c>
      <c r="BX345" s="1">
        <v>9</v>
      </c>
      <c r="BY345" s="1">
        <v>9</v>
      </c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</row>
    <row r="346" spans="1:258" ht="16" x14ac:dyDescent="0.2">
      <c r="A346" s="1"/>
      <c r="B346" s="13">
        <v>47</v>
      </c>
      <c r="C346" s="14">
        <f t="shared" si="445"/>
        <v>23</v>
      </c>
      <c r="D346" s="8">
        <f t="shared" si="446"/>
        <v>4</v>
      </c>
      <c r="E346" s="15">
        <f t="shared" si="447"/>
        <v>16</v>
      </c>
      <c r="F346" s="15">
        <f t="shared" si="448"/>
        <v>0</v>
      </c>
      <c r="G346" s="15">
        <f t="shared" si="449"/>
        <v>3</v>
      </c>
      <c r="H346" s="15">
        <f t="shared" si="450"/>
        <v>0</v>
      </c>
      <c r="I346" s="15">
        <f t="shared" si="451"/>
        <v>0</v>
      </c>
      <c r="J346" s="15">
        <f t="shared" si="452"/>
        <v>0</v>
      </c>
      <c r="K346" s="15">
        <f t="shared" si="453"/>
        <v>0</v>
      </c>
      <c r="L346" s="15">
        <f t="shared" si="454"/>
        <v>0</v>
      </c>
      <c r="M346" s="15"/>
      <c r="N346" s="16">
        <f t="shared" si="455"/>
        <v>16</v>
      </c>
      <c r="O346" s="16">
        <f>SUM(G346,I346,K346)</f>
        <v>3</v>
      </c>
      <c r="P346" s="17">
        <f>SUM(F346,H346,J346)</f>
        <v>0</v>
      </c>
      <c r="Q346" s="18" t="s">
        <v>26</v>
      </c>
      <c r="R346" s="19" t="s">
        <v>37</v>
      </c>
      <c r="S346" s="1"/>
      <c r="T346" s="1"/>
      <c r="U346" s="1"/>
      <c r="V346" s="1"/>
      <c r="W346" s="1"/>
      <c r="X346" s="1">
        <v>2</v>
      </c>
      <c r="Y346" s="1">
        <v>2</v>
      </c>
      <c r="Z346" s="1">
        <v>2</v>
      </c>
      <c r="AA346" s="1">
        <v>2</v>
      </c>
      <c r="AB346" s="1">
        <v>2</v>
      </c>
      <c r="AC346" s="1">
        <v>2</v>
      </c>
      <c r="AD346" s="1">
        <v>2</v>
      </c>
      <c r="AE346" s="1">
        <v>2</v>
      </c>
      <c r="AF346" s="1">
        <v>2</v>
      </c>
      <c r="AG346" s="1">
        <v>2</v>
      </c>
      <c r="AH346" s="1">
        <v>2</v>
      </c>
      <c r="AI346" s="1">
        <v>2</v>
      </c>
      <c r="AJ346" s="1">
        <v>2</v>
      </c>
      <c r="AK346" s="1">
        <v>2</v>
      </c>
      <c r="AL346" s="1">
        <v>2</v>
      </c>
      <c r="AM346" s="1">
        <v>2</v>
      </c>
      <c r="AN346" s="1"/>
      <c r="AO346" s="1"/>
      <c r="AP346" s="1"/>
      <c r="AQ346" s="1"/>
      <c r="AR346" s="1"/>
      <c r="AS346" s="1"/>
      <c r="AT346" s="1"/>
      <c r="AU346" s="1"/>
      <c r="AV346" s="1"/>
      <c r="AW346" s="1">
        <v>4</v>
      </c>
      <c r="AX346" s="1">
        <v>4</v>
      </c>
      <c r="AY346" s="1">
        <v>4</v>
      </c>
      <c r="AZ346" s="1"/>
      <c r="BA346" s="1">
        <v>1</v>
      </c>
      <c r="BB346" s="1">
        <v>1</v>
      </c>
      <c r="BC346" s="1">
        <v>1</v>
      </c>
      <c r="BD346" s="1">
        <v>1</v>
      </c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</row>
    <row r="347" spans="1:258" ht="16" x14ac:dyDescent="0.2">
      <c r="A347" s="1"/>
      <c r="B347" s="13">
        <v>46</v>
      </c>
      <c r="C347" s="14">
        <f t="shared" si="445"/>
        <v>36</v>
      </c>
      <c r="D347" s="8">
        <f t="shared" si="446"/>
        <v>0</v>
      </c>
      <c r="E347" s="15">
        <f t="shared" si="447"/>
        <v>18</v>
      </c>
      <c r="F347" s="15">
        <f t="shared" si="448"/>
        <v>0</v>
      </c>
      <c r="G347" s="15">
        <f t="shared" si="449"/>
        <v>0</v>
      </c>
      <c r="H347" s="15">
        <f t="shared" si="450"/>
        <v>0</v>
      </c>
      <c r="I347" s="15">
        <f t="shared" si="451"/>
        <v>0</v>
      </c>
      <c r="J347" s="15">
        <f t="shared" si="452"/>
        <v>0</v>
      </c>
      <c r="K347" s="15">
        <f t="shared" si="453"/>
        <v>6</v>
      </c>
      <c r="L347" s="15">
        <f t="shared" si="454"/>
        <v>12</v>
      </c>
      <c r="M347" s="18"/>
      <c r="N347" s="16">
        <f t="shared" si="455"/>
        <v>30</v>
      </c>
      <c r="O347" s="17">
        <f t="shared" ref="O347:O348" si="458">SUM(F347,I347,J347)</f>
        <v>0</v>
      </c>
      <c r="P347" s="17">
        <f t="shared" ref="P347:P348" si="459">SUM(G347,H347,K347)</f>
        <v>6</v>
      </c>
      <c r="Q347" s="18" t="s">
        <v>29</v>
      </c>
      <c r="R347" s="19" t="s">
        <v>38</v>
      </c>
      <c r="S347" s="1">
        <v>2</v>
      </c>
      <c r="T347" s="1">
        <v>2</v>
      </c>
      <c r="U347" s="1">
        <v>2</v>
      </c>
      <c r="V347" s="1">
        <v>2</v>
      </c>
      <c r="W347" s="1">
        <v>2</v>
      </c>
      <c r="X347" s="1">
        <v>2</v>
      </c>
      <c r="Y347" s="1">
        <v>2</v>
      </c>
      <c r="Z347" s="1">
        <v>2</v>
      </c>
      <c r="AA347" s="1">
        <v>2</v>
      </c>
      <c r="AB347" s="1">
        <v>2</v>
      </c>
      <c r="AC347" s="1">
        <v>2</v>
      </c>
      <c r="AD347" s="1">
        <v>2</v>
      </c>
      <c r="AE347" s="1">
        <v>2</v>
      </c>
      <c r="AF347" s="1">
        <v>2</v>
      </c>
      <c r="AG347" s="1">
        <v>2</v>
      </c>
      <c r="AH347" s="1">
        <v>2</v>
      </c>
      <c r="AI347" s="1">
        <v>2</v>
      </c>
      <c r="AJ347" s="1">
        <v>2</v>
      </c>
      <c r="AK347" s="1"/>
      <c r="AL347" s="1">
        <v>9</v>
      </c>
      <c r="AM347" s="1">
        <v>9</v>
      </c>
      <c r="AN347" s="1">
        <v>9</v>
      </c>
      <c r="AO347" s="1">
        <v>9</v>
      </c>
      <c r="AP347" s="1">
        <v>9</v>
      </c>
      <c r="AQ347" s="1">
        <v>9</v>
      </c>
      <c r="AR347" s="1">
        <v>9</v>
      </c>
      <c r="AS347" s="1">
        <v>9</v>
      </c>
      <c r="AT347" s="1">
        <v>9</v>
      </c>
      <c r="AU347" s="1">
        <v>9</v>
      </c>
      <c r="AV347" s="1">
        <v>9</v>
      </c>
      <c r="AW347" s="1">
        <v>9</v>
      </c>
      <c r="AX347" s="1"/>
      <c r="AY347" s="1"/>
      <c r="AZ347" s="1">
        <v>8</v>
      </c>
      <c r="BA347" s="1">
        <v>8</v>
      </c>
      <c r="BB347" s="1">
        <v>8</v>
      </c>
      <c r="BC347" s="1">
        <v>8</v>
      </c>
      <c r="BD347" s="1">
        <v>8</v>
      </c>
      <c r="BE347" s="1">
        <v>8</v>
      </c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</row>
    <row r="348" spans="1:258" ht="16" x14ac:dyDescent="0.2">
      <c r="A348" s="1"/>
      <c r="B348" s="13">
        <v>50</v>
      </c>
      <c r="C348" s="14">
        <f t="shared" si="445"/>
        <v>35</v>
      </c>
      <c r="D348" s="8">
        <f t="shared" si="446"/>
        <v>5</v>
      </c>
      <c r="E348" s="15">
        <f t="shared" si="447"/>
        <v>12</v>
      </c>
      <c r="F348" s="15">
        <f t="shared" si="448"/>
        <v>6</v>
      </c>
      <c r="G348" s="15">
        <f t="shared" si="449"/>
        <v>0</v>
      </c>
      <c r="H348" s="15">
        <f t="shared" si="450"/>
        <v>0</v>
      </c>
      <c r="I348" s="15">
        <f t="shared" si="451"/>
        <v>0</v>
      </c>
      <c r="J348" s="15">
        <f t="shared" si="452"/>
        <v>5</v>
      </c>
      <c r="K348" s="15">
        <f t="shared" si="453"/>
        <v>5</v>
      </c>
      <c r="L348" s="15">
        <f t="shared" si="454"/>
        <v>2</v>
      </c>
      <c r="M348" s="18"/>
      <c r="N348" s="16">
        <f t="shared" si="455"/>
        <v>14</v>
      </c>
      <c r="O348" s="17">
        <f t="shared" si="458"/>
        <v>11</v>
      </c>
      <c r="P348" s="17">
        <f t="shared" si="459"/>
        <v>5</v>
      </c>
      <c r="Q348" s="18" t="s">
        <v>29</v>
      </c>
      <c r="R348" s="19" t="s">
        <v>39</v>
      </c>
      <c r="S348" s="1"/>
      <c r="T348" s="1"/>
      <c r="U348" s="1">
        <v>2</v>
      </c>
      <c r="V348" s="1">
        <v>2</v>
      </c>
      <c r="W348" s="1">
        <v>2</v>
      </c>
      <c r="X348" s="1">
        <v>2</v>
      </c>
      <c r="Y348" s="1">
        <v>2</v>
      </c>
      <c r="Z348" s="1">
        <v>2</v>
      </c>
      <c r="AA348" s="1">
        <v>2</v>
      </c>
      <c r="AB348" s="1">
        <v>2</v>
      </c>
      <c r="AC348" s="1">
        <v>2</v>
      </c>
      <c r="AD348" s="1">
        <v>2</v>
      </c>
      <c r="AE348" s="1">
        <v>2</v>
      </c>
      <c r="AF348" s="1">
        <v>2</v>
      </c>
      <c r="AG348" s="1">
        <v>3</v>
      </c>
      <c r="AH348" s="1">
        <v>3</v>
      </c>
      <c r="AI348" s="1">
        <v>3</v>
      </c>
      <c r="AJ348" s="1">
        <v>3</v>
      </c>
      <c r="AK348" s="1">
        <v>3</v>
      </c>
      <c r="AL348" s="1">
        <v>3</v>
      </c>
      <c r="AM348" s="1"/>
      <c r="AN348" s="1"/>
      <c r="AO348" s="1"/>
      <c r="AP348" s="1"/>
      <c r="AQ348" s="1"/>
      <c r="AR348" s="1"/>
      <c r="AS348" s="1">
        <v>8</v>
      </c>
      <c r="AT348" s="1">
        <v>8</v>
      </c>
      <c r="AU348" s="1">
        <v>8</v>
      </c>
      <c r="AV348" s="1">
        <v>8</v>
      </c>
      <c r="AW348" s="1">
        <v>8</v>
      </c>
      <c r="AX348" s="1">
        <v>7</v>
      </c>
      <c r="AY348" s="1">
        <v>7</v>
      </c>
      <c r="AZ348" s="1">
        <v>7</v>
      </c>
      <c r="BA348" s="1">
        <v>7</v>
      </c>
      <c r="BB348" s="1">
        <v>7</v>
      </c>
      <c r="BC348" s="1"/>
      <c r="BD348" s="1"/>
      <c r="BE348" s="1"/>
      <c r="BF348" s="1"/>
      <c r="BG348" s="1">
        <v>9</v>
      </c>
      <c r="BH348" s="1">
        <v>9</v>
      </c>
      <c r="BI348" s="1">
        <v>1</v>
      </c>
      <c r="BJ348" s="1">
        <v>1</v>
      </c>
      <c r="BK348" s="1">
        <v>1</v>
      </c>
      <c r="BL348" s="1">
        <v>1</v>
      </c>
      <c r="BM348" s="1">
        <v>1</v>
      </c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</row>
    <row r="349" spans="1:258" ht="16" x14ac:dyDescent="0.2">
      <c r="A349" s="1"/>
      <c r="B349" s="13">
        <v>49</v>
      </c>
      <c r="C349" s="14">
        <f t="shared" si="445"/>
        <v>38</v>
      </c>
      <c r="D349" s="8">
        <f t="shared" si="446"/>
        <v>3</v>
      </c>
      <c r="E349" s="15">
        <f t="shared" si="447"/>
        <v>9</v>
      </c>
      <c r="F349" s="15">
        <f t="shared" si="448"/>
        <v>10</v>
      </c>
      <c r="G349" s="15">
        <f t="shared" si="449"/>
        <v>0</v>
      </c>
      <c r="H349" s="15">
        <f t="shared" si="450"/>
        <v>0</v>
      </c>
      <c r="I349" s="15">
        <f t="shared" si="451"/>
        <v>0</v>
      </c>
      <c r="J349" s="15">
        <f t="shared" si="452"/>
        <v>10</v>
      </c>
      <c r="K349" s="15">
        <f t="shared" si="453"/>
        <v>0</v>
      </c>
      <c r="L349" s="15">
        <f t="shared" si="454"/>
        <v>6</v>
      </c>
      <c r="M349" s="18"/>
      <c r="N349" s="16">
        <f t="shared" si="455"/>
        <v>15</v>
      </c>
      <c r="O349" s="17">
        <f t="shared" ref="O349:P349" si="460">SUM(F349,H349,J349)</f>
        <v>20</v>
      </c>
      <c r="P349" s="17">
        <f t="shared" si="460"/>
        <v>0</v>
      </c>
      <c r="Q349" s="18" t="s">
        <v>31</v>
      </c>
      <c r="R349" s="19" t="s">
        <v>40</v>
      </c>
      <c r="S349" s="1"/>
      <c r="T349" s="1">
        <v>2</v>
      </c>
      <c r="U349" s="1">
        <v>2</v>
      </c>
      <c r="V349" s="1">
        <v>2</v>
      </c>
      <c r="W349" s="1">
        <v>2</v>
      </c>
      <c r="X349" s="1">
        <v>2</v>
      </c>
      <c r="Y349" s="1">
        <v>2</v>
      </c>
      <c r="Z349" s="1">
        <v>2</v>
      </c>
      <c r="AA349" s="1">
        <v>2</v>
      </c>
      <c r="AB349" s="1">
        <v>2</v>
      </c>
      <c r="AC349" s="1">
        <v>7</v>
      </c>
      <c r="AD349" s="1">
        <v>7</v>
      </c>
      <c r="AE349" s="1">
        <v>7</v>
      </c>
      <c r="AF349" s="1">
        <v>7</v>
      </c>
      <c r="AG349" s="1">
        <v>7</v>
      </c>
      <c r="AH349" s="1">
        <v>7</v>
      </c>
      <c r="AI349" s="1"/>
      <c r="AJ349" s="1"/>
      <c r="AK349" s="1">
        <v>3</v>
      </c>
      <c r="AL349" s="1">
        <v>3</v>
      </c>
      <c r="AM349" s="1">
        <v>3</v>
      </c>
      <c r="AN349" s="1">
        <v>3</v>
      </c>
      <c r="AO349" s="1">
        <v>3</v>
      </c>
      <c r="AP349" s="1">
        <v>3</v>
      </c>
      <c r="AQ349" s="1">
        <v>3</v>
      </c>
      <c r="AR349" s="1">
        <v>3</v>
      </c>
      <c r="AS349" s="1">
        <v>3</v>
      </c>
      <c r="AT349" s="1">
        <v>3</v>
      </c>
      <c r="AU349" s="1">
        <v>7</v>
      </c>
      <c r="AV349" s="1">
        <v>7</v>
      </c>
      <c r="AW349" s="1">
        <v>7</v>
      </c>
      <c r="AX349" s="1">
        <v>7</v>
      </c>
      <c r="AY349" s="1"/>
      <c r="AZ349" s="1">
        <v>1</v>
      </c>
      <c r="BA349" s="1">
        <v>1</v>
      </c>
      <c r="BB349" s="1">
        <v>1</v>
      </c>
      <c r="BC349" s="1"/>
      <c r="BD349" s="1"/>
      <c r="BE349" s="1">
        <v>9</v>
      </c>
      <c r="BF349" s="1">
        <v>9</v>
      </c>
      <c r="BG349" s="1">
        <v>9</v>
      </c>
      <c r="BH349" s="1">
        <v>9</v>
      </c>
      <c r="BI349" s="1">
        <v>9</v>
      </c>
      <c r="BJ349" s="1">
        <v>9</v>
      </c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</row>
    <row r="350" spans="1:258" ht="16" x14ac:dyDescent="0.2">
      <c r="A350" s="2"/>
      <c r="B350" s="13">
        <v>37</v>
      </c>
      <c r="C350" s="14">
        <f t="shared" si="445"/>
        <v>17</v>
      </c>
      <c r="D350" s="8">
        <f t="shared" si="446"/>
        <v>5</v>
      </c>
      <c r="E350" s="15">
        <f t="shared" si="447"/>
        <v>12</v>
      </c>
      <c r="F350" s="15">
        <f t="shared" si="448"/>
        <v>0</v>
      </c>
      <c r="G350" s="15">
        <f t="shared" si="449"/>
        <v>0</v>
      </c>
      <c r="H350" s="15">
        <f t="shared" si="450"/>
        <v>0</v>
      </c>
      <c r="I350" s="15">
        <f t="shared" si="451"/>
        <v>0</v>
      </c>
      <c r="J350" s="15">
        <f t="shared" si="452"/>
        <v>0</v>
      </c>
      <c r="K350" s="15">
        <f t="shared" si="453"/>
        <v>0</v>
      </c>
      <c r="L350" s="15">
        <f t="shared" si="454"/>
        <v>0</v>
      </c>
      <c r="M350" s="15"/>
      <c r="N350" s="16">
        <f t="shared" si="455"/>
        <v>12</v>
      </c>
      <c r="O350" s="16">
        <f>SUM(G350,I350,K350)</f>
        <v>0</v>
      </c>
      <c r="P350" s="17">
        <f>SUM(F350,H350,J350)</f>
        <v>0</v>
      </c>
      <c r="Q350" s="18" t="s">
        <v>26</v>
      </c>
      <c r="R350" s="19" t="s">
        <v>41</v>
      </c>
      <c r="S350" s="2"/>
      <c r="T350" s="24">
        <v>2</v>
      </c>
      <c r="U350" s="24">
        <v>2</v>
      </c>
      <c r="V350" s="24">
        <v>2</v>
      </c>
      <c r="W350" s="24">
        <v>2</v>
      </c>
      <c r="X350" s="24">
        <v>2</v>
      </c>
      <c r="Y350" s="24">
        <v>2</v>
      </c>
      <c r="Z350" s="24">
        <v>2</v>
      </c>
      <c r="AA350" s="24">
        <v>2</v>
      </c>
      <c r="AB350" s="24">
        <v>2</v>
      </c>
      <c r="AC350" s="24">
        <v>2</v>
      </c>
      <c r="AD350" s="24">
        <v>2</v>
      </c>
      <c r="AE350" s="24">
        <v>2</v>
      </c>
      <c r="AF350" s="24">
        <v>1</v>
      </c>
      <c r="AG350" s="24">
        <v>1</v>
      </c>
      <c r="AH350" s="24">
        <v>1</v>
      </c>
      <c r="AI350" s="24">
        <v>1</v>
      </c>
      <c r="AJ350" s="24">
        <v>1</v>
      </c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 s="2"/>
      <c r="IV350" s="2"/>
      <c r="IW350" s="2"/>
      <c r="IX350" s="2"/>
    </row>
    <row r="351" spans="1:258" ht="13" x14ac:dyDescent="0.15">
      <c r="B351" s="23">
        <f t="shared" ref="B351:C351" si="461">SUM(B339:B350)</f>
        <v>620</v>
      </c>
      <c r="C351" s="23">
        <f t="shared" si="461"/>
        <v>434</v>
      </c>
      <c r="D351" s="8"/>
      <c r="M351" s="3" t="s">
        <v>42</v>
      </c>
      <c r="N351" s="4">
        <f t="shared" ref="N351:P351" si="462">SUM(N339:N350)</f>
        <v>268</v>
      </c>
      <c r="O351" s="4">
        <f t="shared" si="462"/>
        <v>77</v>
      </c>
      <c r="P351" s="4">
        <f t="shared" si="462"/>
        <v>38</v>
      </c>
    </row>
    <row r="352" spans="1:258" ht="13" x14ac:dyDescent="0.15">
      <c r="B352" s="23"/>
      <c r="C352" s="23"/>
      <c r="D352" s="8"/>
      <c r="M352" s="3" t="s">
        <v>43</v>
      </c>
      <c r="N352" s="2">
        <f t="shared" ref="N352:P352" si="463">AVERAGE(N339:N344,N346,N348:N350)</f>
        <v>19.5</v>
      </c>
      <c r="O352" s="2">
        <f t="shared" si="463"/>
        <v>7.7</v>
      </c>
      <c r="P352" s="2">
        <f t="shared" si="463"/>
        <v>3.2</v>
      </c>
    </row>
    <row r="353" spans="1:258" ht="13" x14ac:dyDescent="0.15">
      <c r="B353" s="23"/>
      <c r="C353" s="23">
        <f t="shared" ref="C353:D353" si="464">COUNTIF(C339:C350,"&gt;0")</f>
        <v>12</v>
      </c>
      <c r="D353" s="23">
        <f t="shared" si="464"/>
        <v>10</v>
      </c>
      <c r="M353" s="3" t="s">
        <v>44</v>
      </c>
      <c r="N353" s="2">
        <f t="shared" ref="N353:P353" si="465">AVERAGE(N345,N347)</f>
        <v>36.5</v>
      </c>
      <c r="O353" s="2">
        <f t="shared" si="465"/>
        <v>0</v>
      </c>
      <c r="P353" s="2">
        <f t="shared" si="465"/>
        <v>3</v>
      </c>
    </row>
    <row r="354" spans="1:258" ht="13" x14ac:dyDescent="0.15">
      <c r="A354" s="9"/>
      <c r="B354" s="21"/>
      <c r="C354" s="21"/>
      <c r="D354" s="8"/>
      <c r="E354" s="10" t="s">
        <v>8</v>
      </c>
      <c r="F354" s="10" t="s">
        <v>9</v>
      </c>
      <c r="G354" s="10" t="s">
        <v>11</v>
      </c>
      <c r="H354" s="10" t="s">
        <v>13</v>
      </c>
      <c r="I354" s="10" t="s">
        <v>15</v>
      </c>
      <c r="J354" s="10" t="s">
        <v>17</v>
      </c>
      <c r="K354" s="10" t="s">
        <v>19</v>
      </c>
      <c r="L354" s="10" t="s">
        <v>21</v>
      </c>
      <c r="M354" s="21"/>
      <c r="N354" s="10" t="s">
        <v>22</v>
      </c>
      <c r="O354" s="10" t="s">
        <v>23</v>
      </c>
      <c r="P354" s="10" t="s">
        <v>24</v>
      </c>
      <c r="Q354" s="21"/>
      <c r="R354" s="21"/>
      <c r="S354" s="12">
        <v>1</v>
      </c>
      <c r="T354" s="12">
        <v>2</v>
      </c>
      <c r="U354" s="12">
        <v>3</v>
      </c>
      <c r="V354" s="12">
        <v>4</v>
      </c>
      <c r="W354" s="12">
        <v>5</v>
      </c>
      <c r="X354" s="12">
        <v>6</v>
      </c>
      <c r="Y354" s="12">
        <v>7</v>
      </c>
      <c r="Z354" s="12">
        <v>8</v>
      </c>
      <c r="AA354" s="12">
        <v>9</v>
      </c>
      <c r="AB354" s="12">
        <v>10</v>
      </c>
      <c r="AC354" s="12">
        <v>11</v>
      </c>
      <c r="AD354" s="12">
        <v>12</v>
      </c>
      <c r="AE354" s="12">
        <v>13</v>
      </c>
      <c r="AF354" s="12">
        <v>14</v>
      </c>
      <c r="AG354" s="12">
        <v>15</v>
      </c>
      <c r="AH354" s="12">
        <v>16</v>
      </c>
      <c r="AI354" s="12">
        <v>17</v>
      </c>
      <c r="AJ354" s="12">
        <v>18</v>
      </c>
      <c r="AK354" s="12">
        <v>19</v>
      </c>
      <c r="AL354" s="12">
        <v>20</v>
      </c>
      <c r="AM354" s="12">
        <v>21</v>
      </c>
      <c r="AN354" s="12">
        <v>22</v>
      </c>
      <c r="AO354" s="12">
        <v>23</v>
      </c>
      <c r="AP354" s="12">
        <v>24</v>
      </c>
      <c r="AQ354" s="12">
        <v>25</v>
      </c>
      <c r="AR354" s="12">
        <v>26</v>
      </c>
      <c r="AS354" s="12">
        <v>27</v>
      </c>
      <c r="AT354" s="12">
        <v>28</v>
      </c>
      <c r="AU354" s="12">
        <v>29</v>
      </c>
      <c r="AV354" s="12">
        <v>30</v>
      </c>
      <c r="AW354" s="12">
        <v>31</v>
      </c>
      <c r="AX354" s="12">
        <v>32</v>
      </c>
      <c r="AY354" s="12">
        <v>33</v>
      </c>
      <c r="AZ354" s="12">
        <v>34</v>
      </c>
      <c r="BA354" s="12">
        <v>35</v>
      </c>
      <c r="BB354" s="12">
        <v>36</v>
      </c>
      <c r="BC354" s="12">
        <v>37</v>
      </c>
      <c r="BD354" s="12">
        <v>38</v>
      </c>
      <c r="BE354" s="12">
        <v>39</v>
      </c>
      <c r="BF354" s="12">
        <v>40</v>
      </c>
      <c r="BG354" s="12">
        <v>41</v>
      </c>
      <c r="BH354" s="12">
        <v>42</v>
      </c>
      <c r="BI354" s="12">
        <v>43</v>
      </c>
      <c r="BJ354" s="12">
        <v>44</v>
      </c>
      <c r="BK354" s="12">
        <v>45</v>
      </c>
      <c r="BL354" s="12">
        <v>46</v>
      </c>
      <c r="BM354" s="12">
        <v>47</v>
      </c>
      <c r="BN354" s="12">
        <v>48</v>
      </c>
      <c r="BO354" s="12">
        <v>49</v>
      </c>
      <c r="BP354" s="12">
        <v>50</v>
      </c>
      <c r="BQ354" s="12">
        <v>51</v>
      </c>
      <c r="BR354" s="12">
        <v>52</v>
      </c>
      <c r="BS354" s="12">
        <v>53</v>
      </c>
      <c r="BT354" s="12">
        <v>54</v>
      </c>
      <c r="BU354" s="12">
        <v>55</v>
      </c>
      <c r="BV354" s="12">
        <v>56</v>
      </c>
      <c r="BW354" s="12">
        <v>57</v>
      </c>
      <c r="BX354" s="12">
        <v>58</v>
      </c>
      <c r="BY354" s="12">
        <v>59</v>
      </c>
      <c r="BZ354" s="12">
        <v>60</v>
      </c>
      <c r="CA354" s="12">
        <v>61</v>
      </c>
      <c r="CB354" s="12">
        <v>62</v>
      </c>
      <c r="CC354" s="12">
        <v>63</v>
      </c>
      <c r="CD354" s="12">
        <v>64</v>
      </c>
      <c r="CE354" s="12">
        <v>65</v>
      </c>
      <c r="CF354" s="12">
        <v>66</v>
      </c>
      <c r="CG354" s="12">
        <v>67</v>
      </c>
      <c r="CH354" s="12">
        <v>68</v>
      </c>
      <c r="CI354" s="12">
        <v>69</v>
      </c>
      <c r="CJ354" s="12">
        <v>70</v>
      </c>
      <c r="CK354" s="12">
        <v>71</v>
      </c>
      <c r="CL354" s="12">
        <v>72</v>
      </c>
      <c r="CM354" s="12">
        <v>73</v>
      </c>
      <c r="CN354" s="12">
        <v>74</v>
      </c>
      <c r="CO354" s="12">
        <v>75</v>
      </c>
      <c r="CP354" s="12">
        <v>76</v>
      </c>
      <c r="CQ354" s="12">
        <v>77</v>
      </c>
      <c r="CR354" s="12">
        <v>78</v>
      </c>
      <c r="CS354" s="12">
        <v>79</v>
      </c>
      <c r="CT354" s="12">
        <v>80</v>
      </c>
      <c r="CU354" s="12">
        <v>81</v>
      </c>
      <c r="CV354" s="12">
        <v>82</v>
      </c>
      <c r="CW354" s="12">
        <v>83</v>
      </c>
      <c r="CX354" s="12">
        <v>84</v>
      </c>
      <c r="CY354" s="12">
        <v>85</v>
      </c>
      <c r="CZ354" s="12">
        <v>86</v>
      </c>
      <c r="DA354" s="12">
        <v>87</v>
      </c>
      <c r="DB354" s="12">
        <v>88</v>
      </c>
      <c r="DC354" s="12">
        <v>89</v>
      </c>
      <c r="DD354" s="12">
        <v>90</v>
      </c>
      <c r="DE354" s="12">
        <v>91</v>
      </c>
      <c r="DF354" s="12">
        <v>92</v>
      </c>
      <c r="DG354" s="12">
        <v>93</v>
      </c>
      <c r="DH354" s="12">
        <v>94</v>
      </c>
      <c r="DI354" s="12">
        <v>95</v>
      </c>
      <c r="DJ354" s="12">
        <v>96</v>
      </c>
      <c r="DK354" s="12">
        <v>97</v>
      </c>
      <c r="DL354" s="12">
        <v>98</v>
      </c>
      <c r="DM354" s="12">
        <v>99</v>
      </c>
      <c r="DN354" s="12">
        <v>100</v>
      </c>
      <c r="DO354" s="12">
        <v>101</v>
      </c>
      <c r="DP354" s="12">
        <v>102</v>
      </c>
      <c r="DQ354" s="12">
        <v>103</v>
      </c>
      <c r="DR354" s="12">
        <v>104</v>
      </c>
      <c r="DS354" s="12">
        <v>105</v>
      </c>
      <c r="DT354" s="12">
        <v>106</v>
      </c>
      <c r="DU354" s="12">
        <v>107</v>
      </c>
      <c r="DV354" s="12">
        <v>108</v>
      </c>
      <c r="DW354" s="12">
        <v>109</v>
      </c>
      <c r="DX354" s="12">
        <v>110</v>
      </c>
      <c r="DY354" s="12">
        <v>111</v>
      </c>
      <c r="DZ354" s="12">
        <v>112</v>
      </c>
      <c r="EA354" s="12">
        <v>113</v>
      </c>
      <c r="EB354" s="12">
        <v>114</v>
      </c>
      <c r="EC354" s="12">
        <v>115</v>
      </c>
      <c r="ED354" s="12">
        <v>116</v>
      </c>
      <c r="EE354" s="12">
        <v>117</v>
      </c>
      <c r="EF354" s="12">
        <v>118</v>
      </c>
      <c r="EG354" s="12">
        <v>119</v>
      </c>
      <c r="EH354" s="12">
        <v>120</v>
      </c>
      <c r="EI354" s="12">
        <v>121</v>
      </c>
      <c r="EJ354" s="12">
        <v>122</v>
      </c>
      <c r="EK354" s="12">
        <v>123</v>
      </c>
      <c r="EL354" s="12">
        <v>124</v>
      </c>
      <c r="EM354" s="12">
        <v>125</v>
      </c>
      <c r="EN354" s="12">
        <v>126</v>
      </c>
      <c r="EO354" s="12">
        <v>127</v>
      </c>
      <c r="EP354" s="12">
        <v>128</v>
      </c>
      <c r="EQ354" s="12">
        <v>129</v>
      </c>
      <c r="ER354" s="12">
        <v>130</v>
      </c>
      <c r="ES354" s="12">
        <v>131</v>
      </c>
      <c r="ET354" s="12">
        <v>132</v>
      </c>
      <c r="EU354" s="12">
        <v>133</v>
      </c>
      <c r="EV354" s="12">
        <v>134</v>
      </c>
      <c r="EW354" s="12">
        <v>135</v>
      </c>
      <c r="EX354" s="12">
        <v>136</v>
      </c>
      <c r="EY354" s="12">
        <v>137</v>
      </c>
      <c r="EZ354" s="12">
        <v>138</v>
      </c>
      <c r="FA354" s="12">
        <v>139</v>
      </c>
      <c r="FB354" s="12">
        <v>140</v>
      </c>
      <c r="FC354" s="12">
        <v>141</v>
      </c>
      <c r="FD354" s="12">
        <v>142</v>
      </c>
      <c r="FE354" s="12">
        <v>143</v>
      </c>
      <c r="FF354" s="12">
        <v>144</v>
      </c>
      <c r="FG354" s="12">
        <v>145</v>
      </c>
      <c r="FH354" s="12">
        <v>146</v>
      </c>
      <c r="FI354" s="12">
        <v>147</v>
      </c>
      <c r="FJ354" s="12">
        <v>148</v>
      </c>
      <c r="FK354" s="12">
        <v>149</v>
      </c>
      <c r="FL354" s="12">
        <v>150</v>
      </c>
      <c r="FM354" s="12">
        <v>151</v>
      </c>
      <c r="FN354" s="12">
        <v>152</v>
      </c>
      <c r="FO354" s="12">
        <v>153</v>
      </c>
      <c r="FP354" s="12">
        <v>154</v>
      </c>
      <c r="FQ354" s="12">
        <v>155</v>
      </c>
      <c r="FR354" s="12">
        <v>156</v>
      </c>
      <c r="FS354" s="12">
        <v>157</v>
      </c>
      <c r="FT354" s="12">
        <v>158</v>
      </c>
      <c r="FU354" s="12">
        <v>159</v>
      </c>
      <c r="FV354" s="12">
        <v>160</v>
      </c>
      <c r="FW354" s="12">
        <v>161</v>
      </c>
      <c r="FX354" s="12">
        <v>162</v>
      </c>
      <c r="FY354" s="12">
        <v>163</v>
      </c>
      <c r="FZ354" s="12">
        <v>164</v>
      </c>
      <c r="GA354" s="12">
        <v>165</v>
      </c>
      <c r="GB354" s="12">
        <v>166</v>
      </c>
      <c r="GC354" s="12">
        <v>167</v>
      </c>
      <c r="GD354" s="12">
        <v>168</v>
      </c>
      <c r="GE354" s="12">
        <v>169</v>
      </c>
      <c r="GF354" s="12">
        <v>170</v>
      </c>
      <c r="GG354" s="12">
        <v>171</v>
      </c>
      <c r="GH354" s="12">
        <v>172</v>
      </c>
      <c r="GI354" s="12">
        <v>173</v>
      </c>
      <c r="GJ354" s="12">
        <v>174</v>
      </c>
      <c r="GK354" s="12">
        <v>175</v>
      </c>
      <c r="GL354" s="12">
        <v>176</v>
      </c>
      <c r="GM354" s="12">
        <v>177</v>
      </c>
      <c r="GN354" s="12">
        <v>178</v>
      </c>
      <c r="GO354" s="12">
        <v>179</v>
      </c>
      <c r="GP354" s="12">
        <v>180</v>
      </c>
      <c r="GQ354" s="12">
        <v>181</v>
      </c>
      <c r="GR354" s="12">
        <v>182</v>
      </c>
      <c r="GS354" s="12">
        <v>183</v>
      </c>
      <c r="GT354" s="12">
        <v>184</v>
      </c>
      <c r="GU354" s="12">
        <v>185</v>
      </c>
      <c r="GV354" s="12">
        <v>186</v>
      </c>
      <c r="GW354" s="12">
        <v>187</v>
      </c>
      <c r="GX354" s="12">
        <v>188</v>
      </c>
      <c r="GY354" s="12">
        <v>189</v>
      </c>
      <c r="GZ354" s="12">
        <v>190</v>
      </c>
      <c r="HA354" s="12">
        <v>191</v>
      </c>
      <c r="HB354" s="12">
        <v>192</v>
      </c>
      <c r="HC354" s="12">
        <v>193</v>
      </c>
      <c r="HD354" s="12">
        <v>194</v>
      </c>
      <c r="HE354" s="12">
        <v>195</v>
      </c>
      <c r="HF354" s="12">
        <v>196</v>
      </c>
      <c r="HG354" s="12">
        <v>197</v>
      </c>
      <c r="HH354" s="12">
        <v>198</v>
      </c>
      <c r="HI354" s="12">
        <v>199</v>
      </c>
      <c r="HJ354" s="12">
        <v>200</v>
      </c>
      <c r="HK354" s="12">
        <v>201</v>
      </c>
      <c r="HL354" s="12">
        <v>202</v>
      </c>
      <c r="HM354" s="12">
        <v>203</v>
      </c>
      <c r="HN354" s="12">
        <v>204</v>
      </c>
      <c r="HO354" s="12">
        <v>205</v>
      </c>
      <c r="HP354" s="12">
        <v>206</v>
      </c>
      <c r="HQ354" s="12">
        <v>207</v>
      </c>
      <c r="HR354" s="12">
        <v>208</v>
      </c>
      <c r="HS354" s="12">
        <v>209</v>
      </c>
      <c r="HT354" s="12">
        <v>210</v>
      </c>
      <c r="HU354" s="12">
        <v>211</v>
      </c>
      <c r="HV354" s="12">
        <v>212</v>
      </c>
      <c r="HW354" s="12">
        <v>213</v>
      </c>
      <c r="HX354" s="12">
        <v>214</v>
      </c>
      <c r="HY354" s="12">
        <v>215</v>
      </c>
      <c r="HZ354" s="12">
        <v>216</v>
      </c>
      <c r="IA354" s="12">
        <v>217</v>
      </c>
      <c r="IB354" s="12">
        <v>218</v>
      </c>
      <c r="IC354" s="12">
        <v>219</v>
      </c>
      <c r="ID354" s="12">
        <v>220</v>
      </c>
      <c r="IE354" s="12">
        <v>221</v>
      </c>
      <c r="IF354" s="12">
        <v>222</v>
      </c>
      <c r="IG354" s="12">
        <v>223</v>
      </c>
      <c r="IH354" s="12">
        <v>224</v>
      </c>
      <c r="II354" s="12">
        <v>225</v>
      </c>
      <c r="IJ354" s="12">
        <v>226</v>
      </c>
      <c r="IK354" s="12">
        <v>227</v>
      </c>
      <c r="IL354" s="12">
        <v>228</v>
      </c>
      <c r="IM354" s="12">
        <v>229</v>
      </c>
      <c r="IN354" s="12">
        <v>230</v>
      </c>
      <c r="IO354" s="12">
        <v>231</v>
      </c>
      <c r="IP354" s="12">
        <v>232</v>
      </c>
      <c r="IQ354" s="12">
        <v>233</v>
      </c>
      <c r="IR354" s="12">
        <v>234</v>
      </c>
      <c r="IS354" s="12">
        <v>235</v>
      </c>
      <c r="IT354" s="12">
        <v>236</v>
      </c>
      <c r="IU354" s="12">
        <v>237</v>
      </c>
      <c r="IV354" s="12">
        <v>238</v>
      </c>
      <c r="IW354" s="12">
        <v>239</v>
      </c>
      <c r="IX354" s="12">
        <v>240</v>
      </c>
    </row>
    <row r="355" spans="1:258" ht="16" x14ac:dyDescent="0.2">
      <c r="A355" s="1" t="s">
        <v>66</v>
      </c>
      <c r="B355" s="13">
        <v>27</v>
      </c>
      <c r="C355" s="14">
        <f t="shared" ref="C355:C366" si="466">COUNTA(S355:IX355)</f>
        <v>12</v>
      </c>
      <c r="D355" s="8">
        <f t="shared" ref="D355:D366" si="467">COUNTIF(S355:IX355,"1")</f>
        <v>0</v>
      </c>
      <c r="E355" s="15">
        <f t="shared" ref="E355:E366" si="468">COUNTIF(S355:IX355,"2")</f>
        <v>0</v>
      </c>
      <c r="F355" s="15">
        <f t="shared" ref="F355:F366" si="469">COUNTIF(S355:IX355,"3")</f>
        <v>0</v>
      </c>
      <c r="G355" s="15">
        <f t="shared" ref="G355:G366" si="470">COUNTIF(S355:IX355,"4")</f>
        <v>0</v>
      </c>
      <c r="H355" s="15">
        <f t="shared" ref="H355:H366" si="471">COUNTIF(S355:IX355,"5")</f>
        <v>12</v>
      </c>
      <c r="I355" s="15">
        <f t="shared" ref="I355:I366" si="472">COUNTIF(S355:IX355,"6")</f>
        <v>0</v>
      </c>
      <c r="J355" s="15">
        <f t="shared" ref="J355:J366" si="473">COUNTIF(S355:IX355,"7")</f>
        <v>0</v>
      </c>
      <c r="K355" s="15">
        <f t="shared" ref="K355:K366" si="474">COUNTIF(S355:IX355,"8")</f>
        <v>0</v>
      </c>
      <c r="L355" s="15">
        <f t="shared" ref="L355:L366" si="475">COUNTIF(S355:IX355,"9")</f>
        <v>0</v>
      </c>
      <c r="M355" s="15"/>
      <c r="N355" s="16">
        <f t="shared" ref="N355:N366" si="476">SUM(E355,L355)</f>
        <v>0</v>
      </c>
      <c r="O355" s="16">
        <f t="shared" ref="O355:O356" si="477">SUM(G355,I355,K355)</f>
        <v>0</v>
      </c>
      <c r="P355" s="17">
        <f t="shared" ref="P355:P356" si="478">SUM(F355,H355,J355)</f>
        <v>12</v>
      </c>
      <c r="Q355" s="18" t="s">
        <v>26</v>
      </c>
      <c r="R355" s="19" t="s">
        <v>27</v>
      </c>
      <c r="S355" s="1"/>
      <c r="T355" s="1"/>
      <c r="U355" s="1"/>
      <c r="V355" s="1"/>
      <c r="W355" s="1"/>
      <c r="X355" s="1"/>
      <c r="Y355" s="1"/>
      <c r="Z355" s="1"/>
      <c r="AA355" s="1">
        <v>5</v>
      </c>
      <c r="AB355" s="1">
        <v>5</v>
      </c>
      <c r="AC355" s="1">
        <v>5</v>
      </c>
      <c r="AD355" s="1">
        <v>5</v>
      </c>
      <c r="AE355" s="1">
        <v>5</v>
      </c>
      <c r="AF355" s="1">
        <v>5</v>
      </c>
      <c r="AG355" s="1">
        <v>5</v>
      </c>
      <c r="AH355" s="1">
        <v>5</v>
      </c>
      <c r="AI355" s="1">
        <v>5</v>
      </c>
      <c r="AJ355" s="1">
        <v>5</v>
      </c>
      <c r="AK355" s="1">
        <v>5</v>
      </c>
      <c r="AL355" s="1">
        <v>5</v>
      </c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</row>
    <row r="356" spans="1:258" ht="16" x14ac:dyDescent="0.2">
      <c r="A356" s="1"/>
      <c r="B356" s="13">
        <v>24</v>
      </c>
      <c r="C356" s="14">
        <f t="shared" si="466"/>
        <v>13</v>
      </c>
      <c r="D356" s="8">
        <f t="shared" si="467"/>
        <v>0</v>
      </c>
      <c r="E356" s="15">
        <f t="shared" si="468"/>
        <v>8</v>
      </c>
      <c r="F356" s="15">
        <f t="shared" si="469"/>
        <v>0</v>
      </c>
      <c r="G356" s="15">
        <f t="shared" si="470"/>
        <v>0</v>
      </c>
      <c r="H356" s="15">
        <f t="shared" si="471"/>
        <v>0</v>
      </c>
      <c r="I356" s="15">
        <f t="shared" si="472"/>
        <v>0</v>
      </c>
      <c r="J356" s="15">
        <f t="shared" si="473"/>
        <v>0</v>
      </c>
      <c r="K356" s="15">
        <f t="shared" si="474"/>
        <v>5</v>
      </c>
      <c r="L356" s="15">
        <f t="shared" si="475"/>
        <v>0</v>
      </c>
      <c r="M356" s="15"/>
      <c r="N356" s="16">
        <f t="shared" si="476"/>
        <v>8</v>
      </c>
      <c r="O356" s="16">
        <f t="shared" si="477"/>
        <v>5</v>
      </c>
      <c r="P356" s="17">
        <f t="shared" si="478"/>
        <v>0</v>
      </c>
      <c r="Q356" s="18" t="s">
        <v>26</v>
      </c>
      <c r="R356" s="19" t="s">
        <v>28</v>
      </c>
      <c r="S356" s="1"/>
      <c r="T356" s="1"/>
      <c r="U356" s="1"/>
      <c r="V356" s="1">
        <v>2</v>
      </c>
      <c r="W356" s="1">
        <v>2</v>
      </c>
      <c r="X356" s="1">
        <v>2</v>
      </c>
      <c r="Y356" s="1">
        <v>2</v>
      </c>
      <c r="Z356" s="1">
        <v>2</v>
      </c>
      <c r="AA356" s="1">
        <v>2</v>
      </c>
      <c r="AB356" s="1">
        <v>2</v>
      </c>
      <c r="AC356" s="1">
        <v>2</v>
      </c>
      <c r="AD356" s="1"/>
      <c r="AE356" s="1">
        <v>8</v>
      </c>
      <c r="AF356" s="1">
        <v>8</v>
      </c>
      <c r="AG356" s="1">
        <v>8</v>
      </c>
      <c r="AH356" s="1">
        <v>8</v>
      </c>
      <c r="AI356" s="1">
        <v>8</v>
      </c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</row>
    <row r="357" spans="1:258" ht="16" x14ac:dyDescent="0.2">
      <c r="A357" s="1"/>
      <c r="B357" s="13">
        <v>34</v>
      </c>
      <c r="C357" s="14">
        <f t="shared" si="466"/>
        <v>0</v>
      </c>
      <c r="D357" s="8">
        <f t="shared" si="467"/>
        <v>0</v>
      </c>
      <c r="E357" s="15">
        <f t="shared" si="468"/>
        <v>0</v>
      </c>
      <c r="F357" s="15">
        <f t="shared" si="469"/>
        <v>0</v>
      </c>
      <c r="G357" s="15">
        <f t="shared" si="470"/>
        <v>0</v>
      </c>
      <c r="H357" s="15">
        <f t="shared" si="471"/>
        <v>0</v>
      </c>
      <c r="I357" s="15">
        <f t="shared" si="472"/>
        <v>0</v>
      </c>
      <c r="J357" s="15">
        <f t="shared" si="473"/>
        <v>0</v>
      </c>
      <c r="K357" s="15">
        <f t="shared" si="474"/>
        <v>0</v>
      </c>
      <c r="L357" s="15">
        <f t="shared" si="475"/>
        <v>0</v>
      </c>
      <c r="M357" s="18"/>
      <c r="N357" s="16">
        <f t="shared" si="476"/>
        <v>0</v>
      </c>
      <c r="O357" s="17">
        <f>SUM(F357,I357,J357)</f>
        <v>0</v>
      </c>
      <c r="P357" s="17">
        <f>SUM(G357,H357,K357)</f>
        <v>0</v>
      </c>
      <c r="Q357" s="18" t="s">
        <v>29</v>
      </c>
      <c r="R357" s="19" t="s">
        <v>30</v>
      </c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</row>
    <row r="358" spans="1:258" ht="16" x14ac:dyDescent="0.2">
      <c r="A358" s="1"/>
      <c r="B358" s="13">
        <v>34</v>
      </c>
      <c r="C358" s="14">
        <f t="shared" si="466"/>
        <v>12</v>
      </c>
      <c r="D358" s="8">
        <f t="shared" si="467"/>
        <v>0</v>
      </c>
      <c r="E358" s="15">
        <f t="shared" si="468"/>
        <v>0</v>
      </c>
      <c r="F358" s="15">
        <f t="shared" si="469"/>
        <v>8</v>
      </c>
      <c r="G358" s="15">
        <f t="shared" si="470"/>
        <v>0</v>
      </c>
      <c r="H358" s="15">
        <f t="shared" si="471"/>
        <v>0</v>
      </c>
      <c r="I358" s="15">
        <f t="shared" si="472"/>
        <v>4</v>
      </c>
      <c r="J358" s="15">
        <f t="shared" si="473"/>
        <v>0</v>
      </c>
      <c r="K358" s="15">
        <f t="shared" si="474"/>
        <v>0</v>
      </c>
      <c r="L358" s="15">
        <f t="shared" si="475"/>
        <v>0</v>
      </c>
      <c r="M358" s="18"/>
      <c r="N358" s="16">
        <f t="shared" si="476"/>
        <v>0</v>
      </c>
      <c r="O358" s="17">
        <f>SUM(G358,H358,K358)</f>
        <v>0</v>
      </c>
      <c r="P358" s="17">
        <f>SUM(F358,I358,J358)</f>
        <v>12</v>
      </c>
      <c r="Q358" s="18" t="s">
        <v>33</v>
      </c>
      <c r="R358" s="19" t="s">
        <v>32</v>
      </c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>
        <v>3</v>
      </c>
      <c r="AJ358" s="1">
        <v>3</v>
      </c>
      <c r="AK358" s="1">
        <v>3</v>
      </c>
      <c r="AL358" s="1">
        <v>3</v>
      </c>
      <c r="AM358" s="1">
        <v>3</v>
      </c>
      <c r="AN358" s="1">
        <v>3</v>
      </c>
      <c r="AO358" s="1">
        <v>3</v>
      </c>
      <c r="AP358" s="1">
        <v>3</v>
      </c>
      <c r="AQ358" s="1">
        <v>6</v>
      </c>
      <c r="AR358" s="1">
        <v>6</v>
      </c>
      <c r="AS358" s="1">
        <v>6</v>
      </c>
      <c r="AT358" s="1">
        <v>6</v>
      </c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</row>
    <row r="359" spans="1:258" ht="16" x14ac:dyDescent="0.2">
      <c r="A359" s="1"/>
      <c r="B359" s="13">
        <v>30</v>
      </c>
      <c r="C359" s="14">
        <f t="shared" si="466"/>
        <v>8</v>
      </c>
      <c r="D359" s="8">
        <f t="shared" si="467"/>
        <v>0</v>
      </c>
      <c r="E359" s="15">
        <f t="shared" si="468"/>
        <v>0</v>
      </c>
      <c r="F359" s="15">
        <f t="shared" si="469"/>
        <v>0</v>
      </c>
      <c r="G359" s="15">
        <f t="shared" si="470"/>
        <v>0</v>
      </c>
      <c r="H359" s="15">
        <f t="shared" si="471"/>
        <v>0</v>
      </c>
      <c r="I359" s="15">
        <f t="shared" si="472"/>
        <v>0</v>
      </c>
      <c r="J359" s="15">
        <f t="shared" si="473"/>
        <v>8</v>
      </c>
      <c r="K359" s="15">
        <f t="shared" si="474"/>
        <v>0</v>
      </c>
      <c r="L359" s="15">
        <f t="shared" si="475"/>
        <v>0</v>
      </c>
      <c r="M359" s="18"/>
      <c r="N359" s="16">
        <f t="shared" si="476"/>
        <v>0</v>
      </c>
      <c r="O359" s="17">
        <f t="shared" ref="O359:P359" si="479">SUM(F359,H359,J359)</f>
        <v>8</v>
      </c>
      <c r="P359" s="17">
        <f t="shared" si="479"/>
        <v>0</v>
      </c>
      <c r="Q359" s="18" t="s">
        <v>31</v>
      </c>
      <c r="R359" s="19" t="s">
        <v>34</v>
      </c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>
        <v>7</v>
      </c>
      <c r="AH359" s="1">
        <v>7</v>
      </c>
      <c r="AI359" s="1">
        <v>7</v>
      </c>
      <c r="AJ359" s="1">
        <v>7</v>
      </c>
      <c r="AK359" s="1">
        <v>7</v>
      </c>
      <c r="AL359" s="1">
        <v>7</v>
      </c>
      <c r="AM359" s="1">
        <v>7</v>
      </c>
      <c r="AN359" s="1">
        <v>7</v>
      </c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</row>
    <row r="360" spans="1:258" ht="16" x14ac:dyDescent="0.2">
      <c r="A360" s="1"/>
      <c r="B360" s="13">
        <v>83</v>
      </c>
      <c r="C360" s="14">
        <f t="shared" si="466"/>
        <v>0</v>
      </c>
      <c r="D360" s="8">
        <f t="shared" si="467"/>
        <v>0</v>
      </c>
      <c r="E360" s="15">
        <f t="shared" si="468"/>
        <v>0</v>
      </c>
      <c r="F360" s="15">
        <f t="shared" si="469"/>
        <v>0</v>
      </c>
      <c r="G360" s="15">
        <f t="shared" si="470"/>
        <v>0</v>
      </c>
      <c r="H360" s="15">
        <f t="shared" si="471"/>
        <v>0</v>
      </c>
      <c r="I360" s="15">
        <f t="shared" si="472"/>
        <v>0</v>
      </c>
      <c r="J360" s="15">
        <f t="shared" si="473"/>
        <v>0</v>
      </c>
      <c r="K360" s="15">
        <f t="shared" si="474"/>
        <v>0</v>
      </c>
      <c r="L360" s="15">
        <f t="shared" si="475"/>
        <v>0</v>
      </c>
      <c r="M360" s="18"/>
      <c r="N360" s="16">
        <f t="shared" si="476"/>
        <v>0</v>
      </c>
      <c r="O360" s="17">
        <f t="shared" ref="O360:O361" si="480">SUM(F360,I360,J360)</f>
        <v>0</v>
      </c>
      <c r="P360" s="17">
        <f t="shared" ref="P360:P361" si="481">SUM(G360,H360,K360)</f>
        <v>0</v>
      </c>
      <c r="Q360" s="18" t="s">
        <v>29</v>
      </c>
      <c r="R360" s="19" t="s">
        <v>35</v>
      </c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</row>
    <row r="361" spans="1:258" ht="16" x14ac:dyDescent="0.2">
      <c r="A361" s="1"/>
      <c r="B361" s="13">
        <v>19</v>
      </c>
      <c r="C361" s="14">
        <f t="shared" si="466"/>
        <v>9</v>
      </c>
      <c r="D361" s="8">
        <f t="shared" si="467"/>
        <v>0</v>
      </c>
      <c r="E361" s="15">
        <f t="shared" si="468"/>
        <v>9</v>
      </c>
      <c r="F361" s="15">
        <f t="shared" si="469"/>
        <v>0</v>
      </c>
      <c r="G361" s="15">
        <f t="shared" si="470"/>
        <v>0</v>
      </c>
      <c r="H361" s="15">
        <f t="shared" si="471"/>
        <v>0</v>
      </c>
      <c r="I361" s="15">
        <f t="shared" si="472"/>
        <v>0</v>
      </c>
      <c r="J361" s="15">
        <f t="shared" si="473"/>
        <v>0</v>
      </c>
      <c r="K361" s="15">
        <f t="shared" si="474"/>
        <v>0</v>
      </c>
      <c r="L361" s="15">
        <f t="shared" si="475"/>
        <v>0</v>
      </c>
      <c r="M361" s="18"/>
      <c r="N361" s="16">
        <f t="shared" si="476"/>
        <v>9</v>
      </c>
      <c r="O361" s="17">
        <f t="shared" si="480"/>
        <v>0</v>
      </c>
      <c r="P361" s="17">
        <f t="shared" si="481"/>
        <v>0</v>
      </c>
      <c r="Q361" s="18" t="s">
        <v>29</v>
      </c>
      <c r="R361" s="19" t="s">
        <v>36</v>
      </c>
      <c r="S361" s="1"/>
      <c r="T361" s="1"/>
      <c r="U361" s="1">
        <v>2</v>
      </c>
      <c r="V361" s="1">
        <v>2</v>
      </c>
      <c r="W361" s="1">
        <v>2</v>
      </c>
      <c r="X361" s="1">
        <v>2</v>
      </c>
      <c r="Y361" s="1">
        <v>2</v>
      </c>
      <c r="Z361" s="1">
        <v>2</v>
      </c>
      <c r="AA361" s="1">
        <v>2</v>
      </c>
      <c r="AB361" s="1">
        <v>2</v>
      </c>
      <c r="AC361" s="1">
        <v>2</v>
      </c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</row>
    <row r="362" spans="1:258" ht="16" x14ac:dyDescent="0.2">
      <c r="A362" s="1"/>
      <c r="B362" s="13">
        <v>30</v>
      </c>
      <c r="C362" s="14">
        <f t="shared" si="466"/>
        <v>0</v>
      </c>
      <c r="D362" s="8">
        <f t="shared" si="467"/>
        <v>0</v>
      </c>
      <c r="E362" s="15">
        <f t="shared" si="468"/>
        <v>0</v>
      </c>
      <c r="F362" s="15">
        <f t="shared" si="469"/>
        <v>0</v>
      </c>
      <c r="G362" s="15">
        <f t="shared" si="470"/>
        <v>0</v>
      </c>
      <c r="H362" s="15">
        <f t="shared" si="471"/>
        <v>0</v>
      </c>
      <c r="I362" s="15">
        <f t="shared" si="472"/>
        <v>0</v>
      </c>
      <c r="J362" s="15">
        <f t="shared" si="473"/>
        <v>0</v>
      </c>
      <c r="K362" s="15">
        <f t="shared" si="474"/>
        <v>0</v>
      </c>
      <c r="L362" s="15">
        <f t="shared" si="475"/>
        <v>0</v>
      </c>
      <c r="M362" s="18"/>
      <c r="N362" s="16">
        <f t="shared" si="476"/>
        <v>0</v>
      </c>
      <c r="O362" s="17">
        <f>SUM(G362,H362,K362)</f>
        <v>0</v>
      </c>
      <c r="P362" s="17">
        <f>SUM(F362,I362,J362)</f>
        <v>0</v>
      </c>
      <c r="Q362" s="18" t="s">
        <v>33</v>
      </c>
      <c r="R362" s="19" t="s">
        <v>37</v>
      </c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</row>
    <row r="363" spans="1:258" ht="16" x14ac:dyDescent="0.2">
      <c r="A363" s="1"/>
      <c r="B363" s="13">
        <v>23</v>
      </c>
      <c r="C363" s="14">
        <f t="shared" si="466"/>
        <v>0</v>
      </c>
      <c r="D363" s="8">
        <f t="shared" si="467"/>
        <v>0</v>
      </c>
      <c r="E363" s="15">
        <f t="shared" si="468"/>
        <v>0</v>
      </c>
      <c r="F363" s="15">
        <f t="shared" si="469"/>
        <v>0</v>
      </c>
      <c r="G363" s="15">
        <f t="shared" si="470"/>
        <v>0</v>
      </c>
      <c r="H363" s="15">
        <f t="shared" si="471"/>
        <v>0</v>
      </c>
      <c r="I363" s="15">
        <f t="shared" si="472"/>
        <v>0</v>
      </c>
      <c r="J363" s="15">
        <f t="shared" si="473"/>
        <v>0</v>
      </c>
      <c r="K363" s="15">
        <f t="shared" si="474"/>
        <v>0</v>
      </c>
      <c r="L363" s="15">
        <f t="shared" si="475"/>
        <v>0</v>
      </c>
      <c r="M363" s="18"/>
      <c r="N363" s="16">
        <f t="shared" si="476"/>
        <v>0</v>
      </c>
      <c r="O363" s="17">
        <f t="shared" ref="O363:P363" si="482">SUM(F363,H363,J363)</f>
        <v>0</v>
      </c>
      <c r="P363" s="17">
        <f t="shared" si="482"/>
        <v>0</v>
      </c>
      <c r="Q363" s="18" t="s">
        <v>31</v>
      </c>
      <c r="R363" s="19" t="s">
        <v>38</v>
      </c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</row>
    <row r="364" spans="1:258" ht="16" x14ac:dyDescent="0.2">
      <c r="A364" s="1"/>
      <c r="B364" s="13">
        <v>59</v>
      </c>
      <c r="C364" s="14">
        <f t="shared" si="466"/>
        <v>6</v>
      </c>
      <c r="D364" s="8">
        <f t="shared" si="467"/>
        <v>0</v>
      </c>
      <c r="E364" s="15">
        <f t="shared" si="468"/>
        <v>0</v>
      </c>
      <c r="F364" s="15">
        <f t="shared" si="469"/>
        <v>0</v>
      </c>
      <c r="G364" s="15">
        <f t="shared" si="470"/>
        <v>0</v>
      </c>
      <c r="H364" s="15">
        <f t="shared" si="471"/>
        <v>0</v>
      </c>
      <c r="I364" s="15">
        <f t="shared" si="472"/>
        <v>6</v>
      </c>
      <c r="J364" s="15">
        <f t="shared" si="473"/>
        <v>0</v>
      </c>
      <c r="K364" s="15">
        <f t="shared" si="474"/>
        <v>0</v>
      </c>
      <c r="L364" s="15">
        <f t="shared" si="475"/>
        <v>0</v>
      </c>
      <c r="M364" s="15"/>
      <c r="N364" s="16">
        <f t="shared" si="476"/>
        <v>0</v>
      </c>
      <c r="O364" s="16">
        <f>SUM(G364,I364,K364)</f>
        <v>6</v>
      </c>
      <c r="P364" s="17">
        <f>SUM(F364,H364,J364)</f>
        <v>0</v>
      </c>
      <c r="Q364" s="18" t="s">
        <v>26</v>
      </c>
      <c r="R364" s="19" t="s">
        <v>39</v>
      </c>
      <c r="S364" s="1"/>
      <c r="T364" s="1"/>
      <c r="U364" s="1"/>
      <c r="V364" s="1"/>
      <c r="W364" s="1">
        <v>6</v>
      </c>
      <c r="X364" s="1">
        <v>6</v>
      </c>
      <c r="Y364" s="1">
        <v>6</v>
      </c>
      <c r="Z364" s="1">
        <v>6</v>
      </c>
      <c r="AA364" s="1">
        <v>6</v>
      </c>
      <c r="AB364" s="1">
        <v>6</v>
      </c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</row>
    <row r="365" spans="1:258" ht="16" x14ac:dyDescent="0.2">
      <c r="A365" s="1"/>
      <c r="B365" s="13">
        <v>24</v>
      </c>
      <c r="C365" s="14">
        <f t="shared" si="466"/>
        <v>0</v>
      </c>
      <c r="D365" s="8">
        <f t="shared" si="467"/>
        <v>0</v>
      </c>
      <c r="E365" s="15">
        <f t="shared" si="468"/>
        <v>0</v>
      </c>
      <c r="F365" s="15">
        <f t="shared" si="469"/>
        <v>0</v>
      </c>
      <c r="G365" s="15">
        <f t="shared" si="470"/>
        <v>0</v>
      </c>
      <c r="H365" s="15">
        <f t="shared" si="471"/>
        <v>0</v>
      </c>
      <c r="I365" s="15">
        <f t="shared" si="472"/>
        <v>0</v>
      </c>
      <c r="J365" s="15">
        <f t="shared" si="473"/>
        <v>0</v>
      </c>
      <c r="K365" s="15">
        <f t="shared" si="474"/>
        <v>0</v>
      </c>
      <c r="L365" s="15">
        <f t="shared" si="475"/>
        <v>0</v>
      </c>
      <c r="M365" s="18"/>
      <c r="N365" s="16">
        <f t="shared" si="476"/>
        <v>0</v>
      </c>
      <c r="O365" s="17">
        <f t="shared" ref="O365:P365" si="483">SUM(F365,H365,J365)</f>
        <v>0</v>
      </c>
      <c r="P365" s="17">
        <f t="shared" si="483"/>
        <v>0</v>
      </c>
      <c r="Q365" s="18" t="s">
        <v>31</v>
      </c>
      <c r="R365" s="19" t="s">
        <v>40</v>
      </c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</row>
    <row r="366" spans="1:258" ht="16" x14ac:dyDescent="0.2">
      <c r="A366" s="2"/>
      <c r="B366" s="13">
        <v>28</v>
      </c>
      <c r="C366" s="14">
        <f t="shared" si="466"/>
        <v>0</v>
      </c>
      <c r="D366" s="8">
        <f t="shared" si="467"/>
        <v>0</v>
      </c>
      <c r="E366" s="15">
        <f t="shared" si="468"/>
        <v>0</v>
      </c>
      <c r="F366" s="15">
        <f t="shared" si="469"/>
        <v>0</v>
      </c>
      <c r="G366" s="15">
        <f t="shared" si="470"/>
        <v>0</v>
      </c>
      <c r="H366" s="15">
        <f t="shared" si="471"/>
        <v>0</v>
      </c>
      <c r="I366" s="15">
        <f t="shared" si="472"/>
        <v>0</v>
      </c>
      <c r="J366" s="15">
        <f t="shared" si="473"/>
        <v>0</v>
      </c>
      <c r="K366" s="15">
        <f t="shared" si="474"/>
        <v>0</v>
      </c>
      <c r="L366" s="15">
        <f t="shared" si="475"/>
        <v>0</v>
      </c>
      <c r="M366" s="18"/>
      <c r="N366" s="16">
        <f t="shared" si="476"/>
        <v>0</v>
      </c>
      <c r="O366" s="17">
        <f>SUM(G366,H366,K366)</f>
        <v>0</v>
      </c>
      <c r="P366" s="17">
        <f>SUM(F366,I366,J366)</f>
        <v>0</v>
      </c>
      <c r="Q366" s="18" t="s">
        <v>33</v>
      </c>
      <c r="R366" s="19" t="s">
        <v>41</v>
      </c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/>
      <c r="GF366" s="2"/>
      <c r="GG366" s="2"/>
      <c r="GH366" s="2"/>
      <c r="GI366" s="2"/>
      <c r="GJ366" s="2"/>
      <c r="GK366" s="2"/>
      <c r="GL366" s="2"/>
      <c r="GM366" s="2"/>
      <c r="GN366" s="2"/>
      <c r="GO366" s="2"/>
      <c r="GP366" s="2"/>
      <c r="GQ366" s="2"/>
      <c r="GR366" s="2"/>
      <c r="GS366" s="2"/>
      <c r="GT366" s="2"/>
      <c r="GU366" s="2"/>
      <c r="GV366" s="2"/>
      <c r="GW366" s="2"/>
      <c r="GX366" s="2"/>
      <c r="GY366" s="2"/>
      <c r="GZ366" s="2"/>
      <c r="HA366" s="2"/>
      <c r="HB366" s="2"/>
      <c r="HC366" s="2"/>
      <c r="HD366" s="2"/>
      <c r="HE366" s="2"/>
      <c r="HF366" s="2"/>
      <c r="HG366" s="2"/>
      <c r="HH366" s="2"/>
      <c r="HI366" s="2"/>
      <c r="HJ366" s="2"/>
      <c r="HK366" s="2"/>
      <c r="HL366" s="2"/>
      <c r="HM366" s="2"/>
      <c r="HN366" s="2"/>
      <c r="HO366" s="2"/>
      <c r="HP366" s="2"/>
      <c r="HQ366" s="2"/>
      <c r="HR366" s="2"/>
      <c r="HS366" s="2"/>
      <c r="HT366" s="2"/>
      <c r="HU366" s="2"/>
      <c r="HV366" s="2"/>
      <c r="HW366" s="2"/>
      <c r="HX366" s="2"/>
      <c r="HY366" s="2"/>
      <c r="HZ366" s="2"/>
      <c r="IA366" s="2"/>
      <c r="IB366" s="2"/>
      <c r="IC366" s="2"/>
      <c r="ID366" s="2"/>
      <c r="IE366" s="2"/>
      <c r="IF366" s="2"/>
      <c r="IG366" s="2"/>
      <c r="IH366" s="2"/>
      <c r="II366" s="2"/>
      <c r="IJ366" s="2"/>
      <c r="IK366" s="2"/>
      <c r="IL366" s="2"/>
      <c r="IM366" s="2"/>
      <c r="IN366" s="2"/>
      <c r="IO366" s="2"/>
      <c r="IP366" s="2"/>
      <c r="IQ366" s="2"/>
      <c r="IR366" s="2"/>
      <c r="IS366" s="2"/>
      <c r="IT366" s="2"/>
      <c r="IU366" s="2"/>
      <c r="IV366" s="2"/>
      <c r="IW366" s="2"/>
      <c r="IX366" s="2"/>
    </row>
    <row r="367" spans="1:258" ht="13" x14ac:dyDescent="0.15">
      <c r="A367" s="2"/>
      <c r="B367" s="23">
        <f t="shared" ref="B367:C367" si="484">SUM(B355:B366)</f>
        <v>415</v>
      </c>
      <c r="C367" s="23">
        <f t="shared" si="484"/>
        <v>60</v>
      </c>
      <c r="D367" s="8"/>
      <c r="E367" s="2"/>
      <c r="F367" s="2"/>
      <c r="G367" s="2"/>
      <c r="H367" s="2"/>
      <c r="I367" s="2"/>
      <c r="J367" s="2"/>
      <c r="K367" s="2"/>
      <c r="L367" s="2"/>
      <c r="M367" s="3" t="s">
        <v>42</v>
      </c>
      <c r="N367" s="4">
        <f t="shared" ref="N367:P367" si="485">SUM(N355:N366)</f>
        <v>17</v>
      </c>
      <c r="O367" s="4">
        <f t="shared" si="485"/>
        <v>19</v>
      </c>
      <c r="P367" s="4">
        <f t="shared" si="485"/>
        <v>24</v>
      </c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  <c r="GI367" s="2"/>
      <c r="GJ367" s="2"/>
      <c r="GK367" s="2"/>
      <c r="GL367" s="2"/>
      <c r="GM367" s="2"/>
      <c r="GN367" s="2"/>
      <c r="GO367" s="2"/>
      <c r="GP367" s="2"/>
      <c r="GQ367" s="2"/>
      <c r="GR367" s="2"/>
      <c r="GS367" s="2"/>
      <c r="GT367" s="2"/>
      <c r="GU367" s="2"/>
      <c r="GV367" s="2"/>
      <c r="GW367" s="2"/>
      <c r="GX367" s="2"/>
      <c r="GY367" s="2"/>
      <c r="GZ367" s="2"/>
      <c r="HA367" s="2"/>
      <c r="HB367" s="2"/>
      <c r="HC367" s="2"/>
      <c r="HD367" s="2"/>
      <c r="HE367" s="2"/>
      <c r="HF367" s="2"/>
      <c r="HG367" s="2"/>
      <c r="HH367" s="2"/>
      <c r="HI367" s="2"/>
      <c r="HJ367" s="2"/>
      <c r="HK367" s="2"/>
      <c r="HL367" s="2"/>
      <c r="HM367" s="2"/>
      <c r="HN367" s="2"/>
      <c r="HO367" s="2"/>
      <c r="HP367" s="2"/>
      <c r="HQ367" s="2"/>
      <c r="HR367" s="2"/>
      <c r="HS367" s="2"/>
      <c r="HT367" s="2"/>
      <c r="HU367" s="2"/>
      <c r="HV367" s="2"/>
      <c r="HW367" s="2"/>
      <c r="HX367" s="2"/>
      <c r="HY367" s="2"/>
      <c r="HZ367" s="2"/>
      <c r="IA367" s="2"/>
      <c r="IB367" s="2"/>
      <c r="IC367" s="2"/>
      <c r="ID367" s="2"/>
      <c r="IE367" s="2"/>
      <c r="IF367" s="2"/>
      <c r="IG367" s="2"/>
      <c r="IH367" s="2"/>
      <c r="II367" s="2"/>
      <c r="IJ367" s="2"/>
      <c r="IK367" s="2"/>
      <c r="IL367" s="2"/>
      <c r="IM367" s="2"/>
      <c r="IN367" s="2"/>
      <c r="IO367" s="2"/>
      <c r="IP367" s="2"/>
      <c r="IQ367" s="2"/>
      <c r="IR367" s="2"/>
      <c r="IS367" s="2"/>
      <c r="IT367" s="2"/>
      <c r="IU367" s="2"/>
      <c r="IV367" s="2"/>
      <c r="IW367" s="2"/>
      <c r="IX367" s="2"/>
    </row>
    <row r="368" spans="1:258" ht="13" x14ac:dyDescent="0.15">
      <c r="A368" s="2"/>
      <c r="B368" s="23"/>
      <c r="C368" s="23"/>
      <c r="D368" s="8"/>
      <c r="E368" s="2"/>
      <c r="F368" s="2"/>
      <c r="G368" s="2"/>
      <c r="H368" s="2"/>
      <c r="I368" s="2"/>
      <c r="J368" s="2"/>
      <c r="K368" s="2"/>
      <c r="L368" s="2"/>
      <c r="M368" s="3" t="s">
        <v>43</v>
      </c>
      <c r="N368" s="24">
        <v>0</v>
      </c>
      <c r="O368" s="24">
        <v>0</v>
      </c>
      <c r="P368" s="24">
        <v>0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/>
      <c r="GF368" s="2"/>
      <c r="GG368" s="2"/>
      <c r="GH368" s="2"/>
      <c r="GI368" s="2"/>
      <c r="GJ368" s="2"/>
      <c r="GK368" s="2"/>
      <c r="GL368" s="2"/>
      <c r="GM368" s="2"/>
      <c r="GN368" s="2"/>
      <c r="GO368" s="2"/>
      <c r="GP368" s="2"/>
      <c r="GQ368" s="2"/>
      <c r="GR368" s="2"/>
      <c r="GS368" s="2"/>
      <c r="GT368" s="2"/>
      <c r="GU368" s="2"/>
      <c r="GV368" s="2"/>
      <c r="GW368" s="2"/>
      <c r="GX368" s="2"/>
      <c r="GY368" s="2"/>
      <c r="GZ368" s="2"/>
      <c r="HA368" s="2"/>
      <c r="HB368" s="2"/>
      <c r="HC368" s="2"/>
      <c r="HD368" s="2"/>
      <c r="HE368" s="2"/>
      <c r="HF368" s="2"/>
      <c r="HG368" s="2"/>
      <c r="HH368" s="2"/>
      <c r="HI368" s="2"/>
      <c r="HJ368" s="2"/>
      <c r="HK368" s="2"/>
      <c r="HL368" s="2"/>
      <c r="HM368" s="2"/>
      <c r="HN368" s="2"/>
      <c r="HO368" s="2"/>
      <c r="HP368" s="2"/>
      <c r="HQ368" s="2"/>
      <c r="HR368" s="2"/>
      <c r="HS368" s="2"/>
      <c r="HT368" s="2"/>
      <c r="HU368" s="2"/>
      <c r="HV368" s="2"/>
      <c r="HW368" s="2"/>
      <c r="HX368" s="2"/>
      <c r="HY368" s="2"/>
      <c r="HZ368" s="2"/>
      <c r="IA368" s="2"/>
      <c r="IB368" s="2"/>
      <c r="IC368" s="2"/>
      <c r="ID368" s="2"/>
      <c r="IE368" s="2"/>
      <c r="IF368" s="2"/>
      <c r="IG368" s="2"/>
      <c r="IH368" s="2"/>
      <c r="II368" s="2"/>
      <c r="IJ368" s="2"/>
      <c r="IK368" s="2"/>
      <c r="IL368" s="2"/>
      <c r="IM368" s="2"/>
      <c r="IN368" s="2"/>
      <c r="IO368" s="2"/>
      <c r="IP368" s="2"/>
      <c r="IQ368" s="2"/>
      <c r="IR368" s="2"/>
      <c r="IS368" s="2"/>
      <c r="IT368" s="2"/>
      <c r="IU368" s="2"/>
      <c r="IV368" s="2"/>
      <c r="IW368" s="2"/>
      <c r="IX368" s="2"/>
    </row>
    <row r="369" spans="1:258" ht="13" x14ac:dyDescent="0.15">
      <c r="A369" s="2"/>
      <c r="B369" s="23"/>
      <c r="C369" s="23">
        <f t="shared" ref="C369:D369" si="486">COUNTIF(C355:C366,"&gt;0")</f>
        <v>6</v>
      </c>
      <c r="D369" s="23">
        <f t="shared" si="486"/>
        <v>0</v>
      </c>
      <c r="E369" s="2"/>
      <c r="F369" s="2"/>
      <c r="G369" s="2"/>
      <c r="H369" s="2"/>
      <c r="I369" s="2"/>
      <c r="J369" s="2"/>
      <c r="K369" s="2"/>
      <c r="L369" s="2"/>
      <c r="M369" s="3" t="s">
        <v>44</v>
      </c>
      <c r="N369" s="2">
        <f t="shared" ref="N369:P369" si="487">AVERAGE(N355:N366)</f>
        <v>1.4166666666666667</v>
      </c>
      <c r="O369" s="2">
        <f t="shared" si="487"/>
        <v>1.5833333333333333</v>
      </c>
      <c r="P369" s="2">
        <f t="shared" si="487"/>
        <v>2</v>
      </c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  <c r="GI369" s="2"/>
      <c r="GJ369" s="2"/>
      <c r="GK369" s="2"/>
      <c r="GL369" s="2"/>
      <c r="GM369" s="2"/>
      <c r="GN369" s="2"/>
      <c r="GO369" s="2"/>
      <c r="GP369" s="2"/>
      <c r="GQ369" s="2"/>
      <c r="GR369" s="2"/>
      <c r="GS369" s="2"/>
      <c r="GT369" s="2"/>
      <c r="GU369" s="2"/>
      <c r="GV369" s="2"/>
      <c r="GW369" s="2"/>
      <c r="GX369" s="2"/>
      <c r="GY369" s="2"/>
      <c r="GZ369" s="2"/>
      <c r="HA369" s="2"/>
      <c r="HB369" s="2"/>
      <c r="HC369" s="2"/>
      <c r="HD369" s="2"/>
      <c r="HE369" s="2"/>
      <c r="HF369" s="2"/>
      <c r="HG369" s="2"/>
      <c r="HH369" s="2"/>
      <c r="HI369" s="2"/>
      <c r="HJ369" s="2"/>
      <c r="HK369" s="2"/>
      <c r="HL369" s="2"/>
      <c r="HM369" s="2"/>
      <c r="HN369" s="2"/>
      <c r="HO369" s="2"/>
      <c r="HP369" s="2"/>
      <c r="HQ369" s="2"/>
      <c r="HR369" s="2"/>
      <c r="HS369" s="2"/>
      <c r="HT369" s="2"/>
      <c r="HU369" s="2"/>
      <c r="HV369" s="2"/>
      <c r="HW369" s="2"/>
      <c r="HX369" s="2"/>
      <c r="HY369" s="2"/>
      <c r="HZ369" s="2"/>
      <c r="IA369" s="2"/>
      <c r="IB369" s="2"/>
      <c r="IC369" s="2"/>
      <c r="ID369" s="2"/>
      <c r="IE369" s="2"/>
      <c r="IF369" s="2"/>
      <c r="IG369" s="2"/>
      <c r="IH369" s="2"/>
      <c r="II369" s="2"/>
      <c r="IJ369" s="2"/>
      <c r="IK369" s="2"/>
      <c r="IL369" s="2"/>
      <c r="IM369" s="2"/>
      <c r="IN369" s="2"/>
      <c r="IO369" s="2"/>
      <c r="IP369" s="2"/>
      <c r="IQ369" s="2"/>
      <c r="IR369" s="2"/>
      <c r="IS369" s="2"/>
      <c r="IT369" s="2"/>
      <c r="IU369" s="2"/>
      <c r="IV369" s="2"/>
      <c r="IW369" s="2"/>
      <c r="IX369" s="2"/>
    </row>
    <row r="370" spans="1:258" ht="13" x14ac:dyDescent="0.15">
      <c r="A370" s="9"/>
      <c r="B370" s="21"/>
      <c r="C370" s="21"/>
      <c r="D370" s="8"/>
      <c r="E370" s="10" t="s">
        <v>8</v>
      </c>
      <c r="F370" s="10" t="s">
        <v>9</v>
      </c>
      <c r="G370" s="10" t="s">
        <v>11</v>
      </c>
      <c r="H370" s="10" t="s">
        <v>13</v>
      </c>
      <c r="I370" s="10" t="s">
        <v>15</v>
      </c>
      <c r="J370" s="10" t="s">
        <v>17</v>
      </c>
      <c r="K370" s="10" t="s">
        <v>19</v>
      </c>
      <c r="L370" s="10" t="s">
        <v>21</v>
      </c>
      <c r="M370" s="21"/>
      <c r="N370" s="10" t="s">
        <v>22</v>
      </c>
      <c r="O370" s="10" t="s">
        <v>23</v>
      </c>
      <c r="P370" s="10" t="s">
        <v>24</v>
      </c>
      <c r="Q370" s="21"/>
      <c r="R370" s="21"/>
      <c r="S370" s="12">
        <v>1</v>
      </c>
      <c r="T370" s="12">
        <v>2</v>
      </c>
      <c r="U370" s="12">
        <v>3</v>
      </c>
      <c r="V370" s="12">
        <v>4</v>
      </c>
      <c r="W370" s="12">
        <v>5</v>
      </c>
      <c r="X370" s="12">
        <v>6</v>
      </c>
      <c r="Y370" s="12">
        <v>7</v>
      </c>
      <c r="Z370" s="12">
        <v>8</v>
      </c>
      <c r="AA370" s="12">
        <v>9</v>
      </c>
      <c r="AB370" s="12">
        <v>10</v>
      </c>
      <c r="AC370" s="12">
        <v>11</v>
      </c>
      <c r="AD370" s="12">
        <v>12</v>
      </c>
      <c r="AE370" s="12">
        <v>13</v>
      </c>
      <c r="AF370" s="12">
        <v>14</v>
      </c>
      <c r="AG370" s="12">
        <v>15</v>
      </c>
      <c r="AH370" s="12">
        <v>16</v>
      </c>
      <c r="AI370" s="12">
        <v>17</v>
      </c>
      <c r="AJ370" s="12">
        <v>18</v>
      </c>
      <c r="AK370" s="12">
        <v>19</v>
      </c>
      <c r="AL370" s="12">
        <v>20</v>
      </c>
      <c r="AM370" s="12">
        <v>21</v>
      </c>
      <c r="AN370" s="12">
        <v>22</v>
      </c>
      <c r="AO370" s="12">
        <v>23</v>
      </c>
      <c r="AP370" s="12">
        <v>24</v>
      </c>
      <c r="AQ370" s="12">
        <v>25</v>
      </c>
      <c r="AR370" s="12">
        <v>26</v>
      </c>
      <c r="AS370" s="12">
        <v>27</v>
      </c>
      <c r="AT370" s="12">
        <v>28</v>
      </c>
      <c r="AU370" s="12">
        <v>29</v>
      </c>
      <c r="AV370" s="12">
        <v>30</v>
      </c>
      <c r="AW370" s="12">
        <v>31</v>
      </c>
      <c r="AX370" s="12">
        <v>32</v>
      </c>
      <c r="AY370" s="12">
        <v>33</v>
      </c>
      <c r="AZ370" s="12">
        <v>34</v>
      </c>
      <c r="BA370" s="12">
        <v>35</v>
      </c>
      <c r="BB370" s="12">
        <v>36</v>
      </c>
      <c r="BC370" s="12">
        <v>37</v>
      </c>
      <c r="BD370" s="12">
        <v>38</v>
      </c>
      <c r="BE370" s="12">
        <v>39</v>
      </c>
      <c r="BF370" s="12">
        <v>40</v>
      </c>
      <c r="BG370" s="12">
        <v>41</v>
      </c>
      <c r="BH370" s="12">
        <v>42</v>
      </c>
      <c r="BI370" s="12">
        <v>43</v>
      </c>
      <c r="BJ370" s="12">
        <v>44</v>
      </c>
      <c r="BK370" s="12">
        <v>45</v>
      </c>
      <c r="BL370" s="12">
        <v>46</v>
      </c>
      <c r="BM370" s="12">
        <v>47</v>
      </c>
      <c r="BN370" s="12">
        <v>48</v>
      </c>
      <c r="BO370" s="12">
        <v>49</v>
      </c>
      <c r="BP370" s="12">
        <v>50</v>
      </c>
      <c r="BQ370" s="12">
        <v>51</v>
      </c>
      <c r="BR370" s="12">
        <v>52</v>
      </c>
      <c r="BS370" s="12">
        <v>53</v>
      </c>
      <c r="BT370" s="12">
        <v>54</v>
      </c>
      <c r="BU370" s="12">
        <v>55</v>
      </c>
      <c r="BV370" s="12">
        <v>56</v>
      </c>
      <c r="BW370" s="12">
        <v>57</v>
      </c>
      <c r="BX370" s="12">
        <v>58</v>
      </c>
      <c r="BY370" s="12">
        <v>59</v>
      </c>
      <c r="BZ370" s="12">
        <v>60</v>
      </c>
      <c r="CA370" s="12">
        <v>61</v>
      </c>
      <c r="CB370" s="12">
        <v>62</v>
      </c>
      <c r="CC370" s="12">
        <v>63</v>
      </c>
      <c r="CD370" s="12">
        <v>64</v>
      </c>
      <c r="CE370" s="12">
        <v>65</v>
      </c>
      <c r="CF370" s="12">
        <v>66</v>
      </c>
      <c r="CG370" s="12">
        <v>67</v>
      </c>
      <c r="CH370" s="12">
        <v>68</v>
      </c>
      <c r="CI370" s="12">
        <v>69</v>
      </c>
      <c r="CJ370" s="12">
        <v>70</v>
      </c>
      <c r="CK370" s="12">
        <v>71</v>
      </c>
      <c r="CL370" s="12">
        <v>72</v>
      </c>
      <c r="CM370" s="12">
        <v>73</v>
      </c>
      <c r="CN370" s="12">
        <v>74</v>
      </c>
      <c r="CO370" s="12">
        <v>75</v>
      </c>
      <c r="CP370" s="12">
        <v>76</v>
      </c>
      <c r="CQ370" s="12">
        <v>77</v>
      </c>
      <c r="CR370" s="12">
        <v>78</v>
      </c>
      <c r="CS370" s="12">
        <v>79</v>
      </c>
      <c r="CT370" s="12">
        <v>80</v>
      </c>
      <c r="CU370" s="12">
        <v>81</v>
      </c>
      <c r="CV370" s="12">
        <v>82</v>
      </c>
      <c r="CW370" s="12">
        <v>83</v>
      </c>
      <c r="CX370" s="12">
        <v>84</v>
      </c>
      <c r="CY370" s="12">
        <v>85</v>
      </c>
      <c r="CZ370" s="12">
        <v>86</v>
      </c>
      <c r="DA370" s="12">
        <v>87</v>
      </c>
      <c r="DB370" s="12">
        <v>88</v>
      </c>
      <c r="DC370" s="12">
        <v>89</v>
      </c>
      <c r="DD370" s="12">
        <v>90</v>
      </c>
      <c r="DE370" s="12">
        <v>91</v>
      </c>
      <c r="DF370" s="12">
        <v>92</v>
      </c>
      <c r="DG370" s="12">
        <v>93</v>
      </c>
      <c r="DH370" s="12">
        <v>94</v>
      </c>
      <c r="DI370" s="12">
        <v>95</v>
      </c>
      <c r="DJ370" s="12">
        <v>96</v>
      </c>
      <c r="DK370" s="12">
        <v>97</v>
      </c>
      <c r="DL370" s="12">
        <v>98</v>
      </c>
      <c r="DM370" s="12">
        <v>99</v>
      </c>
      <c r="DN370" s="12">
        <v>100</v>
      </c>
      <c r="DO370" s="12">
        <v>101</v>
      </c>
      <c r="DP370" s="12">
        <v>102</v>
      </c>
      <c r="DQ370" s="12">
        <v>103</v>
      </c>
      <c r="DR370" s="12">
        <v>104</v>
      </c>
      <c r="DS370" s="12">
        <v>105</v>
      </c>
      <c r="DT370" s="12">
        <v>106</v>
      </c>
      <c r="DU370" s="12">
        <v>107</v>
      </c>
      <c r="DV370" s="12">
        <v>108</v>
      </c>
      <c r="DW370" s="12">
        <v>109</v>
      </c>
      <c r="DX370" s="12">
        <v>110</v>
      </c>
      <c r="DY370" s="12">
        <v>111</v>
      </c>
      <c r="DZ370" s="12">
        <v>112</v>
      </c>
      <c r="EA370" s="12">
        <v>113</v>
      </c>
      <c r="EB370" s="12">
        <v>114</v>
      </c>
      <c r="EC370" s="12">
        <v>115</v>
      </c>
      <c r="ED370" s="12">
        <v>116</v>
      </c>
      <c r="EE370" s="12">
        <v>117</v>
      </c>
      <c r="EF370" s="12">
        <v>118</v>
      </c>
      <c r="EG370" s="12">
        <v>119</v>
      </c>
      <c r="EH370" s="12">
        <v>120</v>
      </c>
      <c r="EI370" s="12">
        <v>121</v>
      </c>
      <c r="EJ370" s="12">
        <v>122</v>
      </c>
      <c r="EK370" s="12">
        <v>123</v>
      </c>
      <c r="EL370" s="12">
        <v>124</v>
      </c>
      <c r="EM370" s="12">
        <v>125</v>
      </c>
      <c r="EN370" s="12">
        <v>126</v>
      </c>
      <c r="EO370" s="12">
        <v>127</v>
      </c>
      <c r="EP370" s="12">
        <v>128</v>
      </c>
      <c r="EQ370" s="12">
        <v>129</v>
      </c>
      <c r="ER370" s="12">
        <v>130</v>
      </c>
      <c r="ES370" s="12">
        <v>131</v>
      </c>
      <c r="ET370" s="12">
        <v>132</v>
      </c>
      <c r="EU370" s="12">
        <v>133</v>
      </c>
      <c r="EV370" s="12">
        <v>134</v>
      </c>
      <c r="EW370" s="12">
        <v>135</v>
      </c>
      <c r="EX370" s="12">
        <v>136</v>
      </c>
      <c r="EY370" s="12">
        <v>137</v>
      </c>
      <c r="EZ370" s="12">
        <v>138</v>
      </c>
      <c r="FA370" s="12">
        <v>139</v>
      </c>
      <c r="FB370" s="12">
        <v>140</v>
      </c>
      <c r="FC370" s="12">
        <v>141</v>
      </c>
      <c r="FD370" s="12">
        <v>142</v>
      </c>
      <c r="FE370" s="12">
        <v>143</v>
      </c>
      <c r="FF370" s="12">
        <v>144</v>
      </c>
      <c r="FG370" s="12">
        <v>145</v>
      </c>
      <c r="FH370" s="12">
        <v>146</v>
      </c>
      <c r="FI370" s="12">
        <v>147</v>
      </c>
      <c r="FJ370" s="12">
        <v>148</v>
      </c>
      <c r="FK370" s="12">
        <v>149</v>
      </c>
      <c r="FL370" s="12">
        <v>150</v>
      </c>
      <c r="FM370" s="12">
        <v>151</v>
      </c>
      <c r="FN370" s="12">
        <v>152</v>
      </c>
      <c r="FO370" s="12">
        <v>153</v>
      </c>
      <c r="FP370" s="12">
        <v>154</v>
      </c>
      <c r="FQ370" s="12">
        <v>155</v>
      </c>
      <c r="FR370" s="12">
        <v>156</v>
      </c>
      <c r="FS370" s="12">
        <v>157</v>
      </c>
      <c r="FT370" s="12">
        <v>158</v>
      </c>
      <c r="FU370" s="12">
        <v>159</v>
      </c>
      <c r="FV370" s="12">
        <v>160</v>
      </c>
      <c r="FW370" s="12">
        <v>161</v>
      </c>
      <c r="FX370" s="12">
        <v>162</v>
      </c>
      <c r="FY370" s="12">
        <v>163</v>
      </c>
      <c r="FZ370" s="12">
        <v>164</v>
      </c>
      <c r="GA370" s="12">
        <v>165</v>
      </c>
      <c r="GB370" s="12">
        <v>166</v>
      </c>
      <c r="GC370" s="12">
        <v>167</v>
      </c>
      <c r="GD370" s="12">
        <v>168</v>
      </c>
      <c r="GE370" s="12">
        <v>169</v>
      </c>
      <c r="GF370" s="12">
        <v>170</v>
      </c>
      <c r="GG370" s="12">
        <v>171</v>
      </c>
      <c r="GH370" s="12">
        <v>172</v>
      </c>
      <c r="GI370" s="12">
        <v>173</v>
      </c>
      <c r="GJ370" s="12">
        <v>174</v>
      </c>
      <c r="GK370" s="12">
        <v>175</v>
      </c>
      <c r="GL370" s="12">
        <v>176</v>
      </c>
      <c r="GM370" s="12">
        <v>177</v>
      </c>
      <c r="GN370" s="12">
        <v>178</v>
      </c>
      <c r="GO370" s="12">
        <v>179</v>
      </c>
      <c r="GP370" s="12">
        <v>180</v>
      </c>
      <c r="GQ370" s="12">
        <v>181</v>
      </c>
      <c r="GR370" s="12">
        <v>182</v>
      </c>
      <c r="GS370" s="12">
        <v>183</v>
      </c>
      <c r="GT370" s="12">
        <v>184</v>
      </c>
      <c r="GU370" s="12">
        <v>185</v>
      </c>
      <c r="GV370" s="12">
        <v>186</v>
      </c>
      <c r="GW370" s="12">
        <v>187</v>
      </c>
      <c r="GX370" s="12">
        <v>188</v>
      </c>
      <c r="GY370" s="12">
        <v>189</v>
      </c>
      <c r="GZ370" s="12">
        <v>190</v>
      </c>
      <c r="HA370" s="12">
        <v>191</v>
      </c>
      <c r="HB370" s="12">
        <v>192</v>
      </c>
      <c r="HC370" s="12">
        <v>193</v>
      </c>
      <c r="HD370" s="12">
        <v>194</v>
      </c>
      <c r="HE370" s="12">
        <v>195</v>
      </c>
      <c r="HF370" s="12">
        <v>196</v>
      </c>
      <c r="HG370" s="12">
        <v>197</v>
      </c>
      <c r="HH370" s="12">
        <v>198</v>
      </c>
      <c r="HI370" s="12">
        <v>199</v>
      </c>
      <c r="HJ370" s="12">
        <v>200</v>
      </c>
      <c r="HK370" s="12">
        <v>201</v>
      </c>
      <c r="HL370" s="12">
        <v>202</v>
      </c>
      <c r="HM370" s="12">
        <v>203</v>
      </c>
      <c r="HN370" s="12">
        <v>204</v>
      </c>
      <c r="HO370" s="12">
        <v>205</v>
      </c>
      <c r="HP370" s="12">
        <v>206</v>
      </c>
      <c r="HQ370" s="12">
        <v>207</v>
      </c>
      <c r="HR370" s="12">
        <v>208</v>
      </c>
      <c r="HS370" s="12">
        <v>209</v>
      </c>
      <c r="HT370" s="12">
        <v>210</v>
      </c>
      <c r="HU370" s="12">
        <v>211</v>
      </c>
      <c r="HV370" s="12">
        <v>212</v>
      </c>
      <c r="HW370" s="12">
        <v>213</v>
      </c>
      <c r="HX370" s="12">
        <v>214</v>
      </c>
      <c r="HY370" s="12">
        <v>215</v>
      </c>
      <c r="HZ370" s="12">
        <v>216</v>
      </c>
      <c r="IA370" s="12">
        <v>217</v>
      </c>
      <c r="IB370" s="12">
        <v>218</v>
      </c>
      <c r="IC370" s="12">
        <v>219</v>
      </c>
      <c r="ID370" s="12">
        <v>220</v>
      </c>
      <c r="IE370" s="12">
        <v>221</v>
      </c>
      <c r="IF370" s="12">
        <v>222</v>
      </c>
      <c r="IG370" s="12">
        <v>223</v>
      </c>
      <c r="IH370" s="12">
        <v>224</v>
      </c>
      <c r="II370" s="12">
        <v>225</v>
      </c>
      <c r="IJ370" s="12">
        <v>226</v>
      </c>
      <c r="IK370" s="12">
        <v>227</v>
      </c>
      <c r="IL370" s="12">
        <v>228</v>
      </c>
      <c r="IM370" s="12">
        <v>229</v>
      </c>
      <c r="IN370" s="12">
        <v>230</v>
      </c>
      <c r="IO370" s="12">
        <v>231</v>
      </c>
      <c r="IP370" s="12">
        <v>232</v>
      </c>
      <c r="IQ370" s="12">
        <v>233</v>
      </c>
      <c r="IR370" s="12">
        <v>234</v>
      </c>
      <c r="IS370" s="12">
        <v>235</v>
      </c>
      <c r="IT370" s="12">
        <v>236</v>
      </c>
      <c r="IU370" s="12">
        <v>237</v>
      </c>
      <c r="IV370" s="12">
        <v>238</v>
      </c>
      <c r="IW370" s="12">
        <v>239</v>
      </c>
      <c r="IX370" s="12">
        <v>240</v>
      </c>
    </row>
    <row r="371" spans="1:258" ht="16" x14ac:dyDescent="0.2">
      <c r="A371" s="24" t="s">
        <v>67</v>
      </c>
      <c r="B371" s="13">
        <v>44</v>
      </c>
      <c r="C371" s="14">
        <f t="shared" ref="C371:C382" si="488">COUNTA(S371:IX371)</f>
        <v>0</v>
      </c>
      <c r="D371" s="8">
        <f t="shared" ref="D371:D382" si="489">COUNTIF(S371:IX371,"1")</f>
        <v>0</v>
      </c>
      <c r="E371" s="15">
        <f t="shared" ref="E371:E382" si="490">COUNTIF(S371:IX371,"2")</f>
        <v>0</v>
      </c>
      <c r="F371" s="15">
        <f t="shared" ref="F371:F382" si="491">COUNTIF(S371:IX371,"3")</f>
        <v>0</v>
      </c>
      <c r="G371" s="15">
        <f t="shared" ref="G371:G382" si="492">COUNTIF(S371:IX371,"4")</f>
        <v>0</v>
      </c>
      <c r="H371" s="15">
        <f t="shared" ref="H371:H382" si="493">COUNTIF(S371:IX371,"5")</f>
        <v>0</v>
      </c>
      <c r="I371" s="15">
        <f t="shared" ref="I371:I382" si="494">COUNTIF(S371:IX371,"6")</f>
        <v>0</v>
      </c>
      <c r="J371" s="15">
        <f t="shared" ref="J371:J382" si="495">COUNTIF(S371:IX371,"7")</f>
        <v>0</v>
      </c>
      <c r="K371" s="15">
        <f t="shared" ref="K371:K382" si="496">COUNTIF(S371:IX371,"8")</f>
        <v>0</v>
      </c>
      <c r="L371" s="15">
        <f t="shared" ref="L371:L382" si="497">COUNTIF(S371:IX371,"9")</f>
        <v>0</v>
      </c>
      <c r="M371" s="18"/>
      <c r="N371" s="16">
        <f t="shared" ref="N371:N382" si="498">SUM(E371,L371)</f>
        <v>0</v>
      </c>
      <c r="O371" s="17">
        <f t="shared" ref="O371:P371" si="499">SUM(F371,H371,J371)</f>
        <v>0</v>
      </c>
      <c r="P371" s="17">
        <f t="shared" si="499"/>
        <v>0</v>
      </c>
      <c r="Q371" s="18" t="s">
        <v>31</v>
      </c>
      <c r="R371" s="19" t="s">
        <v>27</v>
      </c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2"/>
      <c r="FQ371" s="2"/>
      <c r="FR371" s="2"/>
      <c r="FS371" s="2"/>
      <c r="FT371" s="2"/>
      <c r="FU371" s="2"/>
      <c r="FV371" s="2"/>
      <c r="FW371" s="2"/>
      <c r="FX371" s="2"/>
      <c r="FY371" s="2"/>
      <c r="FZ371" s="2"/>
      <c r="GA371" s="2"/>
      <c r="GB371" s="2"/>
      <c r="GC371" s="2"/>
      <c r="GD371" s="2"/>
      <c r="GE371" s="2"/>
      <c r="GF371" s="2"/>
      <c r="GG371" s="2"/>
      <c r="GH371" s="2"/>
      <c r="GI371" s="2"/>
      <c r="GJ371" s="2"/>
      <c r="GK371" s="2"/>
      <c r="GL371" s="2"/>
      <c r="GM371" s="2"/>
      <c r="GN371" s="2"/>
      <c r="GO371" s="2"/>
      <c r="GP371" s="2"/>
      <c r="GQ371" s="2"/>
      <c r="GR371" s="2"/>
      <c r="GS371" s="2"/>
      <c r="GT371" s="2"/>
      <c r="GU371" s="2"/>
      <c r="GV371" s="2"/>
      <c r="GW371" s="2"/>
      <c r="GX371" s="2"/>
      <c r="GY371" s="2"/>
      <c r="GZ371" s="2"/>
      <c r="HA371" s="2"/>
      <c r="HB371" s="2"/>
      <c r="HC371" s="2"/>
      <c r="HD371" s="2"/>
      <c r="HE371" s="2"/>
      <c r="HF371" s="2"/>
      <c r="HG371" s="2"/>
      <c r="HH371" s="2"/>
      <c r="HI371" s="2"/>
      <c r="HJ371" s="2"/>
      <c r="HK371" s="2"/>
      <c r="HL371" s="2"/>
      <c r="HM371" s="2"/>
      <c r="HN371" s="2"/>
      <c r="HO371" s="2"/>
      <c r="HP371" s="2"/>
      <c r="HQ371" s="2"/>
      <c r="HR371" s="2"/>
      <c r="HS371" s="2"/>
      <c r="HT371" s="2"/>
      <c r="HU371" s="2"/>
      <c r="HV371" s="2"/>
      <c r="HW371" s="2"/>
      <c r="HX371" s="2"/>
      <c r="HY371" s="2"/>
      <c r="HZ371" s="2"/>
      <c r="IA371" s="2"/>
      <c r="IB371" s="2"/>
      <c r="IC371" s="2"/>
      <c r="ID371" s="2"/>
      <c r="IE371" s="2"/>
      <c r="IF371" s="2"/>
      <c r="IG371" s="2"/>
      <c r="IH371" s="2"/>
      <c r="II371" s="2"/>
      <c r="IJ371" s="2"/>
      <c r="IK371" s="2"/>
      <c r="IL371" s="2"/>
      <c r="IM371" s="2"/>
      <c r="IN371" s="2"/>
      <c r="IO371" s="2"/>
      <c r="IP371" s="2"/>
      <c r="IQ371" s="2"/>
      <c r="IR371" s="2"/>
      <c r="IS371" s="2"/>
      <c r="IT371" s="2"/>
      <c r="IU371" s="2"/>
      <c r="IV371" s="2"/>
      <c r="IW371" s="2"/>
      <c r="IX371" s="2"/>
    </row>
    <row r="372" spans="1:258" ht="16" x14ac:dyDescent="0.2">
      <c r="A372" s="2"/>
      <c r="B372" s="13">
        <v>46</v>
      </c>
      <c r="C372" s="14">
        <f t="shared" si="488"/>
        <v>18</v>
      </c>
      <c r="D372" s="8">
        <f t="shared" si="489"/>
        <v>0</v>
      </c>
      <c r="E372" s="15">
        <f t="shared" si="490"/>
        <v>7</v>
      </c>
      <c r="F372" s="15">
        <f t="shared" si="491"/>
        <v>7</v>
      </c>
      <c r="G372" s="15">
        <f t="shared" si="492"/>
        <v>0</v>
      </c>
      <c r="H372" s="15">
        <f t="shared" si="493"/>
        <v>0</v>
      </c>
      <c r="I372" s="15">
        <f t="shared" si="494"/>
        <v>0</v>
      </c>
      <c r="J372" s="15">
        <f t="shared" si="495"/>
        <v>4</v>
      </c>
      <c r="K372" s="15">
        <f t="shared" si="496"/>
        <v>0</v>
      </c>
      <c r="L372" s="15">
        <f t="shared" si="497"/>
        <v>0</v>
      </c>
      <c r="M372" s="18"/>
      <c r="N372" s="16">
        <f t="shared" si="498"/>
        <v>7</v>
      </c>
      <c r="O372" s="17">
        <f>SUM(F372,I372,J372)</f>
        <v>11</v>
      </c>
      <c r="P372" s="17">
        <f>SUM(G372,H372,K372)</f>
        <v>0</v>
      </c>
      <c r="Q372" s="18" t="s">
        <v>29</v>
      </c>
      <c r="R372" s="19" t="s">
        <v>28</v>
      </c>
      <c r="S372" s="2"/>
      <c r="T372" s="24">
        <v>2</v>
      </c>
      <c r="U372" s="24">
        <v>2</v>
      </c>
      <c r="V372" s="24">
        <v>2</v>
      </c>
      <c r="W372" s="24">
        <v>2</v>
      </c>
      <c r="X372" s="24">
        <v>2</v>
      </c>
      <c r="Y372" s="24">
        <v>2</v>
      </c>
      <c r="Z372" s="24">
        <v>2</v>
      </c>
      <c r="AA372" s="2"/>
      <c r="AB372" s="2"/>
      <c r="AC372" s="2"/>
      <c r="AD372" s="2"/>
      <c r="AE372" s="2"/>
      <c r="AF372" s="2"/>
      <c r="AG372" s="2"/>
      <c r="AH372" s="24">
        <v>3</v>
      </c>
      <c r="AI372" s="24">
        <v>3</v>
      </c>
      <c r="AJ372" s="24">
        <v>3</v>
      </c>
      <c r="AK372" s="24">
        <v>3</v>
      </c>
      <c r="AL372" s="24">
        <v>3</v>
      </c>
      <c r="AM372" s="24">
        <v>3</v>
      </c>
      <c r="AN372" s="24">
        <v>3</v>
      </c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4">
        <v>7</v>
      </c>
      <c r="BE372" s="24">
        <v>7</v>
      </c>
      <c r="BF372" s="24">
        <v>7</v>
      </c>
      <c r="BG372" s="24">
        <v>7</v>
      </c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  <c r="GE372" s="2"/>
      <c r="GF372" s="2"/>
      <c r="GG372" s="2"/>
      <c r="GH372" s="2"/>
      <c r="GI372" s="2"/>
      <c r="GJ372" s="2"/>
      <c r="GK372" s="2"/>
      <c r="GL372" s="2"/>
      <c r="GM372" s="2"/>
      <c r="GN372" s="2"/>
      <c r="GO372" s="2"/>
      <c r="GP372" s="2"/>
      <c r="GQ372" s="2"/>
      <c r="GR372" s="2"/>
      <c r="GS372" s="2"/>
      <c r="GT372" s="2"/>
      <c r="GU372" s="2"/>
      <c r="GV372" s="2"/>
      <c r="GW372" s="2"/>
      <c r="GX372" s="2"/>
      <c r="GY372" s="2"/>
      <c r="GZ372" s="2"/>
      <c r="HA372" s="2"/>
      <c r="HB372" s="2"/>
      <c r="HC372" s="2"/>
      <c r="HD372" s="2"/>
      <c r="HE372" s="2"/>
      <c r="HF372" s="2"/>
      <c r="HG372" s="2"/>
      <c r="HH372" s="2"/>
      <c r="HI372" s="2"/>
      <c r="HJ372" s="2"/>
      <c r="HK372" s="2"/>
      <c r="HL372" s="2"/>
      <c r="HM372" s="2"/>
      <c r="HN372" s="2"/>
      <c r="HO372" s="2"/>
      <c r="HP372" s="2"/>
      <c r="HQ372" s="2"/>
      <c r="HR372" s="2"/>
      <c r="HS372" s="2"/>
      <c r="HT372" s="2"/>
      <c r="HU372" s="2"/>
      <c r="HV372" s="2"/>
      <c r="HW372" s="2"/>
      <c r="HX372" s="2"/>
      <c r="HY372" s="2"/>
      <c r="HZ372" s="2"/>
      <c r="IA372" s="2"/>
      <c r="IB372" s="2"/>
      <c r="IC372" s="2"/>
      <c r="ID372" s="2"/>
      <c r="IE372" s="2"/>
      <c r="IF372" s="2"/>
      <c r="IG372" s="2"/>
      <c r="IH372" s="2"/>
      <c r="II372" s="2"/>
      <c r="IJ372" s="2"/>
      <c r="IK372" s="2"/>
      <c r="IL372" s="2"/>
      <c r="IM372" s="2"/>
      <c r="IN372" s="2"/>
      <c r="IO372" s="2"/>
      <c r="IP372" s="2"/>
      <c r="IQ372" s="2"/>
      <c r="IR372" s="2"/>
      <c r="IS372" s="2"/>
      <c r="IT372" s="2"/>
      <c r="IU372" s="2"/>
      <c r="IV372" s="2"/>
      <c r="IW372" s="2"/>
      <c r="IX372" s="2"/>
    </row>
    <row r="373" spans="1:258" ht="16" x14ac:dyDescent="0.2">
      <c r="A373" s="2"/>
      <c r="B373" s="13">
        <v>66</v>
      </c>
      <c r="C373" s="14">
        <f t="shared" si="488"/>
        <v>38</v>
      </c>
      <c r="D373" s="8">
        <f t="shared" si="489"/>
        <v>0</v>
      </c>
      <c r="E373" s="15">
        <f t="shared" si="490"/>
        <v>10</v>
      </c>
      <c r="F373" s="15">
        <f t="shared" si="491"/>
        <v>0</v>
      </c>
      <c r="G373" s="15">
        <f t="shared" si="492"/>
        <v>9</v>
      </c>
      <c r="H373" s="15">
        <f t="shared" si="493"/>
        <v>4</v>
      </c>
      <c r="I373" s="15">
        <f t="shared" si="494"/>
        <v>0</v>
      </c>
      <c r="J373" s="15">
        <f t="shared" si="495"/>
        <v>9</v>
      </c>
      <c r="K373" s="15">
        <f t="shared" si="496"/>
        <v>6</v>
      </c>
      <c r="L373" s="15">
        <f t="shared" si="497"/>
        <v>0</v>
      </c>
      <c r="M373" s="18"/>
      <c r="N373" s="16">
        <f t="shared" si="498"/>
        <v>10</v>
      </c>
      <c r="O373" s="17">
        <f>SUM(G373,H373,K373)</f>
        <v>19</v>
      </c>
      <c r="P373" s="17">
        <f>SUM(F373,I373,J373)</f>
        <v>9</v>
      </c>
      <c r="Q373" s="18" t="s">
        <v>33</v>
      </c>
      <c r="R373" s="19" t="s">
        <v>30</v>
      </c>
      <c r="S373" s="2"/>
      <c r="T373" s="24">
        <v>2</v>
      </c>
      <c r="U373" s="24">
        <v>2</v>
      </c>
      <c r="V373" s="24">
        <v>2</v>
      </c>
      <c r="W373" s="24">
        <v>2</v>
      </c>
      <c r="X373" s="24">
        <v>2</v>
      </c>
      <c r="Y373" s="24">
        <v>2</v>
      </c>
      <c r="Z373" s="24">
        <v>2</v>
      </c>
      <c r="AA373" s="24">
        <v>2</v>
      </c>
      <c r="AB373" s="24">
        <v>2</v>
      </c>
      <c r="AC373" s="24">
        <v>2</v>
      </c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4">
        <v>4</v>
      </c>
      <c r="AX373" s="24">
        <v>4</v>
      </c>
      <c r="AY373" s="24">
        <v>4</v>
      </c>
      <c r="AZ373" s="24">
        <v>4</v>
      </c>
      <c r="BA373" s="24">
        <v>4</v>
      </c>
      <c r="BB373" s="24">
        <v>4</v>
      </c>
      <c r="BC373" s="24">
        <v>4</v>
      </c>
      <c r="BD373" s="24">
        <v>4</v>
      </c>
      <c r="BE373" s="24">
        <v>4</v>
      </c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4">
        <v>8</v>
      </c>
      <c r="BQ373" s="24">
        <v>8</v>
      </c>
      <c r="BR373" s="24">
        <v>8</v>
      </c>
      <c r="BS373" s="24">
        <v>8</v>
      </c>
      <c r="BT373" s="24">
        <v>8</v>
      </c>
      <c r="BU373" s="24">
        <v>8</v>
      </c>
      <c r="BV373" s="24">
        <v>5</v>
      </c>
      <c r="BW373" s="24">
        <v>5</v>
      </c>
      <c r="BX373" s="24">
        <v>5</v>
      </c>
      <c r="BY373" s="24">
        <v>5</v>
      </c>
      <c r="BZ373" s="24">
        <v>7</v>
      </c>
      <c r="CA373" s="24">
        <v>7</v>
      </c>
      <c r="CB373" s="24">
        <v>7</v>
      </c>
      <c r="CC373" s="24">
        <v>7</v>
      </c>
      <c r="CD373" s="24">
        <v>7</v>
      </c>
      <c r="CE373" s="24">
        <v>7</v>
      </c>
      <c r="CF373" s="24">
        <v>7</v>
      </c>
      <c r="CG373" s="24">
        <v>7</v>
      </c>
      <c r="CH373" s="24">
        <v>7</v>
      </c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GZ373" s="2"/>
      <c r="HA373" s="2"/>
      <c r="HB373" s="2"/>
      <c r="HC373" s="2"/>
      <c r="HD373" s="2"/>
      <c r="HE373" s="2"/>
      <c r="HF373" s="2"/>
      <c r="HG373" s="2"/>
      <c r="HH373" s="2"/>
      <c r="HI373" s="2"/>
      <c r="HJ373" s="2"/>
      <c r="HK373" s="2"/>
      <c r="HL373" s="2"/>
      <c r="HM373" s="2"/>
      <c r="HN373" s="2"/>
      <c r="HO373" s="2"/>
      <c r="HP373" s="2"/>
      <c r="HQ373" s="2"/>
      <c r="HR373" s="2"/>
      <c r="HS373" s="2"/>
      <c r="HT373" s="2"/>
      <c r="HU373" s="2"/>
      <c r="HV373" s="2"/>
      <c r="HW373" s="2"/>
      <c r="HX373" s="2"/>
      <c r="HY373" s="2"/>
      <c r="HZ373" s="2"/>
      <c r="IA373" s="2"/>
      <c r="IB373" s="2"/>
      <c r="IC373" s="2"/>
      <c r="ID373" s="2"/>
      <c r="IE373" s="2"/>
      <c r="IF373" s="2"/>
      <c r="IG373" s="2"/>
      <c r="IH373" s="2"/>
      <c r="II373" s="2"/>
      <c r="IJ373" s="2"/>
      <c r="IK373" s="2"/>
      <c r="IL373" s="2"/>
      <c r="IM373" s="2"/>
      <c r="IN373" s="2"/>
      <c r="IO373" s="2"/>
      <c r="IP373" s="2"/>
      <c r="IQ373" s="2"/>
      <c r="IR373" s="2"/>
      <c r="IS373" s="2"/>
      <c r="IT373" s="2"/>
      <c r="IU373" s="2"/>
      <c r="IV373" s="2"/>
      <c r="IW373" s="2"/>
      <c r="IX373" s="2"/>
    </row>
    <row r="374" spans="1:258" ht="16" x14ac:dyDescent="0.2">
      <c r="A374" s="2"/>
      <c r="B374" s="13">
        <v>50</v>
      </c>
      <c r="C374" s="14">
        <f t="shared" si="488"/>
        <v>10</v>
      </c>
      <c r="D374" s="8">
        <f t="shared" si="489"/>
        <v>0</v>
      </c>
      <c r="E374" s="15">
        <f t="shared" si="490"/>
        <v>10</v>
      </c>
      <c r="F374" s="15">
        <f t="shared" si="491"/>
        <v>0</v>
      </c>
      <c r="G374" s="15">
        <f t="shared" si="492"/>
        <v>0</v>
      </c>
      <c r="H374" s="15">
        <f t="shared" si="493"/>
        <v>0</v>
      </c>
      <c r="I374" s="15">
        <f t="shared" si="494"/>
        <v>0</v>
      </c>
      <c r="J374" s="15">
        <f t="shared" si="495"/>
        <v>0</v>
      </c>
      <c r="K374" s="15">
        <f t="shared" si="496"/>
        <v>0</v>
      </c>
      <c r="L374" s="15">
        <f t="shared" si="497"/>
        <v>0</v>
      </c>
      <c r="M374" s="15"/>
      <c r="N374" s="16">
        <f t="shared" si="498"/>
        <v>10</v>
      </c>
      <c r="O374" s="16">
        <f>SUM(G374,I374,K374)</f>
        <v>0</v>
      </c>
      <c r="P374" s="17">
        <f>SUM(F374,H374,J374)</f>
        <v>0</v>
      </c>
      <c r="Q374" s="18" t="s">
        <v>26</v>
      </c>
      <c r="R374" s="19" t="s">
        <v>32</v>
      </c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4">
        <v>2</v>
      </c>
      <c r="AO374" s="24">
        <v>2</v>
      </c>
      <c r="AP374" s="24">
        <v>2</v>
      </c>
      <c r="AQ374" s="24">
        <v>2</v>
      </c>
      <c r="AR374" s="24">
        <v>2</v>
      </c>
      <c r="AS374" s="24">
        <v>2</v>
      </c>
      <c r="AT374" s="24">
        <v>2</v>
      </c>
      <c r="AU374" s="24">
        <v>2</v>
      </c>
      <c r="AV374" s="24">
        <v>2</v>
      </c>
      <c r="AW374" s="24">
        <v>2</v>
      </c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GZ374" s="2"/>
      <c r="HA374" s="2"/>
      <c r="HB374" s="2"/>
      <c r="HC374" s="2"/>
      <c r="HD374" s="2"/>
      <c r="HE374" s="2"/>
      <c r="HF374" s="2"/>
      <c r="HG374" s="2"/>
      <c r="HH374" s="2"/>
      <c r="HI374" s="2"/>
      <c r="HJ374" s="2"/>
      <c r="HK374" s="2"/>
      <c r="HL374" s="2"/>
      <c r="HM374" s="2"/>
      <c r="HN374" s="2"/>
      <c r="HO374" s="2"/>
      <c r="HP374" s="2"/>
      <c r="HQ374" s="2"/>
      <c r="HR374" s="2"/>
      <c r="HS374" s="2"/>
      <c r="HT374" s="2"/>
      <c r="HU374" s="2"/>
      <c r="HV374" s="2"/>
      <c r="HW374" s="2"/>
      <c r="HX374" s="2"/>
      <c r="HY374" s="2"/>
      <c r="HZ374" s="2"/>
      <c r="IA374" s="2"/>
      <c r="IB374" s="2"/>
      <c r="IC374" s="2"/>
      <c r="ID374" s="2"/>
      <c r="IE374" s="2"/>
      <c r="IF374" s="2"/>
      <c r="IG374" s="2"/>
      <c r="IH374" s="2"/>
      <c r="II374" s="2"/>
      <c r="IJ374" s="2"/>
      <c r="IK374" s="2"/>
      <c r="IL374" s="2"/>
      <c r="IM374" s="2"/>
      <c r="IN374" s="2"/>
      <c r="IO374" s="2"/>
      <c r="IP374" s="2"/>
      <c r="IQ374" s="2"/>
      <c r="IR374" s="2"/>
      <c r="IS374" s="2"/>
      <c r="IT374" s="2"/>
      <c r="IU374" s="2"/>
      <c r="IV374" s="2"/>
      <c r="IW374" s="2"/>
      <c r="IX374" s="2"/>
    </row>
    <row r="375" spans="1:258" ht="16" x14ac:dyDescent="0.2">
      <c r="A375" s="2"/>
      <c r="B375" s="13">
        <v>50</v>
      </c>
      <c r="C375" s="14">
        <f t="shared" si="488"/>
        <v>27</v>
      </c>
      <c r="D375" s="8">
        <f t="shared" si="489"/>
        <v>0</v>
      </c>
      <c r="E375" s="15">
        <f t="shared" si="490"/>
        <v>11</v>
      </c>
      <c r="F375" s="15">
        <f t="shared" si="491"/>
        <v>7</v>
      </c>
      <c r="G375" s="15">
        <f t="shared" si="492"/>
        <v>0</v>
      </c>
      <c r="H375" s="15">
        <f t="shared" si="493"/>
        <v>0</v>
      </c>
      <c r="I375" s="15">
        <f t="shared" si="494"/>
        <v>0</v>
      </c>
      <c r="J375" s="15">
        <f t="shared" si="495"/>
        <v>9</v>
      </c>
      <c r="K375" s="15">
        <f t="shared" si="496"/>
        <v>0</v>
      </c>
      <c r="L375" s="15">
        <f t="shared" si="497"/>
        <v>0</v>
      </c>
      <c r="M375" s="18"/>
      <c r="N375" s="16">
        <f t="shared" si="498"/>
        <v>11</v>
      </c>
      <c r="O375" s="17">
        <f t="shared" ref="O375:P375" si="500">SUM(F375,H375,J375)</f>
        <v>16</v>
      </c>
      <c r="P375" s="17">
        <f t="shared" si="500"/>
        <v>0</v>
      </c>
      <c r="Q375" s="18" t="s">
        <v>31</v>
      </c>
      <c r="R375" s="19" t="s">
        <v>34</v>
      </c>
      <c r="S375" s="2"/>
      <c r="T375" s="2"/>
      <c r="U375" s="2"/>
      <c r="V375" s="24">
        <v>2</v>
      </c>
      <c r="W375" s="24">
        <v>2</v>
      </c>
      <c r="X375" s="24">
        <v>2</v>
      </c>
      <c r="Y375" s="24">
        <v>2</v>
      </c>
      <c r="Z375" s="24">
        <v>2</v>
      </c>
      <c r="AA375" s="24">
        <v>2</v>
      </c>
      <c r="AB375" s="24">
        <v>2</v>
      </c>
      <c r="AC375" s="24">
        <v>2</v>
      </c>
      <c r="AD375" s="24">
        <v>2</v>
      </c>
      <c r="AE375" s="24">
        <v>2</v>
      </c>
      <c r="AF375" s="24">
        <v>2</v>
      </c>
      <c r="AG375" s="2"/>
      <c r="AH375" s="2"/>
      <c r="AI375" s="2"/>
      <c r="AJ375" s="2"/>
      <c r="AK375" s="2"/>
      <c r="AL375" s="2"/>
      <c r="AM375" s="2"/>
      <c r="AN375" s="2"/>
      <c r="AO375" s="2"/>
      <c r="AP375" s="24">
        <v>3</v>
      </c>
      <c r="AQ375" s="24">
        <v>3</v>
      </c>
      <c r="AR375" s="24">
        <v>3</v>
      </c>
      <c r="AS375" s="24">
        <v>3</v>
      </c>
      <c r="AT375" s="24">
        <v>3</v>
      </c>
      <c r="AU375" s="24">
        <v>3</v>
      </c>
      <c r="AV375" s="24">
        <v>3</v>
      </c>
      <c r="AW375" s="2"/>
      <c r="AX375" s="2"/>
      <c r="AY375" s="24">
        <v>7</v>
      </c>
      <c r="AZ375" s="24">
        <v>7</v>
      </c>
      <c r="BA375" s="24">
        <v>7</v>
      </c>
      <c r="BB375" s="24">
        <v>7</v>
      </c>
      <c r="BC375" s="24">
        <v>7</v>
      </c>
      <c r="BD375" s="24">
        <v>7</v>
      </c>
      <c r="BE375" s="24">
        <v>7</v>
      </c>
      <c r="BF375" s="24">
        <v>7</v>
      </c>
      <c r="BG375" s="24">
        <v>7</v>
      </c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  <c r="GE375" s="2"/>
      <c r="GF375" s="2"/>
      <c r="GG375" s="2"/>
      <c r="GH375" s="2"/>
      <c r="GI375" s="2"/>
      <c r="GJ375" s="2"/>
      <c r="GK375" s="2"/>
      <c r="GL375" s="2"/>
      <c r="GM375" s="2"/>
      <c r="GN375" s="2"/>
      <c r="GO375" s="2"/>
      <c r="GP375" s="2"/>
      <c r="GQ375" s="2"/>
      <c r="GR375" s="2"/>
      <c r="GS375" s="2"/>
      <c r="GT375" s="2"/>
      <c r="GU375" s="2"/>
      <c r="GV375" s="2"/>
      <c r="GW375" s="2"/>
      <c r="GX375" s="2"/>
      <c r="GY375" s="2"/>
      <c r="GZ375" s="2"/>
      <c r="HA375" s="2"/>
      <c r="HB375" s="2"/>
      <c r="HC375" s="2"/>
      <c r="HD375" s="2"/>
      <c r="HE375" s="2"/>
      <c r="HF375" s="2"/>
      <c r="HG375" s="2"/>
      <c r="HH375" s="2"/>
      <c r="HI375" s="2"/>
      <c r="HJ375" s="2"/>
      <c r="HK375" s="2"/>
      <c r="HL375" s="2"/>
      <c r="HM375" s="2"/>
      <c r="HN375" s="2"/>
      <c r="HO375" s="2"/>
      <c r="HP375" s="2"/>
      <c r="HQ375" s="2"/>
      <c r="HR375" s="2"/>
      <c r="HS375" s="2"/>
      <c r="HT375" s="2"/>
      <c r="HU375" s="2"/>
      <c r="HV375" s="2"/>
      <c r="HW375" s="2"/>
      <c r="HX375" s="2"/>
      <c r="HY375" s="2"/>
      <c r="HZ375" s="2"/>
      <c r="IA375" s="2"/>
      <c r="IB375" s="2"/>
      <c r="IC375" s="2"/>
      <c r="ID375" s="2"/>
      <c r="IE375" s="2"/>
      <c r="IF375" s="2"/>
      <c r="IG375" s="2"/>
      <c r="IH375" s="2"/>
      <c r="II375" s="2"/>
      <c r="IJ375" s="2"/>
      <c r="IK375" s="2"/>
      <c r="IL375" s="2"/>
      <c r="IM375" s="2"/>
      <c r="IN375" s="2"/>
      <c r="IO375" s="2"/>
      <c r="IP375" s="2"/>
      <c r="IQ375" s="2"/>
      <c r="IR375" s="2"/>
      <c r="IS375" s="2"/>
      <c r="IT375" s="2"/>
      <c r="IU375" s="2"/>
      <c r="IV375" s="2"/>
      <c r="IW375" s="2"/>
      <c r="IX375" s="2"/>
    </row>
    <row r="376" spans="1:258" ht="16" x14ac:dyDescent="0.2">
      <c r="A376" s="2"/>
      <c r="B376" s="13">
        <v>62</v>
      </c>
      <c r="C376" s="14">
        <f t="shared" si="488"/>
        <v>18</v>
      </c>
      <c r="D376" s="8">
        <f t="shared" si="489"/>
        <v>0</v>
      </c>
      <c r="E376" s="15">
        <f t="shared" si="490"/>
        <v>4</v>
      </c>
      <c r="F376" s="15">
        <f t="shared" si="491"/>
        <v>0</v>
      </c>
      <c r="G376" s="15">
        <f t="shared" si="492"/>
        <v>7</v>
      </c>
      <c r="H376" s="15">
        <f t="shared" si="493"/>
        <v>0</v>
      </c>
      <c r="I376" s="15">
        <f t="shared" si="494"/>
        <v>0</v>
      </c>
      <c r="J376" s="15">
        <f t="shared" si="495"/>
        <v>0</v>
      </c>
      <c r="K376" s="15">
        <f t="shared" si="496"/>
        <v>7</v>
      </c>
      <c r="L376" s="15">
        <f t="shared" si="497"/>
        <v>0</v>
      </c>
      <c r="M376" s="15"/>
      <c r="N376" s="16">
        <f t="shared" si="498"/>
        <v>4</v>
      </c>
      <c r="O376" s="16">
        <f>SUM(G376,I376,K376)</f>
        <v>14</v>
      </c>
      <c r="P376" s="17">
        <f>SUM(F376,H376,J376)</f>
        <v>0</v>
      </c>
      <c r="Q376" s="18" t="s">
        <v>26</v>
      </c>
      <c r="R376" s="19" t="s">
        <v>35</v>
      </c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4">
        <v>4</v>
      </c>
      <c r="BC376" s="24">
        <v>4</v>
      </c>
      <c r="BD376" s="24">
        <v>4</v>
      </c>
      <c r="BE376" s="24">
        <v>4</v>
      </c>
      <c r="BF376" s="24">
        <v>4</v>
      </c>
      <c r="BG376" s="24">
        <v>4</v>
      </c>
      <c r="BH376" s="24">
        <v>4</v>
      </c>
      <c r="BI376" s="2"/>
      <c r="BJ376" s="2"/>
      <c r="BK376" s="2"/>
      <c r="BL376" s="2"/>
      <c r="BM376" s="2"/>
      <c r="BN376" s="2"/>
      <c r="BO376" s="2"/>
      <c r="BP376" s="24">
        <v>8</v>
      </c>
      <c r="BQ376" s="24">
        <v>8</v>
      </c>
      <c r="BR376" s="24">
        <v>8</v>
      </c>
      <c r="BS376" s="24">
        <v>8</v>
      </c>
      <c r="BT376" s="24">
        <v>8</v>
      </c>
      <c r="BU376" s="24">
        <v>8</v>
      </c>
      <c r="BV376" s="24">
        <v>8</v>
      </c>
      <c r="BW376" s="24">
        <v>2</v>
      </c>
      <c r="BX376" s="24">
        <v>2</v>
      </c>
      <c r="BY376" s="24">
        <v>2</v>
      </c>
      <c r="BZ376" s="24">
        <v>2</v>
      </c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  <c r="FZ376" s="2"/>
      <c r="GA376" s="2"/>
      <c r="GB376" s="2"/>
      <c r="GC376" s="2"/>
      <c r="GD376" s="2"/>
      <c r="GE376" s="2"/>
      <c r="GF376" s="2"/>
      <c r="GG376" s="2"/>
      <c r="GH376" s="2"/>
      <c r="GI376" s="2"/>
      <c r="GJ376" s="2"/>
      <c r="GK376" s="2"/>
      <c r="GL376" s="2"/>
      <c r="GM376" s="2"/>
      <c r="GN376" s="2"/>
      <c r="GO376" s="2"/>
      <c r="GP376" s="2"/>
      <c r="GQ376" s="2"/>
      <c r="GR376" s="2"/>
      <c r="GS376" s="2"/>
      <c r="GT376" s="2"/>
      <c r="GU376" s="2"/>
      <c r="GV376" s="2"/>
      <c r="GW376" s="2"/>
      <c r="GX376" s="2"/>
      <c r="GY376" s="2"/>
      <c r="GZ376" s="2"/>
      <c r="HA376" s="2"/>
      <c r="HB376" s="2"/>
      <c r="HC376" s="2"/>
      <c r="HD376" s="2"/>
      <c r="HE376" s="2"/>
      <c r="HF376" s="2"/>
      <c r="HG376" s="2"/>
      <c r="HH376" s="2"/>
      <c r="HI376" s="2"/>
      <c r="HJ376" s="2"/>
      <c r="HK376" s="2"/>
      <c r="HL376" s="2"/>
      <c r="HM376" s="2"/>
      <c r="HN376" s="2"/>
      <c r="HO376" s="2"/>
      <c r="HP376" s="2"/>
      <c r="HQ376" s="2"/>
      <c r="HR376" s="2"/>
      <c r="HS376" s="2"/>
      <c r="HT376" s="2"/>
      <c r="HU376" s="2"/>
      <c r="HV376" s="2"/>
      <c r="HW376" s="2"/>
      <c r="HX376" s="2"/>
      <c r="HY376" s="2"/>
      <c r="HZ376" s="2"/>
      <c r="IA376" s="2"/>
      <c r="IB376" s="2"/>
      <c r="IC376" s="2"/>
      <c r="ID376" s="2"/>
      <c r="IE376" s="2"/>
      <c r="IF376" s="2"/>
      <c r="IG376" s="2"/>
      <c r="IH376" s="2"/>
      <c r="II376" s="2"/>
      <c r="IJ376" s="2"/>
      <c r="IK376" s="2"/>
      <c r="IL376" s="2"/>
      <c r="IM376" s="2"/>
      <c r="IN376" s="2"/>
      <c r="IO376" s="2"/>
      <c r="IP376" s="2"/>
      <c r="IQ376" s="2"/>
      <c r="IR376" s="2"/>
      <c r="IS376" s="2"/>
      <c r="IT376" s="2"/>
      <c r="IU376" s="2"/>
      <c r="IV376" s="2"/>
      <c r="IW376" s="2"/>
      <c r="IX376" s="2"/>
    </row>
    <row r="377" spans="1:258" ht="16" x14ac:dyDescent="0.2">
      <c r="A377" s="2"/>
      <c r="B377" s="13">
        <v>91</v>
      </c>
      <c r="C377" s="14">
        <f t="shared" si="488"/>
        <v>40</v>
      </c>
      <c r="D377" s="8">
        <f t="shared" si="489"/>
        <v>0</v>
      </c>
      <c r="E377" s="15">
        <f t="shared" si="490"/>
        <v>15</v>
      </c>
      <c r="F377" s="15">
        <f t="shared" si="491"/>
        <v>0</v>
      </c>
      <c r="G377" s="15">
        <f t="shared" si="492"/>
        <v>16</v>
      </c>
      <c r="H377" s="15">
        <f t="shared" si="493"/>
        <v>0</v>
      </c>
      <c r="I377" s="15">
        <f t="shared" si="494"/>
        <v>0</v>
      </c>
      <c r="J377" s="15">
        <f t="shared" si="495"/>
        <v>0</v>
      </c>
      <c r="K377" s="15">
        <f t="shared" si="496"/>
        <v>9</v>
      </c>
      <c r="L377" s="15">
        <f t="shared" si="497"/>
        <v>0</v>
      </c>
      <c r="M377" s="18"/>
      <c r="N377" s="16">
        <f t="shared" si="498"/>
        <v>15</v>
      </c>
      <c r="O377" s="17">
        <f>SUM(G377,H377,K377)</f>
        <v>25</v>
      </c>
      <c r="P377" s="17">
        <f>SUM(F377,I377,J377)</f>
        <v>0</v>
      </c>
      <c r="Q377" s="18" t="s">
        <v>33</v>
      </c>
      <c r="R377" s="19" t="s">
        <v>36</v>
      </c>
      <c r="S377" s="2"/>
      <c r="T377" s="2"/>
      <c r="U377" s="2"/>
      <c r="V377" s="2"/>
      <c r="W377" s="2"/>
      <c r="X377" s="2"/>
      <c r="Y377" s="2"/>
      <c r="Z377" s="24">
        <v>2</v>
      </c>
      <c r="AA377" s="24">
        <v>2</v>
      </c>
      <c r="AB377" s="24">
        <v>2</v>
      </c>
      <c r="AC377" s="24">
        <v>2</v>
      </c>
      <c r="AD377" s="24">
        <v>2</v>
      </c>
      <c r="AE377" s="24">
        <v>2</v>
      </c>
      <c r="AF377" s="24">
        <v>2</v>
      </c>
      <c r="AG377" s="24">
        <v>2</v>
      </c>
      <c r="AH377" s="24">
        <v>2</v>
      </c>
      <c r="AI377" s="24">
        <v>2</v>
      </c>
      <c r="AJ377" s="24">
        <v>2</v>
      </c>
      <c r="AK377" s="24">
        <v>2</v>
      </c>
      <c r="AL377" s="24">
        <v>2</v>
      </c>
      <c r="AM377" s="24">
        <v>2</v>
      </c>
      <c r="AN377" s="24">
        <v>2</v>
      </c>
      <c r="AO377" s="24">
        <v>4</v>
      </c>
      <c r="AP377" s="24">
        <v>4</v>
      </c>
      <c r="AQ377" s="24">
        <v>4</v>
      </c>
      <c r="AR377" s="24">
        <v>4</v>
      </c>
      <c r="AS377" s="24">
        <v>4</v>
      </c>
      <c r="AT377" s="24">
        <v>4</v>
      </c>
      <c r="AU377" s="24">
        <v>4</v>
      </c>
      <c r="AV377" s="24">
        <v>4</v>
      </c>
      <c r="AW377" s="24">
        <v>4</v>
      </c>
      <c r="AX377" s="24">
        <v>4</v>
      </c>
      <c r="AY377" s="24">
        <v>4</v>
      </c>
      <c r="AZ377" s="24">
        <v>4</v>
      </c>
      <c r="BA377" s="24">
        <v>4</v>
      </c>
      <c r="BB377" s="24">
        <v>4</v>
      </c>
      <c r="BC377" s="24">
        <v>4</v>
      </c>
      <c r="BD377" s="24">
        <v>4</v>
      </c>
      <c r="BE377" s="2"/>
      <c r="BF377" s="2"/>
      <c r="BG377" s="2"/>
      <c r="BH377" s="2"/>
      <c r="BI377" s="2"/>
      <c r="BJ377" s="2"/>
      <c r="BK377" s="2"/>
      <c r="BL377" s="2"/>
      <c r="BM377" s="24">
        <v>8</v>
      </c>
      <c r="BN377" s="24">
        <v>8</v>
      </c>
      <c r="BO377" s="24">
        <v>8</v>
      </c>
      <c r="BP377" s="24">
        <v>8</v>
      </c>
      <c r="BQ377" s="2"/>
      <c r="BR377" s="2"/>
      <c r="BS377" s="2"/>
      <c r="BT377" s="2"/>
      <c r="BU377" s="2"/>
      <c r="BV377" s="24">
        <v>8</v>
      </c>
      <c r="BW377" s="24">
        <v>8</v>
      </c>
      <c r="BX377" s="24">
        <v>8</v>
      </c>
      <c r="BY377" s="24">
        <v>8</v>
      </c>
      <c r="BZ377" s="24">
        <v>8</v>
      </c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 s="2"/>
      <c r="FV377" s="2"/>
      <c r="FW377" s="2"/>
      <c r="FX377" s="2"/>
      <c r="FY377" s="2"/>
      <c r="FZ377" s="2"/>
      <c r="GA377" s="2"/>
      <c r="GB377" s="2"/>
      <c r="GC377" s="2"/>
      <c r="GD377" s="2"/>
      <c r="GE377" s="2"/>
      <c r="GF377" s="2"/>
      <c r="GG377" s="2"/>
      <c r="GH377" s="2"/>
      <c r="GI377" s="2"/>
      <c r="GJ377" s="2"/>
      <c r="GK377" s="2"/>
      <c r="GL377" s="2"/>
      <c r="GM377" s="2"/>
      <c r="GN377" s="2"/>
      <c r="GO377" s="2"/>
      <c r="GP377" s="2"/>
      <c r="GQ377" s="2"/>
      <c r="GR377" s="2"/>
      <c r="GS377" s="2"/>
      <c r="GT377" s="2"/>
      <c r="GU377" s="2"/>
      <c r="GV377" s="2"/>
      <c r="GW377" s="2"/>
      <c r="GX377" s="2"/>
      <c r="GY377" s="2"/>
      <c r="GZ377" s="2"/>
      <c r="HA377" s="2"/>
      <c r="HB377" s="2"/>
      <c r="HC377" s="2"/>
      <c r="HD377" s="2"/>
      <c r="HE377" s="2"/>
      <c r="HF377" s="2"/>
      <c r="HG377" s="2"/>
      <c r="HH377" s="2"/>
      <c r="HI377" s="2"/>
      <c r="HJ377" s="2"/>
      <c r="HK377" s="2"/>
      <c r="HL377" s="2"/>
      <c r="HM377" s="2"/>
      <c r="HN377" s="2"/>
      <c r="HO377" s="2"/>
      <c r="HP377" s="2"/>
      <c r="HQ377" s="2"/>
      <c r="HR377" s="2"/>
      <c r="HS377" s="2"/>
      <c r="HT377" s="2"/>
      <c r="HU377" s="2"/>
      <c r="HV377" s="2"/>
      <c r="HW377" s="2"/>
      <c r="HX377" s="2"/>
      <c r="HY377" s="2"/>
      <c r="HZ377" s="2"/>
      <c r="IA377" s="2"/>
      <c r="IB377" s="2"/>
      <c r="IC377" s="2"/>
      <c r="ID377" s="2"/>
      <c r="IE377" s="2"/>
      <c r="IF377" s="2"/>
      <c r="IG377" s="2"/>
      <c r="IH377" s="2"/>
      <c r="II377" s="2"/>
      <c r="IJ377" s="2"/>
      <c r="IK377" s="2"/>
      <c r="IL377" s="2"/>
      <c r="IM377" s="2"/>
      <c r="IN377" s="2"/>
      <c r="IO377" s="2"/>
      <c r="IP377" s="2"/>
      <c r="IQ377" s="2"/>
      <c r="IR377" s="2"/>
      <c r="IS377" s="2"/>
      <c r="IT377" s="2"/>
      <c r="IU377" s="2"/>
      <c r="IV377" s="2"/>
      <c r="IW377" s="2"/>
      <c r="IX377" s="2"/>
    </row>
    <row r="378" spans="1:258" ht="16" x14ac:dyDescent="0.2">
      <c r="A378" s="2"/>
      <c r="B378" s="13">
        <v>47</v>
      </c>
      <c r="C378" s="14">
        <f t="shared" si="488"/>
        <v>10</v>
      </c>
      <c r="D378" s="8">
        <f t="shared" si="489"/>
        <v>0</v>
      </c>
      <c r="E378" s="15">
        <f t="shared" si="490"/>
        <v>10</v>
      </c>
      <c r="F378" s="15">
        <f t="shared" si="491"/>
        <v>0</v>
      </c>
      <c r="G378" s="15">
        <f t="shared" si="492"/>
        <v>0</v>
      </c>
      <c r="H378" s="15">
        <f t="shared" si="493"/>
        <v>0</v>
      </c>
      <c r="I378" s="15">
        <f t="shared" si="494"/>
        <v>0</v>
      </c>
      <c r="J378" s="15">
        <f t="shared" si="495"/>
        <v>0</v>
      </c>
      <c r="K378" s="15">
        <f t="shared" si="496"/>
        <v>0</v>
      </c>
      <c r="L378" s="15">
        <f t="shared" si="497"/>
        <v>0</v>
      </c>
      <c r="M378" s="15"/>
      <c r="N378" s="16">
        <f t="shared" si="498"/>
        <v>10</v>
      </c>
      <c r="O378" s="16">
        <f>SUM(G378,I378,K378)</f>
        <v>0</v>
      </c>
      <c r="P378" s="17">
        <f>SUM(F378,H378,J378)</f>
        <v>0</v>
      </c>
      <c r="Q378" s="18" t="s">
        <v>26</v>
      </c>
      <c r="R378" s="19" t="s">
        <v>37</v>
      </c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4">
        <v>2</v>
      </c>
      <c r="AQ378" s="24">
        <v>2</v>
      </c>
      <c r="AR378" s="24">
        <v>2</v>
      </c>
      <c r="AS378" s="24">
        <v>2</v>
      </c>
      <c r="AT378" s="24">
        <v>2</v>
      </c>
      <c r="AU378" s="24">
        <v>2</v>
      </c>
      <c r="AV378" s="24">
        <v>2</v>
      </c>
      <c r="AW378" s="24">
        <v>2</v>
      </c>
      <c r="AX378" s="24">
        <v>2</v>
      </c>
      <c r="AY378" s="24">
        <v>2</v>
      </c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  <c r="FZ378" s="2"/>
      <c r="GA378" s="2"/>
      <c r="GB378" s="2"/>
      <c r="GC378" s="2"/>
      <c r="GD378" s="2"/>
      <c r="GE378" s="2"/>
      <c r="GF378" s="2"/>
      <c r="GG378" s="2"/>
      <c r="GH378" s="2"/>
      <c r="GI378" s="2"/>
      <c r="GJ378" s="2"/>
      <c r="GK378" s="2"/>
      <c r="GL378" s="2"/>
      <c r="GM378" s="2"/>
      <c r="GN378" s="2"/>
      <c r="GO378" s="2"/>
      <c r="GP378" s="2"/>
      <c r="GQ378" s="2"/>
      <c r="GR378" s="2"/>
      <c r="GS378" s="2"/>
      <c r="GT378" s="2"/>
      <c r="GU378" s="2"/>
      <c r="GV378" s="2"/>
      <c r="GW378" s="2"/>
      <c r="GX378" s="2"/>
      <c r="GY378" s="2"/>
      <c r="GZ378" s="2"/>
      <c r="HA378" s="2"/>
      <c r="HB378" s="2"/>
      <c r="HC378" s="2"/>
      <c r="HD378" s="2"/>
      <c r="HE378" s="2"/>
      <c r="HF378" s="2"/>
      <c r="HG378" s="2"/>
      <c r="HH378" s="2"/>
      <c r="HI378" s="2"/>
      <c r="HJ378" s="2"/>
      <c r="HK378" s="2"/>
      <c r="HL378" s="2"/>
      <c r="HM378" s="2"/>
      <c r="HN378" s="2"/>
      <c r="HO378" s="2"/>
      <c r="HP378" s="2"/>
      <c r="HQ378" s="2"/>
      <c r="HR378" s="2"/>
      <c r="HS378" s="2"/>
      <c r="HT378" s="2"/>
      <c r="HU378" s="2"/>
      <c r="HV378" s="2"/>
      <c r="HW378" s="2"/>
      <c r="HX378" s="2"/>
      <c r="HY378" s="2"/>
      <c r="HZ378" s="2"/>
      <c r="IA378" s="2"/>
      <c r="IB378" s="2"/>
      <c r="IC378" s="2"/>
      <c r="ID378" s="2"/>
      <c r="IE378" s="2"/>
      <c r="IF378" s="2"/>
      <c r="IG378" s="2"/>
      <c r="IH378" s="2"/>
      <c r="II378" s="2"/>
      <c r="IJ378" s="2"/>
      <c r="IK378" s="2"/>
      <c r="IL378" s="2"/>
      <c r="IM378" s="2"/>
      <c r="IN378" s="2"/>
      <c r="IO378" s="2"/>
      <c r="IP378" s="2"/>
      <c r="IQ378" s="2"/>
      <c r="IR378" s="2"/>
      <c r="IS378" s="2"/>
      <c r="IT378" s="2"/>
      <c r="IU378" s="2"/>
      <c r="IV378" s="2"/>
      <c r="IW378" s="2"/>
      <c r="IX378" s="2"/>
    </row>
    <row r="379" spans="1:258" ht="16" x14ac:dyDescent="0.2">
      <c r="A379" s="2"/>
      <c r="B379" s="13">
        <v>57</v>
      </c>
      <c r="C379" s="14">
        <f t="shared" si="488"/>
        <v>32</v>
      </c>
      <c r="D379" s="8">
        <f t="shared" si="489"/>
        <v>0</v>
      </c>
      <c r="E379" s="15">
        <f t="shared" si="490"/>
        <v>9</v>
      </c>
      <c r="F379" s="15">
        <f t="shared" si="491"/>
        <v>14</v>
      </c>
      <c r="G379" s="15">
        <f t="shared" si="492"/>
        <v>0</v>
      </c>
      <c r="H379" s="15">
        <f t="shared" si="493"/>
        <v>0</v>
      </c>
      <c r="I379" s="15">
        <f t="shared" si="494"/>
        <v>0</v>
      </c>
      <c r="J379" s="15">
        <f t="shared" si="495"/>
        <v>9</v>
      </c>
      <c r="K379" s="15">
        <f t="shared" si="496"/>
        <v>0</v>
      </c>
      <c r="L379" s="15">
        <f t="shared" si="497"/>
        <v>0</v>
      </c>
      <c r="M379" s="18"/>
      <c r="N379" s="16">
        <f t="shared" si="498"/>
        <v>9</v>
      </c>
      <c r="O379" s="17">
        <f t="shared" ref="O379:P379" si="501">SUM(F379,H379,J379)</f>
        <v>23</v>
      </c>
      <c r="P379" s="17">
        <f t="shared" si="501"/>
        <v>0</v>
      </c>
      <c r="Q379" s="18" t="s">
        <v>31</v>
      </c>
      <c r="R379" s="19" t="s">
        <v>38</v>
      </c>
      <c r="S379" s="2"/>
      <c r="T379" s="2"/>
      <c r="U379" s="24">
        <v>2</v>
      </c>
      <c r="V379" s="24">
        <v>2</v>
      </c>
      <c r="W379" s="24">
        <v>2</v>
      </c>
      <c r="X379" s="24">
        <v>2</v>
      </c>
      <c r="Y379" s="24">
        <v>2</v>
      </c>
      <c r="Z379" s="24">
        <v>2</v>
      </c>
      <c r="AA379" s="24">
        <v>2</v>
      </c>
      <c r="AB379" s="24">
        <v>2</v>
      </c>
      <c r="AC379" s="24">
        <v>2</v>
      </c>
      <c r="AD379" s="24">
        <v>3</v>
      </c>
      <c r="AE379" s="24">
        <v>3</v>
      </c>
      <c r="AF379" s="24">
        <v>3</v>
      </c>
      <c r="AG379" s="24">
        <v>3</v>
      </c>
      <c r="AH379" s="24">
        <v>3</v>
      </c>
      <c r="AI379" s="24">
        <v>3</v>
      </c>
      <c r="AJ379" s="24">
        <v>3</v>
      </c>
      <c r="AK379" s="24">
        <v>3</v>
      </c>
      <c r="AL379" s="24">
        <v>3</v>
      </c>
      <c r="AM379" s="24">
        <v>3</v>
      </c>
      <c r="AN379" s="24">
        <v>3</v>
      </c>
      <c r="AO379" s="24">
        <v>3</v>
      </c>
      <c r="AP379" s="24">
        <v>3</v>
      </c>
      <c r="AQ379" s="24">
        <v>3</v>
      </c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4">
        <v>7</v>
      </c>
      <c r="BE379" s="24">
        <v>7</v>
      </c>
      <c r="BF379" s="24">
        <v>7</v>
      </c>
      <c r="BG379" s="24">
        <v>7</v>
      </c>
      <c r="BH379" s="24">
        <v>7</v>
      </c>
      <c r="BI379" s="2"/>
      <c r="BJ379" s="2"/>
      <c r="BK379" s="2"/>
      <c r="BL379" s="24">
        <v>7</v>
      </c>
      <c r="BM379" s="24">
        <v>7</v>
      </c>
      <c r="BN379" s="24">
        <v>7</v>
      </c>
      <c r="BO379" s="24">
        <v>7</v>
      </c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  <c r="GE379" s="2"/>
      <c r="GF379" s="2"/>
      <c r="GG379" s="2"/>
      <c r="GH379" s="2"/>
      <c r="GI379" s="2"/>
      <c r="GJ379" s="2"/>
      <c r="GK379" s="2"/>
      <c r="GL379" s="2"/>
      <c r="GM379" s="2"/>
      <c r="GN379" s="2"/>
      <c r="GO379" s="2"/>
      <c r="GP379" s="2"/>
      <c r="GQ379" s="2"/>
      <c r="GR379" s="2"/>
      <c r="GS379" s="2"/>
      <c r="GT379" s="2"/>
      <c r="GU379" s="2"/>
      <c r="GV379" s="2"/>
      <c r="GW379" s="2"/>
      <c r="GX379" s="2"/>
      <c r="GY379" s="2"/>
      <c r="GZ379" s="2"/>
      <c r="HA379" s="2"/>
      <c r="HB379" s="2"/>
      <c r="HC379" s="2"/>
      <c r="HD379" s="2"/>
      <c r="HE379" s="2"/>
      <c r="HF379" s="2"/>
      <c r="HG379" s="2"/>
      <c r="HH379" s="2"/>
      <c r="HI379" s="2"/>
      <c r="HJ379" s="2"/>
      <c r="HK379" s="2"/>
      <c r="HL379" s="2"/>
      <c r="HM379" s="2"/>
      <c r="HN379" s="2"/>
      <c r="HO379" s="2"/>
      <c r="HP379" s="2"/>
      <c r="HQ379" s="2"/>
      <c r="HR379" s="2"/>
      <c r="HS379" s="2"/>
      <c r="HT379" s="2"/>
      <c r="HU379" s="2"/>
      <c r="HV379" s="2"/>
      <c r="HW379" s="2"/>
      <c r="HX379" s="2"/>
      <c r="HY379" s="2"/>
      <c r="HZ379" s="2"/>
      <c r="IA379" s="2"/>
      <c r="IB379" s="2"/>
      <c r="IC379" s="2"/>
      <c r="ID379" s="2"/>
      <c r="IE379" s="2"/>
      <c r="IF379" s="2"/>
      <c r="IG379" s="2"/>
      <c r="IH379" s="2"/>
      <c r="II379" s="2"/>
      <c r="IJ379" s="2"/>
      <c r="IK379" s="2"/>
      <c r="IL379" s="2"/>
      <c r="IM379" s="2"/>
      <c r="IN379" s="2"/>
      <c r="IO379" s="2"/>
      <c r="IP379" s="2"/>
      <c r="IQ379" s="2"/>
      <c r="IR379" s="2"/>
      <c r="IS379" s="2"/>
      <c r="IT379" s="2"/>
      <c r="IU379" s="2"/>
      <c r="IV379" s="2"/>
      <c r="IW379" s="2"/>
      <c r="IX379" s="2"/>
    </row>
    <row r="380" spans="1:258" ht="16" x14ac:dyDescent="0.2">
      <c r="A380" s="2"/>
      <c r="B380" s="13">
        <v>60</v>
      </c>
      <c r="C380" s="14">
        <f t="shared" si="488"/>
        <v>35</v>
      </c>
      <c r="D380" s="8">
        <f t="shared" si="489"/>
        <v>0</v>
      </c>
      <c r="E380" s="15">
        <f t="shared" si="490"/>
        <v>25</v>
      </c>
      <c r="F380" s="15">
        <f t="shared" si="491"/>
        <v>5</v>
      </c>
      <c r="G380" s="15">
        <f t="shared" si="492"/>
        <v>0</v>
      </c>
      <c r="H380" s="15">
        <f t="shared" si="493"/>
        <v>0</v>
      </c>
      <c r="I380" s="15">
        <f t="shared" si="494"/>
        <v>0</v>
      </c>
      <c r="J380" s="15">
        <f t="shared" si="495"/>
        <v>5</v>
      </c>
      <c r="K380" s="15">
        <f t="shared" si="496"/>
        <v>0</v>
      </c>
      <c r="L380" s="15">
        <f t="shared" si="497"/>
        <v>0</v>
      </c>
      <c r="M380" s="18"/>
      <c r="N380" s="16">
        <f t="shared" si="498"/>
        <v>25</v>
      </c>
      <c r="O380" s="17">
        <f t="shared" ref="O380:O381" si="502">SUM(F380,I380,J380)</f>
        <v>10</v>
      </c>
      <c r="P380" s="17">
        <f t="shared" ref="P380:P381" si="503">SUM(G380,H380,K380)</f>
        <v>0</v>
      </c>
      <c r="Q380" s="18" t="s">
        <v>29</v>
      </c>
      <c r="R380" s="19" t="s">
        <v>39</v>
      </c>
      <c r="S380" s="2"/>
      <c r="T380" s="2"/>
      <c r="U380" s="2"/>
      <c r="V380" s="2"/>
      <c r="W380" s="24">
        <v>2</v>
      </c>
      <c r="X380" s="24">
        <v>2</v>
      </c>
      <c r="Y380" s="24">
        <v>2</v>
      </c>
      <c r="Z380" s="24">
        <v>2</v>
      </c>
      <c r="AA380" s="24">
        <v>2</v>
      </c>
      <c r="AB380" s="24">
        <v>2</v>
      </c>
      <c r="AC380" s="24">
        <v>2</v>
      </c>
      <c r="AD380" s="24">
        <v>2</v>
      </c>
      <c r="AE380" s="24">
        <v>2</v>
      </c>
      <c r="AF380" s="24">
        <v>2</v>
      </c>
      <c r="AG380" s="24">
        <v>2</v>
      </c>
      <c r="AH380" s="24">
        <v>2</v>
      </c>
      <c r="AI380" s="24">
        <v>2</v>
      </c>
      <c r="AJ380" s="24">
        <v>2</v>
      </c>
      <c r="AK380" s="24">
        <v>2</v>
      </c>
      <c r="AL380" s="24">
        <v>2</v>
      </c>
      <c r="AM380" s="24">
        <v>2</v>
      </c>
      <c r="AN380" s="24">
        <v>2</v>
      </c>
      <c r="AO380" s="24">
        <v>2</v>
      </c>
      <c r="AP380" s="24">
        <v>2</v>
      </c>
      <c r="AQ380" s="24">
        <v>2</v>
      </c>
      <c r="AR380" s="24">
        <v>2</v>
      </c>
      <c r="AS380" s="24">
        <v>2</v>
      </c>
      <c r="AT380" s="24">
        <v>2</v>
      </c>
      <c r="AU380" s="24">
        <v>2</v>
      </c>
      <c r="AV380" s="2"/>
      <c r="AW380" s="2"/>
      <c r="AX380" s="2"/>
      <c r="AY380" s="2"/>
      <c r="AZ380" s="2"/>
      <c r="BA380" s="24">
        <v>3</v>
      </c>
      <c r="BB380" s="24">
        <v>3</v>
      </c>
      <c r="BC380" s="24">
        <v>3</v>
      </c>
      <c r="BD380" s="24">
        <v>3</v>
      </c>
      <c r="BE380" s="24">
        <v>3</v>
      </c>
      <c r="BF380" s="2"/>
      <c r="BG380" s="2"/>
      <c r="BH380" s="2"/>
      <c r="BI380" s="2"/>
      <c r="BJ380" s="24">
        <v>7</v>
      </c>
      <c r="BK380" s="24">
        <v>7</v>
      </c>
      <c r="BL380" s="24">
        <v>7</v>
      </c>
      <c r="BM380" s="24">
        <v>7</v>
      </c>
      <c r="BN380" s="24">
        <v>7</v>
      </c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2"/>
      <c r="FQ380" s="2"/>
      <c r="FR380" s="2"/>
      <c r="FS380" s="2"/>
      <c r="FT380" s="2"/>
      <c r="FU380" s="2"/>
      <c r="FV380" s="2"/>
      <c r="FW380" s="2"/>
      <c r="FX380" s="2"/>
      <c r="FY380" s="2"/>
      <c r="FZ380" s="2"/>
      <c r="GA380" s="2"/>
      <c r="GB380" s="2"/>
      <c r="GC380" s="2"/>
      <c r="GD380" s="2"/>
      <c r="GE380" s="2"/>
      <c r="GF380" s="2"/>
      <c r="GG380" s="2"/>
      <c r="GH380" s="2"/>
      <c r="GI380" s="2"/>
      <c r="GJ380" s="2"/>
      <c r="GK380" s="2"/>
      <c r="GL380" s="2"/>
      <c r="GM380" s="2"/>
      <c r="GN380" s="2"/>
      <c r="GO380" s="2"/>
      <c r="GP380" s="2"/>
      <c r="GQ380" s="2"/>
      <c r="GR380" s="2"/>
      <c r="GS380" s="2"/>
      <c r="GT380" s="2"/>
      <c r="GU380" s="2"/>
      <c r="GV380" s="2"/>
      <c r="GW380" s="2"/>
      <c r="GX380" s="2"/>
      <c r="GY380" s="2"/>
      <c r="GZ380" s="2"/>
      <c r="HA380" s="2"/>
      <c r="HB380" s="2"/>
      <c r="HC380" s="2"/>
      <c r="HD380" s="2"/>
      <c r="HE380" s="2"/>
      <c r="HF380" s="2"/>
      <c r="HG380" s="2"/>
      <c r="HH380" s="2"/>
      <c r="HI380" s="2"/>
      <c r="HJ380" s="2"/>
      <c r="HK380" s="2"/>
      <c r="HL380" s="2"/>
      <c r="HM380" s="2"/>
      <c r="HN380" s="2"/>
      <c r="HO380" s="2"/>
      <c r="HP380" s="2"/>
      <c r="HQ380" s="2"/>
      <c r="HR380" s="2"/>
      <c r="HS380" s="2"/>
      <c r="HT380" s="2"/>
      <c r="HU380" s="2"/>
      <c r="HV380" s="2"/>
      <c r="HW380" s="2"/>
      <c r="HX380" s="2"/>
      <c r="HY380" s="2"/>
      <c r="HZ380" s="2"/>
      <c r="IA380" s="2"/>
      <c r="IB380" s="2"/>
      <c r="IC380" s="2"/>
      <c r="ID380" s="2"/>
      <c r="IE380" s="2"/>
      <c r="IF380" s="2"/>
      <c r="IG380" s="2"/>
      <c r="IH380" s="2"/>
      <c r="II380" s="2"/>
      <c r="IJ380" s="2"/>
      <c r="IK380" s="2"/>
      <c r="IL380" s="2"/>
      <c r="IM380" s="2"/>
      <c r="IN380" s="2"/>
      <c r="IO380" s="2"/>
      <c r="IP380" s="2"/>
      <c r="IQ380" s="2"/>
      <c r="IR380" s="2"/>
      <c r="IS380" s="2"/>
      <c r="IT380" s="2"/>
      <c r="IU380" s="2"/>
      <c r="IV380" s="2"/>
      <c r="IW380" s="2"/>
      <c r="IX380" s="2"/>
    </row>
    <row r="381" spans="1:258" ht="16" x14ac:dyDescent="0.2">
      <c r="A381" s="2"/>
      <c r="B381" s="13">
        <v>33</v>
      </c>
      <c r="C381" s="14">
        <f t="shared" si="488"/>
        <v>0</v>
      </c>
      <c r="D381" s="8">
        <f t="shared" si="489"/>
        <v>0</v>
      </c>
      <c r="E381" s="15">
        <f t="shared" si="490"/>
        <v>0</v>
      </c>
      <c r="F381" s="15">
        <f t="shared" si="491"/>
        <v>0</v>
      </c>
      <c r="G381" s="15">
        <f t="shared" si="492"/>
        <v>0</v>
      </c>
      <c r="H381" s="15">
        <f t="shared" si="493"/>
        <v>0</v>
      </c>
      <c r="I381" s="15">
        <f t="shared" si="494"/>
        <v>0</v>
      </c>
      <c r="J381" s="15">
        <f t="shared" si="495"/>
        <v>0</v>
      </c>
      <c r="K381" s="15">
        <f t="shared" si="496"/>
        <v>0</v>
      </c>
      <c r="L381" s="15">
        <f t="shared" si="497"/>
        <v>0</v>
      </c>
      <c r="M381" s="18"/>
      <c r="N381" s="16">
        <f t="shared" si="498"/>
        <v>0</v>
      </c>
      <c r="O381" s="17">
        <f t="shared" si="502"/>
        <v>0</v>
      </c>
      <c r="P381" s="17">
        <f t="shared" si="503"/>
        <v>0</v>
      </c>
      <c r="Q381" s="18" t="s">
        <v>29</v>
      </c>
      <c r="R381" s="19" t="s">
        <v>40</v>
      </c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 s="2"/>
      <c r="FO381" s="2"/>
      <c r="FP381" s="2"/>
      <c r="FQ381" s="2"/>
      <c r="FR381" s="2"/>
      <c r="FS381" s="2"/>
      <c r="FT381" s="2"/>
      <c r="FU381" s="2"/>
      <c r="FV381" s="2"/>
      <c r="FW381" s="2"/>
      <c r="FX381" s="2"/>
      <c r="FY381" s="2"/>
      <c r="FZ381" s="2"/>
      <c r="GA381" s="2"/>
      <c r="GB381" s="2"/>
      <c r="GC381" s="2"/>
      <c r="GD381" s="2"/>
      <c r="GE381" s="2"/>
      <c r="GF381" s="2"/>
      <c r="GG381" s="2"/>
      <c r="GH381" s="2"/>
      <c r="GI381" s="2"/>
      <c r="GJ381" s="2"/>
      <c r="GK381" s="2"/>
      <c r="GL381" s="2"/>
      <c r="GM381" s="2"/>
      <c r="GN381" s="2"/>
      <c r="GO381" s="2"/>
      <c r="GP381" s="2"/>
      <c r="GQ381" s="2"/>
      <c r="GR381" s="2"/>
      <c r="GS381" s="2"/>
      <c r="GT381" s="2"/>
      <c r="GU381" s="2"/>
      <c r="GV381" s="2"/>
      <c r="GW381" s="2"/>
      <c r="GX381" s="2"/>
      <c r="GY381" s="2"/>
      <c r="GZ381" s="2"/>
      <c r="HA381" s="2"/>
      <c r="HB381" s="2"/>
      <c r="HC381" s="2"/>
      <c r="HD381" s="2"/>
      <c r="HE381" s="2"/>
      <c r="HF381" s="2"/>
      <c r="HG381" s="2"/>
      <c r="HH381" s="2"/>
      <c r="HI381" s="2"/>
      <c r="HJ381" s="2"/>
      <c r="HK381" s="2"/>
      <c r="HL381" s="2"/>
      <c r="HM381" s="2"/>
      <c r="HN381" s="2"/>
      <c r="HO381" s="2"/>
      <c r="HP381" s="2"/>
      <c r="HQ381" s="2"/>
      <c r="HR381" s="2"/>
      <c r="HS381" s="2"/>
      <c r="HT381" s="2"/>
      <c r="HU381" s="2"/>
      <c r="HV381" s="2"/>
      <c r="HW381" s="2"/>
      <c r="HX381" s="2"/>
      <c r="HY381" s="2"/>
      <c r="HZ381" s="2"/>
      <c r="IA381" s="2"/>
      <c r="IB381" s="2"/>
      <c r="IC381" s="2"/>
      <c r="ID381" s="2"/>
      <c r="IE381" s="2"/>
      <c r="IF381" s="2"/>
      <c r="IG381" s="2"/>
      <c r="IH381" s="2"/>
      <c r="II381" s="2"/>
      <c r="IJ381" s="2"/>
      <c r="IK381" s="2"/>
      <c r="IL381" s="2"/>
      <c r="IM381" s="2"/>
      <c r="IN381" s="2"/>
      <c r="IO381" s="2"/>
      <c r="IP381" s="2"/>
      <c r="IQ381" s="2"/>
      <c r="IR381" s="2"/>
      <c r="IS381" s="2"/>
      <c r="IT381" s="2"/>
      <c r="IU381" s="2"/>
      <c r="IV381" s="2"/>
      <c r="IW381" s="2"/>
      <c r="IX381" s="2"/>
    </row>
    <row r="382" spans="1:258" ht="16" x14ac:dyDescent="0.2">
      <c r="A382" s="2"/>
      <c r="B382" s="13">
        <v>78</v>
      </c>
      <c r="C382" s="14">
        <f t="shared" si="488"/>
        <v>33</v>
      </c>
      <c r="D382" s="8">
        <f t="shared" si="489"/>
        <v>0</v>
      </c>
      <c r="E382" s="15">
        <f t="shared" si="490"/>
        <v>25</v>
      </c>
      <c r="F382" s="15">
        <f t="shared" si="491"/>
        <v>4</v>
      </c>
      <c r="G382" s="15">
        <f t="shared" si="492"/>
        <v>0</v>
      </c>
      <c r="H382" s="15">
        <f t="shared" si="493"/>
        <v>0</v>
      </c>
      <c r="I382" s="15">
        <f t="shared" si="494"/>
        <v>0</v>
      </c>
      <c r="J382" s="15">
        <f t="shared" si="495"/>
        <v>0</v>
      </c>
      <c r="K382" s="15">
        <f t="shared" si="496"/>
        <v>4</v>
      </c>
      <c r="L382" s="15">
        <f t="shared" si="497"/>
        <v>0</v>
      </c>
      <c r="M382" s="18"/>
      <c r="N382" s="16">
        <f t="shared" si="498"/>
        <v>25</v>
      </c>
      <c r="O382" s="17">
        <f>SUM(G382,H382,K382)</f>
        <v>4</v>
      </c>
      <c r="P382" s="17">
        <f>SUM(F382,I382,J382)</f>
        <v>4</v>
      </c>
      <c r="Q382" s="18" t="s">
        <v>33</v>
      </c>
      <c r="R382" s="19" t="s">
        <v>41</v>
      </c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4">
        <v>2</v>
      </c>
      <c r="AD382" s="24">
        <v>2</v>
      </c>
      <c r="AE382" s="24">
        <v>2</v>
      </c>
      <c r="AF382" s="24">
        <v>2</v>
      </c>
      <c r="AG382" s="24">
        <v>2</v>
      </c>
      <c r="AH382" s="24">
        <v>2</v>
      </c>
      <c r="AI382" s="24">
        <v>2</v>
      </c>
      <c r="AJ382" s="24">
        <v>2</v>
      </c>
      <c r="AK382" s="24">
        <v>2</v>
      </c>
      <c r="AL382" s="24">
        <v>2</v>
      </c>
      <c r="AM382" s="24">
        <v>2</v>
      </c>
      <c r="AN382" s="24">
        <v>2</v>
      </c>
      <c r="AO382" s="24">
        <v>2</v>
      </c>
      <c r="AP382" s="24">
        <v>2</v>
      </c>
      <c r="AQ382" s="24">
        <v>2</v>
      </c>
      <c r="AR382" s="24">
        <v>2</v>
      </c>
      <c r="AS382" s="24">
        <v>2</v>
      </c>
      <c r="AT382" s="24">
        <v>2</v>
      </c>
      <c r="AU382" s="24">
        <v>2</v>
      </c>
      <c r="AV382" s="24">
        <v>2</v>
      </c>
      <c r="AW382" s="24">
        <v>2</v>
      </c>
      <c r="AX382" s="24">
        <v>2</v>
      </c>
      <c r="AY382" s="24">
        <v>2</v>
      </c>
      <c r="AZ382" s="24">
        <v>2</v>
      </c>
      <c r="BA382" s="24">
        <v>2</v>
      </c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4">
        <v>3</v>
      </c>
      <c r="BO382" s="24">
        <v>3</v>
      </c>
      <c r="BP382" s="24">
        <v>3</v>
      </c>
      <c r="BQ382" s="24">
        <v>3</v>
      </c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4">
        <v>8</v>
      </c>
      <c r="CN382" s="24">
        <v>8</v>
      </c>
      <c r="CO382" s="24">
        <v>8</v>
      </c>
      <c r="CP382" s="24">
        <v>8</v>
      </c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  <c r="GI382" s="2"/>
      <c r="GJ382" s="2"/>
      <c r="GK382" s="2"/>
      <c r="GL382" s="2"/>
      <c r="GM382" s="2"/>
      <c r="GN382" s="2"/>
      <c r="GO382" s="2"/>
      <c r="GP382" s="2"/>
      <c r="GQ382" s="2"/>
      <c r="GR382" s="2"/>
      <c r="GS382" s="2"/>
      <c r="GT382" s="2"/>
      <c r="GU382" s="2"/>
      <c r="GV382" s="2"/>
      <c r="GW382" s="2"/>
      <c r="GX382" s="2"/>
      <c r="GY382" s="2"/>
      <c r="GZ382" s="2"/>
      <c r="HA382" s="2"/>
      <c r="HB382" s="2"/>
      <c r="HC382" s="2"/>
      <c r="HD382" s="2"/>
      <c r="HE382" s="2"/>
      <c r="HF382" s="2"/>
      <c r="HG382" s="2"/>
      <c r="HH382" s="2"/>
      <c r="HI382" s="2"/>
      <c r="HJ382" s="2"/>
      <c r="HK382" s="2"/>
      <c r="HL382" s="2"/>
      <c r="HM382" s="2"/>
      <c r="HN382" s="2"/>
      <c r="HO382" s="2"/>
      <c r="HP382" s="2"/>
      <c r="HQ382" s="2"/>
      <c r="HR382" s="2"/>
      <c r="HS382" s="2"/>
      <c r="HT382" s="2"/>
      <c r="HU382" s="2"/>
      <c r="HV382" s="2"/>
      <c r="HW382" s="2"/>
      <c r="HX382" s="2"/>
      <c r="HY382" s="2"/>
      <c r="HZ382" s="2"/>
      <c r="IA382" s="2"/>
      <c r="IB382" s="2"/>
      <c r="IC382" s="2"/>
      <c r="ID382" s="2"/>
      <c r="IE382" s="2"/>
      <c r="IF382" s="2"/>
      <c r="IG382" s="2"/>
      <c r="IH382" s="2"/>
      <c r="II382" s="2"/>
      <c r="IJ382" s="2"/>
      <c r="IK382" s="2"/>
      <c r="IL382" s="2"/>
      <c r="IM382" s="2"/>
      <c r="IN382" s="2"/>
      <c r="IO382" s="2"/>
      <c r="IP382" s="2"/>
      <c r="IQ382" s="2"/>
      <c r="IR382" s="2"/>
      <c r="IS382" s="2"/>
      <c r="IT382" s="2"/>
      <c r="IU382" s="2"/>
      <c r="IV382" s="2"/>
      <c r="IW382" s="2"/>
      <c r="IX382" s="2"/>
    </row>
    <row r="383" spans="1:258" ht="13" x14ac:dyDescent="0.15">
      <c r="A383" s="2"/>
      <c r="B383" s="23">
        <f t="shared" ref="B383:C383" si="504">SUM(B371:B382)</f>
        <v>684</v>
      </c>
      <c r="C383" s="23">
        <f t="shared" si="504"/>
        <v>261</v>
      </c>
      <c r="D383" s="8"/>
      <c r="E383" s="2"/>
      <c r="F383" s="2"/>
      <c r="G383" s="2"/>
      <c r="H383" s="2"/>
      <c r="I383" s="2"/>
      <c r="J383" s="2"/>
      <c r="K383" s="2"/>
      <c r="L383" s="2"/>
      <c r="M383" s="3" t="s">
        <v>42</v>
      </c>
      <c r="N383" s="4">
        <f t="shared" ref="N383:P383" si="505">SUM(N371:N382)</f>
        <v>126</v>
      </c>
      <c r="O383" s="4">
        <f t="shared" si="505"/>
        <v>122</v>
      </c>
      <c r="P383" s="4">
        <f t="shared" si="505"/>
        <v>13</v>
      </c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  <c r="GI383" s="2"/>
      <c r="GJ383" s="2"/>
      <c r="GK383" s="2"/>
      <c r="GL383" s="2"/>
      <c r="GM383" s="2"/>
      <c r="GN383" s="2"/>
      <c r="GO383" s="2"/>
      <c r="GP383" s="2"/>
      <c r="GQ383" s="2"/>
      <c r="GR383" s="2"/>
      <c r="GS383" s="2"/>
      <c r="GT383" s="2"/>
      <c r="GU383" s="2"/>
      <c r="GV383" s="2"/>
      <c r="GW383" s="2"/>
      <c r="GX383" s="2"/>
      <c r="GY383" s="2"/>
      <c r="GZ383" s="2"/>
      <c r="HA383" s="2"/>
      <c r="HB383" s="2"/>
      <c r="HC383" s="2"/>
      <c r="HD383" s="2"/>
      <c r="HE383" s="2"/>
      <c r="HF383" s="2"/>
      <c r="HG383" s="2"/>
      <c r="HH383" s="2"/>
      <c r="HI383" s="2"/>
      <c r="HJ383" s="2"/>
      <c r="HK383" s="2"/>
      <c r="HL383" s="2"/>
      <c r="HM383" s="2"/>
      <c r="HN383" s="2"/>
      <c r="HO383" s="2"/>
      <c r="HP383" s="2"/>
      <c r="HQ383" s="2"/>
      <c r="HR383" s="2"/>
      <c r="HS383" s="2"/>
      <c r="HT383" s="2"/>
      <c r="HU383" s="2"/>
      <c r="HV383" s="2"/>
      <c r="HW383" s="2"/>
      <c r="HX383" s="2"/>
      <c r="HY383" s="2"/>
      <c r="HZ383" s="2"/>
      <c r="IA383" s="2"/>
      <c r="IB383" s="2"/>
      <c r="IC383" s="2"/>
      <c r="ID383" s="2"/>
      <c r="IE383" s="2"/>
      <c r="IF383" s="2"/>
      <c r="IG383" s="2"/>
      <c r="IH383" s="2"/>
      <c r="II383" s="2"/>
      <c r="IJ383" s="2"/>
      <c r="IK383" s="2"/>
      <c r="IL383" s="2"/>
      <c r="IM383" s="2"/>
      <c r="IN383" s="2"/>
      <c r="IO383" s="2"/>
      <c r="IP383" s="2"/>
      <c r="IQ383" s="2"/>
      <c r="IR383" s="2"/>
      <c r="IS383" s="2"/>
      <c r="IT383" s="2"/>
      <c r="IU383" s="2"/>
      <c r="IV383" s="2"/>
      <c r="IW383" s="2"/>
      <c r="IX383" s="2"/>
    </row>
    <row r="384" spans="1:258" ht="13" x14ac:dyDescent="0.15">
      <c r="A384" s="2"/>
      <c r="B384" s="23"/>
      <c r="C384" s="23"/>
      <c r="D384" s="8"/>
      <c r="E384" s="2"/>
      <c r="F384" s="2"/>
      <c r="G384" s="2"/>
      <c r="H384" s="2"/>
      <c r="I384" s="2"/>
      <c r="J384" s="2"/>
      <c r="K384" s="2"/>
      <c r="L384" s="2"/>
      <c r="M384" s="3" t="s">
        <v>43</v>
      </c>
      <c r="N384" s="24">
        <v>0</v>
      </c>
      <c r="O384" s="24">
        <v>0</v>
      </c>
      <c r="P384" s="24">
        <v>0</v>
      </c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GZ384" s="2"/>
      <c r="HA384" s="2"/>
      <c r="HB384" s="2"/>
      <c r="HC384" s="2"/>
      <c r="HD384" s="2"/>
      <c r="HE384" s="2"/>
      <c r="HF384" s="2"/>
      <c r="HG384" s="2"/>
      <c r="HH384" s="2"/>
      <c r="HI384" s="2"/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 s="2"/>
      <c r="HX384" s="2"/>
      <c r="HY384" s="2"/>
      <c r="HZ384" s="2"/>
      <c r="IA384" s="2"/>
      <c r="IB384" s="2"/>
      <c r="IC384" s="2"/>
      <c r="ID384" s="2"/>
      <c r="IE384" s="2"/>
      <c r="IF384" s="2"/>
      <c r="IG384" s="2"/>
      <c r="IH384" s="2"/>
      <c r="II384" s="2"/>
      <c r="IJ384" s="2"/>
      <c r="IK384" s="2"/>
      <c r="IL384" s="2"/>
      <c r="IM384" s="2"/>
      <c r="IN384" s="2"/>
      <c r="IO384" s="2"/>
      <c r="IP384" s="2"/>
      <c r="IQ384" s="2"/>
      <c r="IR384" s="2"/>
      <c r="IS384" s="2"/>
      <c r="IT384" s="2"/>
      <c r="IU384" s="2"/>
      <c r="IV384" s="2"/>
      <c r="IW384" s="2"/>
      <c r="IX384" s="2"/>
    </row>
    <row r="385" spans="1:258" ht="13" x14ac:dyDescent="0.15">
      <c r="A385" s="2"/>
      <c r="B385" s="23"/>
      <c r="C385" s="23">
        <f t="shared" ref="C385:D385" si="506">COUNTIF(C371:C382,"&gt;0")</f>
        <v>10</v>
      </c>
      <c r="D385" s="23">
        <f t="shared" si="506"/>
        <v>0</v>
      </c>
      <c r="E385" s="2"/>
      <c r="F385" s="2"/>
      <c r="G385" s="2"/>
      <c r="H385" s="2"/>
      <c r="I385" s="2"/>
      <c r="J385" s="2"/>
      <c r="K385" s="2"/>
      <c r="L385" s="2"/>
      <c r="M385" s="3" t="s">
        <v>44</v>
      </c>
      <c r="N385" s="2">
        <f t="shared" ref="N385:P385" si="507">AVERAGE(N371:N382)</f>
        <v>10.5</v>
      </c>
      <c r="O385" s="2">
        <f t="shared" si="507"/>
        <v>10.166666666666666</v>
      </c>
      <c r="P385" s="2">
        <f t="shared" si="507"/>
        <v>1.0833333333333333</v>
      </c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  <c r="GI385" s="2"/>
      <c r="GJ385" s="2"/>
      <c r="GK385" s="2"/>
      <c r="GL385" s="2"/>
      <c r="GM385" s="2"/>
      <c r="GN385" s="2"/>
      <c r="GO385" s="2"/>
      <c r="GP385" s="2"/>
      <c r="GQ385" s="2"/>
      <c r="GR385" s="2"/>
      <c r="GS385" s="2"/>
      <c r="GT385" s="2"/>
      <c r="GU385" s="2"/>
      <c r="GV385" s="2"/>
      <c r="GW385" s="2"/>
      <c r="GX385" s="2"/>
      <c r="GY385" s="2"/>
      <c r="GZ385" s="2"/>
      <c r="HA385" s="2"/>
      <c r="HB385" s="2"/>
      <c r="HC385" s="2"/>
      <c r="HD385" s="2"/>
      <c r="HE385" s="2"/>
      <c r="HF385" s="2"/>
      <c r="HG385" s="2"/>
      <c r="HH385" s="2"/>
      <c r="HI385" s="2"/>
      <c r="HJ385" s="2"/>
      <c r="HK385" s="2"/>
      <c r="HL385" s="2"/>
      <c r="HM385" s="2"/>
      <c r="HN385" s="2"/>
      <c r="HO385" s="2"/>
      <c r="HP385" s="2"/>
      <c r="HQ385" s="2"/>
      <c r="HR385" s="2"/>
      <c r="HS385" s="2"/>
      <c r="HT385" s="2"/>
      <c r="HU385" s="2"/>
      <c r="HV385" s="2"/>
      <c r="HW385" s="2"/>
      <c r="HX385" s="2"/>
      <c r="HY385" s="2"/>
      <c r="HZ385" s="2"/>
      <c r="IA385" s="2"/>
      <c r="IB385" s="2"/>
      <c r="IC385" s="2"/>
      <c r="ID385" s="2"/>
      <c r="IE385" s="2"/>
      <c r="IF385" s="2"/>
      <c r="IG385" s="2"/>
      <c r="IH385" s="2"/>
      <c r="II385" s="2"/>
      <c r="IJ385" s="2"/>
      <c r="IK385" s="2"/>
      <c r="IL385" s="2"/>
      <c r="IM385" s="2"/>
      <c r="IN385" s="2"/>
      <c r="IO385" s="2"/>
      <c r="IP385" s="2"/>
      <c r="IQ385" s="2"/>
      <c r="IR385" s="2"/>
      <c r="IS385" s="2"/>
      <c r="IT385" s="2"/>
      <c r="IU385" s="2"/>
      <c r="IV385" s="2"/>
      <c r="IW385" s="2"/>
      <c r="IX385" s="2"/>
    </row>
    <row r="386" spans="1:258" ht="13" x14ac:dyDescent="0.15">
      <c r="A386" s="9"/>
      <c r="B386" s="21"/>
      <c r="C386" s="21"/>
      <c r="D386" s="8"/>
      <c r="E386" s="10" t="s">
        <v>8</v>
      </c>
      <c r="F386" s="10" t="s">
        <v>9</v>
      </c>
      <c r="G386" s="10" t="s">
        <v>11</v>
      </c>
      <c r="H386" s="10" t="s">
        <v>13</v>
      </c>
      <c r="I386" s="10" t="s">
        <v>15</v>
      </c>
      <c r="J386" s="10" t="s">
        <v>17</v>
      </c>
      <c r="K386" s="10" t="s">
        <v>19</v>
      </c>
      <c r="L386" s="10" t="s">
        <v>21</v>
      </c>
      <c r="M386" s="21"/>
      <c r="N386" s="10" t="s">
        <v>22</v>
      </c>
      <c r="O386" s="10" t="s">
        <v>23</v>
      </c>
      <c r="P386" s="10" t="s">
        <v>24</v>
      </c>
      <c r="Q386" s="21"/>
      <c r="R386" s="21"/>
      <c r="S386" s="12">
        <v>1</v>
      </c>
      <c r="T386" s="12">
        <v>2</v>
      </c>
      <c r="U386" s="12">
        <v>3</v>
      </c>
      <c r="V386" s="12">
        <v>4</v>
      </c>
      <c r="W386" s="12">
        <v>5</v>
      </c>
      <c r="X386" s="12">
        <v>6</v>
      </c>
      <c r="Y386" s="12">
        <v>7</v>
      </c>
      <c r="Z386" s="12">
        <v>8</v>
      </c>
      <c r="AA386" s="12">
        <v>9</v>
      </c>
      <c r="AB386" s="12">
        <v>10</v>
      </c>
      <c r="AC386" s="12">
        <v>11</v>
      </c>
      <c r="AD386" s="12">
        <v>12</v>
      </c>
      <c r="AE386" s="12">
        <v>13</v>
      </c>
      <c r="AF386" s="12">
        <v>14</v>
      </c>
      <c r="AG386" s="12">
        <v>15</v>
      </c>
      <c r="AH386" s="12">
        <v>16</v>
      </c>
      <c r="AI386" s="12">
        <v>17</v>
      </c>
      <c r="AJ386" s="12">
        <v>18</v>
      </c>
      <c r="AK386" s="12">
        <v>19</v>
      </c>
      <c r="AL386" s="12">
        <v>20</v>
      </c>
      <c r="AM386" s="12">
        <v>21</v>
      </c>
      <c r="AN386" s="12">
        <v>22</v>
      </c>
      <c r="AO386" s="12">
        <v>23</v>
      </c>
      <c r="AP386" s="12">
        <v>24</v>
      </c>
      <c r="AQ386" s="12">
        <v>25</v>
      </c>
      <c r="AR386" s="12">
        <v>26</v>
      </c>
      <c r="AS386" s="12">
        <v>27</v>
      </c>
      <c r="AT386" s="12">
        <v>28</v>
      </c>
      <c r="AU386" s="12">
        <v>29</v>
      </c>
      <c r="AV386" s="12">
        <v>30</v>
      </c>
      <c r="AW386" s="12">
        <v>31</v>
      </c>
      <c r="AX386" s="12">
        <v>32</v>
      </c>
      <c r="AY386" s="12">
        <v>33</v>
      </c>
      <c r="AZ386" s="12">
        <v>34</v>
      </c>
      <c r="BA386" s="12">
        <v>35</v>
      </c>
      <c r="BB386" s="12">
        <v>36</v>
      </c>
      <c r="BC386" s="12">
        <v>37</v>
      </c>
      <c r="BD386" s="12">
        <v>38</v>
      </c>
      <c r="BE386" s="12">
        <v>39</v>
      </c>
      <c r="BF386" s="12">
        <v>40</v>
      </c>
      <c r="BG386" s="12">
        <v>41</v>
      </c>
      <c r="BH386" s="12">
        <v>42</v>
      </c>
      <c r="BI386" s="12">
        <v>43</v>
      </c>
      <c r="BJ386" s="12">
        <v>44</v>
      </c>
      <c r="BK386" s="12">
        <v>45</v>
      </c>
      <c r="BL386" s="12">
        <v>46</v>
      </c>
      <c r="BM386" s="12">
        <v>47</v>
      </c>
      <c r="BN386" s="12">
        <v>48</v>
      </c>
      <c r="BO386" s="12">
        <v>49</v>
      </c>
      <c r="BP386" s="12">
        <v>50</v>
      </c>
      <c r="BQ386" s="12">
        <v>51</v>
      </c>
      <c r="BR386" s="12">
        <v>52</v>
      </c>
      <c r="BS386" s="12">
        <v>53</v>
      </c>
      <c r="BT386" s="12">
        <v>54</v>
      </c>
      <c r="BU386" s="12">
        <v>55</v>
      </c>
      <c r="BV386" s="12">
        <v>56</v>
      </c>
      <c r="BW386" s="12">
        <v>57</v>
      </c>
      <c r="BX386" s="12">
        <v>58</v>
      </c>
      <c r="BY386" s="12">
        <v>59</v>
      </c>
      <c r="BZ386" s="12">
        <v>60</v>
      </c>
      <c r="CA386" s="12">
        <v>61</v>
      </c>
      <c r="CB386" s="12">
        <v>62</v>
      </c>
      <c r="CC386" s="12">
        <v>63</v>
      </c>
      <c r="CD386" s="12">
        <v>64</v>
      </c>
      <c r="CE386" s="12">
        <v>65</v>
      </c>
      <c r="CF386" s="12">
        <v>66</v>
      </c>
      <c r="CG386" s="12">
        <v>67</v>
      </c>
      <c r="CH386" s="12">
        <v>68</v>
      </c>
      <c r="CI386" s="12">
        <v>69</v>
      </c>
      <c r="CJ386" s="12">
        <v>70</v>
      </c>
      <c r="CK386" s="12">
        <v>71</v>
      </c>
      <c r="CL386" s="12">
        <v>72</v>
      </c>
      <c r="CM386" s="12">
        <v>73</v>
      </c>
      <c r="CN386" s="12">
        <v>74</v>
      </c>
      <c r="CO386" s="12">
        <v>75</v>
      </c>
      <c r="CP386" s="12">
        <v>76</v>
      </c>
      <c r="CQ386" s="12">
        <v>77</v>
      </c>
      <c r="CR386" s="12">
        <v>78</v>
      </c>
      <c r="CS386" s="12">
        <v>79</v>
      </c>
      <c r="CT386" s="12">
        <v>80</v>
      </c>
      <c r="CU386" s="12">
        <v>81</v>
      </c>
      <c r="CV386" s="12">
        <v>82</v>
      </c>
      <c r="CW386" s="12">
        <v>83</v>
      </c>
      <c r="CX386" s="12">
        <v>84</v>
      </c>
      <c r="CY386" s="12">
        <v>85</v>
      </c>
      <c r="CZ386" s="12">
        <v>86</v>
      </c>
      <c r="DA386" s="12">
        <v>87</v>
      </c>
      <c r="DB386" s="12">
        <v>88</v>
      </c>
      <c r="DC386" s="12">
        <v>89</v>
      </c>
      <c r="DD386" s="12">
        <v>90</v>
      </c>
      <c r="DE386" s="12">
        <v>91</v>
      </c>
      <c r="DF386" s="12">
        <v>92</v>
      </c>
      <c r="DG386" s="12">
        <v>93</v>
      </c>
      <c r="DH386" s="12">
        <v>94</v>
      </c>
      <c r="DI386" s="12">
        <v>95</v>
      </c>
      <c r="DJ386" s="12">
        <v>96</v>
      </c>
      <c r="DK386" s="12">
        <v>97</v>
      </c>
      <c r="DL386" s="12">
        <v>98</v>
      </c>
      <c r="DM386" s="12">
        <v>99</v>
      </c>
      <c r="DN386" s="12">
        <v>100</v>
      </c>
      <c r="DO386" s="12">
        <v>101</v>
      </c>
      <c r="DP386" s="12">
        <v>102</v>
      </c>
      <c r="DQ386" s="12">
        <v>103</v>
      </c>
      <c r="DR386" s="12">
        <v>104</v>
      </c>
      <c r="DS386" s="12">
        <v>105</v>
      </c>
      <c r="DT386" s="12">
        <v>106</v>
      </c>
      <c r="DU386" s="12">
        <v>107</v>
      </c>
      <c r="DV386" s="12">
        <v>108</v>
      </c>
      <c r="DW386" s="12">
        <v>109</v>
      </c>
      <c r="DX386" s="12">
        <v>110</v>
      </c>
      <c r="DY386" s="12">
        <v>111</v>
      </c>
      <c r="DZ386" s="12">
        <v>112</v>
      </c>
      <c r="EA386" s="12">
        <v>113</v>
      </c>
      <c r="EB386" s="12">
        <v>114</v>
      </c>
      <c r="EC386" s="12">
        <v>115</v>
      </c>
      <c r="ED386" s="12">
        <v>116</v>
      </c>
      <c r="EE386" s="12">
        <v>117</v>
      </c>
      <c r="EF386" s="12">
        <v>118</v>
      </c>
      <c r="EG386" s="12">
        <v>119</v>
      </c>
      <c r="EH386" s="12">
        <v>120</v>
      </c>
      <c r="EI386" s="12">
        <v>121</v>
      </c>
      <c r="EJ386" s="12">
        <v>122</v>
      </c>
      <c r="EK386" s="12">
        <v>123</v>
      </c>
      <c r="EL386" s="12">
        <v>124</v>
      </c>
      <c r="EM386" s="12">
        <v>125</v>
      </c>
      <c r="EN386" s="12">
        <v>126</v>
      </c>
      <c r="EO386" s="12">
        <v>127</v>
      </c>
      <c r="EP386" s="12">
        <v>128</v>
      </c>
      <c r="EQ386" s="12">
        <v>129</v>
      </c>
      <c r="ER386" s="12">
        <v>130</v>
      </c>
      <c r="ES386" s="12">
        <v>131</v>
      </c>
      <c r="ET386" s="12">
        <v>132</v>
      </c>
      <c r="EU386" s="12">
        <v>133</v>
      </c>
      <c r="EV386" s="12">
        <v>134</v>
      </c>
      <c r="EW386" s="12">
        <v>135</v>
      </c>
      <c r="EX386" s="12">
        <v>136</v>
      </c>
      <c r="EY386" s="12">
        <v>137</v>
      </c>
      <c r="EZ386" s="12">
        <v>138</v>
      </c>
      <c r="FA386" s="12">
        <v>139</v>
      </c>
      <c r="FB386" s="12">
        <v>140</v>
      </c>
      <c r="FC386" s="12">
        <v>141</v>
      </c>
      <c r="FD386" s="12">
        <v>142</v>
      </c>
      <c r="FE386" s="12">
        <v>143</v>
      </c>
      <c r="FF386" s="12">
        <v>144</v>
      </c>
      <c r="FG386" s="12">
        <v>145</v>
      </c>
      <c r="FH386" s="12">
        <v>146</v>
      </c>
      <c r="FI386" s="12">
        <v>147</v>
      </c>
      <c r="FJ386" s="12">
        <v>148</v>
      </c>
      <c r="FK386" s="12">
        <v>149</v>
      </c>
      <c r="FL386" s="12">
        <v>150</v>
      </c>
      <c r="FM386" s="12">
        <v>151</v>
      </c>
      <c r="FN386" s="12">
        <v>152</v>
      </c>
      <c r="FO386" s="12">
        <v>153</v>
      </c>
      <c r="FP386" s="12">
        <v>154</v>
      </c>
      <c r="FQ386" s="12">
        <v>155</v>
      </c>
      <c r="FR386" s="12">
        <v>156</v>
      </c>
      <c r="FS386" s="12">
        <v>157</v>
      </c>
      <c r="FT386" s="12">
        <v>158</v>
      </c>
      <c r="FU386" s="12">
        <v>159</v>
      </c>
      <c r="FV386" s="12">
        <v>160</v>
      </c>
      <c r="FW386" s="12">
        <v>161</v>
      </c>
      <c r="FX386" s="12">
        <v>162</v>
      </c>
      <c r="FY386" s="12">
        <v>163</v>
      </c>
      <c r="FZ386" s="12">
        <v>164</v>
      </c>
      <c r="GA386" s="12">
        <v>165</v>
      </c>
      <c r="GB386" s="12">
        <v>166</v>
      </c>
      <c r="GC386" s="12">
        <v>167</v>
      </c>
      <c r="GD386" s="12">
        <v>168</v>
      </c>
      <c r="GE386" s="12">
        <v>169</v>
      </c>
      <c r="GF386" s="12">
        <v>170</v>
      </c>
      <c r="GG386" s="12">
        <v>171</v>
      </c>
      <c r="GH386" s="12">
        <v>172</v>
      </c>
      <c r="GI386" s="12">
        <v>173</v>
      </c>
      <c r="GJ386" s="12">
        <v>174</v>
      </c>
      <c r="GK386" s="12">
        <v>175</v>
      </c>
      <c r="GL386" s="12">
        <v>176</v>
      </c>
      <c r="GM386" s="12">
        <v>177</v>
      </c>
      <c r="GN386" s="12">
        <v>178</v>
      </c>
      <c r="GO386" s="12">
        <v>179</v>
      </c>
      <c r="GP386" s="12">
        <v>180</v>
      </c>
      <c r="GQ386" s="12">
        <v>181</v>
      </c>
      <c r="GR386" s="12">
        <v>182</v>
      </c>
      <c r="GS386" s="12">
        <v>183</v>
      </c>
      <c r="GT386" s="12">
        <v>184</v>
      </c>
      <c r="GU386" s="12">
        <v>185</v>
      </c>
      <c r="GV386" s="12">
        <v>186</v>
      </c>
      <c r="GW386" s="12">
        <v>187</v>
      </c>
      <c r="GX386" s="12">
        <v>188</v>
      </c>
      <c r="GY386" s="12">
        <v>189</v>
      </c>
      <c r="GZ386" s="12">
        <v>190</v>
      </c>
      <c r="HA386" s="12">
        <v>191</v>
      </c>
      <c r="HB386" s="12">
        <v>192</v>
      </c>
      <c r="HC386" s="12">
        <v>193</v>
      </c>
      <c r="HD386" s="12">
        <v>194</v>
      </c>
      <c r="HE386" s="12">
        <v>195</v>
      </c>
      <c r="HF386" s="12">
        <v>196</v>
      </c>
      <c r="HG386" s="12">
        <v>197</v>
      </c>
      <c r="HH386" s="12">
        <v>198</v>
      </c>
      <c r="HI386" s="12">
        <v>199</v>
      </c>
      <c r="HJ386" s="12">
        <v>200</v>
      </c>
      <c r="HK386" s="12">
        <v>201</v>
      </c>
      <c r="HL386" s="12">
        <v>202</v>
      </c>
      <c r="HM386" s="12">
        <v>203</v>
      </c>
      <c r="HN386" s="12">
        <v>204</v>
      </c>
      <c r="HO386" s="12">
        <v>205</v>
      </c>
      <c r="HP386" s="12">
        <v>206</v>
      </c>
      <c r="HQ386" s="12">
        <v>207</v>
      </c>
      <c r="HR386" s="12">
        <v>208</v>
      </c>
      <c r="HS386" s="12">
        <v>209</v>
      </c>
      <c r="HT386" s="12">
        <v>210</v>
      </c>
      <c r="HU386" s="12">
        <v>211</v>
      </c>
      <c r="HV386" s="12">
        <v>212</v>
      </c>
      <c r="HW386" s="12">
        <v>213</v>
      </c>
      <c r="HX386" s="12">
        <v>214</v>
      </c>
      <c r="HY386" s="12">
        <v>215</v>
      </c>
      <c r="HZ386" s="12">
        <v>216</v>
      </c>
      <c r="IA386" s="12">
        <v>217</v>
      </c>
      <c r="IB386" s="12">
        <v>218</v>
      </c>
      <c r="IC386" s="12">
        <v>219</v>
      </c>
      <c r="ID386" s="12">
        <v>220</v>
      </c>
      <c r="IE386" s="12">
        <v>221</v>
      </c>
      <c r="IF386" s="12">
        <v>222</v>
      </c>
      <c r="IG386" s="12">
        <v>223</v>
      </c>
      <c r="IH386" s="12">
        <v>224</v>
      </c>
      <c r="II386" s="12">
        <v>225</v>
      </c>
      <c r="IJ386" s="12">
        <v>226</v>
      </c>
      <c r="IK386" s="12">
        <v>227</v>
      </c>
      <c r="IL386" s="12">
        <v>228</v>
      </c>
      <c r="IM386" s="12">
        <v>229</v>
      </c>
      <c r="IN386" s="12">
        <v>230</v>
      </c>
      <c r="IO386" s="12">
        <v>231</v>
      </c>
      <c r="IP386" s="12">
        <v>232</v>
      </c>
      <c r="IQ386" s="12">
        <v>233</v>
      </c>
      <c r="IR386" s="12">
        <v>234</v>
      </c>
      <c r="IS386" s="12">
        <v>235</v>
      </c>
      <c r="IT386" s="12">
        <v>236</v>
      </c>
      <c r="IU386" s="12">
        <v>237</v>
      </c>
      <c r="IV386" s="12">
        <v>238</v>
      </c>
      <c r="IW386" s="12">
        <v>239</v>
      </c>
      <c r="IX386" s="12">
        <v>240</v>
      </c>
    </row>
    <row r="387" spans="1:258" ht="16" x14ac:dyDescent="0.2">
      <c r="A387" s="24" t="s">
        <v>68</v>
      </c>
      <c r="B387" s="13">
        <v>84</v>
      </c>
      <c r="C387" s="14">
        <f t="shared" ref="C387:C398" si="508">COUNTA(S387:IX387)</f>
        <v>45</v>
      </c>
      <c r="D387" s="8">
        <f t="shared" ref="D387:D398" si="509">COUNTIF(S387:IX387,"1")</f>
        <v>0</v>
      </c>
      <c r="E387" s="15">
        <f t="shared" ref="E387:E398" si="510">COUNTIF(S387:IX387,"2")</f>
        <v>14</v>
      </c>
      <c r="F387" s="15">
        <f t="shared" ref="F387:F398" si="511">COUNTIF(S387:IX387,"3")</f>
        <v>7</v>
      </c>
      <c r="G387" s="15">
        <f t="shared" ref="G387:G398" si="512">COUNTIF(S387:IX387,"4")</f>
        <v>0</v>
      </c>
      <c r="H387" s="15">
        <f t="shared" ref="H387:H398" si="513">COUNTIF(S387:IX387,"5")</f>
        <v>0</v>
      </c>
      <c r="I387" s="15">
        <f t="shared" ref="I387:I398" si="514">COUNTIF(S387:IX387,"6")</f>
        <v>13</v>
      </c>
      <c r="J387" s="15">
        <f t="shared" ref="J387:J398" si="515">COUNTIF(S387:IX387,"7")</f>
        <v>0</v>
      </c>
      <c r="K387" s="15">
        <f t="shared" ref="K387:K398" si="516">COUNTIF(S387:IX387,"8")</f>
        <v>0</v>
      </c>
      <c r="L387" s="15">
        <f t="shared" ref="L387:L398" si="517">COUNTIF(S387:IX387,"9")</f>
        <v>11</v>
      </c>
      <c r="M387" s="18"/>
      <c r="N387" s="16">
        <f t="shared" ref="N387:N398" si="518">SUM(E387,L387)</f>
        <v>25</v>
      </c>
      <c r="O387" s="17">
        <f>SUM(F387,I387,J387)</f>
        <v>20</v>
      </c>
      <c r="P387" s="17">
        <f>SUM(G387,H387,K387)</f>
        <v>0</v>
      </c>
      <c r="Q387" s="18" t="s">
        <v>29</v>
      </c>
      <c r="R387" s="19" t="s">
        <v>27</v>
      </c>
      <c r="S387" s="2"/>
      <c r="T387" s="24">
        <v>2</v>
      </c>
      <c r="U387" s="24">
        <v>2</v>
      </c>
      <c r="V387" s="24">
        <v>2</v>
      </c>
      <c r="W387" s="2"/>
      <c r="X387" s="2"/>
      <c r="Y387" s="2"/>
      <c r="Z387" s="24">
        <v>6</v>
      </c>
      <c r="AA387" s="24">
        <v>6</v>
      </c>
      <c r="AB387" s="24">
        <v>6</v>
      </c>
      <c r="AC387" s="24">
        <v>6</v>
      </c>
      <c r="AD387" s="24">
        <v>6</v>
      </c>
      <c r="AE387" s="24">
        <v>6</v>
      </c>
      <c r="AF387" s="2"/>
      <c r="AG387" s="2"/>
      <c r="AH387" s="2"/>
      <c r="AI387" s="2"/>
      <c r="AJ387" s="2"/>
      <c r="AK387" s="2"/>
      <c r="AL387" s="2"/>
      <c r="AM387" s="2"/>
      <c r="AN387" s="2"/>
      <c r="AO387" s="24">
        <v>9</v>
      </c>
      <c r="AP387" s="24">
        <v>9</v>
      </c>
      <c r="AQ387" s="24">
        <v>9</v>
      </c>
      <c r="AR387" s="24">
        <v>9</v>
      </c>
      <c r="AS387" s="24">
        <v>9</v>
      </c>
      <c r="AT387" s="2"/>
      <c r="AU387" s="2"/>
      <c r="AV387" s="2"/>
      <c r="AW387" s="2"/>
      <c r="AX387" s="2"/>
      <c r="AY387" s="2"/>
      <c r="AZ387" s="2"/>
      <c r="BA387" s="24">
        <v>3</v>
      </c>
      <c r="BB387" s="24">
        <v>3</v>
      </c>
      <c r="BC387" s="24">
        <v>3</v>
      </c>
      <c r="BD387" s="24">
        <v>3</v>
      </c>
      <c r="BE387" s="24">
        <v>3</v>
      </c>
      <c r="BF387" s="24">
        <v>3</v>
      </c>
      <c r="BG387" s="24">
        <v>3</v>
      </c>
      <c r="BH387" s="24">
        <v>6</v>
      </c>
      <c r="BI387" s="24">
        <v>6</v>
      </c>
      <c r="BJ387" s="24">
        <v>6</v>
      </c>
      <c r="BK387" s="24">
        <v>6</v>
      </c>
      <c r="BL387" s="24">
        <v>6</v>
      </c>
      <c r="BM387" s="24">
        <v>6</v>
      </c>
      <c r="BN387" s="24">
        <v>6</v>
      </c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4">
        <v>2</v>
      </c>
      <c r="CA387" s="24">
        <v>2</v>
      </c>
      <c r="CB387" s="24">
        <v>2</v>
      </c>
      <c r="CC387" s="24">
        <v>2</v>
      </c>
      <c r="CD387" s="24">
        <v>2</v>
      </c>
      <c r="CE387" s="24">
        <v>2</v>
      </c>
      <c r="CF387" s="24">
        <v>2</v>
      </c>
      <c r="CG387" s="24">
        <v>2</v>
      </c>
      <c r="CH387" s="24">
        <v>2</v>
      </c>
      <c r="CI387" s="24">
        <v>2</v>
      </c>
      <c r="CJ387" s="24">
        <v>2</v>
      </c>
      <c r="CK387" s="24">
        <v>9</v>
      </c>
      <c r="CL387" s="24">
        <v>9</v>
      </c>
      <c r="CM387" s="24">
        <v>9</v>
      </c>
      <c r="CN387" s="24">
        <v>9</v>
      </c>
      <c r="CO387" s="24">
        <v>9</v>
      </c>
      <c r="CP387" s="24">
        <v>9</v>
      </c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M387" s="2"/>
      <c r="FN387" s="2"/>
      <c r="FO387" s="2"/>
      <c r="FP387" s="2"/>
      <c r="FQ387" s="2"/>
      <c r="FR387" s="2"/>
      <c r="FS387" s="2"/>
      <c r="FT387" s="2"/>
      <c r="FU387" s="2"/>
      <c r="FV387" s="2"/>
      <c r="FW387" s="2"/>
      <c r="FX387" s="2"/>
      <c r="FY387" s="2"/>
      <c r="FZ387" s="2"/>
      <c r="GA387" s="2"/>
      <c r="GB387" s="2"/>
      <c r="GC387" s="2"/>
      <c r="GD387" s="2"/>
      <c r="GE387" s="2"/>
      <c r="GF387" s="2"/>
      <c r="GG387" s="2"/>
      <c r="GH387" s="2"/>
      <c r="GI387" s="2"/>
      <c r="GJ387" s="2"/>
      <c r="GK387" s="2"/>
      <c r="GL387" s="2"/>
      <c r="GM387" s="2"/>
      <c r="GN387" s="2"/>
      <c r="GO387" s="2"/>
      <c r="GP387" s="2"/>
      <c r="GQ387" s="2"/>
      <c r="GR387" s="2"/>
      <c r="GS387" s="2"/>
      <c r="GT387" s="2"/>
      <c r="GU387" s="2"/>
      <c r="GV387" s="2"/>
      <c r="GW387" s="2"/>
      <c r="GX387" s="2"/>
      <c r="GY387" s="2"/>
      <c r="GZ387" s="2"/>
      <c r="HA387" s="2"/>
      <c r="HB387" s="2"/>
      <c r="HC387" s="2"/>
      <c r="HD387" s="2"/>
      <c r="HE387" s="2"/>
      <c r="HF387" s="2"/>
      <c r="HG387" s="2"/>
      <c r="HH387" s="2"/>
      <c r="HI387" s="2"/>
      <c r="HJ387" s="2"/>
      <c r="HK387" s="2"/>
      <c r="HL387" s="2"/>
      <c r="HM387" s="2"/>
      <c r="HN387" s="2"/>
      <c r="HO387" s="2"/>
      <c r="HP387" s="2"/>
      <c r="HQ387" s="2"/>
      <c r="HR387" s="2"/>
      <c r="HS387" s="2"/>
      <c r="HT387" s="2"/>
      <c r="HU387" s="2"/>
      <c r="HV387" s="2"/>
      <c r="HW387" s="2"/>
      <c r="HX387" s="2"/>
      <c r="HY387" s="2"/>
      <c r="HZ387" s="2"/>
      <c r="IA387" s="2"/>
      <c r="IB387" s="2"/>
      <c r="IC387" s="2"/>
      <c r="ID387" s="2"/>
      <c r="IE387" s="2"/>
      <c r="IF387" s="2"/>
      <c r="IG387" s="2"/>
      <c r="IH387" s="2"/>
      <c r="II387" s="2"/>
      <c r="IJ387" s="2"/>
      <c r="IK387" s="2"/>
      <c r="IL387" s="2"/>
      <c r="IM387" s="2"/>
      <c r="IN387" s="2"/>
      <c r="IO387" s="2"/>
      <c r="IP387" s="2"/>
      <c r="IQ387" s="2"/>
      <c r="IR387" s="2"/>
      <c r="IS387" s="2"/>
      <c r="IT387" s="2"/>
      <c r="IU387" s="2"/>
      <c r="IV387" s="2"/>
      <c r="IW387" s="2"/>
      <c r="IX387" s="2"/>
    </row>
    <row r="388" spans="1:258" ht="16" x14ac:dyDescent="0.2">
      <c r="A388" s="2"/>
      <c r="B388" s="13">
        <v>56</v>
      </c>
      <c r="C388" s="14">
        <f t="shared" si="508"/>
        <v>9</v>
      </c>
      <c r="D388" s="8">
        <f t="shared" si="509"/>
        <v>2</v>
      </c>
      <c r="E388" s="15">
        <f t="shared" si="510"/>
        <v>0</v>
      </c>
      <c r="F388" s="15">
        <f t="shared" si="511"/>
        <v>0</v>
      </c>
      <c r="G388" s="15">
        <f t="shared" si="512"/>
        <v>3</v>
      </c>
      <c r="H388" s="15">
        <f t="shared" si="513"/>
        <v>0</v>
      </c>
      <c r="I388" s="15">
        <f t="shared" si="514"/>
        <v>0</v>
      </c>
      <c r="J388" s="15">
        <f t="shared" si="515"/>
        <v>4</v>
      </c>
      <c r="K388" s="15">
        <f t="shared" si="516"/>
        <v>0</v>
      </c>
      <c r="L388" s="15">
        <f t="shared" si="517"/>
        <v>0</v>
      </c>
      <c r="M388" s="18"/>
      <c r="N388" s="16">
        <f t="shared" si="518"/>
        <v>0</v>
      </c>
      <c r="O388" s="17">
        <f t="shared" ref="O388:P388" si="519">SUM(F388,H388,J388)</f>
        <v>4</v>
      </c>
      <c r="P388" s="17">
        <f t="shared" si="519"/>
        <v>3</v>
      </c>
      <c r="Q388" s="18" t="s">
        <v>31</v>
      </c>
      <c r="R388" s="19" t="s">
        <v>28</v>
      </c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4">
        <v>1</v>
      </c>
      <c r="AU388" s="24">
        <v>1</v>
      </c>
      <c r="AV388" s="2"/>
      <c r="AW388" s="2"/>
      <c r="AX388" s="2"/>
      <c r="AY388" s="2"/>
      <c r="AZ388" s="2"/>
      <c r="BA388" s="24">
        <v>4</v>
      </c>
      <c r="BB388" s="24">
        <v>4</v>
      </c>
      <c r="BC388" s="24">
        <v>4</v>
      </c>
      <c r="BD388" s="2"/>
      <c r="BE388" s="2"/>
      <c r="BF388" s="2"/>
      <c r="BG388" s="2"/>
      <c r="BH388" s="2"/>
      <c r="BI388" s="2"/>
      <c r="BJ388" s="2"/>
      <c r="BK388" s="2"/>
      <c r="BL388" s="24">
        <v>7</v>
      </c>
      <c r="BM388" s="24">
        <v>7</v>
      </c>
      <c r="BN388" s="24">
        <v>7</v>
      </c>
      <c r="BO388" s="24">
        <v>7</v>
      </c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2"/>
      <c r="FL388" s="2"/>
      <c r="FM388" s="2"/>
      <c r="FN388" s="2"/>
      <c r="FO388" s="2"/>
      <c r="FP388" s="2"/>
      <c r="FQ388" s="2"/>
      <c r="FR388" s="2"/>
      <c r="FS388" s="2"/>
      <c r="FT388" s="2"/>
      <c r="FU388" s="2"/>
      <c r="FV388" s="2"/>
      <c r="FW388" s="2"/>
      <c r="FX388" s="2"/>
      <c r="FY388" s="2"/>
      <c r="FZ388" s="2"/>
      <c r="GA388" s="2"/>
      <c r="GB388" s="2"/>
      <c r="GC388" s="2"/>
      <c r="GD388" s="2"/>
      <c r="GE388" s="2"/>
      <c r="GF388" s="2"/>
      <c r="GG388" s="2"/>
      <c r="GH388" s="2"/>
      <c r="GI388" s="2"/>
      <c r="GJ388" s="2"/>
      <c r="GK388" s="2"/>
      <c r="GL388" s="2"/>
      <c r="GM388" s="2"/>
      <c r="GN388" s="2"/>
      <c r="GO388" s="2"/>
      <c r="GP388" s="2"/>
      <c r="GQ388" s="2"/>
      <c r="GR388" s="2"/>
      <c r="GS388" s="2"/>
      <c r="GT388" s="2"/>
      <c r="GU388" s="2"/>
      <c r="GV388" s="2"/>
      <c r="GW388" s="2"/>
      <c r="GX388" s="2"/>
      <c r="GY388" s="2"/>
      <c r="GZ388" s="2"/>
      <c r="HA388" s="2"/>
      <c r="HB388" s="2"/>
      <c r="HC388" s="2"/>
      <c r="HD388" s="2"/>
      <c r="HE388" s="2"/>
      <c r="HF388" s="2"/>
      <c r="HG388" s="2"/>
      <c r="HH388" s="2"/>
      <c r="HI388" s="2"/>
      <c r="HJ388" s="2"/>
      <c r="HK388" s="2"/>
      <c r="HL388" s="2"/>
      <c r="HM388" s="2"/>
      <c r="HN388" s="2"/>
      <c r="HO388" s="2"/>
      <c r="HP388" s="2"/>
      <c r="HQ388" s="2"/>
      <c r="HR388" s="2"/>
      <c r="HS388" s="2"/>
      <c r="HT388" s="2"/>
      <c r="HU388" s="2"/>
      <c r="HV388" s="2"/>
      <c r="HW388" s="2"/>
      <c r="HX388" s="2"/>
      <c r="HY388" s="2"/>
      <c r="HZ388" s="2"/>
      <c r="IA388" s="2"/>
      <c r="IB388" s="2"/>
      <c r="IC388" s="2"/>
      <c r="ID388" s="2"/>
      <c r="IE388" s="2"/>
      <c r="IF388" s="2"/>
      <c r="IG388" s="2"/>
      <c r="IH388" s="2"/>
      <c r="II388" s="2"/>
      <c r="IJ388" s="2"/>
      <c r="IK388" s="2"/>
      <c r="IL388" s="2"/>
      <c r="IM388" s="2"/>
      <c r="IN388" s="2"/>
      <c r="IO388" s="2"/>
      <c r="IP388" s="2"/>
      <c r="IQ388" s="2"/>
      <c r="IR388" s="2"/>
      <c r="IS388" s="2"/>
      <c r="IT388" s="2"/>
      <c r="IU388" s="2"/>
      <c r="IV388" s="2"/>
      <c r="IW388" s="2"/>
      <c r="IX388" s="2"/>
    </row>
    <row r="389" spans="1:258" ht="16" x14ac:dyDescent="0.2">
      <c r="A389" s="2"/>
      <c r="B389" s="13">
        <v>60</v>
      </c>
      <c r="C389" s="14">
        <f t="shared" si="508"/>
        <v>16</v>
      </c>
      <c r="D389" s="8">
        <f t="shared" si="509"/>
        <v>0</v>
      </c>
      <c r="E389" s="15">
        <f t="shared" si="510"/>
        <v>0</v>
      </c>
      <c r="F389" s="15">
        <f t="shared" si="511"/>
        <v>0</v>
      </c>
      <c r="G389" s="15">
        <f t="shared" si="512"/>
        <v>5</v>
      </c>
      <c r="H389" s="15">
        <f t="shared" si="513"/>
        <v>4</v>
      </c>
      <c r="I389" s="15">
        <f t="shared" si="514"/>
        <v>0</v>
      </c>
      <c r="J389" s="15">
        <f t="shared" si="515"/>
        <v>0</v>
      </c>
      <c r="K389" s="15">
        <f t="shared" si="516"/>
        <v>4</v>
      </c>
      <c r="L389" s="15">
        <f t="shared" si="517"/>
        <v>3</v>
      </c>
      <c r="M389" s="18"/>
      <c r="N389" s="16">
        <f t="shared" si="518"/>
        <v>3</v>
      </c>
      <c r="O389" s="17">
        <f>SUM(F389,I389,J389)</f>
        <v>0</v>
      </c>
      <c r="P389" s="17">
        <f>SUM(G389,H389,K389)</f>
        <v>13</v>
      </c>
      <c r="Q389" s="18" t="s">
        <v>29</v>
      </c>
      <c r="R389" s="19" t="s">
        <v>30</v>
      </c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4">
        <v>4</v>
      </c>
      <c r="AK389" s="24">
        <v>4</v>
      </c>
      <c r="AL389" s="24">
        <v>4</v>
      </c>
      <c r="AM389" s="24">
        <v>4</v>
      </c>
      <c r="AN389" s="24">
        <v>4</v>
      </c>
      <c r="AO389" s="24">
        <v>5</v>
      </c>
      <c r="AP389" s="24">
        <v>5</v>
      </c>
      <c r="AQ389" s="24">
        <v>5</v>
      </c>
      <c r="AR389" s="24">
        <v>5</v>
      </c>
      <c r="AS389" s="24">
        <v>8</v>
      </c>
      <c r="AT389" s="24">
        <v>8</v>
      </c>
      <c r="AU389" s="24">
        <v>8</v>
      </c>
      <c r="AV389" s="24">
        <v>8</v>
      </c>
      <c r="AW389" s="2"/>
      <c r="AX389" s="2"/>
      <c r="AY389" s="2"/>
      <c r="AZ389" s="2"/>
      <c r="BA389" s="24">
        <v>9</v>
      </c>
      <c r="BB389" s="24">
        <v>9</v>
      </c>
      <c r="BC389" s="24">
        <v>9</v>
      </c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M389" s="2"/>
      <c r="FN389" s="2"/>
      <c r="FO389" s="2"/>
      <c r="FP389" s="2"/>
      <c r="FQ389" s="2"/>
      <c r="FR389" s="2"/>
      <c r="FS389" s="2"/>
      <c r="FT389" s="2"/>
      <c r="FU389" s="2"/>
      <c r="FV389" s="2"/>
      <c r="FW389" s="2"/>
      <c r="FX389" s="2"/>
      <c r="FY389" s="2"/>
      <c r="FZ389" s="2"/>
      <c r="GA389" s="2"/>
      <c r="GB389" s="2"/>
      <c r="GC389" s="2"/>
      <c r="GD389" s="2"/>
      <c r="GE389" s="2"/>
      <c r="GF389" s="2"/>
      <c r="GG389" s="2"/>
      <c r="GH389" s="2"/>
      <c r="GI389" s="2"/>
      <c r="GJ389" s="2"/>
      <c r="GK389" s="2"/>
      <c r="GL389" s="2"/>
      <c r="GM389" s="2"/>
      <c r="GN389" s="2"/>
      <c r="GO389" s="2"/>
      <c r="GP389" s="2"/>
      <c r="GQ389" s="2"/>
      <c r="GR389" s="2"/>
      <c r="GS389" s="2"/>
      <c r="GT389" s="2"/>
      <c r="GU389" s="2"/>
      <c r="GV389" s="2"/>
      <c r="GW389" s="2"/>
      <c r="GX389" s="2"/>
      <c r="GY389" s="2"/>
      <c r="GZ389" s="2"/>
      <c r="HA389" s="2"/>
      <c r="HB389" s="2"/>
      <c r="HC389" s="2"/>
      <c r="HD389" s="2"/>
      <c r="HE389" s="2"/>
      <c r="HF389" s="2"/>
      <c r="HG389" s="2"/>
      <c r="HH389" s="2"/>
      <c r="HI389" s="2"/>
      <c r="HJ389" s="2"/>
      <c r="HK389" s="2"/>
      <c r="HL389" s="2"/>
      <c r="HM389" s="2"/>
      <c r="HN389" s="2"/>
      <c r="HO389" s="2"/>
      <c r="HP389" s="2"/>
      <c r="HQ389" s="2"/>
      <c r="HR389" s="2"/>
      <c r="HS389" s="2"/>
      <c r="HT389" s="2"/>
      <c r="HU389" s="2"/>
      <c r="HV389" s="2"/>
      <c r="HW389" s="2"/>
      <c r="HX389" s="2"/>
      <c r="HY389" s="2"/>
      <c r="HZ389" s="2"/>
      <c r="IA389" s="2"/>
      <c r="IB389" s="2"/>
      <c r="IC389" s="2"/>
      <c r="ID389" s="2"/>
      <c r="IE389" s="2"/>
      <c r="IF389" s="2"/>
      <c r="IG389" s="2"/>
      <c r="IH389" s="2"/>
      <c r="II389" s="2"/>
      <c r="IJ389" s="2"/>
      <c r="IK389" s="2"/>
      <c r="IL389" s="2"/>
      <c r="IM389" s="2"/>
      <c r="IN389" s="2"/>
      <c r="IO389" s="2"/>
      <c r="IP389" s="2"/>
      <c r="IQ389" s="2"/>
      <c r="IR389" s="2"/>
      <c r="IS389" s="2"/>
      <c r="IT389" s="2"/>
      <c r="IU389" s="2"/>
      <c r="IV389" s="2"/>
      <c r="IW389" s="2"/>
      <c r="IX389" s="2"/>
    </row>
    <row r="390" spans="1:258" ht="16" x14ac:dyDescent="0.2">
      <c r="A390" s="2"/>
      <c r="B390" s="13">
        <v>51</v>
      </c>
      <c r="C390" s="14">
        <f t="shared" si="508"/>
        <v>20</v>
      </c>
      <c r="D390" s="8">
        <f t="shared" si="509"/>
        <v>0</v>
      </c>
      <c r="E390" s="15">
        <f t="shared" si="510"/>
        <v>11</v>
      </c>
      <c r="F390" s="15">
        <f t="shared" si="511"/>
        <v>0</v>
      </c>
      <c r="G390" s="15">
        <f t="shared" si="512"/>
        <v>0</v>
      </c>
      <c r="H390" s="15">
        <f t="shared" si="513"/>
        <v>0</v>
      </c>
      <c r="I390" s="15">
        <f t="shared" si="514"/>
        <v>0</v>
      </c>
      <c r="J390" s="15">
        <f t="shared" si="515"/>
        <v>0</v>
      </c>
      <c r="K390" s="15">
        <f t="shared" si="516"/>
        <v>5</v>
      </c>
      <c r="L390" s="15">
        <f t="shared" si="517"/>
        <v>4</v>
      </c>
      <c r="M390" s="15"/>
      <c r="N390" s="16">
        <f t="shared" si="518"/>
        <v>15</v>
      </c>
      <c r="O390" s="16">
        <f t="shared" ref="O390:O391" si="520">SUM(G390,I390,K390)</f>
        <v>5</v>
      </c>
      <c r="P390" s="17">
        <f t="shared" ref="P390:P391" si="521">SUM(F390,H390,J390)</f>
        <v>0</v>
      </c>
      <c r="Q390" s="18" t="s">
        <v>26</v>
      </c>
      <c r="R390" s="19" t="s">
        <v>32</v>
      </c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4">
        <v>2</v>
      </c>
      <c r="AG390" s="24">
        <v>2</v>
      </c>
      <c r="AH390" s="24">
        <v>2</v>
      </c>
      <c r="AI390" s="24">
        <v>2</v>
      </c>
      <c r="AJ390" s="24">
        <v>2</v>
      </c>
      <c r="AK390" s="2"/>
      <c r="AL390" s="2"/>
      <c r="AM390" s="2"/>
      <c r="AN390" s="24">
        <v>2</v>
      </c>
      <c r="AO390" s="24">
        <v>2</v>
      </c>
      <c r="AP390" s="24">
        <v>2</v>
      </c>
      <c r="AQ390" s="24">
        <v>2</v>
      </c>
      <c r="AR390" s="24">
        <v>2</v>
      </c>
      <c r="AS390" s="24">
        <v>2</v>
      </c>
      <c r="AT390" s="2"/>
      <c r="AU390" s="2"/>
      <c r="AV390" s="2"/>
      <c r="AW390" s="2"/>
      <c r="AX390" s="2"/>
      <c r="AY390" s="24">
        <v>9</v>
      </c>
      <c r="AZ390" s="24">
        <v>9</v>
      </c>
      <c r="BA390" s="24">
        <v>9</v>
      </c>
      <c r="BB390" s="24">
        <v>9</v>
      </c>
      <c r="BC390" s="2"/>
      <c r="BD390" s="2"/>
      <c r="BE390" s="2"/>
      <c r="BF390" s="2"/>
      <c r="BG390" s="24">
        <v>8</v>
      </c>
      <c r="BH390" s="24">
        <v>8</v>
      </c>
      <c r="BI390" s="24">
        <v>8</v>
      </c>
      <c r="BJ390" s="24">
        <v>8</v>
      </c>
      <c r="BK390" s="24">
        <v>8</v>
      </c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 s="2"/>
      <c r="FO390" s="2"/>
      <c r="FP390" s="2"/>
      <c r="FQ390" s="2"/>
      <c r="FR390" s="2"/>
      <c r="FS390" s="2"/>
      <c r="FT390" s="2"/>
      <c r="FU390" s="2"/>
      <c r="FV390" s="2"/>
      <c r="FW390" s="2"/>
      <c r="FX390" s="2"/>
      <c r="FY390" s="2"/>
      <c r="FZ390" s="2"/>
      <c r="GA390" s="2"/>
      <c r="GB390" s="2"/>
      <c r="GC390" s="2"/>
      <c r="GD390" s="2"/>
      <c r="GE390" s="2"/>
      <c r="GF390" s="2"/>
      <c r="GG390" s="2"/>
      <c r="GH390" s="2"/>
      <c r="GI390" s="2"/>
      <c r="GJ390" s="2"/>
      <c r="GK390" s="2"/>
      <c r="GL390" s="2"/>
      <c r="GM390" s="2"/>
      <c r="GN390" s="2"/>
      <c r="GO390" s="2"/>
      <c r="GP390" s="2"/>
      <c r="GQ390" s="2"/>
      <c r="GR390" s="2"/>
      <c r="GS390" s="2"/>
      <c r="GT390" s="2"/>
      <c r="GU390" s="2"/>
      <c r="GV390" s="2"/>
      <c r="GW390" s="2"/>
      <c r="GX390" s="2"/>
      <c r="GY390" s="2"/>
      <c r="GZ390" s="2"/>
      <c r="HA390" s="2"/>
      <c r="HB390" s="2"/>
      <c r="HC390" s="2"/>
      <c r="HD390" s="2"/>
      <c r="HE390" s="2"/>
      <c r="HF390" s="2"/>
      <c r="HG390" s="2"/>
      <c r="HH390" s="2"/>
      <c r="HI390" s="2"/>
      <c r="HJ390" s="2"/>
      <c r="HK390" s="2"/>
      <c r="HL390" s="2"/>
      <c r="HM390" s="2"/>
      <c r="HN390" s="2"/>
      <c r="HO390" s="2"/>
      <c r="HP390" s="2"/>
      <c r="HQ390" s="2"/>
      <c r="HR390" s="2"/>
      <c r="HS390" s="2"/>
      <c r="HT390" s="2"/>
      <c r="HU390" s="2"/>
      <c r="HV390" s="2"/>
      <c r="HW390" s="2"/>
      <c r="HX390" s="2"/>
      <c r="HY390" s="2"/>
      <c r="HZ390" s="2"/>
      <c r="IA390" s="2"/>
      <c r="IB390" s="2"/>
      <c r="IC390" s="2"/>
      <c r="ID390" s="2"/>
      <c r="IE390" s="2"/>
      <c r="IF390" s="2"/>
      <c r="IG390" s="2"/>
      <c r="IH390" s="2"/>
      <c r="II390" s="2"/>
      <c r="IJ390" s="2"/>
      <c r="IK390" s="2"/>
      <c r="IL390" s="2"/>
      <c r="IM390" s="2"/>
      <c r="IN390" s="2"/>
      <c r="IO390" s="2"/>
      <c r="IP390" s="2"/>
      <c r="IQ390" s="2"/>
      <c r="IR390" s="2"/>
      <c r="IS390" s="2"/>
      <c r="IT390" s="2"/>
      <c r="IU390" s="2"/>
      <c r="IV390" s="2"/>
      <c r="IW390" s="2"/>
      <c r="IX390" s="2"/>
    </row>
    <row r="391" spans="1:258" ht="16" x14ac:dyDescent="0.2">
      <c r="A391" s="2"/>
      <c r="B391" s="13">
        <v>43</v>
      </c>
      <c r="C391" s="14">
        <f t="shared" si="508"/>
        <v>16</v>
      </c>
      <c r="D391" s="8">
        <f t="shared" si="509"/>
        <v>3</v>
      </c>
      <c r="E391" s="15">
        <f t="shared" si="510"/>
        <v>0</v>
      </c>
      <c r="F391" s="15">
        <f t="shared" si="511"/>
        <v>0</v>
      </c>
      <c r="G391" s="15">
        <f t="shared" si="512"/>
        <v>4</v>
      </c>
      <c r="H391" s="15">
        <f t="shared" si="513"/>
        <v>2</v>
      </c>
      <c r="I391" s="15">
        <f t="shared" si="514"/>
        <v>0</v>
      </c>
      <c r="J391" s="15">
        <f t="shared" si="515"/>
        <v>0</v>
      </c>
      <c r="K391" s="15">
        <f t="shared" si="516"/>
        <v>2</v>
      </c>
      <c r="L391" s="15">
        <f t="shared" si="517"/>
        <v>5</v>
      </c>
      <c r="M391" s="15"/>
      <c r="N391" s="16">
        <f t="shared" si="518"/>
        <v>5</v>
      </c>
      <c r="O391" s="16">
        <f t="shared" si="520"/>
        <v>6</v>
      </c>
      <c r="P391" s="17">
        <f t="shared" si="521"/>
        <v>2</v>
      </c>
      <c r="Q391" s="18" t="s">
        <v>26</v>
      </c>
      <c r="R391" s="19" t="s">
        <v>34</v>
      </c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4">
        <v>9</v>
      </c>
      <c r="AO391" s="24">
        <v>9</v>
      </c>
      <c r="AP391" s="24">
        <v>9</v>
      </c>
      <c r="AQ391" s="24">
        <v>9</v>
      </c>
      <c r="AR391" s="24">
        <v>9</v>
      </c>
      <c r="AS391" s="24">
        <v>1</v>
      </c>
      <c r="AT391" s="24">
        <v>1</v>
      </c>
      <c r="AU391" s="24">
        <v>1</v>
      </c>
      <c r="AV391" s="2"/>
      <c r="AW391" s="2"/>
      <c r="AX391" s="24">
        <v>4</v>
      </c>
      <c r="AY391" s="24">
        <v>4</v>
      </c>
      <c r="AZ391" s="24">
        <v>4</v>
      </c>
      <c r="BA391" s="24">
        <v>4</v>
      </c>
      <c r="BB391" s="24">
        <v>5</v>
      </c>
      <c r="BC391" s="24">
        <v>5</v>
      </c>
      <c r="BD391" s="24">
        <v>8</v>
      </c>
      <c r="BE391" s="24">
        <v>8</v>
      </c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  <c r="FD391" s="2"/>
      <c r="FE391" s="2"/>
      <c r="FF391" s="2"/>
      <c r="FG391" s="2"/>
      <c r="FH391" s="2"/>
      <c r="FI391" s="2"/>
      <c r="FJ391" s="2"/>
      <c r="FK391" s="2"/>
      <c r="FL391" s="2"/>
      <c r="FM391" s="2"/>
      <c r="FN391" s="2"/>
      <c r="FO391" s="2"/>
      <c r="FP391" s="2"/>
      <c r="FQ391" s="2"/>
      <c r="FR391" s="2"/>
      <c r="FS391" s="2"/>
      <c r="FT391" s="2"/>
      <c r="FU391" s="2"/>
      <c r="FV391" s="2"/>
      <c r="FW391" s="2"/>
      <c r="FX391" s="2"/>
      <c r="FY391" s="2"/>
      <c r="FZ391" s="2"/>
      <c r="GA391" s="2"/>
      <c r="GB391" s="2"/>
      <c r="GC391" s="2"/>
      <c r="GD391" s="2"/>
      <c r="GE391" s="2"/>
      <c r="GF391" s="2"/>
      <c r="GG391" s="2"/>
      <c r="GH391" s="2"/>
      <c r="GI391" s="2"/>
      <c r="GJ391" s="2"/>
      <c r="GK391" s="2"/>
      <c r="GL391" s="2"/>
      <c r="GM391" s="2"/>
      <c r="GN391" s="2"/>
      <c r="GO391" s="2"/>
      <c r="GP391" s="2"/>
      <c r="GQ391" s="2"/>
      <c r="GR391" s="2"/>
      <c r="GS391" s="2"/>
      <c r="GT391" s="2"/>
      <c r="GU391" s="2"/>
      <c r="GV391" s="2"/>
      <c r="GW391" s="2"/>
      <c r="GX391" s="2"/>
      <c r="GY391" s="2"/>
      <c r="GZ391" s="2"/>
      <c r="HA391" s="2"/>
      <c r="HB391" s="2"/>
      <c r="HC391" s="2"/>
      <c r="HD391" s="2"/>
      <c r="HE391" s="2"/>
      <c r="HF391" s="2"/>
      <c r="HG391" s="2"/>
      <c r="HH391" s="2"/>
      <c r="HI391" s="2"/>
      <c r="HJ391" s="2"/>
      <c r="HK391" s="2"/>
      <c r="HL391" s="2"/>
      <c r="HM391" s="2"/>
      <c r="HN391" s="2"/>
      <c r="HO391" s="2"/>
      <c r="HP391" s="2"/>
      <c r="HQ391" s="2"/>
      <c r="HR391" s="2"/>
      <c r="HS391" s="2"/>
      <c r="HT391" s="2"/>
      <c r="HU391" s="2"/>
      <c r="HV391" s="2"/>
      <c r="HW391" s="2"/>
      <c r="HX391" s="2"/>
      <c r="HY391" s="2"/>
      <c r="HZ391" s="2"/>
      <c r="IA391" s="2"/>
      <c r="IB391" s="2"/>
      <c r="IC391" s="2"/>
      <c r="ID391" s="2"/>
      <c r="IE391" s="2"/>
      <c r="IF391" s="2"/>
      <c r="IG391" s="2"/>
      <c r="IH391" s="2"/>
      <c r="II391" s="2"/>
      <c r="IJ391" s="2"/>
      <c r="IK391" s="2"/>
      <c r="IL391" s="2"/>
      <c r="IM391" s="2"/>
      <c r="IN391" s="2"/>
      <c r="IO391" s="2"/>
      <c r="IP391" s="2"/>
      <c r="IQ391" s="2"/>
      <c r="IR391" s="2"/>
      <c r="IS391" s="2"/>
      <c r="IT391" s="2"/>
      <c r="IU391" s="2"/>
      <c r="IV391" s="2"/>
      <c r="IW391" s="2"/>
      <c r="IX391" s="2"/>
    </row>
    <row r="392" spans="1:258" ht="16" x14ac:dyDescent="0.2">
      <c r="A392" s="2"/>
      <c r="B392" s="13">
        <v>65</v>
      </c>
      <c r="C392" s="14">
        <f t="shared" si="508"/>
        <v>33</v>
      </c>
      <c r="D392" s="8">
        <f t="shared" si="509"/>
        <v>0</v>
      </c>
      <c r="E392" s="15">
        <f t="shared" si="510"/>
        <v>15</v>
      </c>
      <c r="F392" s="15">
        <f t="shared" si="511"/>
        <v>0</v>
      </c>
      <c r="G392" s="15">
        <f t="shared" si="512"/>
        <v>5</v>
      </c>
      <c r="H392" s="15">
        <f t="shared" si="513"/>
        <v>0</v>
      </c>
      <c r="I392" s="15">
        <f t="shared" si="514"/>
        <v>0</v>
      </c>
      <c r="J392" s="15">
        <f t="shared" si="515"/>
        <v>0</v>
      </c>
      <c r="K392" s="15">
        <f t="shared" si="516"/>
        <v>9</v>
      </c>
      <c r="L392" s="15">
        <f t="shared" si="517"/>
        <v>4</v>
      </c>
      <c r="M392" s="18"/>
      <c r="N392" s="16">
        <f t="shared" si="518"/>
        <v>19</v>
      </c>
      <c r="O392" s="17">
        <f t="shared" ref="O392:O394" si="522">SUM(G392,H392,K392)</f>
        <v>14</v>
      </c>
      <c r="P392" s="17">
        <f t="shared" ref="P392:P394" si="523">SUM(F392,I392,J392)</f>
        <v>0</v>
      </c>
      <c r="Q392" s="18" t="s">
        <v>33</v>
      </c>
      <c r="R392" s="19" t="s">
        <v>35</v>
      </c>
      <c r="S392" s="2"/>
      <c r="T392" s="2"/>
      <c r="U392" s="2"/>
      <c r="V392" s="2"/>
      <c r="W392" s="24">
        <v>2</v>
      </c>
      <c r="X392" s="24">
        <v>2</v>
      </c>
      <c r="Y392" s="24">
        <v>2</v>
      </c>
      <c r="Z392" s="24">
        <v>2</v>
      </c>
      <c r="AA392" s="24">
        <v>2</v>
      </c>
      <c r="AB392" s="24">
        <v>2</v>
      </c>
      <c r="AC392" s="24">
        <v>2</v>
      </c>
      <c r="AD392" s="2"/>
      <c r="AE392" s="2"/>
      <c r="AF392" s="2"/>
      <c r="AG392" s="24">
        <v>2</v>
      </c>
      <c r="AH392" s="24">
        <v>2</v>
      </c>
      <c r="AI392" s="24">
        <v>2</v>
      </c>
      <c r="AJ392" s="24">
        <v>2</v>
      </c>
      <c r="AK392" s="24">
        <v>2</v>
      </c>
      <c r="AL392" s="24">
        <v>9</v>
      </c>
      <c r="AM392" s="24">
        <v>9</v>
      </c>
      <c r="AN392" s="24">
        <v>9</v>
      </c>
      <c r="AO392" s="24">
        <v>9</v>
      </c>
      <c r="AP392" s="2"/>
      <c r="AQ392" s="2"/>
      <c r="AR392" s="2"/>
      <c r="AS392" s="2"/>
      <c r="AT392" s="2"/>
      <c r="AU392" s="24">
        <v>2</v>
      </c>
      <c r="AV392" s="24">
        <v>2</v>
      </c>
      <c r="AW392" s="24">
        <v>2</v>
      </c>
      <c r="AX392" s="2"/>
      <c r="AY392" s="24">
        <v>4</v>
      </c>
      <c r="AZ392" s="24">
        <v>4</v>
      </c>
      <c r="BA392" s="24">
        <v>4</v>
      </c>
      <c r="BB392" s="24">
        <v>4</v>
      </c>
      <c r="BC392" s="24">
        <v>4</v>
      </c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4">
        <v>8</v>
      </c>
      <c r="BO392" s="24">
        <v>8</v>
      </c>
      <c r="BP392" s="24">
        <v>8</v>
      </c>
      <c r="BQ392" s="24">
        <v>8</v>
      </c>
      <c r="BR392" s="24">
        <v>8</v>
      </c>
      <c r="BS392" s="24">
        <v>8</v>
      </c>
      <c r="BT392" s="24">
        <v>8</v>
      </c>
      <c r="BU392" s="24">
        <v>8</v>
      </c>
      <c r="BV392" s="24">
        <v>8</v>
      </c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M392" s="2"/>
      <c r="FN392" s="2"/>
      <c r="FO392" s="2"/>
      <c r="FP392" s="2"/>
      <c r="FQ392" s="2"/>
      <c r="FR392" s="2"/>
      <c r="FS392" s="2"/>
      <c r="FT392" s="2"/>
      <c r="FU392" s="2"/>
      <c r="FV392" s="2"/>
      <c r="FW392" s="2"/>
      <c r="FX392" s="2"/>
      <c r="FY392" s="2"/>
      <c r="FZ392" s="2"/>
      <c r="GA392" s="2"/>
      <c r="GB392" s="2"/>
      <c r="GC392" s="2"/>
      <c r="GD392" s="2"/>
      <c r="GE392" s="2"/>
      <c r="GF392" s="2"/>
      <c r="GG392" s="2"/>
      <c r="GH392" s="2"/>
      <c r="GI392" s="2"/>
      <c r="GJ392" s="2"/>
      <c r="GK392" s="2"/>
      <c r="GL392" s="2"/>
      <c r="GM392" s="2"/>
      <c r="GN392" s="2"/>
      <c r="GO392" s="2"/>
      <c r="GP392" s="2"/>
      <c r="GQ392" s="2"/>
      <c r="GR392" s="2"/>
      <c r="GS392" s="2"/>
      <c r="GT392" s="2"/>
      <c r="GU392" s="2"/>
      <c r="GV392" s="2"/>
      <c r="GW392" s="2"/>
      <c r="GX392" s="2"/>
      <c r="GY392" s="2"/>
      <c r="GZ392" s="2"/>
      <c r="HA392" s="2"/>
      <c r="HB392" s="2"/>
      <c r="HC392" s="2"/>
      <c r="HD392" s="2"/>
      <c r="HE392" s="2"/>
      <c r="HF392" s="2"/>
      <c r="HG392" s="2"/>
      <c r="HH392" s="2"/>
      <c r="HI392" s="2"/>
      <c r="HJ392" s="2"/>
      <c r="HK392" s="2"/>
      <c r="HL392" s="2"/>
      <c r="HM392" s="2"/>
      <c r="HN392" s="2"/>
      <c r="HO392" s="2"/>
      <c r="HP392" s="2"/>
      <c r="HQ392" s="2"/>
      <c r="HR392" s="2"/>
      <c r="HS392" s="2"/>
      <c r="HT392" s="2"/>
      <c r="HU392" s="2"/>
      <c r="HV392" s="2"/>
      <c r="HW392" s="2"/>
      <c r="HX392" s="2"/>
      <c r="HY392" s="2"/>
      <c r="HZ392" s="2"/>
      <c r="IA392" s="2"/>
      <c r="IB392" s="2"/>
      <c r="IC392" s="2"/>
      <c r="ID392" s="2"/>
      <c r="IE392" s="2"/>
      <c r="IF392" s="2"/>
      <c r="IG392" s="2"/>
      <c r="IH392" s="2"/>
      <c r="II392" s="2"/>
      <c r="IJ392" s="2"/>
      <c r="IK392" s="2"/>
      <c r="IL392" s="2"/>
      <c r="IM392" s="2"/>
      <c r="IN392" s="2"/>
      <c r="IO392" s="2"/>
      <c r="IP392" s="2"/>
      <c r="IQ392" s="2"/>
      <c r="IR392" s="2"/>
      <c r="IS392" s="2"/>
      <c r="IT392" s="2"/>
      <c r="IU392" s="2"/>
      <c r="IV392" s="2"/>
      <c r="IW392" s="2"/>
      <c r="IX392" s="2"/>
    </row>
    <row r="393" spans="1:258" ht="16" x14ac:dyDescent="0.2">
      <c r="A393" s="2"/>
      <c r="B393" s="13">
        <v>76</v>
      </c>
      <c r="C393" s="14">
        <f t="shared" si="508"/>
        <v>47</v>
      </c>
      <c r="D393" s="8">
        <f t="shared" si="509"/>
        <v>0</v>
      </c>
      <c r="E393" s="15">
        <f t="shared" si="510"/>
        <v>14</v>
      </c>
      <c r="F393" s="15">
        <f t="shared" si="511"/>
        <v>0</v>
      </c>
      <c r="G393" s="15">
        <f t="shared" si="512"/>
        <v>7</v>
      </c>
      <c r="H393" s="15">
        <f t="shared" si="513"/>
        <v>8</v>
      </c>
      <c r="I393" s="15">
        <f t="shared" si="514"/>
        <v>0</v>
      </c>
      <c r="J393" s="15">
        <f t="shared" si="515"/>
        <v>0</v>
      </c>
      <c r="K393" s="15">
        <f t="shared" si="516"/>
        <v>6</v>
      </c>
      <c r="L393" s="15">
        <f t="shared" si="517"/>
        <v>12</v>
      </c>
      <c r="M393" s="18"/>
      <c r="N393" s="16">
        <f t="shared" si="518"/>
        <v>26</v>
      </c>
      <c r="O393" s="17">
        <f t="shared" si="522"/>
        <v>21</v>
      </c>
      <c r="P393" s="17">
        <f t="shared" si="523"/>
        <v>0</v>
      </c>
      <c r="Q393" s="18" t="s">
        <v>33</v>
      </c>
      <c r="R393" s="19" t="s">
        <v>36</v>
      </c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4">
        <v>2</v>
      </c>
      <c r="AH393" s="24">
        <v>2</v>
      </c>
      <c r="AI393" s="24">
        <v>2</v>
      </c>
      <c r="AJ393" s="24">
        <v>2</v>
      </c>
      <c r="AK393" s="24">
        <v>2</v>
      </c>
      <c r="AL393" s="24">
        <v>2</v>
      </c>
      <c r="AM393" s="24">
        <v>2</v>
      </c>
      <c r="AN393" s="24">
        <v>2</v>
      </c>
      <c r="AO393" s="24">
        <v>2</v>
      </c>
      <c r="AP393" s="24">
        <v>2</v>
      </c>
      <c r="AQ393" s="24">
        <v>2</v>
      </c>
      <c r="AR393" s="24">
        <v>2</v>
      </c>
      <c r="AS393" s="24">
        <v>2</v>
      </c>
      <c r="AT393" s="24">
        <v>2</v>
      </c>
      <c r="AU393" s="24">
        <v>4</v>
      </c>
      <c r="AV393" s="24">
        <v>4</v>
      </c>
      <c r="AW393" s="24">
        <v>4</v>
      </c>
      <c r="AX393" s="24">
        <v>4</v>
      </c>
      <c r="AY393" s="24">
        <v>4</v>
      </c>
      <c r="AZ393" s="24">
        <v>4</v>
      </c>
      <c r="BA393" s="24">
        <v>4</v>
      </c>
      <c r="BB393" s="2"/>
      <c r="BC393" s="2"/>
      <c r="BD393" s="24">
        <v>8</v>
      </c>
      <c r="BE393" s="24">
        <v>8</v>
      </c>
      <c r="BF393" s="24">
        <v>8</v>
      </c>
      <c r="BG393" s="24">
        <v>8</v>
      </c>
      <c r="BH393" s="24">
        <v>8</v>
      </c>
      <c r="BI393" s="24">
        <v>8</v>
      </c>
      <c r="BJ393" s="24">
        <v>9</v>
      </c>
      <c r="BK393" s="24">
        <v>9</v>
      </c>
      <c r="BL393" s="24">
        <v>9</v>
      </c>
      <c r="BM393" s="24">
        <v>9</v>
      </c>
      <c r="BN393" s="24">
        <v>9</v>
      </c>
      <c r="BO393" s="24">
        <v>9</v>
      </c>
      <c r="BP393" s="24">
        <v>9</v>
      </c>
      <c r="BQ393" s="24">
        <v>9</v>
      </c>
      <c r="BR393" s="24">
        <v>9</v>
      </c>
      <c r="BS393" s="24">
        <v>9</v>
      </c>
      <c r="BT393" s="24">
        <v>9</v>
      </c>
      <c r="BU393" s="24">
        <v>9</v>
      </c>
      <c r="BV393" s="2"/>
      <c r="BW393" s="2"/>
      <c r="BX393" s="2"/>
      <c r="BY393" s="2"/>
      <c r="BZ393" s="2"/>
      <c r="CA393" s="2"/>
      <c r="CB393" s="2"/>
      <c r="CC393" s="2"/>
      <c r="CD393" s="2"/>
      <c r="CE393" s="24">
        <v>5</v>
      </c>
      <c r="CF393" s="24">
        <v>5</v>
      </c>
      <c r="CG393" s="24">
        <v>5</v>
      </c>
      <c r="CH393" s="24">
        <v>5</v>
      </c>
      <c r="CI393" s="24">
        <v>5</v>
      </c>
      <c r="CJ393" s="24">
        <v>5</v>
      </c>
      <c r="CK393" s="24">
        <v>5</v>
      </c>
      <c r="CL393" s="24">
        <v>5</v>
      </c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2"/>
      <c r="FL393" s="2"/>
      <c r="FM393" s="2"/>
      <c r="FN393" s="2"/>
      <c r="FO393" s="2"/>
      <c r="FP393" s="2"/>
      <c r="FQ393" s="2"/>
      <c r="FR393" s="2"/>
      <c r="FS393" s="2"/>
      <c r="FT393" s="2"/>
      <c r="FU393" s="2"/>
      <c r="FV393" s="2"/>
      <c r="FW393" s="2"/>
      <c r="FX393" s="2"/>
      <c r="FY393" s="2"/>
      <c r="FZ393" s="2"/>
      <c r="GA393" s="2"/>
      <c r="GB393" s="2"/>
      <c r="GC393" s="2"/>
      <c r="GD393" s="2"/>
      <c r="GE393" s="2"/>
      <c r="GF393" s="2"/>
      <c r="GG393" s="2"/>
      <c r="GH393" s="2"/>
      <c r="GI393" s="2"/>
      <c r="GJ393" s="2"/>
      <c r="GK393" s="2"/>
      <c r="GL393" s="2"/>
      <c r="GM393" s="2"/>
      <c r="GN393" s="2"/>
      <c r="GO393" s="2"/>
      <c r="GP393" s="2"/>
      <c r="GQ393" s="2"/>
      <c r="GR393" s="2"/>
      <c r="GS393" s="2"/>
      <c r="GT393" s="2"/>
      <c r="GU393" s="2"/>
      <c r="GV393" s="2"/>
      <c r="GW393" s="2"/>
      <c r="GX393" s="2"/>
      <c r="GY393" s="2"/>
      <c r="GZ393" s="2"/>
      <c r="HA393" s="2"/>
      <c r="HB393" s="2"/>
      <c r="HC393" s="2"/>
      <c r="HD393" s="2"/>
      <c r="HE393" s="2"/>
      <c r="HF393" s="2"/>
      <c r="HG393" s="2"/>
      <c r="HH393" s="2"/>
      <c r="HI393" s="2"/>
      <c r="HJ393" s="2"/>
      <c r="HK393" s="2"/>
      <c r="HL393" s="2"/>
      <c r="HM393" s="2"/>
      <c r="HN393" s="2"/>
      <c r="HO393" s="2"/>
      <c r="HP393" s="2"/>
      <c r="HQ393" s="2"/>
      <c r="HR393" s="2"/>
      <c r="HS393" s="2"/>
      <c r="HT393" s="2"/>
      <c r="HU393" s="2"/>
      <c r="HV393" s="2"/>
      <c r="HW393" s="2"/>
      <c r="HX393" s="2"/>
      <c r="HY393" s="2"/>
      <c r="HZ393" s="2"/>
      <c r="IA393" s="2"/>
      <c r="IB393" s="2"/>
      <c r="IC393" s="2"/>
      <c r="ID393" s="2"/>
      <c r="IE393" s="2"/>
      <c r="IF393" s="2"/>
      <c r="IG393" s="2"/>
      <c r="IH393" s="2"/>
      <c r="II393" s="2"/>
      <c r="IJ393" s="2"/>
      <c r="IK393" s="2"/>
      <c r="IL393" s="2"/>
      <c r="IM393" s="2"/>
      <c r="IN393" s="2"/>
      <c r="IO393" s="2"/>
      <c r="IP393" s="2"/>
      <c r="IQ393" s="2"/>
      <c r="IR393" s="2"/>
      <c r="IS393" s="2"/>
      <c r="IT393" s="2"/>
      <c r="IU393" s="2"/>
      <c r="IV393" s="2"/>
      <c r="IW393" s="2"/>
      <c r="IX393" s="2"/>
    </row>
    <row r="394" spans="1:258" ht="16" x14ac:dyDescent="0.2">
      <c r="A394" s="2"/>
      <c r="B394" s="13">
        <v>41</v>
      </c>
      <c r="C394" s="14">
        <f t="shared" si="508"/>
        <v>0</v>
      </c>
      <c r="D394" s="8">
        <f t="shared" si="509"/>
        <v>0</v>
      </c>
      <c r="E394" s="15">
        <f t="shared" si="510"/>
        <v>0</v>
      </c>
      <c r="F394" s="15">
        <f t="shared" si="511"/>
        <v>0</v>
      </c>
      <c r="G394" s="15">
        <f t="shared" si="512"/>
        <v>0</v>
      </c>
      <c r="H394" s="15">
        <f t="shared" si="513"/>
        <v>0</v>
      </c>
      <c r="I394" s="15">
        <f t="shared" si="514"/>
        <v>0</v>
      </c>
      <c r="J394" s="15">
        <f t="shared" si="515"/>
        <v>0</v>
      </c>
      <c r="K394" s="15">
        <f t="shared" si="516"/>
        <v>0</v>
      </c>
      <c r="L394" s="15">
        <f t="shared" si="517"/>
        <v>0</v>
      </c>
      <c r="M394" s="18"/>
      <c r="N394" s="16">
        <f t="shared" si="518"/>
        <v>0</v>
      </c>
      <c r="O394" s="17">
        <f t="shared" si="522"/>
        <v>0</v>
      </c>
      <c r="P394" s="17">
        <f t="shared" si="523"/>
        <v>0</v>
      </c>
      <c r="Q394" s="18" t="s">
        <v>33</v>
      </c>
      <c r="R394" s="19" t="s">
        <v>37</v>
      </c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2"/>
      <c r="FQ394" s="2"/>
      <c r="FR394" s="2"/>
      <c r="FS394" s="2"/>
      <c r="FT394" s="2"/>
      <c r="FU394" s="2"/>
      <c r="FV394" s="2"/>
      <c r="FW394" s="2"/>
      <c r="FX394" s="2"/>
      <c r="FY394" s="2"/>
      <c r="FZ394" s="2"/>
      <c r="GA394" s="2"/>
      <c r="GB394" s="2"/>
      <c r="GC394" s="2"/>
      <c r="GD394" s="2"/>
      <c r="GE394" s="2"/>
      <c r="GF394" s="2"/>
      <c r="GG394" s="2"/>
      <c r="GH394" s="2"/>
      <c r="GI394" s="2"/>
      <c r="GJ394" s="2"/>
      <c r="GK394" s="2"/>
      <c r="GL394" s="2"/>
      <c r="GM394" s="2"/>
      <c r="GN394" s="2"/>
      <c r="GO394" s="2"/>
      <c r="GP394" s="2"/>
      <c r="GQ394" s="2"/>
      <c r="GR394" s="2"/>
      <c r="GS394" s="2"/>
      <c r="GT394" s="2"/>
      <c r="GU394" s="2"/>
      <c r="GV394" s="2"/>
      <c r="GW394" s="2"/>
      <c r="GX394" s="2"/>
      <c r="GY394" s="2"/>
      <c r="GZ394" s="2"/>
      <c r="HA394" s="2"/>
      <c r="HB394" s="2"/>
      <c r="HC394" s="2"/>
      <c r="HD394" s="2"/>
      <c r="HE394" s="2"/>
      <c r="HF394" s="2"/>
      <c r="HG394" s="2"/>
      <c r="HH394" s="2"/>
      <c r="HI394" s="2"/>
      <c r="HJ394" s="2"/>
      <c r="HK394" s="2"/>
      <c r="HL394" s="2"/>
      <c r="HM394" s="2"/>
      <c r="HN394" s="2"/>
      <c r="HO394" s="2"/>
      <c r="HP394" s="2"/>
      <c r="HQ394" s="2"/>
      <c r="HR394" s="2"/>
      <c r="HS394" s="2"/>
      <c r="HT394" s="2"/>
      <c r="HU394" s="2"/>
      <c r="HV394" s="2"/>
      <c r="HW394" s="2"/>
      <c r="HX394" s="2"/>
      <c r="HY394" s="2"/>
      <c r="HZ394" s="2"/>
      <c r="IA394" s="2"/>
      <c r="IB394" s="2"/>
      <c r="IC394" s="2"/>
      <c r="ID394" s="2"/>
      <c r="IE394" s="2"/>
      <c r="IF394" s="2"/>
      <c r="IG394" s="2"/>
      <c r="IH394" s="2"/>
      <c r="II394" s="2"/>
      <c r="IJ394" s="2"/>
      <c r="IK394" s="2"/>
      <c r="IL394" s="2"/>
      <c r="IM394" s="2"/>
      <c r="IN394" s="2"/>
      <c r="IO394" s="2"/>
      <c r="IP394" s="2"/>
      <c r="IQ394" s="2"/>
      <c r="IR394" s="2"/>
      <c r="IS394" s="2"/>
      <c r="IT394" s="2"/>
      <c r="IU394" s="2"/>
      <c r="IV394" s="2"/>
      <c r="IW394" s="2"/>
      <c r="IX394" s="2"/>
    </row>
    <row r="395" spans="1:258" ht="16" x14ac:dyDescent="0.2">
      <c r="A395" s="2"/>
      <c r="B395" s="13">
        <v>49</v>
      </c>
      <c r="C395" s="14">
        <f t="shared" si="508"/>
        <v>12</v>
      </c>
      <c r="D395" s="8">
        <f t="shared" si="509"/>
        <v>0</v>
      </c>
      <c r="E395" s="15">
        <f t="shared" si="510"/>
        <v>4</v>
      </c>
      <c r="F395" s="15">
        <f t="shared" si="511"/>
        <v>0</v>
      </c>
      <c r="G395" s="15">
        <f t="shared" si="512"/>
        <v>3</v>
      </c>
      <c r="H395" s="15">
        <f t="shared" si="513"/>
        <v>0</v>
      </c>
      <c r="I395" s="15">
        <f t="shared" si="514"/>
        <v>5</v>
      </c>
      <c r="J395" s="15">
        <f t="shared" si="515"/>
        <v>0</v>
      </c>
      <c r="K395" s="15">
        <f t="shared" si="516"/>
        <v>0</v>
      </c>
      <c r="L395" s="15">
        <f t="shared" si="517"/>
        <v>0</v>
      </c>
      <c r="M395" s="18"/>
      <c r="N395" s="16">
        <f t="shared" si="518"/>
        <v>4</v>
      </c>
      <c r="O395" s="17">
        <f t="shared" ref="O395:P395" si="524">SUM(F395,H395,J395)</f>
        <v>0</v>
      </c>
      <c r="P395" s="17">
        <f t="shared" si="524"/>
        <v>8</v>
      </c>
      <c r="Q395" s="18" t="s">
        <v>31</v>
      </c>
      <c r="R395" s="19" t="s">
        <v>38</v>
      </c>
      <c r="S395" s="2"/>
      <c r="T395" s="2"/>
      <c r="U395" s="2"/>
      <c r="V395" s="2"/>
      <c r="W395" s="24">
        <v>2</v>
      </c>
      <c r="X395" s="24">
        <v>2</v>
      </c>
      <c r="Y395" s="24">
        <v>2</v>
      </c>
      <c r="Z395" s="24">
        <v>2</v>
      </c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4">
        <v>6</v>
      </c>
      <c r="AV395" s="24">
        <v>6</v>
      </c>
      <c r="AW395" s="24">
        <v>6</v>
      </c>
      <c r="AX395" s="24">
        <v>6</v>
      </c>
      <c r="AY395" s="24">
        <v>6</v>
      </c>
      <c r="AZ395" s="24">
        <v>4</v>
      </c>
      <c r="BA395" s="24">
        <v>4</v>
      </c>
      <c r="BB395" s="24">
        <v>4</v>
      </c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M395" s="2"/>
      <c r="FN395" s="2"/>
      <c r="FO395" s="2"/>
      <c r="FP395" s="2"/>
      <c r="FQ395" s="2"/>
      <c r="FR395" s="2"/>
      <c r="FS395" s="2"/>
      <c r="FT395" s="2"/>
      <c r="FU395" s="2"/>
      <c r="FV395" s="2"/>
      <c r="FW395" s="2"/>
      <c r="FX395" s="2"/>
      <c r="FY395" s="2"/>
      <c r="FZ395" s="2"/>
      <c r="GA395" s="2"/>
      <c r="GB395" s="2"/>
      <c r="GC395" s="2"/>
      <c r="GD395" s="2"/>
      <c r="GE395" s="2"/>
      <c r="GF395" s="2"/>
      <c r="GG395" s="2"/>
      <c r="GH395" s="2"/>
      <c r="GI395" s="2"/>
      <c r="GJ395" s="2"/>
      <c r="GK395" s="2"/>
      <c r="GL395" s="2"/>
      <c r="GM395" s="2"/>
      <c r="GN395" s="2"/>
      <c r="GO395" s="2"/>
      <c r="GP395" s="2"/>
      <c r="GQ395" s="2"/>
      <c r="GR395" s="2"/>
      <c r="GS395" s="2"/>
      <c r="GT395" s="2"/>
      <c r="GU395" s="2"/>
      <c r="GV395" s="2"/>
      <c r="GW395" s="2"/>
      <c r="GX395" s="2"/>
      <c r="GY395" s="2"/>
      <c r="GZ395" s="2"/>
      <c r="HA395" s="2"/>
      <c r="HB395" s="2"/>
      <c r="HC395" s="2"/>
      <c r="HD395" s="2"/>
      <c r="HE395" s="2"/>
      <c r="HF395" s="2"/>
      <c r="HG395" s="2"/>
      <c r="HH395" s="2"/>
      <c r="HI395" s="2"/>
      <c r="HJ395" s="2"/>
      <c r="HK395" s="2"/>
      <c r="HL395" s="2"/>
      <c r="HM395" s="2"/>
      <c r="HN395" s="2"/>
      <c r="HO395" s="2"/>
      <c r="HP395" s="2"/>
      <c r="HQ395" s="2"/>
      <c r="HR395" s="2"/>
      <c r="HS395" s="2"/>
      <c r="HT395" s="2"/>
      <c r="HU395" s="2"/>
      <c r="HV395" s="2"/>
      <c r="HW395" s="2"/>
      <c r="HX395" s="2"/>
      <c r="HY395" s="2"/>
      <c r="HZ395" s="2"/>
      <c r="IA395" s="2"/>
      <c r="IB395" s="2"/>
      <c r="IC395" s="2"/>
      <c r="ID395" s="2"/>
      <c r="IE395" s="2"/>
      <c r="IF395" s="2"/>
      <c r="IG395" s="2"/>
      <c r="IH395" s="2"/>
      <c r="II395" s="2"/>
      <c r="IJ395" s="2"/>
      <c r="IK395" s="2"/>
      <c r="IL395" s="2"/>
      <c r="IM395" s="2"/>
      <c r="IN395" s="2"/>
      <c r="IO395" s="2"/>
      <c r="IP395" s="2"/>
      <c r="IQ395" s="2"/>
      <c r="IR395" s="2"/>
      <c r="IS395" s="2"/>
      <c r="IT395" s="2"/>
      <c r="IU395" s="2"/>
      <c r="IV395" s="2"/>
      <c r="IW395" s="2"/>
      <c r="IX395" s="2"/>
    </row>
    <row r="396" spans="1:258" ht="16" x14ac:dyDescent="0.2">
      <c r="A396" s="2"/>
      <c r="B396" s="13">
        <v>49</v>
      </c>
      <c r="C396" s="14">
        <f t="shared" si="508"/>
        <v>11</v>
      </c>
      <c r="D396" s="8">
        <f t="shared" si="509"/>
        <v>0</v>
      </c>
      <c r="E396" s="15">
        <f t="shared" si="510"/>
        <v>0</v>
      </c>
      <c r="F396" s="15">
        <f t="shared" si="511"/>
        <v>0</v>
      </c>
      <c r="G396" s="15">
        <f t="shared" si="512"/>
        <v>0</v>
      </c>
      <c r="H396" s="15">
        <f t="shared" si="513"/>
        <v>0</v>
      </c>
      <c r="I396" s="15">
        <f t="shared" si="514"/>
        <v>11</v>
      </c>
      <c r="J396" s="15">
        <f t="shared" si="515"/>
        <v>0</v>
      </c>
      <c r="K396" s="15">
        <f t="shared" si="516"/>
        <v>0</v>
      </c>
      <c r="L396" s="15">
        <f t="shared" si="517"/>
        <v>0</v>
      </c>
      <c r="M396" s="18"/>
      <c r="N396" s="16">
        <f t="shared" si="518"/>
        <v>0</v>
      </c>
      <c r="O396" s="17">
        <f>SUM(F396,I396,J396)</f>
        <v>11</v>
      </c>
      <c r="P396" s="17">
        <f>SUM(G396,H396,K396)</f>
        <v>0</v>
      </c>
      <c r="Q396" s="18" t="s">
        <v>29</v>
      </c>
      <c r="R396" s="19" t="s">
        <v>39</v>
      </c>
      <c r="S396" s="2"/>
      <c r="T396" s="2"/>
      <c r="U396" s="2"/>
      <c r="V396" s="2"/>
      <c r="W396" s="24">
        <v>6</v>
      </c>
      <c r="X396" s="24">
        <v>6</v>
      </c>
      <c r="Y396" s="24">
        <v>6</v>
      </c>
      <c r="Z396" s="24">
        <v>6</v>
      </c>
      <c r="AA396" s="24">
        <v>6</v>
      </c>
      <c r="AB396" s="2"/>
      <c r="AC396" s="2"/>
      <c r="AD396" s="2"/>
      <c r="AE396" s="2"/>
      <c r="AF396" s="2"/>
      <c r="AG396" s="2"/>
      <c r="AH396" s="2"/>
      <c r="AI396" s="24">
        <v>6</v>
      </c>
      <c r="AJ396" s="24">
        <v>6</v>
      </c>
      <c r="AK396" s="24">
        <v>6</v>
      </c>
      <c r="AL396" s="24">
        <v>6</v>
      </c>
      <c r="AM396" s="24">
        <v>6</v>
      </c>
      <c r="AN396" s="24">
        <v>6</v>
      </c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  <c r="IX396" s="2"/>
    </row>
    <row r="397" spans="1:258" ht="16" x14ac:dyDescent="0.2">
      <c r="A397" s="2"/>
      <c r="B397" s="13">
        <v>63</v>
      </c>
      <c r="C397" s="14">
        <f t="shared" si="508"/>
        <v>19</v>
      </c>
      <c r="D397" s="8">
        <f t="shared" si="509"/>
        <v>3</v>
      </c>
      <c r="E397" s="15">
        <f t="shared" si="510"/>
        <v>0</v>
      </c>
      <c r="F397" s="15">
        <f t="shared" si="511"/>
        <v>0</v>
      </c>
      <c r="G397" s="15">
        <f t="shared" si="512"/>
        <v>5</v>
      </c>
      <c r="H397" s="15">
        <f t="shared" si="513"/>
        <v>4</v>
      </c>
      <c r="I397" s="15">
        <f t="shared" si="514"/>
        <v>0</v>
      </c>
      <c r="J397" s="15">
        <f t="shared" si="515"/>
        <v>7</v>
      </c>
      <c r="K397" s="15">
        <f t="shared" si="516"/>
        <v>0</v>
      </c>
      <c r="L397" s="15">
        <f t="shared" si="517"/>
        <v>0</v>
      </c>
      <c r="M397" s="18"/>
      <c r="N397" s="16">
        <f t="shared" si="518"/>
        <v>0</v>
      </c>
      <c r="O397" s="17">
        <f t="shared" ref="O397:P397" si="525">SUM(F397,H397,J397)</f>
        <v>11</v>
      </c>
      <c r="P397" s="17">
        <f t="shared" si="525"/>
        <v>5</v>
      </c>
      <c r="Q397" s="18" t="s">
        <v>31</v>
      </c>
      <c r="R397" s="19" t="s">
        <v>40</v>
      </c>
      <c r="S397" s="2"/>
      <c r="T397" s="2"/>
      <c r="U397" s="2"/>
      <c r="V397" s="2"/>
      <c r="W397" s="2"/>
      <c r="X397" s="2"/>
      <c r="Y397" s="2"/>
      <c r="Z397" s="2"/>
      <c r="AA397" s="2"/>
      <c r="AB397" s="24">
        <v>1</v>
      </c>
      <c r="AC397" s="24">
        <v>1</v>
      </c>
      <c r="AD397" s="24">
        <v>1</v>
      </c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4">
        <v>4</v>
      </c>
      <c r="BD397" s="24">
        <v>4</v>
      </c>
      <c r="BE397" s="24">
        <v>4</v>
      </c>
      <c r="BF397" s="24">
        <v>4</v>
      </c>
      <c r="BG397" s="24">
        <v>4</v>
      </c>
      <c r="BH397" s="24">
        <v>5</v>
      </c>
      <c r="BI397" s="24">
        <v>5</v>
      </c>
      <c r="BJ397" s="24">
        <v>5</v>
      </c>
      <c r="BK397" s="24">
        <v>5</v>
      </c>
      <c r="BL397" s="24">
        <v>7</v>
      </c>
      <c r="BM397" s="24">
        <v>7</v>
      </c>
      <c r="BN397" s="24">
        <v>7</v>
      </c>
      <c r="BO397" s="24">
        <v>7</v>
      </c>
      <c r="BP397" s="24">
        <v>7</v>
      </c>
      <c r="BQ397" s="24">
        <v>7</v>
      </c>
      <c r="BR397" s="24">
        <v>7</v>
      </c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2"/>
      <c r="FQ397" s="2"/>
      <c r="FR397" s="2"/>
      <c r="FS397" s="2"/>
      <c r="FT397" s="2"/>
      <c r="FU397" s="2"/>
      <c r="FV397" s="2"/>
      <c r="FW397" s="2"/>
      <c r="FX397" s="2"/>
      <c r="FY397" s="2"/>
      <c r="FZ397" s="2"/>
      <c r="GA397" s="2"/>
      <c r="GB397" s="2"/>
      <c r="GC397" s="2"/>
      <c r="GD397" s="2"/>
      <c r="GE397" s="2"/>
      <c r="GF397" s="2"/>
      <c r="GG397" s="2"/>
      <c r="GH397" s="2"/>
      <c r="GI397" s="2"/>
      <c r="GJ397" s="2"/>
      <c r="GK397" s="2"/>
      <c r="GL397" s="2"/>
      <c r="GM397" s="2"/>
      <c r="GN397" s="2"/>
      <c r="GO397" s="2"/>
      <c r="GP397" s="2"/>
      <c r="GQ397" s="2"/>
      <c r="GR397" s="2"/>
      <c r="GS397" s="2"/>
      <c r="GT397" s="2"/>
      <c r="GU397" s="2"/>
      <c r="GV397" s="2"/>
      <c r="GW397" s="2"/>
      <c r="GX397" s="2"/>
      <c r="GY397" s="2"/>
      <c r="GZ397" s="2"/>
      <c r="HA397" s="2"/>
      <c r="HB397" s="2"/>
      <c r="HC397" s="2"/>
      <c r="HD397" s="2"/>
      <c r="HE397" s="2"/>
      <c r="HF397" s="2"/>
      <c r="HG397" s="2"/>
      <c r="HH397" s="2"/>
      <c r="HI397" s="2"/>
      <c r="HJ397" s="2"/>
      <c r="HK397" s="2"/>
      <c r="HL397" s="2"/>
      <c r="HM397" s="2"/>
      <c r="HN397" s="2"/>
      <c r="HO397" s="2"/>
      <c r="HP397" s="2"/>
      <c r="HQ397" s="2"/>
      <c r="HR397" s="2"/>
      <c r="HS397" s="2"/>
      <c r="HT397" s="2"/>
      <c r="HU397" s="2"/>
      <c r="HV397" s="2"/>
      <c r="HW397" s="2"/>
      <c r="HX397" s="2"/>
      <c r="HY397" s="2"/>
      <c r="HZ397" s="2"/>
      <c r="IA397" s="2"/>
      <c r="IB397" s="2"/>
      <c r="IC397" s="2"/>
      <c r="ID397" s="2"/>
      <c r="IE397" s="2"/>
      <c r="IF397" s="2"/>
      <c r="IG397" s="2"/>
      <c r="IH397" s="2"/>
      <c r="II397" s="2"/>
      <c r="IJ397" s="2"/>
      <c r="IK397" s="2"/>
      <c r="IL397" s="2"/>
      <c r="IM397" s="2"/>
      <c r="IN397" s="2"/>
      <c r="IO397" s="2"/>
      <c r="IP397" s="2"/>
      <c r="IQ397" s="2"/>
      <c r="IR397" s="2"/>
      <c r="IS397" s="2"/>
      <c r="IT397" s="2"/>
      <c r="IU397" s="2"/>
      <c r="IV397" s="2"/>
      <c r="IW397" s="2"/>
      <c r="IX397" s="2"/>
    </row>
    <row r="398" spans="1:258" ht="16" x14ac:dyDescent="0.2">
      <c r="A398" s="2"/>
      <c r="B398" s="13">
        <v>65</v>
      </c>
      <c r="C398" s="14">
        <f t="shared" si="508"/>
        <v>28</v>
      </c>
      <c r="D398" s="8">
        <f t="shared" si="509"/>
        <v>0</v>
      </c>
      <c r="E398" s="15">
        <f t="shared" si="510"/>
        <v>23</v>
      </c>
      <c r="F398" s="15">
        <f t="shared" si="511"/>
        <v>0</v>
      </c>
      <c r="G398" s="15">
        <f t="shared" si="512"/>
        <v>0</v>
      </c>
      <c r="H398" s="15">
        <f t="shared" si="513"/>
        <v>0</v>
      </c>
      <c r="I398" s="15">
        <f t="shared" si="514"/>
        <v>0</v>
      </c>
      <c r="J398" s="15">
        <f t="shared" si="515"/>
        <v>5</v>
      </c>
      <c r="K398" s="15">
        <f t="shared" si="516"/>
        <v>0</v>
      </c>
      <c r="L398" s="15">
        <f t="shared" si="517"/>
        <v>0</v>
      </c>
      <c r="M398" s="15"/>
      <c r="N398" s="16">
        <f t="shared" si="518"/>
        <v>23</v>
      </c>
      <c r="O398" s="16">
        <f>SUM(G398,I398,K398)</f>
        <v>0</v>
      </c>
      <c r="P398" s="17">
        <f>SUM(F398,H398,J398)</f>
        <v>5</v>
      </c>
      <c r="Q398" s="18" t="s">
        <v>26</v>
      </c>
      <c r="R398" s="19" t="s">
        <v>41</v>
      </c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4">
        <v>2</v>
      </c>
      <c r="AJ398" s="24">
        <v>2</v>
      </c>
      <c r="AK398" s="24">
        <v>2</v>
      </c>
      <c r="AL398" s="24">
        <v>2</v>
      </c>
      <c r="AM398" s="24">
        <v>2</v>
      </c>
      <c r="AN398" s="24">
        <v>2</v>
      </c>
      <c r="AO398" s="24">
        <v>2</v>
      </c>
      <c r="AP398" s="24">
        <v>2</v>
      </c>
      <c r="AQ398" s="24">
        <v>2</v>
      </c>
      <c r="AR398" s="24">
        <v>7</v>
      </c>
      <c r="AS398" s="24">
        <v>7</v>
      </c>
      <c r="AT398" s="24">
        <v>7</v>
      </c>
      <c r="AU398" s="24">
        <v>7</v>
      </c>
      <c r="AV398" s="24">
        <v>7</v>
      </c>
      <c r="AW398" s="2"/>
      <c r="AX398" s="2"/>
      <c r="AY398" s="24">
        <v>2</v>
      </c>
      <c r="AZ398" s="24">
        <v>2</v>
      </c>
      <c r="BA398" s="24">
        <v>2</v>
      </c>
      <c r="BB398" s="24">
        <v>2</v>
      </c>
      <c r="BC398" s="24">
        <v>2</v>
      </c>
      <c r="BD398" s="24">
        <v>2</v>
      </c>
      <c r="BE398" s="24">
        <v>2</v>
      </c>
      <c r="BF398" s="24">
        <v>2</v>
      </c>
      <c r="BG398" s="24">
        <v>2</v>
      </c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4">
        <v>2</v>
      </c>
      <c r="BU398" s="24">
        <v>2</v>
      </c>
      <c r="BV398" s="24">
        <v>2</v>
      </c>
      <c r="BW398" s="24">
        <v>2</v>
      </c>
      <c r="BX398" s="24">
        <v>2</v>
      </c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2"/>
      <c r="FL398" s="2"/>
      <c r="FM398" s="2"/>
      <c r="FN398" s="2"/>
      <c r="FO398" s="2"/>
      <c r="FP398" s="2"/>
      <c r="FQ398" s="2"/>
      <c r="FR398" s="2"/>
      <c r="FS398" s="2"/>
      <c r="FT398" s="2"/>
      <c r="FU398" s="2"/>
      <c r="FV398" s="2"/>
      <c r="FW398" s="2"/>
      <c r="FX398" s="2"/>
      <c r="FY398" s="2"/>
      <c r="FZ398" s="2"/>
      <c r="GA398" s="2"/>
      <c r="GB398" s="2"/>
      <c r="GC398" s="2"/>
      <c r="GD398" s="2"/>
      <c r="GE398" s="2"/>
      <c r="GF398" s="2"/>
      <c r="GG398" s="2"/>
      <c r="GH398" s="2"/>
      <c r="GI398" s="2"/>
      <c r="GJ398" s="2"/>
      <c r="GK398" s="2"/>
      <c r="GL398" s="2"/>
      <c r="GM398" s="2"/>
      <c r="GN398" s="2"/>
      <c r="GO398" s="2"/>
      <c r="GP398" s="2"/>
      <c r="GQ398" s="2"/>
      <c r="GR398" s="2"/>
      <c r="GS398" s="2"/>
      <c r="GT398" s="2"/>
      <c r="GU398" s="2"/>
      <c r="GV398" s="2"/>
      <c r="GW398" s="2"/>
      <c r="GX398" s="2"/>
      <c r="GY398" s="2"/>
      <c r="GZ398" s="2"/>
      <c r="HA398" s="2"/>
      <c r="HB398" s="2"/>
      <c r="HC398" s="2"/>
      <c r="HD398" s="2"/>
      <c r="HE398" s="2"/>
      <c r="HF398" s="2"/>
      <c r="HG398" s="2"/>
      <c r="HH398" s="2"/>
      <c r="HI398" s="2"/>
      <c r="HJ398" s="2"/>
      <c r="HK398" s="2"/>
      <c r="HL398" s="2"/>
      <c r="HM398" s="2"/>
      <c r="HN398" s="2"/>
      <c r="HO398" s="2"/>
      <c r="HP398" s="2"/>
      <c r="HQ398" s="2"/>
      <c r="HR398" s="2"/>
      <c r="HS398" s="2"/>
      <c r="HT398" s="2"/>
      <c r="HU398" s="2"/>
      <c r="HV398" s="2"/>
      <c r="HW398" s="2"/>
      <c r="HX398" s="2"/>
      <c r="HY398" s="2"/>
      <c r="HZ398" s="2"/>
      <c r="IA398" s="2"/>
      <c r="IB398" s="2"/>
      <c r="IC398" s="2"/>
      <c r="ID398" s="2"/>
      <c r="IE398" s="2"/>
      <c r="IF398" s="2"/>
      <c r="IG398" s="2"/>
      <c r="IH398" s="2"/>
      <c r="II398" s="2"/>
      <c r="IJ398" s="2"/>
      <c r="IK398" s="2"/>
      <c r="IL398" s="2"/>
      <c r="IM398" s="2"/>
      <c r="IN398" s="2"/>
      <c r="IO398" s="2"/>
      <c r="IP398" s="2"/>
      <c r="IQ398" s="2"/>
      <c r="IR398" s="2"/>
      <c r="IS398" s="2"/>
      <c r="IT398" s="2"/>
      <c r="IU398" s="2"/>
      <c r="IV398" s="2"/>
      <c r="IW398" s="2"/>
      <c r="IX398" s="2"/>
    </row>
    <row r="399" spans="1:258" ht="13" x14ac:dyDescent="0.15">
      <c r="A399" s="2"/>
      <c r="B399" s="23">
        <f t="shared" ref="B399:C399" si="526">SUM(B387:B398)</f>
        <v>702</v>
      </c>
      <c r="C399" s="23">
        <f t="shared" si="526"/>
        <v>256</v>
      </c>
      <c r="D399" s="8"/>
      <c r="E399" s="2"/>
      <c r="F399" s="2"/>
      <c r="G399" s="2"/>
      <c r="H399" s="2"/>
      <c r="I399" s="2"/>
      <c r="J399" s="2"/>
      <c r="K399" s="2"/>
      <c r="L399" s="2"/>
      <c r="M399" s="3" t="s">
        <v>42</v>
      </c>
      <c r="N399" s="4">
        <f t="shared" ref="N399:P399" si="527">SUM(N387:N398)</f>
        <v>120</v>
      </c>
      <c r="O399" s="4">
        <f t="shared" si="527"/>
        <v>92</v>
      </c>
      <c r="P399" s="4">
        <f t="shared" si="527"/>
        <v>36</v>
      </c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M399" s="2"/>
      <c r="FN399" s="2"/>
      <c r="FO399" s="2"/>
      <c r="FP399" s="2"/>
      <c r="FQ399" s="2"/>
      <c r="FR399" s="2"/>
      <c r="FS399" s="2"/>
      <c r="FT399" s="2"/>
      <c r="FU399" s="2"/>
      <c r="FV399" s="2"/>
      <c r="FW399" s="2"/>
      <c r="FX399" s="2"/>
      <c r="FY399" s="2"/>
      <c r="FZ399" s="2"/>
      <c r="GA399" s="2"/>
      <c r="GB399" s="2"/>
      <c r="GC399" s="2"/>
      <c r="GD399" s="2"/>
      <c r="GE399" s="2"/>
      <c r="GF399" s="2"/>
      <c r="GG399" s="2"/>
      <c r="GH399" s="2"/>
      <c r="GI399" s="2"/>
      <c r="GJ399" s="2"/>
      <c r="GK399" s="2"/>
      <c r="GL399" s="2"/>
      <c r="GM399" s="2"/>
      <c r="GN399" s="2"/>
      <c r="GO399" s="2"/>
      <c r="GP399" s="2"/>
      <c r="GQ399" s="2"/>
      <c r="GR399" s="2"/>
      <c r="GS399" s="2"/>
      <c r="GT399" s="2"/>
      <c r="GU399" s="2"/>
      <c r="GV399" s="2"/>
      <c r="GW399" s="2"/>
      <c r="GX399" s="2"/>
      <c r="GY399" s="2"/>
      <c r="GZ399" s="2"/>
      <c r="HA399" s="2"/>
      <c r="HB399" s="2"/>
      <c r="HC399" s="2"/>
      <c r="HD399" s="2"/>
      <c r="HE399" s="2"/>
      <c r="HF399" s="2"/>
      <c r="HG399" s="2"/>
      <c r="HH399" s="2"/>
      <c r="HI399" s="2"/>
      <c r="HJ399" s="2"/>
      <c r="HK399" s="2"/>
      <c r="HL399" s="2"/>
      <c r="HM399" s="2"/>
      <c r="HN399" s="2"/>
      <c r="HO399" s="2"/>
      <c r="HP399" s="2"/>
      <c r="HQ399" s="2"/>
      <c r="HR399" s="2"/>
      <c r="HS399" s="2"/>
      <c r="HT399" s="2"/>
      <c r="HU399" s="2"/>
      <c r="HV399" s="2"/>
      <c r="HW399" s="2"/>
      <c r="HX399" s="2"/>
      <c r="HY399" s="2"/>
      <c r="HZ399" s="2"/>
      <c r="IA399" s="2"/>
      <c r="IB399" s="2"/>
      <c r="IC399" s="2"/>
      <c r="ID399" s="2"/>
      <c r="IE399" s="2"/>
      <c r="IF399" s="2"/>
      <c r="IG399" s="2"/>
      <c r="IH399" s="2"/>
      <c r="II399" s="2"/>
      <c r="IJ399" s="2"/>
      <c r="IK399" s="2"/>
      <c r="IL399" s="2"/>
      <c r="IM399" s="2"/>
      <c r="IN399" s="2"/>
      <c r="IO399" s="2"/>
      <c r="IP399" s="2"/>
      <c r="IQ399" s="2"/>
      <c r="IR399" s="2"/>
      <c r="IS399" s="2"/>
      <c r="IT399" s="2"/>
      <c r="IU399" s="2"/>
      <c r="IV399" s="2"/>
      <c r="IW399" s="2"/>
      <c r="IX399" s="2"/>
    </row>
    <row r="400" spans="1:258" ht="13" x14ac:dyDescent="0.15">
      <c r="A400" s="2"/>
      <c r="B400" s="23"/>
      <c r="C400" s="23"/>
      <c r="D400" s="8"/>
      <c r="E400" s="2"/>
      <c r="F400" s="2"/>
      <c r="G400" s="2"/>
      <c r="H400" s="2"/>
      <c r="I400" s="2"/>
      <c r="J400" s="2"/>
      <c r="K400" s="2"/>
      <c r="L400" s="2"/>
      <c r="M400" s="3" t="s">
        <v>43</v>
      </c>
      <c r="N400" s="2">
        <f t="shared" ref="N400:P400" si="528">AVERAGE(N388,N391,N397)</f>
        <v>1.6666666666666667</v>
      </c>
      <c r="O400" s="2">
        <f t="shared" si="528"/>
        <v>7</v>
      </c>
      <c r="P400" s="2">
        <f t="shared" si="528"/>
        <v>3.3333333333333335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2"/>
      <c r="FL400" s="2"/>
      <c r="FM400" s="2"/>
      <c r="FN400" s="2"/>
      <c r="FO400" s="2"/>
      <c r="FP400" s="2"/>
      <c r="FQ400" s="2"/>
      <c r="FR400" s="2"/>
      <c r="FS400" s="2"/>
      <c r="FT400" s="2"/>
      <c r="FU400" s="2"/>
      <c r="FV400" s="2"/>
      <c r="FW400" s="2"/>
      <c r="FX400" s="2"/>
      <c r="FY400" s="2"/>
      <c r="FZ400" s="2"/>
      <c r="GA400" s="2"/>
      <c r="GB400" s="2"/>
      <c r="GC400" s="2"/>
      <c r="GD400" s="2"/>
      <c r="GE400" s="2"/>
      <c r="GF400" s="2"/>
      <c r="GG400" s="2"/>
      <c r="GH400" s="2"/>
      <c r="GI400" s="2"/>
      <c r="GJ400" s="2"/>
      <c r="GK400" s="2"/>
      <c r="GL400" s="2"/>
      <c r="GM400" s="2"/>
      <c r="GN400" s="2"/>
      <c r="GO400" s="2"/>
      <c r="GP400" s="2"/>
      <c r="GQ400" s="2"/>
      <c r="GR400" s="2"/>
      <c r="GS400" s="2"/>
      <c r="GT400" s="2"/>
      <c r="GU400" s="2"/>
      <c r="GV400" s="2"/>
      <c r="GW400" s="2"/>
      <c r="GX400" s="2"/>
      <c r="GY400" s="2"/>
      <c r="GZ400" s="2"/>
      <c r="HA400" s="2"/>
      <c r="HB400" s="2"/>
      <c r="HC400" s="2"/>
      <c r="HD400" s="2"/>
      <c r="HE400" s="2"/>
      <c r="HF400" s="2"/>
      <c r="HG400" s="2"/>
      <c r="HH400" s="2"/>
      <c r="HI400" s="2"/>
      <c r="HJ400" s="2"/>
      <c r="HK400" s="2"/>
      <c r="HL400" s="2"/>
      <c r="HM400" s="2"/>
      <c r="HN400" s="2"/>
      <c r="HO400" s="2"/>
      <c r="HP400" s="2"/>
      <c r="HQ400" s="2"/>
      <c r="HR400" s="2"/>
      <c r="HS400" s="2"/>
      <c r="HT400" s="2"/>
      <c r="HU400" s="2"/>
      <c r="HV400" s="2"/>
      <c r="HW400" s="2"/>
      <c r="HX400" s="2"/>
      <c r="HY400" s="2"/>
      <c r="HZ400" s="2"/>
      <c r="IA400" s="2"/>
      <c r="IB400" s="2"/>
      <c r="IC400" s="2"/>
      <c r="ID400" s="2"/>
      <c r="IE400" s="2"/>
      <c r="IF400" s="2"/>
      <c r="IG400" s="2"/>
      <c r="IH400" s="2"/>
      <c r="II400" s="2"/>
      <c r="IJ400" s="2"/>
      <c r="IK400" s="2"/>
      <c r="IL400" s="2"/>
      <c r="IM400" s="2"/>
      <c r="IN400" s="2"/>
      <c r="IO400" s="2"/>
      <c r="IP400" s="2"/>
      <c r="IQ400" s="2"/>
      <c r="IR400" s="2"/>
      <c r="IS400" s="2"/>
      <c r="IT400" s="2"/>
      <c r="IU400" s="2"/>
      <c r="IV400" s="2"/>
      <c r="IW400" s="2"/>
      <c r="IX400" s="2"/>
    </row>
    <row r="401" spans="1:258" ht="13" x14ac:dyDescent="0.15">
      <c r="A401" s="2"/>
      <c r="B401" s="23"/>
      <c r="C401" s="23">
        <f t="shared" ref="C401:D401" si="529">COUNTIF(C387:C398,"&gt;0")</f>
        <v>11</v>
      </c>
      <c r="D401" s="23">
        <f t="shared" si="529"/>
        <v>3</v>
      </c>
      <c r="E401" s="2"/>
      <c r="F401" s="2"/>
      <c r="G401" s="2"/>
      <c r="H401" s="2"/>
      <c r="I401" s="2"/>
      <c r="J401" s="2"/>
      <c r="K401" s="2"/>
      <c r="L401" s="2"/>
      <c r="M401" s="3" t="s">
        <v>44</v>
      </c>
      <c r="N401" s="2">
        <f t="shared" ref="N401:P401" si="530">AVERAGE(N387,N389,N390,N392:N396,N398)</f>
        <v>12.777777777777779</v>
      </c>
      <c r="O401" s="2">
        <f t="shared" si="530"/>
        <v>7.8888888888888893</v>
      </c>
      <c r="P401" s="2">
        <f t="shared" si="530"/>
        <v>2.8888888888888888</v>
      </c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  <c r="FD401" s="2"/>
      <c r="FE401" s="2"/>
      <c r="FF401" s="2"/>
      <c r="FG401" s="2"/>
      <c r="FH401" s="2"/>
      <c r="FI401" s="2"/>
      <c r="FJ401" s="2"/>
      <c r="FK401" s="2"/>
      <c r="FL401" s="2"/>
      <c r="FM401" s="2"/>
      <c r="FN401" s="2"/>
      <c r="FO401" s="2"/>
      <c r="FP401" s="2"/>
      <c r="FQ401" s="2"/>
      <c r="FR401" s="2"/>
      <c r="FS401" s="2"/>
      <c r="FT401" s="2"/>
      <c r="FU401" s="2"/>
      <c r="FV401" s="2"/>
      <c r="FW401" s="2"/>
      <c r="FX401" s="2"/>
      <c r="FY401" s="2"/>
      <c r="FZ401" s="2"/>
      <c r="GA401" s="2"/>
      <c r="GB401" s="2"/>
      <c r="GC401" s="2"/>
      <c r="GD401" s="2"/>
      <c r="GE401" s="2"/>
      <c r="GF401" s="2"/>
      <c r="GG401" s="2"/>
      <c r="GH401" s="2"/>
      <c r="GI401" s="2"/>
      <c r="GJ401" s="2"/>
      <c r="GK401" s="2"/>
      <c r="GL401" s="2"/>
      <c r="GM401" s="2"/>
      <c r="GN401" s="2"/>
      <c r="GO401" s="2"/>
      <c r="GP401" s="2"/>
      <c r="GQ401" s="2"/>
      <c r="GR401" s="2"/>
      <c r="GS401" s="2"/>
      <c r="GT401" s="2"/>
      <c r="GU401" s="2"/>
      <c r="GV401" s="2"/>
      <c r="GW401" s="2"/>
      <c r="GX401" s="2"/>
      <c r="GY401" s="2"/>
      <c r="GZ401" s="2"/>
      <c r="HA401" s="2"/>
      <c r="HB401" s="2"/>
      <c r="HC401" s="2"/>
      <c r="HD401" s="2"/>
      <c r="HE401" s="2"/>
      <c r="HF401" s="2"/>
      <c r="HG401" s="2"/>
      <c r="HH401" s="2"/>
      <c r="HI401" s="2"/>
      <c r="HJ401" s="2"/>
      <c r="HK401" s="2"/>
      <c r="HL401" s="2"/>
      <c r="HM401" s="2"/>
      <c r="HN401" s="2"/>
      <c r="HO401" s="2"/>
      <c r="HP401" s="2"/>
      <c r="HQ401" s="2"/>
      <c r="HR401" s="2"/>
      <c r="HS401" s="2"/>
      <c r="HT401" s="2"/>
      <c r="HU401" s="2"/>
      <c r="HV401" s="2"/>
      <c r="HW401" s="2"/>
      <c r="HX401" s="2"/>
      <c r="HY401" s="2"/>
      <c r="HZ401" s="2"/>
      <c r="IA401" s="2"/>
      <c r="IB401" s="2"/>
      <c r="IC401" s="2"/>
      <c r="ID401" s="2"/>
      <c r="IE401" s="2"/>
      <c r="IF401" s="2"/>
      <c r="IG401" s="2"/>
      <c r="IH401" s="2"/>
      <c r="II401" s="2"/>
      <c r="IJ401" s="2"/>
      <c r="IK401" s="2"/>
      <c r="IL401" s="2"/>
      <c r="IM401" s="2"/>
      <c r="IN401" s="2"/>
      <c r="IO401" s="2"/>
      <c r="IP401" s="2"/>
      <c r="IQ401" s="2"/>
      <c r="IR401" s="2"/>
      <c r="IS401" s="2"/>
      <c r="IT401" s="2"/>
      <c r="IU401" s="2"/>
      <c r="IV401" s="2"/>
      <c r="IW401" s="2"/>
      <c r="IX401" s="2"/>
    </row>
    <row r="402" spans="1:258" ht="13" x14ac:dyDescent="0.15">
      <c r="A402" s="9"/>
      <c r="B402" s="21"/>
      <c r="C402" s="21"/>
      <c r="D402" s="8"/>
      <c r="E402" s="10" t="s">
        <v>8</v>
      </c>
      <c r="F402" s="10" t="s">
        <v>9</v>
      </c>
      <c r="G402" s="10" t="s">
        <v>11</v>
      </c>
      <c r="H402" s="10" t="s">
        <v>13</v>
      </c>
      <c r="I402" s="10" t="s">
        <v>15</v>
      </c>
      <c r="J402" s="10" t="s">
        <v>17</v>
      </c>
      <c r="K402" s="10" t="s">
        <v>19</v>
      </c>
      <c r="L402" s="10" t="s">
        <v>21</v>
      </c>
      <c r="M402" s="21"/>
      <c r="N402" s="10" t="s">
        <v>22</v>
      </c>
      <c r="O402" s="10" t="s">
        <v>23</v>
      </c>
      <c r="P402" s="10" t="s">
        <v>24</v>
      </c>
      <c r="Q402" s="21"/>
      <c r="R402" s="21"/>
      <c r="S402" s="12">
        <v>1</v>
      </c>
      <c r="T402" s="12">
        <v>2</v>
      </c>
      <c r="U402" s="12">
        <v>3</v>
      </c>
      <c r="V402" s="12">
        <v>4</v>
      </c>
      <c r="W402" s="12">
        <v>5</v>
      </c>
      <c r="X402" s="12">
        <v>6</v>
      </c>
      <c r="Y402" s="12">
        <v>7</v>
      </c>
      <c r="Z402" s="12">
        <v>8</v>
      </c>
      <c r="AA402" s="12">
        <v>9</v>
      </c>
      <c r="AB402" s="12">
        <v>10</v>
      </c>
      <c r="AC402" s="12">
        <v>11</v>
      </c>
      <c r="AD402" s="12">
        <v>12</v>
      </c>
      <c r="AE402" s="12">
        <v>13</v>
      </c>
      <c r="AF402" s="12">
        <v>14</v>
      </c>
      <c r="AG402" s="12">
        <v>15</v>
      </c>
      <c r="AH402" s="12">
        <v>16</v>
      </c>
      <c r="AI402" s="12">
        <v>17</v>
      </c>
      <c r="AJ402" s="12">
        <v>18</v>
      </c>
      <c r="AK402" s="12">
        <v>19</v>
      </c>
      <c r="AL402" s="12">
        <v>20</v>
      </c>
      <c r="AM402" s="12">
        <v>21</v>
      </c>
      <c r="AN402" s="12">
        <v>22</v>
      </c>
      <c r="AO402" s="12">
        <v>23</v>
      </c>
      <c r="AP402" s="12">
        <v>24</v>
      </c>
      <c r="AQ402" s="12">
        <v>25</v>
      </c>
      <c r="AR402" s="12">
        <v>26</v>
      </c>
      <c r="AS402" s="12">
        <v>27</v>
      </c>
      <c r="AT402" s="12">
        <v>28</v>
      </c>
      <c r="AU402" s="12">
        <v>29</v>
      </c>
      <c r="AV402" s="12">
        <v>30</v>
      </c>
      <c r="AW402" s="12">
        <v>31</v>
      </c>
      <c r="AX402" s="12">
        <v>32</v>
      </c>
      <c r="AY402" s="12">
        <v>33</v>
      </c>
      <c r="AZ402" s="12">
        <v>34</v>
      </c>
      <c r="BA402" s="12">
        <v>35</v>
      </c>
      <c r="BB402" s="12">
        <v>36</v>
      </c>
      <c r="BC402" s="12">
        <v>37</v>
      </c>
      <c r="BD402" s="12">
        <v>38</v>
      </c>
      <c r="BE402" s="12">
        <v>39</v>
      </c>
      <c r="BF402" s="12">
        <v>40</v>
      </c>
      <c r="BG402" s="12">
        <v>41</v>
      </c>
      <c r="BH402" s="12">
        <v>42</v>
      </c>
      <c r="BI402" s="12">
        <v>43</v>
      </c>
      <c r="BJ402" s="12">
        <v>44</v>
      </c>
      <c r="BK402" s="12">
        <v>45</v>
      </c>
      <c r="BL402" s="12">
        <v>46</v>
      </c>
      <c r="BM402" s="12">
        <v>47</v>
      </c>
      <c r="BN402" s="12">
        <v>48</v>
      </c>
      <c r="BO402" s="12">
        <v>49</v>
      </c>
      <c r="BP402" s="12">
        <v>50</v>
      </c>
      <c r="BQ402" s="12">
        <v>51</v>
      </c>
      <c r="BR402" s="12">
        <v>52</v>
      </c>
      <c r="BS402" s="12">
        <v>53</v>
      </c>
      <c r="BT402" s="12">
        <v>54</v>
      </c>
      <c r="BU402" s="12">
        <v>55</v>
      </c>
      <c r="BV402" s="12">
        <v>56</v>
      </c>
      <c r="BW402" s="12">
        <v>57</v>
      </c>
      <c r="BX402" s="12">
        <v>58</v>
      </c>
      <c r="BY402" s="12">
        <v>59</v>
      </c>
      <c r="BZ402" s="12">
        <v>60</v>
      </c>
      <c r="CA402" s="12">
        <v>61</v>
      </c>
      <c r="CB402" s="12">
        <v>62</v>
      </c>
      <c r="CC402" s="12">
        <v>63</v>
      </c>
      <c r="CD402" s="12">
        <v>64</v>
      </c>
      <c r="CE402" s="12">
        <v>65</v>
      </c>
      <c r="CF402" s="12">
        <v>66</v>
      </c>
      <c r="CG402" s="12">
        <v>67</v>
      </c>
      <c r="CH402" s="12">
        <v>68</v>
      </c>
      <c r="CI402" s="12">
        <v>69</v>
      </c>
      <c r="CJ402" s="12">
        <v>70</v>
      </c>
      <c r="CK402" s="12">
        <v>71</v>
      </c>
      <c r="CL402" s="12">
        <v>72</v>
      </c>
      <c r="CM402" s="12">
        <v>73</v>
      </c>
      <c r="CN402" s="12">
        <v>74</v>
      </c>
      <c r="CO402" s="12">
        <v>75</v>
      </c>
      <c r="CP402" s="12">
        <v>76</v>
      </c>
      <c r="CQ402" s="12">
        <v>77</v>
      </c>
      <c r="CR402" s="12">
        <v>78</v>
      </c>
      <c r="CS402" s="12">
        <v>79</v>
      </c>
      <c r="CT402" s="12">
        <v>80</v>
      </c>
      <c r="CU402" s="12">
        <v>81</v>
      </c>
      <c r="CV402" s="12">
        <v>82</v>
      </c>
      <c r="CW402" s="12">
        <v>83</v>
      </c>
      <c r="CX402" s="12">
        <v>84</v>
      </c>
      <c r="CY402" s="12">
        <v>85</v>
      </c>
      <c r="CZ402" s="12">
        <v>86</v>
      </c>
      <c r="DA402" s="12">
        <v>87</v>
      </c>
      <c r="DB402" s="12">
        <v>88</v>
      </c>
      <c r="DC402" s="12">
        <v>89</v>
      </c>
      <c r="DD402" s="12">
        <v>90</v>
      </c>
      <c r="DE402" s="12">
        <v>91</v>
      </c>
      <c r="DF402" s="12">
        <v>92</v>
      </c>
      <c r="DG402" s="12">
        <v>93</v>
      </c>
      <c r="DH402" s="12">
        <v>94</v>
      </c>
      <c r="DI402" s="12">
        <v>95</v>
      </c>
      <c r="DJ402" s="12">
        <v>96</v>
      </c>
      <c r="DK402" s="12">
        <v>97</v>
      </c>
      <c r="DL402" s="12">
        <v>98</v>
      </c>
      <c r="DM402" s="12">
        <v>99</v>
      </c>
      <c r="DN402" s="12">
        <v>100</v>
      </c>
      <c r="DO402" s="12">
        <v>101</v>
      </c>
      <c r="DP402" s="12">
        <v>102</v>
      </c>
      <c r="DQ402" s="12">
        <v>103</v>
      </c>
      <c r="DR402" s="12">
        <v>104</v>
      </c>
      <c r="DS402" s="12">
        <v>105</v>
      </c>
      <c r="DT402" s="12">
        <v>106</v>
      </c>
      <c r="DU402" s="12">
        <v>107</v>
      </c>
      <c r="DV402" s="12">
        <v>108</v>
      </c>
      <c r="DW402" s="12">
        <v>109</v>
      </c>
      <c r="DX402" s="12">
        <v>110</v>
      </c>
      <c r="DY402" s="12">
        <v>111</v>
      </c>
      <c r="DZ402" s="12">
        <v>112</v>
      </c>
      <c r="EA402" s="12">
        <v>113</v>
      </c>
      <c r="EB402" s="12">
        <v>114</v>
      </c>
      <c r="EC402" s="12">
        <v>115</v>
      </c>
      <c r="ED402" s="12">
        <v>116</v>
      </c>
      <c r="EE402" s="12">
        <v>117</v>
      </c>
      <c r="EF402" s="12">
        <v>118</v>
      </c>
      <c r="EG402" s="12">
        <v>119</v>
      </c>
      <c r="EH402" s="12">
        <v>120</v>
      </c>
      <c r="EI402" s="12">
        <v>121</v>
      </c>
      <c r="EJ402" s="12">
        <v>122</v>
      </c>
      <c r="EK402" s="12">
        <v>123</v>
      </c>
      <c r="EL402" s="12">
        <v>124</v>
      </c>
      <c r="EM402" s="12">
        <v>125</v>
      </c>
      <c r="EN402" s="12">
        <v>126</v>
      </c>
      <c r="EO402" s="12">
        <v>127</v>
      </c>
      <c r="EP402" s="12">
        <v>128</v>
      </c>
      <c r="EQ402" s="12">
        <v>129</v>
      </c>
      <c r="ER402" s="12">
        <v>130</v>
      </c>
      <c r="ES402" s="12">
        <v>131</v>
      </c>
      <c r="ET402" s="12">
        <v>132</v>
      </c>
      <c r="EU402" s="12">
        <v>133</v>
      </c>
      <c r="EV402" s="12">
        <v>134</v>
      </c>
      <c r="EW402" s="12">
        <v>135</v>
      </c>
      <c r="EX402" s="12">
        <v>136</v>
      </c>
      <c r="EY402" s="12">
        <v>137</v>
      </c>
      <c r="EZ402" s="12">
        <v>138</v>
      </c>
      <c r="FA402" s="12">
        <v>139</v>
      </c>
      <c r="FB402" s="12">
        <v>140</v>
      </c>
      <c r="FC402" s="12">
        <v>141</v>
      </c>
      <c r="FD402" s="12">
        <v>142</v>
      </c>
      <c r="FE402" s="12">
        <v>143</v>
      </c>
      <c r="FF402" s="12">
        <v>144</v>
      </c>
      <c r="FG402" s="12">
        <v>145</v>
      </c>
      <c r="FH402" s="12">
        <v>146</v>
      </c>
      <c r="FI402" s="12">
        <v>147</v>
      </c>
      <c r="FJ402" s="12">
        <v>148</v>
      </c>
      <c r="FK402" s="12">
        <v>149</v>
      </c>
      <c r="FL402" s="12">
        <v>150</v>
      </c>
      <c r="FM402" s="12">
        <v>151</v>
      </c>
      <c r="FN402" s="12">
        <v>152</v>
      </c>
      <c r="FO402" s="12">
        <v>153</v>
      </c>
      <c r="FP402" s="12">
        <v>154</v>
      </c>
      <c r="FQ402" s="12">
        <v>155</v>
      </c>
      <c r="FR402" s="12">
        <v>156</v>
      </c>
      <c r="FS402" s="12">
        <v>157</v>
      </c>
      <c r="FT402" s="12">
        <v>158</v>
      </c>
      <c r="FU402" s="12">
        <v>159</v>
      </c>
      <c r="FV402" s="12">
        <v>160</v>
      </c>
      <c r="FW402" s="12">
        <v>161</v>
      </c>
      <c r="FX402" s="12">
        <v>162</v>
      </c>
      <c r="FY402" s="12">
        <v>163</v>
      </c>
      <c r="FZ402" s="12">
        <v>164</v>
      </c>
      <c r="GA402" s="12">
        <v>165</v>
      </c>
      <c r="GB402" s="12">
        <v>166</v>
      </c>
      <c r="GC402" s="12">
        <v>167</v>
      </c>
      <c r="GD402" s="12">
        <v>168</v>
      </c>
      <c r="GE402" s="12">
        <v>169</v>
      </c>
      <c r="GF402" s="12">
        <v>170</v>
      </c>
      <c r="GG402" s="12">
        <v>171</v>
      </c>
      <c r="GH402" s="12">
        <v>172</v>
      </c>
      <c r="GI402" s="12">
        <v>173</v>
      </c>
      <c r="GJ402" s="12">
        <v>174</v>
      </c>
      <c r="GK402" s="12">
        <v>175</v>
      </c>
      <c r="GL402" s="12">
        <v>176</v>
      </c>
      <c r="GM402" s="12">
        <v>177</v>
      </c>
      <c r="GN402" s="12">
        <v>178</v>
      </c>
      <c r="GO402" s="12">
        <v>179</v>
      </c>
      <c r="GP402" s="12">
        <v>180</v>
      </c>
      <c r="GQ402" s="12">
        <v>181</v>
      </c>
      <c r="GR402" s="12">
        <v>182</v>
      </c>
      <c r="GS402" s="12">
        <v>183</v>
      </c>
      <c r="GT402" s="12">
        <v>184</v>
      </c>
      <c r="GU402" s="12">
        <v>185</v>
      </c>
      <c r="GV402" s="12">
        <v>186</v>
      </c>
      <c r="GW402" s="12">
        <v>187</v>
      </c>
      <c r="GX402" s="12">
        <v>188</v>
      </c>
      <c r="GY402" s="12">
        <v>189</v>
      </c>
      <c r="GZ402" s="12">
        <v>190</v>
      </c>
      <c r="HA402" s="12">
        <v>191</v>
      </c>
      <c r="HB402" s="12">
        <v>192</v>
      </c>
      <c r="HC402" s="12">
        <v>193</v>
      </c>
      <c r="HD402" s="12">
        <v>194</v>
      </c>
      <c r="HE402" s="12">
        <v>195</v>
      </c>
      <c r="HF402" s="12">
        <v>196</v>
      </c>
      <c r="HG402" s="12">
        <v>197</v>
      </c>
      <c r="HH402" s="12">
        <v>198</v>
      </c>
      <c r="HI402" s="12">
        <v>199</v>
      </c>
      <c r="HJ402" s="12">
        <v>200</v>
      </c>
      <c r="HK402" s="12">
        <v>201</v>
      </c>
      <c r="HL402" s="12">
        <v>202</v>
      </c>
      <c r="HM402" s="12">
        <v>203</v>
      </c>
      <c r="HN402" s="12">
        <v>204</v>
      </c>
      <c r="HO402" s="12">
        <v>205</v>
      </c>
      <c r="HP402" s="12">
        <v>206</v>
      </c>
      <c r="HQ402" s="12">
        <v>207</v>
      </c>
      <c r="HR402" s="12">
        <v>208</v>
      </c>
      <c r="HS402" s="12">
        <v>209</v>
      </c>
      <c r="HT402" s="12">
        <v>210</v>
      </c>
      <c r="HU402" s="12">
        <v>211</v>
      </c>
      <c r="HV402" s="12">
        <v>212</v>
      </c>
      <c r="HW402" s="12">
        <v>213</v>
      </c>
      <c r="HX402" s="12">
        <v>214</v>
      </c>
      <c r="HY402" s="12">
        <v>215</v>
      </c>
      <c r="HZ402" s="12">
        <v>216</v>
      </c>
      <c r="IA402" s="12">
        <v>217</v>
      </c>
      <c r="IB402" s="12">
        <v>218</v>
      </c>
      <c r="IC402" s="12">
        <v>219</v>
      </c>
      <c r="ID402" s="12">
        <v>220</v>
      </c>
      <c r="IE402" s="12">
        <v>221</v>
      </c>
      <c r="IF402" s="12">
        <v>222</v>
      </c>
      <c r="IG402" s="12">
        <v>223</v>
      </c>
      <c r="IH402" s="12">
        <v>224</v>
      </c>
      <c r="II402" s="12">
        <v>225</v>
      </c>
      <c r="IJ402" s="12">
        <v>226</v>
      </c>
      <c r="IK402" s="12">
        <v>227</v>
      </c>
      <c r="IL402" s="12">
        <v>228</v>
      </c>
      <c r="IM402" s="12">
        <v>229</v>
      </c>
      <c r="IN402" s="12">
        <v>230</v>
      </c>
      <c r="IO402" s="12">
        <v>231</v>
      </c>
      <c r="IP402" s="12">
        <v>232</v>
      </c>
      <c r="IQ402" s="12">
        <v>233</v>
      </c>
      <c r="IR402" s="12">
        <v>234</v>
      </c>
      <c r="IS402" s="12">
        <v>235</v>
      </c>
      <c r="IT402" s="12">
        <v>236</v>
      </c>
      <c r="IU402" s="12">
        <v>237</v>
      </c>
      <c r="IV402" s="12">
        <v>238</v>
      </c>
      <c r="IW402" s="12">
        <v>239</v>
      </c>
      <c r="IX402" s="12">
        <v>240</v>
      </c>
    </row>
    <row r="403" spans="1:258" ht="16" x14ac:dyDescent="0.2">
      <c r="A403" s="24" t="s">
        <v>69</v>
      </c>
      <c r="B403" s="25">
        <v>31</v>
      </c>
      <c r="C403" s="14">
        <f t="shared" ref="C403:C414" si="531">COUNTA(S403:IX403)</f>
        <v>11</v>
      </c>
      <c r="D403" s="8">
        <f t="shared" ref="D403:D414" si="532">COUNTIF(S403:IX403,"1")</f>
        <v>0</v>
      </c>
      <c r="E403" s="15">
        <f t="shared" ref="E403:E414" si="533">COUNTIF(S403:IX403,"2")</f>
        <v>0</v>
      </c>
      <c r="F403" s="15">
        <f t="shared" ref="F403:F414" si="534">COUNTIF(S403:IX403,"3")</f>
        <v>0</v>
      </c>
      <c r="G403" s="15">
        <f t="shared" ref="G403:G414" si="535">COUNTIF(S403:IX403,"4")</f>
        <v>6</v>
      </c>
      <c r="H403" s="15">
        <f t="shared" ref="H403:H414" si="536">COUNTIF(S403:IX403,"5")</f>
        <v>0</v>
      </c>
      <c r="I403" s="15">
        <f t="shared" ref="I403:I414" si="537">COUNTIF(S403:IX403,"6")</f>
        <v>0</v>
      </c>
      <c r="J403" s="15">
        <f t="shared" ref="J403:J414" si="538">COUNTIF(S403:IX403,"7")</f>
        <v>0</v>
      </c>
      <c r="K403" s="15">
        <f t="shared" ref="K403:K414" si="539">COUNTIF(S403:IX403,"8")</f>
        <v>5</v>
      </c>
      <c r="L403" s="15">
        <f t="shared" ref="L403:L414" si="540">COUNTIF(S403:IX403,"9")</f>
        <v>0</v>
      </c>
      <c r="M403" s="18"/>
      <c r="N403" s="16">
        <f t="shared" ref="N403:N414" si="541">SUM(E403,L403)</f>
        <v>0</v>
      </c>
      <c r="O403" s="17">
        <f t="shared" ref="O403:P403" si="542">SUM(F403,H403,J403)</f>
        <v>0</v>
      </c>
      <c r="P403" s="17">
        <f t="shared" si="542"/>
        <v>11</v>
      </c>
      <c r="Q403" s="18" t="s">
        <v>31</v>
      </c>
      <c r="R403" s="19" t="s">
        <v>27</v>
      </c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4">
        <v>4</v>
      </c>
      <c r="AI403" s="24">
        <v>4</v>
      </c>
      <c r="AJ403" s="24">
        <v>4</v>
      </c>
      <c r="AK403" s="24">
        <v>4</v>
      </c>
      <c r="AL403" s="24">
        <v>4</v>
      </c>
      <c r="AM403" s="24">
        <v>4</v>
      </c>
      <c r="AN403" s="24">
        <v>8</v>
      </c>
      <c r="AO403" s="24">
        <v>8</v>
      </c>
      <c r="AP403" s="24">
        <v>8</v>
      </c>
      <c r="AQ403" s="24">
        <v>8</v>
      </c>
      <c r="AR403" s="24">
        <v>8</v>
      </c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M403" s="2"/>
      <c r="FN403" s="2"/>
      <c r="FO403" s="2"/>
      <c r="FP403" s="2"/>
      <c r="FQ403" s="2"/>
      <c r="FR403" s="2"/>
      <c r="FS403" s="2"/>
      <c r="FT403" s="2"/>
      <c r="FU403" s="2"/>
      <c r="FV403" s="2"/>
      <c r="FW403" s="2"/>
      <c r="FX403" s="2"/>
      <c r="FY403" s="2"/>
      <c r="FZ403" s="2"/>
      <c r="GA403" s="2"/>
      <c r="GB403" s="2"/>
      <c r="GC403" s="2"/>
      <c r="GD403" s="2"/>
      <c r="GE403" s="2"/>
      <c r="GF403" s="2"/>
      <c r="GG403" s="2"/>
      <c r="GH403" s="2"/>
      <c r="GI403" s="2"/>
      <c r="GJ403" s="2"/>
      <c r="GK403" s="2"/>
      <c r="GL403" s="2"/>
      <c r="GM403" s="2"/>
      <c r="GN403" s="2"/>
      <c r="GO403" s="2"/>
      <c r="GP403" s="2"/>
      <c r="GQ403" s="2"/>
      <c r="GR403" s="2"/>
      <c r="GS403" s="2"/>
      <c r="GT403" s="2"/>
      <c r="GU403" s="2"/>
      <c r="GV403" s="2"/>
      <c r="GW403" s="2"/>
      <c r="GX403" s="2"/>
      <c r="GY403" s="2"/>
      <c r="GZ403" s="2"/>
      <c r="HA403" s="2"/>
      <c r="HB403" s="2"/>
      <c r="HC403" s="2"/>
      <c r="HD403" s="2"/>
      <c r="HE403" s="2"/>
      <c r="HF403" s="2"/>
      <c r="HG403" s="2"/>
      <c r="HH403" s="2"/>
      <c r="HI403" s="2"/>
      <c r="HJ403" s="2"/>
      <c r="HK403" s="2"/>
      <c r="HL403" s="2"/>
      <c r="HM403" s="2"/>
      <c r="HN403" s="2"/>
      <c r="HO403" s="2"/>
      <c r="HP403" s="2"/>
      <c r="HQ403" s="2"/>
      <c r="HR403" s="2"/>
      <c r="HS403" s="2"/>
      <c r="HT403" s="2"/>
      <c r="HU403" s="2"/>
      <c r="HV403" s="2"/>
      <c r="HW403" s="2"/>
      <c r="HX403" s="2"/>
      <c r="HY403" s="2"/>
      <c r="HZ403" s="2"/>
      <c r="IA403" s="2"/>
      <c r="IB403" s="2"/>
      <c r="IC403" s="2"/>
      <c r="ID403" s="2"/>
      <c r="IE403" s="2"/>
      <c r="IF403" s="2"/>
      <c r="IG403" s="2"/>
      <c r="IH403" s="2"/>
      <c r="II403" s="2"/>
      <c r="IJ403" s="2"/>
      <c r="IK403" s="2"/>
      <c r="IL403" s="2"/>
      <c r="IM403" s="2"/>
      <c r="IN403" s="2"/>
      <c r="IO403" s="2"/>
      <c r="IP403" s="2"/>
      <c r="IQ403" s="2"/>
      <c r="IR403" s="2"/>
      <c r="IS403" s="2"/>
      <c r="IT403" s="2"/>
      <c r="IU403" s="2"/>
      <c r="IV403" s="2"/>
      <c r="IW403" s="2"/>
      <c r="IX403" s="2"/>
    </row>
    <row r="404" spans="1:258" ht="16" x14ac:dyDescent="0.2">
      <c r="A404" s="2"/>
      <c r="B404" s="25">
        <v>49</v>
      </c>
      <c r="C404" s="14">
        <f t="shared" si="531"/>
        <v>10</v>
      </c>
      <c r="D404" s="8">
        <f t="shared" si="532"/>
        <v>0</v>
      </c>
      <c r="E404" s="15">
        <f t="shared" si="533"/>
        <v>0</v>
      </c>
      <c r="F404" s="15">
        <f t="shared" si="534"/>
        <v>0</v>
      </c>
      <c r="G404" s="15">
        <f t="shared" si="535"/>
        <v>0</v>
      </c>
      <c r="H404" s="15">
        <f t="shared" si="536"/>
        <v>0</v>
      </c>
      <c r="I404" s="15">
        <f t="shared" si="537"/>
        <v>6</v>
      </c>
      <c r="J404" s="15">
        <f t="shared" si="538"/>
        <v>4</v>
      </c>
      <c r="K404" s="15">
        <f t="shared" si="539"/>
        <v>0</v>
      </c>
      <c r="L404" s="15">
        <f t="shared" si="540"/>
        <v>0</v>
      </c>
      <c r="M404" s="18"/>
      <c r="N404" s="16">
        <f t="shared" si="541"/>
        <v>0</v>
      </c>
      <c r="O404" s="17">
        <f t="shared" ref="O404:O405" si="543">SUM(G404,H404,K404)</f>
        <v>0</v>
      </c>
      <c r="P404" s="17">
        <f t="shared" ref="P404:P405" si="544">SUM(F404,I404,J404)</f>
        <v>10</v>
      </c>
      <c r="Q404" s="18" t="s">
        <v>33</v>
      </c>
      <c r="R404" s="19" t="s">
        <v>28</v>
      </c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4">
        <v>7</v>
      </c>
      <c r="AV404" s="24">
        <v>7</v>
      </c>
      <c r="AW404" s="24">
        <v>7</v>
      </c>
      <c r="AX404" s="24">
        <v>7</v>
      </c>
      <c r="AY404" s="2"/>
      <c r="AZ404" s="2"/>
      <c r="BA404" s="2"/>
      <c r="BB404" s="2"/>
      <c r="BC404" s="2"/>
      <c r="BD404" s="2"/>
      <c r="BE404" s="24">
        <v>6</v>
      </c>
      <c r="BF404" s="24">
        <v>6</v>
      </c>
      <c r="BG404" s="24">
        <v>6</v>
      </c>
      <c r="BH404" s="24">
        <v>6</v>
      </c>
      <c r="BI404" s="24">
        <v>6</v>
      </c>
      <c r="BJ404" s="24">
        <v>6</v>
      </c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2"/>
      <c r="FL404" s="2"/>
      <c r="FM404" s="2"/>
      <c r="FN404" s="2"/>
      <c r="FO404" s="2"/>
      <c r="FP404" s="2"/>
      <c r="FQ404" s="2"/>
      <c r="FR404" s="2"/>
      <c r="FS404" s="2"/>
      <c r="FT404" s="2"/>
      <c r="FU404" s="2"/>
      <c r="FV404" s="2"/>
      <c r="FW404" s="2"/>
      <c r="FX404" s="2"/>
      <c r="FY404" s="2"/>
      <c r="FZ404" s="2"/>
      <c r="GA404" s="2"/>
      <c r="GB404" s="2"/>
      <c r="GC404" s="2"/>
      <c r="GD404" s="2"/>
      <c r="GE404" s="2"/>
      <c r="GF404" s="2"/>
      <c r="GG404" s="2"/>
      <c r="GH404" s="2"/>
      <c r="GI404" s="2"/>
      <c r="GJ404" s="2"/>
      <c r="GK404" s="2"/>
      <c r="GL404" s="2"/>
      <c r="GM404" s="2"/>
      <c r="GN404" s="2"/>
      <c r="GO404" s="2"/>
      <c r="GP404" s="2"/>
      <c r="GQ404" s="2"/>
      <c r="GR404" s="2"/>
      <c r="GS404" s="2"/>
      <c r="GT404" s="2"/>
      <c r="GU404" s="2"/>
      <c r="GV404" s="2"/>
      <c r="GW404" s="2"/>
      <c r="GX404" s="2"/>
      <c r="GY404" s="2"/>
      <c r="GZ404" s="2"/>
      <c r="HA404" s="2"/>
      <c r="HB404" s="2"/>
      <c r="HC404" s="2"/>
      <c r="HD404" s="2"/>
      <c r="HE404" s="2"/>
      <c r="HF404" s="2"/>
      <c r="HG404" s="2"/>
      <c r="HH404" s="2"/>
      <c r="HI404" s="2"/>
      <c r="HJ404" s="2"/>
      <c r="HK404" s="2"/>
      <c r="HL404" s="2"/>
      <c r="HM404" s="2"/>
      <c r="HN404" s="2"/>
      <c r="HO404" s="2"/>
      <c r="HP404" s="2"/>
      <c r="HQ404" s="2"/>
      <c r="HR404" s="2"/>
      <c r="HS404" s="2"/>
      <c r="HT404" s="2"/>
      <c r="HU404" s="2"/>
      <c r="HV404" s="2"/>
      <c r="HW404" s="2"/>
      <c r="HX404" s="2"/>
      <c r="HY404" s="2"/>
      <c r="HZ404" s="2"/>
      <c r="IA404" s="2"/>
      <c r="IB404" s="2"/>
      <c r="IC404" s="2"/>
      <c r="ID404" s="2"/>
      <c r="IE404" s="2"/>
      <c r="IF404" s="2"/>
      <c r="IG404" s="2"/>
      <c r="IH404" s="2"/>
      <c r="II404" s="2"/>
      <c r="IJ404" s="2"/>
      <c r="IK404" s="2"/>
      <c r="IL404" s="2"/>
      <c r="IM404" s="2"/>
      <c r="IN404" s="2"/>
      <c r="IO404" s="2"/>
      <c r="IP404" s="2"/>
      <c r="IQ404" s="2"/>
      <c r="IR404" s="2"/>
      <c r="IS404" s="2"/>
      <c r="IT404" s="2"/>
      <c r="IU404" s="2"/>
      <c r="IV404" s="2"/>
      <c r="IW404" s="2"/>
      <c r="IX404" s="2"/>
    </row>
    <row r="405" spans="1:258" ht="16" x14ac:dyDescent="0.2">
      <c r="A405" s="2"/>
      <c r="B405" s="25">
        <v>32</v>
      </c>
      <c r="C405" s="14">
        <f t="shared" si="531"/>
        <v>15</v>
      </c>
      <c r="D405" s="8">
        <f t="shared" si="532"/>
        <v>0</v>
      </c>
      <c r="E405" s="15">
        <f t="shared" si="533"/>
        <v>6</v>
      </c>
      <c r="F405" s="15">
        <f t="shared" si="534"/>
        <v>0</v>
      </c>
      <c r="G405" s="15">
        <f t="shared" si="535"/>
        <v>3</v>
      </c>
      <c r="H405" s="15">
        <f t="shared" si="536"/>
        <v>0</v>
      </c>
      <c r="I405" s="15">
        <f t="shared" si="537"/>
        <v>0</v>
      </c>
      <c r="J405" s="15">
        <f t="shared" si="538"/>
        <v>0</v>
      </c>
      <c r="K405" s="15">
        <f t="shared" si="539"/>
        <v>6</v>
      </c>
      <c r="L405" s="15">
        <f t="shared" si="540"/>
        <v>0</v>
      </c>
      <c r="M405" s="18"/>
      <c r="N405" s="16">
        <f t="shared" si="541"/>
        <v>6</v>
      </c>
      <c r="O405" s="17">
        <f t="shared" si="543"/>
        <v>9</v>
      </c>
      <c r="P405" s="17">
        <f t="shared" si="544"/>
        <v>0</v>
      </c>
      <c r="Q405" s="18" t="s">
        <v>33</v>
      </c>
      <c r="R405" s="19" t="s">
        <v>30</v>
      </c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4">
        <v>2</v>
      </c>
      <c r="AD405" s="24">
        <v>2</v>
      </c>
      <c r="AE405" s="24">
        <v>2</v>
      </c>
      <c r="AF405" s="24">
        <v>2</v>
      </c>
      <c r="AG405" s="24">
        <v>2</v>
      </c>
      <c r="AH405" s="24">
        <v>2</v>
      </c>
      <c r="AI405" s="24">
        <v>8</v>
      </c>
      <c r="AJ405" s="24">
        <v>8</v>
      </c>
      <c r="AK405" s="24">
        <v>8</v>
      </c>
      <c r="AL405" s="24">
        <v>8</v>
      </c>
      <c r="AM405" s="24">
        <v>8</v>
      </c>
      <c r="AN405" s="24">
        <v>8</v>
      </c>
      <c r="AO405" s="24">
        <v>4</v>
      </c>
      <c r="AP405" s="24">
        <v>4</v>
      </c>
      <c r="AQ405" s="24">
        <v>4</v>
      </c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 s="2"/>
      <c r="FG405" s="2"/>
      <c r="FH405" s="2"/>
      <c r="FI405" s="2"/>
      <c r="FJ405" s="2"/>
      <c r="FK405" s="2"/>
      <c r="FL405" s="2"/>
      <c r="FM405" s="2"/>
      <c r="FN405" s="2"/>
      <c r="FO405" s="2"/>
      <c r="FP405" s="2"/>
      <c r="FQ405" s="2"/>
      <c r="FR405" s="2"/>
      <c r="FS405" s="2"/>
      <c r="FT405" s="2"/>
      <c r="FU405" s="2"/>
      <c r="FV405" s="2"/>
      <c r="FW405" s="2"/>
      <c r="FX405" s="2"/>
      <c r="FY405" s="2"/>
      <c r="FZ405" s="2"/>
      <c r="GA405" s="2"/>
      <c r="GB405" s="2"/>
      <c r="GC405" s="2"/>
      <c r="GD405" s="2"/>
      <c r="GE405" s="2"/>
      <c r="GF405" s="2"/>
      <c r="GG405" s="2"/>
      <c r="GH405" s="2"/>
      <c r="GI405" s="2"/>
      <c r="GJ405" s="2"/>
      <c r="GK405" s="2"/>
      <c r="GL405" s="2"/>
      <c r="GM405" s="2"/>
      <c r="GN405" s="2"/>
      <c r="GO405" s="2"/>
      <c r="GP405" s="2"/>
      <c r="GQ405" s="2"/>
      <c r="GR405" s="2"/>
      <c r="GS405" s="2"/>
      <c r="GT405" s="2"/>
      <c r="GU405" s="2"/>
      <c r="GV405" s="2"/>
      <c r="GW405" s="2"/>
      <c r="GX405" s="2"/>
      <c r="GY405" s="2"/>
      <c r="GZ405" s="2"/>
      <c r="HA405" s="2"/>
      <c r="HB405" s="2"/>
      <c r="HC405" s="2"/>
      <c r="HD405" s="2"/>
      <c r="HE405" s="2"/>
      <c r="HF405" s="2"/>
      <c r="HG405" s="2"/>
      <c r="HH405" s="2"/>
      <c r="HI405" s="2"/>
      <c r="HJ405" s="2"/>
      <c r="HK405" s="2"/>
      <c r="HL405" s="2"/>
      <c r="HM405" s="2"/>
      <c r="HN405" s="2"/>
      <c r="HO405" s="2"/>
      <c r="HP405" s="2"/>
      <c r="HQ405" s="2"/>
      <c r="HR405" s="2"/>
      <c r="HS405" s="2"/>
      <c r="HT405" s="2"/>
      <c r="HU405" s="2"/>
      <c r="HV405" s="2"/>
      <c r="HW405" s="2"/>
      <c r="HX405" s="2"/>
      <c r="HY405" s="2"/>
      <c r="HZ405" s="2"/>
      <c r="IA405" s="2"/>
      <c r="IB405" s="2"/>
      <c r="IC405" s="2"/>
      <c r="ID405" s="2"/>
      <c r="IE405" s="2"/>
      <c r="IF405" s="2"/>
      <c r="IG405" s="2"/>
      <c r="IH405" s="2"/>
      <c r="II405" s="2"/>
      <c r="IJ405" s="2"/>
      <c r="IK405" s="2"/>
      <c r="IL405" s="2"/>
      <c r="IM405" s="2"/>
      <c r="IN405" s="2"/>
      <c r="IO405" s="2"/>
      <c r="IP405" s="2"/>
      <c r="IQ405" s="2"/>
      <c r="IR405" s="2"/>
      <c r="IS405" s="2"/>
      <c r="IT405" s="2"/>
      <c r="IU405" s="2"/>
      <c r="IV405" s="2"/>
      <c r="IW405" s="2"/>
      <c r="IX405" s="2"/>
    </row>
    <row r="406" spans="1:258" ht="16" x14ac:dyDescent="0.2">
      <c r="A406" s="2"/>
      <c r="B406" s="25">
        <v>49</v>
      </c>
      <c r="C406" s="14">
        <f t="shared" si="531"/>
        <v>11</v>
      </c>
      <c r="D406" s="8">
        <f t="shared" si="532"/>
        <v>0</v>
      </c>
      <c r="E406" s="15">
        <f t="shared" si="533"/>
        <v>0</v>
      </c>
      <c r="F406" s="15">
        <f t="shared" si="534"/>
        <v>0</v>
      </c>
      <c r="G406" s="15">
        <f t="shared" si="535"/>
        <v>0</v>
      </c>
      <c r="H406" s="15">
        <f t="shared" si="536"/>
        <v>11</v>
      </c>
      <c r="I406" s="15">
        <f t="shared" si="537"/>
        <v>0</v>
      </c>
      <c r="J406" s="15">
        <f t="shared" si="538"/>
        <v>0</v>
      </c>
      <c r="K406" s="15">
        <f t="shared" si="539"/>
        <v>0</v>
      </c>
      <c r="L406" s="15">
        <f t="shared" si="540"/>
        <v>0</v>
      </c>
      <c r="M406" s="15"/>
      <c r="N406" s="16">
        <f t="shared" si="541"/>
        <v>0</v>
      </c>
      <c r="O406" s="16">
        <f t="shared" ref="O406:O408" si="545">SUM(G406,I406,K406)</f>
        <v>0</v>
      </c>
      <c r="P406" s="17">
        <f t="shared" ref="P406:P408" si="546">SUM(F406,H406,J406)</f>
        <v>11</v>
      </c>
      <c r="Q406" s="18" t="s">
        <v>26</v>
      </c>
      <c r="R406" s="19" t="s">
        <v>32</v>
      </c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4">
        <v>5</v>
      </c>
      <c r="AX406" s="24">
        <v>5</v>
      </c>
      <c r="AY406" s="24">
        <v>5</v>
      </c>
      <c r="AZ406" s="24">
        <v>5</v>
      </c>
      <c r="BA406" s="24">
        <v>5</v>
      </c>
      <c r="BB406" s="24">
        <v>5</v>
      </c>
      <c r="BC406" s="24">
        <v>5</v>
      </c>
      <c r="BD406" s="24">
        <v>5</v>
      </c>
      <c r="BE406" s="24">
        <v>5</v>
      </c>
      <c r="BF406" s="24">
        <v>5</v>
      </c>
      <c r="BG406" s="24">
        <v>5</v>
      </c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  <c r="IX406" s="2"/>
    </row>
    <row r="407" spans="1:258" ht="16" x14ac:dyDescent="0.2">
      <c r="A407" s="2"/>
      <c r="B407" s="25">
        <v>58</v>
      </c>
      <c r="C407" s="14">
        <f t="shared" si="531"/>
        <v>3</v>
      </c>
      <c r="D407" s="8">
        <f t="shared" si="532"/>
        <v>0</v>
      </c>
      <c r="E407" s="15">
        <f t="shared" si="533"/>
        <v>0</v>
      </c>
      <c r="F407" s="15">
        <f t="shared" si="534"/>
        <v>0</v>
      </c>
      <c r="G407" s="15">
        <f t="shared" si="535"/>
        <v>0</v>
      </c>
      <c r="H407" s="15">
        <f t="shared" si="536"/>
        <v>0</v>
      </c>
      <c r="I407" s="15">
        <f t="shared" si="537"/>
        <v>0</v>
      </c>
      <c r="J407" s="15">
        <f t="shared" si="538"/>
        <v>0</v>
      </c>
      <c r="K407" s="15">
        <f t="shared" si="539"/>
        <v>3</v>
      </c>
      <c r="L407" s="15">
        <f t="shared" si="540"/>
        <v>0</v>
      </c>
      <c r="M407" s="15"/>
      <c r="N407" s="16">
        <f t="shared" si="541"/>
        <v>0</v>
      </c>
      <c r="O407" s="16">
        <f t="shared" si="545"/>
        <v>3</v>
      </c>
      <c r="P407" s="17">
        <f t="shared" si="546"/>
        <v>0</v>
      </c>
      <c r="Q407" s="18" t="s">
        <v>26</v>
      </c>
      <c r="R407" s="19" t="s">
        <v>34</v>
      </c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4">
        <v>8</v>
      </c>
      <c r="BO407" s="24">
        <v>8</v>
      </c>
      <c r="BP407" s="24">
        <v>8</v>
      </c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2"/>
      <c r="FL407" s="2"/>
      <c r="FM407" s="2"/>
      <c r="FN407" s="2"/>
      <c r="FO407" s="2"/>
      <c r="FP407" s="2"/>
      <c r="FQ407" s="2"/>
      <c r="FR407" s="2"/>
      <c r="FS407" s="2"/>
      <c r="FT407" s="2"/>
      <c r="FU407" s="2"/>
      <c r="FV407" s="2"/>
      <c r="FW407" s="2"/>
      <c r="FX407" s="2"/>
      <c r="FY407" s="2"/>
      <c r="FZ407" s="2"/>
      <c r="GA407" s="2"/>
      <c r="GB407" s="2"/>
      <c r="GC407" s="2"/>
      <c r="GD407" s="2"/>
      <c r="GE407" s="2"/>
      <c r="GF407" s="2"/>
      <c r="GG407" s="2"/>
      <c r="GH407" s="2"/>
      <c r="GI407" s="2"/>
      <c r="GJ407" s="2"/>
      <c r="GK407" s="2"/>
      <c r="GL407" s="2"/>
      <c r="GM407" s="2"/>
      <c r="GN407" s="2"/>
      <c r="GO407" s="2"/>
      <c r="GP407" s="2"/>
      <c r="GQ407" s="2"/>
      <c r="GR407" s="2"/>
      <c r="GS407" s="2"/>
      <c r="GT407" s="2"/>
      <c r="GU407" s="2"/>
      <c r="GV407" s="2"/>
      <c r="GW407" s="2"/>
      <c r="GX407" s="2"/>
      <c r="GY407" s="2"/>
      <c r="GZ407" s="2"/>
      <c r="HA407" s="2"/>
      <c r="HB407" s="2"/>
      <c r="HC407" s="2"/>
      <c r="HD407" s="2"/>
      <c r="HE407" s="2"/>
      <c r="HF407" s="2"/>
      <c r="HG407" s="2"/>
      <c r="HH407" s="2"/>
      <c r="HI407" s="2"/>
      <c r="HJ407" s="2"/>
      <c r="HK407" s="2"/>
      <c r="HL407" s="2"/>
      <c r="HM407" s="2"/>
      <c r="HN407" s="2"/>
      <c r="HO407" s="2"/>
      <c r="HP407" s="2"/>
      <c r="HQ407" s="2"/>
      <c r="HR407" s="2"/>
      <c r="HS407" s="2"/>
      <c r="HT407" s="2"/>
      <c r="HU407" s="2"/>
      <c r="HV407" s="2"/>
      <c r="HW407" s="2"/>
      <c r="HX407" s="2"/>
      <c r="HY407" s="2"/>
      <c r="HZ407" s="2"/>
      <c r="IA407" s="2"/>
      <c r="IB407" s="2"/>
      <c r="IC407" s="2"/>
      <c r="ID407" s="2"/>
      <c r="IE407" s="2"/>
      <c r="IF407" s="2"/>
      <c r="IG407" s="2"/>
      <c r="IH407" s="2"/>
      <c r="II407" s="2"/>
      <c r="IJ407" s="2"/>
      <c r="IK407" s="2"/>
      <c r="IL407" s="2"/>
      <c r="IM407" s="2"/>
      <c r="IN407" s="2"/>
      <c r="IO407" s="2"/>
      <c r="IP407" s="2"/>
      <c r="IQ407" s="2"/>
      <c r="IR407" s="2"/>
      <c r="IS407" s="2"/>
      <c r="IT407" s="2"/>
      <c r="IU407" s="2"/>
      <c r="IV407" s="2"/>
      <c r="IW407" s="2"/>
      <c r="IX407" s="2"/>
    </row>
    <row r="408" spans="1:258" ht="16" x14ac:dyDescent="0.2">
      <c r="A408" s="2"/>
      <c r="B408" s="25">
        <v>40</v>
      </c>
      <c r="C408" s="14">
        <f t="shared" si="531"/>
        <v>9</v>
      </c>
      <c r="D408" s="8">
        <f t="shared" si="532"/>
        <v>0</v>
      </c>
      <c r="E408" s="15">
        <f t="shared" si="533"/>
        <v>0</v>
      </c>
      <c r="F408" s="15">
        <f t="shared" si="534"/>
        <v>9</v>
      </c>
      <c r="G408" s="15">
        <f t="shared" si="535"/>
        <v>0</v>
      </c>
      <c r="H408" s="15">
        <f t="shared" si="536"/>
        <v>0</v>
      </c>
      <c r="I408" s="15">
        <f t="shared" si="537"/>
        <v>0</v>
      </c>
      <c r="J408" s="15">
        <f t="shared" si="538"/>
        <v>0</v>
      </c>
      <c r="K408" s="15">
        <f t="shared" si="539"/>
        <v>0</v>
      </c>
      <c r="L408" s="15">
        <f t="shared" si="540"/>
        <v>0</v>
      </c>
      <c r="M408" s="15"/>
      <c r="N408" s="16">
        <f t="shared" si="541"/>
        <v>0</v>
      </c>
      <c r="O408" s="16">
        <f t="shared" si="545"/>
        <v>0</v>
      </c>
      <c r="P408" s="17">
        <f t="shared" si="546"/>
        <v>9</v>
      </c>
      <c r="Q408" s="18" t="s">
        <v>26</v>
      </c>
      <c r="R408" s="19" t="s">
        <v>35</v>
      </c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4">
        <v>3</v>
      </c>
      <c r="AO408" s="24">
        <v>3</v>
      </c>
      <c r="AP408" s="24">
        <v>3</v>
      </c>
      <c r="AQ408" s="24">
        <v>3</v>
      </c>
      <c r="AR408" s="24">
        <v>3</v>
      </c>
      <c r="AS408" s="24">
        <v>3</v>
      </c>
      <c r="AT408" s="24">
        <v>3</v>
      </c>
      <c r="AU408" s="24">
        <v>3</v>
      </c>
      <c r="AV408" s="24">
        <v>3</v>
      </c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 s="2"/>
      <c r="FM408" s="2"/>
      <c r="FN408" s="2"/>
      <c r="FO408" s="2"/>
      <c r="FP408" s="2"/>
      <c r="FQ408" s="2"/>
      <c r="FR408" s="2"/>
      <c r="FS408" s="2"/>
      <c r="FT408" s="2"/>
      <c r="FU408" s="2"/>
      <c r="FV408" s="2"/>
      <c r="FW408" s="2"/>
      <c r="FX408" s="2"/>
      <c r="FY408" s="2"/>
      <c r="FZ408" s="2"/>
      <c r="GA408" s="2"/>
      <c r="GB408" s="2"/>
      <c r="GC408" s="2"/>
      <c r="GD408" s="2"/>
      <c r="GE408" s="2"/>
      <c r="GF408" s="2"/>
      <c r="GG408" s="2"/>
      <c r="GH408" s="2"/>
      <c r="GI408" s="2"/>
      <c r="GJ408" s="2"/>
      <c r="GK408" s="2"/>
      <c r="GL408" s="2"/>
      <c r="GM408" s="2"/>
      <c r="GN408" s="2"/>
      <c r="GO408" s="2"/>
      <c r="GP408" s="2"/>
      <c r="GQ408" s="2"/>
      <c r="GR408" s="2"/>
      <c r="GS408" s="2"/>
      <c r="GT408" s="2"/>
      <c r="GU408" s="2"/>
      <c r="GV408" s="2"/>
      <c r="GW408" s="2"/>
      <c r="GX408" s="2"/>
      <c r="GY408" s="2"/>
      <c r="GZ408" s="2"/>
      <c r="HA408" s="2"/>
      <c r="HB408" s="2"/>
      <c r="HC408" s="2"/>
      <c r="HD408" s="2"/>
      <c r="HE408" s="2"/>
      <c r="HF408" s="2"/>
      <c r="HG408" s="2"/>
      <c r="HH408" s="2"/>
      <c r="HI408" s="2"/>
      <c r="HJ408" s="2"/>
      <c r="HK408" s="2"/>
      <c r="HL408" s="2"/>
      <c r="HM408" s="2"/>
      <c r="HN408" s="2"/>
      <c r="HO408" s="2"/>
      <c r="HP408" s="2"/>
      <c r="HQ408" s="2"/>
      <c r="HR408" s="2"/>
      <c r="HS408" s="2"/>
      <c r="HT408" s="2"/>
      <c r="HU408" s="2"/>
      <c r="HV408" s="2"/>
      <c r="HW408" s="2"/>
      <c r="HX408" s="2"/>
      <c r="HY408" s="2"/>
      <c r="HZ408" s="2"/>
      <c r="IA408" s="2"/>
      <c r="IB408" s="2"/>
      <c r="IC408" s="2"/>
      <c r="ID408" s="2"/>
      <c r="IE408" s="2"/>
      <c r="IF408" s="2"/>
      <c r="IG408" s="2"/>
      <c r="IH408" s="2"/>
      <c r="II408" s="2"/>
      <c r="IJ408" s="2"/>
      <c r="IK408" s="2"/>
      <c r="IL408" s="2"/>
      <c r="IM408" s="2"/>
      <c r="IN408" s="2"/>
      <c r="IO408" s="2"/>
      <c r="IP408" s="2"/>
      <c r="IQ408" s="2"/>
      <c r="IR408" s="2"/>
      <c r="IS408" s="2"/>
      <c r="IT408" s="2"/>
      <c r="IU408" s="2"/>
      <c r="IV408" s="2"/>
      <c r="IW408" s="2"/>
      <c r="IX408" s="2"/>
    </row>
    <row r="409" spans="1:258" ht="16" x14ac:dyDescent="0.2">
      <c r="A409" s="2"/>
      <c r="B409" s="25">
        <v>49</v>
      </c>
      <c r="C409" s="14">
        <f t="shared" si="531"/>
        <v>14</v>
      </c>
      <c r="D409" s="8">
        <f t="shared" si="532"/>
        <v>0</v>
      </c>
      <c r="E409" s="15">
        <f t="shared" si="533"/>
        <v>0</v>
      </c>
      <c r="F409" s="15">
        <f t="shared" si="534"/>
        <v>0</v>
      </c>
      <c r="G409" s="15">
        <f t="shared" si="535"/>
        <v>0</v>
      </c>
      <c r="H409" s="15">
        <f t="shared" si="536"/>
        <v>0</v>
      </c>
      <c r="I409" s="15">
        <f t="shared" si="537"/>
        <v>0</v>
      </c>
      <c r="J409" s="15">
        <f t="shared" si="538"/>
        <v>10</v>
      </c>
      <c r="K409" s="15">
        <f t="shared" si="539"/>
        <v>4</v>
      </c>
      <c r="L409" s="15">
        <f t="shared" si="540"/>
        <v>0</v>
      </c>
      <c r="M409" s="18"/>
      <c r="N409" s="16">
        <f t="shared" si="541"/>
        <v>0</v>
      </c>
      <c r="O409" s="17">
        <f>SUM(F409,I409,J409)</f>
        <v>10</v>
      </c>
      <c r="P409" s="17">
        <f>SUM(G409,H409,K409)</f>
        <v>4</v>
      </c>
      <c r="Q409" s="18" t="s">
        <v>29</v>
      </c>
      <c r="R409" s="19" t="s">
        <v>36</v>
      </c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4">
        <v>8</v>
      </c>
      <c r="AJ409" s="24">
        <v>8</v>
      </c>
      <c r="AK409" s="24">
        <v>8</v>
      </c>
      <c r="AL409" s="24">
        <v>8</v>
      </c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4">
        <v>7</v>
      </c>
      <c r="BC409" s="24">
        <v>7</v>
      </c>
      <c r="BD409" s="24">
        <v>7</v>
      </c>
      <c r="BE409" s="24">
        <v>7</v>
      </c>
      <c r="BF409" s="24">
        <v>7</v>
      </c>
      <c r="BG409" s="24">
        <v>7</v>
      </c>
      <c r="BH409" s="24">
        <v>7</v>
      </c>
      <c r="BI409" s="24">
        <v>7</v>
      </c>
      <c r="BJ409" s="24">
        <v>7</v>
      </c>
      <c r="BK409" s="24">
        <v>7</v>
      </c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M409" s="2"/>
      <c r="FN409" s="2"/>
      <c r="FO409" s="2"/>
      <c r="FP409" s="2"/>
      <c r="FQ409" s="2"/>
      <c r="FR409" s="2"/>
      <c r="FS409" s="2"/>
      <c r="FT409" s="2"/>
      <c r="FU409" s="2"/>
      <c r="FV409" s="2"/>
      <c r="FW409" s="2"/>
      <c r="FX409" s="2"/>
      <c r="FY409" s="2"/>
      <c r="FZ409" s="2"/>
      <c r="GA409" s="2"/>
      <c r="GB409" s="2"/>
      <c r="GC409" s="2"/>
      <c r="GD409" s="2"/>
      <c r="GE409" s="2"/>
      <c r="GF409" s="2"/>
      <c r="GG409" s="2"/>
      <c r="GH409" s="2"/>
      <c r="GI409" s="2"/>
      <c r="GJ409" s="2"/>
      <c r="GK409" s="2"/>
      <c r="GL409" s="2"/>
      <c r="GM409" s="2"/>
      <c r="GN409" s="2"/>
      <c r="GO409" s="2"/>
      <c r="GP409" s="2"/>
      <c r="GQ409" s="2"/>
      <c r="GR409" s="2"/>
      <c r="GS409" s="2"/>
      <c r="GT409" s="2"/>
      <c r="GU409" s="2"/>
      <c r="GV409" s="2"/>
      <c r="GW409" s="2"/>
      <c r="GX409" s="2"/>
      <c r="GY409" s="2"/>
      <c r="GZ409" s="2"/>
      <c r="HA409" s="2"/>
      <c r="HB409" s="2"/>
      <c r="HC409" s="2"/>
      <c r="HD409" s="2"/>
      <c r="HE409" s="2"/>
      <c r="HF409" s="2"/>
      <c r="HG409" s="2"/>
      <c r="HH409" s="2"/>
      <c r="HI409" s="2"/>
      <c r="HJ409" s="2"/>
      <c r="HK409" s="2"/>
      <c r="HL409" s="2"/>
      <c r="HM409" s="2"/>
      <c r="HN409" s="2"/>
      <c r="HO409" s="2"/>
      <c r="HP409" s="2"/>
      <c r="HQ409" s="2"/>
      <c r="HR409" s="2"/>
      <c r="HS409" s="2"/>
      <c r="HT409" s="2"/>
      <c r="HU409" s="2"/>
      <c r="HV409" s="2"/>
      <c r="HW409" s="2"/>
      <c r="HX409" s="2"/>
      <c r="HY409" s="2"/>
      <c r="HZ409" s="2"/>
      <c r="IA409" s="2"/>
      <c r="IB409" s="2"/>
      <c r="IC409" s="2"/>
      <c r="ID409" s="2"/>
      <c r="IE409" s="2"/>
      <c r="IF409" s="2"/>
      <c r="IG409" s="2"/>
      <c r="IH409" s="2"/>
      <c r="II409" s="2"/>
      <c r="IJ409" s="2"/>
      <c r="IK409" s="2"/>
      <c r="IL409" s="2"/>
      <c r="IM409" s="2"/>
      <c r="IN409" s="2"/>
      <c r="IO409" s="2"/>
      <c r="IP409" s="2"/>
      <c r="IQ409" s="2"/>
      <c r="IR409" s="2"/>
      <c r="IS409" s="2"/>
      <c r="IT409" s="2"/>
      <c r="IU409" s="2"/>
      <c r="IV409" s="2"/>
      <c r="IW409" s="2"/>
      <c r="IX409" s="2"/>
    </row>
    <row r="410" spans="1:258" ht="16" x14ac:dyDescent="0.2">
      <c r="A410" s="2"/>
      <c r="B410" s="25">
        <v>23</v>
      </c>
      <c r="C410" s="14">
        <f t="shared" si="531"/>
        <v>10</v>
      </c>
      <c r="D410" s="8">
        <f t="shared" si="532"/>
        <v>0</v>
      </c>
      <c r="E410" s="15">
        <f t="shared" si="533"/>
        <v>0</v>
      </c>
      <c r="F410" s="15">
        <f t="shared" si="534"/>
        <v>4</v>
      </c>
      <c r="G410" s="15">
        <f t="shared" si="535"/>
        <v>0</v>
      </c>
      <c r="H410" s="15">
        <f t="shared" si="536"/>
        <v>0</v>
      </c>
      <c r="I410" s="15">
        <f t="shared" si="537"/>
        <v>6</v>
      </c>
      <c r="J410" s="15">
        <f t="shared" si="538"/>
        <v>0</v>
      </c>
      <c r="K410" s="15">
        <f t="shared" si="539"/>
        <v>0</v>
      </c>
      <c r="L410" s="15">
        <f t="shared" si="540"/>
        <v>0</v>
      </c>
      <c r="M410" s="18"/>
      <c r="N410" s="16">
        <f t="shared" si="541"/>
        <v>0</v>
      </c>
      <c r="O410" s="17">
        <f t="shared" ref="O410:P410" si="547">SUM(F410,H410,J410)</f>
        <v>4</v>
      </c>
      <c r="P410" s="17">
        <f t="shared" si="547"/>
        <v>6</v>
      </c>
      <c r="Q410" s="18" t="s">
        <v>31</v>
      </c>
      <c r="R410" s="19" t="s">
        <v>37</v>
      </c>
      <c r="S410" s="2"/>
      <c r="T410" s="2"/>
      <c r="U410" s="2"/>
      <c r="V410" s="2"/>
      <c r="W410" s="2"/>
      <c r="X410" s="2"/>
      <c r="Y410" s="2"/>
      <c r="Z410" s="24">
        <v>6</v>
      </c>
      <c r="AA410" s="24">
        <v>6</v>
      </c>
      <c r="AB410" s="24">
        <v>6</v>
      </c>
      <c r="AC410" s="24">
        <v>6</v>
      </c>
      <c r="AD410" s="24">
        <v>6</v>
      </c>
      <c r="AE410" s="24">
        <v>6</v>
      </c>
      <c r="AF410" s="24">
        <v>3</v>
      </c>
      <c r="AG410" s="24">
        <v>3</v>
      </c>
      <c r="AH410" s="24">
        <v>3</v>
      </c>
      <c r="AI410" s="24">
        <v>3</v>
      </c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M410" s="2"/>
      <c r="FN410" s="2"/>
      <c r="FO410" s="2"/>
      <c r="FP410" s="2"/>
      <c r="FQ410" s="2"/>
      <c r="FR410" s="2"/>
      <c r="FS410" s="2"/>
      <c r="FT410" s="2"/>
      <c r="FU410" s="2"/>
      <c r="FV410" s="2"/>
      <c r="FW410" s="2"/>
      <c r="FX410" s="2"/>
      <c r="FY410" s="2"/>
      <c r="FZ410" s="2"/>
      <c r="GA410" s="2"/>
      <c r="GB410" s="2"/>
      <c r="GC410" s="2"/>
      <c r="GD410" s="2"/>
      <c r="GE410" s="2"/>
      <c r="GF410" s="2"/>
      <c r="GG410" s="2"/>
      <c r="GH410" s="2"/>
      <c r="GI410" s="2"/>
      <c r="GJ410" s="2"/>
      <c r="GK410" s="2"/>
      <c r="GL410" s="2"/>
      <c r="GM410" s="2"/>
      <c r="GN410" s="2"/>
      <c r="GO410" s="2"/>
      <c r="GP410" s="2"/>
      <c r="GQ410" s="2"/>
      <c r="GR410" s="2"/>
      <c r="GS410" s="2"/>
      <c r="GT410" s="2"/>
      <c r="GU410" s="2"/>
      <c r="GV410" s="2"/>
      <c r="GW410" s="2"/>
      <c r="GX410" s="2"/>
      <c r="GY410" s="2"/>
      <c r="GZ410" s="2"/>
      <c r="HA410" s="2"/>
      <c r="HB410" s="2"/>
      <c r="HC410" s="2"/>
      <c r="HD410" s="2"/>
      <c r="HE410" s="2"/>
      <c r="HF410" s="2"/>
      <c r="HG410" s="2"/>
      <c r="HH410" s="2"/>
      <c r="HI410" s="2"/>
      <c r="HJ410" s="2"/>
      <c r="HK410" s="2"/>
      <c r="HL410" s="2"/>
      <c r="HM410" s="2"/>
      <c r="HN410" s="2"/>
      <c r="HO410" s="2"/>
      <c r="HP410" s="2"/>
      <c r="HQ410" s="2"/>
      <c r="HR410" s="2"/>
      <c r="HS410" s="2"/>
      <c r="HT410" s="2"/>
      <c r="HU410" s="2"/>
      <c r="HV410" s="2"/>
      <c r="HW410" s="2"/>
      <c r="HX410" s="2"/>
      <c r="HY410" s="2"/>
      <c r="HZ410" s="2"/>
      <c r="IA410" s="2"/>
      <c r="IB410" s="2"/>
      <c r="IC410" s="2"/>
      <c r="ID410" s="2"/>
      <c r="IE410" s="2"/>
      <c r="IF410" s="2"/>
      <c r="IG410" s="2"/>
      <c r="IH410" s="2"/>
      <c r="II410" s="2"/>
      <c r="IJ410" s="2"/>
      <c r="IK410" s="2"/>
      <c r="IL410" s="2"/>
      <c r="IM410" s="2"/>
      <c r="IN410" s="2"/>
      <c r="IO410" s="2"/>
      <c r="IP410" s="2"/>
      <c r="IQ410" s="2"/>
      <c r="IR410" s="2"/>
      <c r="IS410" s="2"/>
      <c r="IT410" s="2"/>
      <c r="IU410" s="2"/>
      <c r="IV410" s="2"/>
      <c r="IW410" s="2"/>
      <c r="IX410" s="2"/>
    </row>
    <row r="411" spans="1:258" ht="16" x14ac:dyDescent="0.2">
      <c r="A411" s="2"/>
      <c r="B411" s="25">
        <v>40</v>
      </c>
      <c r="C411" s="14">
        <f t="shared" si="531"/>
        <v>18</v>
      </c>
      <c r="D411" s="8">
        <f t="shared" si="532"/>
        <v>0</v>
      </c>
      <c r="E411" s="15">
        <f t="shared" si="533"/>
        <v>18</v>
      </c>
      <c r="F411" s="15">
        <f t="shared" si="534"/>
        <v>0</v>
      </c>
      <c r="G411" s="15">
        <f t="shared" si="535"/>
        <v>0</v>
      </c>
      <c r="H411" s="15">
        <f t="shared" si="536"/>
        <v>0</v>
      </c>
      <c r="I411" s="15">
        <f t="shared" si="537"/>
        <v>0</v>
      </c>
      <c r="J411" s="15">
        <f t="shared" si="538"/>
        <v>0</v>
      </c>
      <c r="K411" s="15">
        <f t="shared" si="539"/>
        <v>0</v>
      </c>
      <c r="L411" s="15">
        <f t="shared" si="540"/>
        <v>0</v>
      </c>
      <c r="M411" s="18"/>
      <c r="N411" s="16">
        <f t="shared" si="541"/>
        <v>18</v>
      </c>
      <c r="O411" s="17">
        <f>SUM(G411,H411,K411)</f>
        <v>0</v>
      </c>
      <c r="P411" s="17">
        <f>SUM(F411,I411,J411)</f>
        <v>0</v>
      </c>
      <c r="Q411" s="18" t="s">
        <v>33</v>
      </c>
      <c r="R411" s="19" t="s">
        <v>38</v>
      </c>
      <c r="S411" s="2"/>
      <c r="T411" s="2"/>
      <c r="U411" s="2"/>
      <c r="V411" s="2"/>
      <c r="W411" s="2"/>
      <c r="X411" s="2"/>
      <c r="Y411" s="2"/>
      <c r="Z411" s="2"/>
      <c r="AA411" s="24">
        <v>2</v>
      </c>
      <c r="AB411" s="24">
        <v>2</v>
      </c>
      <c r="AC411" s="24">
        <v>2</v>
      </c>
      <c r="AD411" s="24">
        <v>2</v>
      </c>
      <c r="AE411" s="24">
        <v>2</v>
      </c>
      <c r="AF411" s="24">
        <v>2</v>
      </c>
      <c r="AG411" s="24">
        <v>2</v>
      </c>
      <c r="AH411" s="24">
        <v>2</v>
      </c>
      <c r="AI411" s="24">
        <v>2</v>
      </c>
      <c r="AJ411" s="24">
        <v>2</v>
      </c>
      <c r="AK411" s="2"/>
      <c r="AL411" s="2"/>
      <c r="AM411" s="2"/>
      <c r="AN411" s="2"/>
      <c r="AO411" s="2"/>
      <c r="AP411" s="2"/>
      <c r="AQ411" s="24">
        <v>2</v>
      </c>
      <c r="AR411" s="24">
        <v>2</v>
      </c>
      <c r="AS411" s="24">
        <v>2</v>
      </c>
      <c r="AT411" s="24">
        <v>2</v>
      </c>
      <c r="AU411" s="24">
        <v>2</v>
      </c>
      <c r="AV411" s="24">
        <v>2</v>
      </c>
      <c r="AW411" s="24">
        <v>2</v>
      </c>
      <c r="AX411" s="24">
        <v>2</v>
      </c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2"/>
      <c r="FQ411" s="2"/>
      <c r="FR411" s="2"/>
      <c r="FS411" s="2"/>
      <c r="FT411" s="2"/>
      <c r="FU411" s="2"/>
      <c r="FV411" s="2"/>
      <c r="FW411" s="2"/>
      <c r="FX411" s="2"/>
      <c r="FY411" s="2"/>
      <c r="FZ411" s="2"/>
      <c r="GA411" s="2"/>
      <c r="GB411" s="2"/>
      <c r="GC411" s="2"/>
      <c r="GD411" s="2"/>
      <c r="GE411" s="2"/>
      <c r="GF411" s="2"/>
      <c r="GG411" s="2"/>
      <c r="GH411" s="2"/>
      <c r="GI411" s="2"/>
      <c r="GJ411" s="2"/>
      <c r="GK411" s="2"/>
      <c r="GL411" s="2"/>
      <c r="GM411" s="2"/>
      <c r="GN411" s="2"/>
      <c r="GO411" s="2"/>
      <c r="GP411" s="2"/>
      <c r="GQ411" s="2"/>
      <c r="GR411" s="2"/>
      <c r="GS411" s="2"/>
      <c r="GT411" s="2"/>
      <c r="GU411" s="2"/>
      <c r="GV411" s="2"/>
      <c r="GW411" s="2"/>
      <c r="GX411" s="2"/>
      <c r="GY411" s="2"/>
      <c r="GZ411" s="2"/>
      <c r="HA411" s="2"/>
      <c r="HB411" s="2"/>
      <c r="HC411" s="2"/>
      <c r="HD411" s="2"/>
      <c r="HE411" s="2"/>
      <c r="HF411" s="2"/>
      <c r="HG411" s="2"/>
      <c r="HH411" s="2"/>
      <c r="HI411" s="2"/>
      <c r="HJ411" s="2"/>
      <c r="HK411" s="2"/>
      <c r="HL411" s="2"/>
      <c r="HM411" s="2"/>
      <c r="HN411" s="2"/>
      <c r="HO411" s="2"/>
      <c r="HP411" s="2"/>
      <c r="HQ411" s="2"/>
      <c r="HR411" s="2"/>
      <c r="HS411" s="2"/>
      <c r="HT411" s="2"/>
      <c r="HU411" s="2"/>
      <c r="HV411" s="2"/>
      <c r="HW411" s="2"/>
      <c r="HX411" s="2"/>
      <c r="HY411" s="2"/>
      <c r="HZ411" s="2"/>
      <c r="IA411" s="2"/>
      <c r="IB411" s="2"/>
      <c r="IC411" s="2"/>
      <c r="ID411" s="2"/>
      <c r="IE411" s="2"/>
      <c r="IF411" s="2"/>
      <c r="IG411" s="2"/>
      <c r="IH411" s="2"/>
      <c r="II411" s="2"/>
      <c r="IJ411" s="2"/>
      <c r="IK411" s="2"/>
      <c r="IL411" s="2"/>
      <c r="IM411" s="2"/>
      <c r="IN411" s="2"/>
      <c r="IO411" s="2"/>
      <c r="IP411" s="2"/>
      <c r="IQ411" s="2"/>
      <c r="IR411" s="2"/>
      <c r="IS411" s="2"/>
      <c r="IT411" s="2"/>
      <c r="IU411" s="2"/>
      <c r="IV411" s="2"/>
      <c r="IW411" s="2"/>
      <c r="IX411" s="2"/>
    </row>
    <row r="412" spans="1:258" ht="16" x14ac:dyDescent="0.2">
      <c r="A412" s="2"/>
      <c r="B412" s="25">
        <v>61</v>
      </c>
      <c r="C412" s="14">
        <f t="shared" si="531"/>
        <v>13</v>
      </c>
      <c r="D412" s="8">
        <f t="shared" si="532"/>
        <v>0</v>
      </c>
      <c r="E412" s="15">
        <f t="shared" si="533"/>
        <v>0</v>
      </c>
      <c r="F412" s="15">
        <f t="shared" si="534"/>
        <v>0</v>
      </c>
      <c r="G412" s="15">
        <f t="shared" si="535"/>
        <v>0</v>
      </c>
      <c r="H412" s="15">
        <f t="shared" si="536"/>
        <v>8</v>
      </c>
      <c r="I412" s="15">
        <f t="shared" si="537"/>
        <v>0</v>
      </c>
      <c r="J412" s="15">
        <f t="shared" si="538"/>
        <v>0</v>
      </c>
      <c r="K412" s="15">
        <f t="shared" si="539"/>
        <v>5</v>
      </c>
      <c r="L412" s="15">
        <f t="shared" si="540"/>
        <v>0</v>
      </c>
      <c r="M412" s="18"/>
      <c r="N412" s="16">
        <f t="shared" si="541"/>
        <v>0</v>
      </c>
      <c r="O412" s="17">
        <f>SUM(F412,I412,J412)</f>
        <v>0</v>
      </c>
      <c r="P412" s="17">
        <f>SUM(G412,H412,K412)</f>
        <v>13</v>
      </c>
      <c r="Q412" s="18" t="s">
        <v>29</v>
      </c>
      <c r="R412" s="19" t="s">
        <v>39</v>
      </c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4">
        <v>5</v>
      </c>
      <c r="AT412" s="24">
        <v>5</v>
      </c>
      <c r="AU412" s="24">
        <v>5</v>
      </c>
      <c r="AV412" s="24">
        <v>5</v>
      </c>
      <c r="AW412" s="24">
        <v>5</v>
      </c>
      <c r="AX412" s="24">
        <v>5</v>
      </c>
      <c r="AY412" s="24">
        <v>5</v>
      </c>
      <c r="AZ412" s="24">
        <v>5</v>
      </c>
      <c r="BA412" s="2"/>
      <c r="BB412" s="2"/>
      <c r="BC412" s="2"/>
      <c r="BD412" s="2"/>
      <c r="BE412" s="24">
        <v>8</v>
      </c>
      <c r="BF412" s="24">
        <v>8</v>
      </c>
      <c r="BG412" s="24">
        <v>8</v>
      </c>
      <c r="BH412" s="24">
        <v>8</v>
      </c>
      <c r="BI412" s="24">
        <v>8</v>
      </c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2"/>
      <c r="FQ412" s="2"/>
      <c r="FR412" s="2"/>
      <c r="FS412" s="2"/>
      <c r="FT412" s="2"/>
      <c r="FU412" s="2"/>
      <c r="FV412" s="2"/>
      <c r="FW412" s="2"/>
      <c r="FX412" s="2"/>
      <c r="FY412" s="2"/>
      <c r="FZ412" s="2"/>
      <c r="GA412" s="2"/>
      <c r="GB412" s="2"/>
      <c r="GC412" s="2"/>
      <c r="GD412" s="2"/>
      <c r="GE412" s="2"/>
      <c r="GF412" s="2"/>
      <c r="GG412" s="2"/>
      <c r="GH412" s="2"/>
      <c r="GI412" s="2"/>
      <c r="GJ412" s="2"/>
      <c r="GK412" s="2"/>
      <c r="GL412" s="2"/>
      <c r="GM412" s="2"/>
      <c r="GN412" s="2"/>
      <c r="GO412" s="2"/>
      <c r="GP412" s="2"/>
      <c r="GQ412" s="2"/>
      <c r="GR412" s="2"/>
      <c r="GS412" s="2"/>
      <c r="GT412" s="2"/>
      <c r="GU412" s="2"/>
      <c r="GV412" s="2"/>
      <c r="GW412" s="2"/>
      <c r="GX412" s="2"/>
      <c r="GY412" s="2"/>
      <c r="GZ412" s="2"/>
      <c r="HA412" s="2"/>
      <c r="HB412" s="2"/>
      <c r="HC412" s="2"/>
      <c r="HD412" s="2"/>
      <c r="HE412" s="2"/>
      <c r="HF412" s="2"/>
      <c r="HG412" s="2"/>
      <c r="HH412" s="2"/>
      <c r="HI412" s="2"/>
      <c r="HJ412" s="2"/>
      <c r="HK412" s="2"/>
      <c r="HL412" s="2"/>
      <c r="HM412" s="2"/>
      <c r="HN412" s="2"/>
      <c r="HO412" s="2"/>
      <c r="HP412" s="2"/>
      <c r="HQ412" s="2"/>
      <c r="HR412" s="2"/>
      <c r="HS412" s="2"/>
      <c r="HT412" s="2"/>
      <c r="HU412" s="2"/>
      <c r="HV412" s="2"/>
      <c r="HW412" s="2"/>
      <c r="HX412" s="2"/>
      <c r="HY412" s="2"/>
      <c r="HZ412" s="2"/>
      <c r="IA412" s="2"/>
      <c r="IB412" s="2"/>
      <c r="IC412" s="2"/>
      <c r="ID412" s="2"/>
      <c r="IE412" s="2"/>
      <c r="IF412" s="2"/>
      <c r="IG412" s="2"/>
      <c r="IH412" s="2"/>
      <c r="II412" s="2"/>
      <c r="IJ412" s="2"/>
      <c r="IK412" s="2"/>
      <c r="IL412" s="2"/>
      <c r="IM412" s="2"/>
      <c r="IN412" s="2"/>
      <c r="IO412" s="2"/>
      <c r="IP412" s="2"/>
      <c r="IQ412" s="2"/>
      <c r="IR412" s="2"/>
      <c r="IS412" s="2"/>
      <c r="IT412" s="2"/>
      <c r="IU412" s="2"/>
      <c r="IV412" s="2"/>
      <c r="IW412" s="2"/>
      <c r="IX412" s="2"/>
    </row>
    <row r="413" spans="1:258" ht="16" x14ac:dyDescent="0.2">
      <c r="A413" s="2"/>
      <c r="B413" s="25">
        <v>48</v>
      </c>
      <c r="C413" s="14">
        <f t="shared" si="531"/>
        <v>9</v>
      </c>
      <c r="D413" s="8">
        <f t="shared" si="532"/>
        <v>0</v>
      </c>
      <c r="E413" s="15">
        <f t="shared" si="533"/>
        <v>0</v>
      </c>
      <c r="F413" s="15">
        <f t="shared" si="534"/>
        <v>0</v>
      </c>
      <c r="G413" s="15">
        <f t="shared" si="535"/>
        <v>0</v>
      </c>
      <c r="H413" s="15">
        <f t="shared" si="536"/>
        <v>0</v>
      </c>
      <c r="I413" s="15">
        <f t="shared" si="537"/>
        <v>0</v>
      </c>
      <c r="J413" s="15">
        <f t="shared" si="538"/>
        <v>0</v>
      </c>
      <c r="K413" s="15">
        <f t="shared" si="539"/>
        <v>9</v>
      </c>
      <c r="L413" s="15">
        <f t="shared" si="540"/>
        <v>0</v>
      </c>
      <c r="M413" s="18"/>
      <c r="N413" s="16">
        <f t="shared" si="541"/>
        <v>0</v>
      </c>
      <c r="O413" s="17">
        <f t="shared" ref="O413:P413" si="548">SUM(F413,H413,J413)</f>
        <v>0</v>
      </c>
      <c r="P413" s="17">
        <f t="shared" si="548"/>
        <v>9</v>
      </c>
      <c r="Q413" s="18" t="s">
        <v>31</v>
      </c>
      <c r="R413" s="19" t="s">
        <v>40</v>
      </c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4">
        <v>8</v>
      </c>
      <c r="BB413" s="24">
        <v>8</v>
      </c>
      <c r="BC413" s="24">
        <v>8</v>
      </c>
      <c r="BD413" s="24">
        <v>8</v>
      </c>
      <c r="BE413" s="24">
        <v>8</v>
      </c>
      <c r="BF413" s="24">
        <v>8</v>
      </c>
      <c r="BG413" s="24">
        <v>8</v>
      </c>
      <c r="BH413" s="24">
        <v>8</v>
      </c>
      <c r="BI413" s="24">
        <v>8</v>
      </c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M413" s="2"/>
      <c r="FN413" s="2"/>
      <c r="FO413" s="2"/>
      <c r="FP413" s="2"/>
      <c r="FQ413" s="2"/>
      <c r="FR413" s="2"/>
      <c r="FS413" s="2"/>
      <c r="FT413" s="2"/>
      <c r="FU413" s="2"/>
      <c r="FV413" s="2"/>
      <c r="FW413" s="2"/>
      <c r="FX413" s="2"/>
      <c r="FY413" s="2"/>
      <c r="FZ413" s="2"/>
      <c r="GA413" s="2"/>
      <c r="GB413" s="2"/>
      <c r="GC413" s="2"/>
      <c r="GD413" s="2"/>
      <c r="GE413" s="2"/>
      <c r="GF413" s="2"/>
      <c r="GG413" s="2"/>
      <c r="GH413" s="2"/>
      <c r="GI413" s="2"/>
      <c r="GJ413" s="2"/>
      <c r="GK413" s="2"/>
      <c r="GL413" s="2"/>
      <c r="GM413" s="2"/>
      <c r="GN413" s="2"/>
      <c r="GO413" s="2"/>
      <c r="GP413" s="2"/>
      <c r="GQ413" s="2"/>
      <c r="GR413" s="2"/>
      <c r="GS413" s="2"/>
      <c r="GT413" s="2"/>
      <c r="GU413" s="2"/>
      <c r="GV413" s="2"/>
      <c r="GW413" s="2"/>
      <c r="GX413" s="2"/>
      <c r="GY413" s="2"/>
      <c r="GZ413" s="2"/>
      <c r="HA413" s="2"/>
      <c r="HB413" s="2"/>
      <c r="HC413" s="2"/>
      <c r="HD413" s="2"/>
      <c r="HE413" s="2"/>
      <c r="HF413" s="2"/>
      <c r="HG413" s="2"/>
      <c r="HH413" s="2"/>
      <c r="HI413" s="2"/>
      <c r="HJ413" s="2"/>
      <c r="HK413" s="2"/>
      <c r="HL413" s="2"/>
      <c r="HM413" s="2"/>
      <c r="HN413" s="2"/>
      <c r="HO413" s="2"/>
      <c r="HP413" s="2"/>
      <c r="HQ413" s="2"/>
      <c r="HR413" s="2"/>
      <c r="HS413" s="2"/>
      <c r="HT413" s="2"/>
      <c r="HU413" s="2"/>
      <c r="HV413" s="2"/>
      <c r="HW413" s="2"/>
      <c r="HX413" s="2"/>
      <c r="HY413" s="2"/>
      <c r="HZ413" s="2"/>
      <c r="IA413" s="2"/>
      <c r="IB413" s="2"/>
      <c r="IC413" s="2"/>
      <c r="ID413" s="2"/>
      <c r="IE413" s="2"/>
      <c r="IF413" s="2"/>
      <c r="IG413" s="2"/>
      <c r="IH413" s="2"/>
      <c r="II413" s="2"/>
      <c r="IJ413" s="2"/>
      <c r="IK413" s="2"/>
      <c r="IL413" s="2"/>
      <c r="IM413" s="2"/>
      <c r="IN413" s="2"/>
      <c r="IO413" s="2"/>
      <c r="IP413" s="2"/>
      <c r="IQ413" s="2"/>
      <c r="IR413" s="2"/>
      <c r="IS413" s="2"/>
      <c r="IT413" s="2"/>
      <c r="IU413" s="2"/>
      <c r="IV413" s="2"/>
      <c r="IW413" s="2"/>
      <c r="IX413" s="2"/>
    </row>
    <row r="414" spans="1:258" ht="16" x14ac:dyDescent="0.2">
      <c r="A414" s="2"/>
      <c r="B414" s="25">
        <v>44</v>
      </c>
      <c r="C414" s="14">
        <f t="shared" si="531"/>
        <v>11</v>
      </c>
      <c r="D414" s="8">
        <f t="shared" si="532"/>
        <v>0</v>
      </c>
      <c r="E414" s="15">
        <f t="shared" si="533"/>
        <v>0</v>
      </c>
      <c r="F414" s="15">
        <f t="shared" si="534"/>
        <v>4</v>
      </c>
      <c r="G414" s="15">
        <f t="shared" si="535"/>
        <v>0</v>
      </c>
      <c r="H414" s="15">
        <f t="shared" si="536"/>
        <v>0</v>
      </c>
      <c r="I414" s="15">
        <f t="shared" si="537"/>
        <v>7</v>
      </c>
      <c r="J414" s="15">
        <f t="shared" si="538"/>
        <v>0</v>
      </c>
      <c r="K414" s="15">
        <f t="shared" si="539"/>
        <v>0</v>
      </c>
      <c r="L414" s="15">
        <f t="shared" si="540"/>
        <v>0</v>
      </c>
      <c r="M414" s="18"/>
      <c r="N414" s="16">
        <f t="shared" si="541"/>
        <v>0</v>
      </c>
      <c r="O414" s="17">
        <f>SUM(F414,I414,J414)</f>
        <v>11</v>
      </c>
      <c r="P414" s="17">
        <f>SUM(G414,H414,K414)</f>
        <v>0</v>
      </c>
      <c r="Q414" s="18" t="s">
        <v>29</v>
      </c>
      <c r="R414" s="19" t="s">
        <v>41</v>
      </c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4">
        <v>6</v>
      </c>
      <c r="AK414" s="24">
        <v>6</v>
      </c>
      <c r="AL414" s="24">
        <v>6</v>
      </c>
      <c r="AM414" s="24">
        <v>6</v>
      </c>
      <c r="AN414" s="24">
        <v>6</v>
      </c>
      <c r="AO414" s="24">
        <v>6</v>
      </c>
      <c r="AP414" s="24">
        <v>6</v>
      </c>
      <c r="AQ414" s="24">
        <v>3</v>
      </c>
      <c r="AR414" s="24">
        <v>3</v>
      </c>
      <c r="AS414" s="24">
        <v>3</v>
      </c>
      <c r="AT414" s="24">
        <v>3</v>
      </c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M414" s="2"/>
      <c r="FN414" s="2"/>
      <c r="FO414" s="2"/>
      <c r="FP414" s="2"/>
      <c r="FQ414" s="2"/>
      <c r="FR414" s="2"/>
      <c r="FS414" s="2"/>
      <c r="FT414" s="2"/>
      <c r="FU414" s="2"/>
      <c r="FV414" s="2"/>
      <c r="FW414" s="2"/>
      <c r="FX414" s="2"/>
      <c r="FY414" s="2"/>
      <c r="FZ414" s="2"/>
      <c r="GA414" s="2"/>
      <c r="GB414" s="2"/>
      <c r="GC414" s="2"/>
      <c r="GD414" s="2"/>
      <c r="GE414" s="2"/>
      <c r="GF414" s="2"/>
      <c r="GG414" s="2"/>
      <c r="GH414" s="2"/>
      <c r="GI414" s="2"/>
      <c r="GJ414" s="2"/>
      <c r="GK414" s="2"/>
      <c r="GL414" s="2"/>
      <c r="GM414" s="2"/>
      <c r="GN414" s="2"/>
      <c r="GO414" s="2"/>
      <c r="GP414" s="2"/>
      <c r="GQ414" s="2"/>
      <c r="GR414" s="2"/>
      <c r="GS414" s="2"/>
      <c r="GT414" s="2"/>
      <c r="GU414" s="2"/>
      <c r="GV414" s="2"/>
      <c r="GW414" s="2"/>
      <c r="GX414" s="2"/>
      <c r="GY414" s="2"/>
      <c r="GZ414" s="2"/>
      <c r="HA414" s="2"/>
      <c r="HB414" s="2"/>
      <c r="HC414" s="2"/>
      <c r="HD414" s="2"/>
      <c r="HE414" s="2"/>
      <c r="HF414" s="2"/>
      <c r="HG414" s="2"/>
      <c r="HH414" s="2"/>
      <c r="HI414" s="2"/>
      <c r="HJ414" s="2"/>
      <c r="HK414" s="2"/>
      <c r="HL414" s="2"/>
      <c r="HM414" s="2"/>
      <c r="HN414" s="2"/>
      <c r="HO414" s="2"/>
      <c r="HP414" s="2"/>
      <c r="HQ414" s="2"/>
      <c r="HR414" s="2"/>
      <c r="HS414" s="2"/>
      <c r="HT414" s="2"/>
      <c r="HU414" s="2"/>
      <c r="HV414" s="2"/>
      <c r="HW414" s="2"/>
      <c r="HX414" s="2"/>
      <c r="HY414" s="2"/>
      <c r="HZ414" s="2"/>
      <c r="IA414" s="2"/>
      <c r="IB414" s="2"/>
      <c r="IC414" s="2"/>
      <c r="ID414" s="2"/>
      <c r="IE414" s="2"/>
      <c r="IF414" s="2"/>
      <c r="IG414" s="2"/>
      <c r="IH414" s="2"/>
      <c r="II414" s="2"/>
      <c r="IJ414" s="2"/>
      <c r="IK414" s="2"/>
      <c r="IL414" s="2"/>
      <c r="IM414" s="2"/>
      <c r="IN414" s="2"/>
      <c r="IO414" s="2"/>
      <c r="IP414" s="2"/>
      <c r="IQ414" s="2"/>
      <c r="IR414" s="2"/>
      <c r="IS414" s="2"/>
      <c r="IT414" s="2"/>
      <c r="IU414" s="2"/>
      <c r="IV414" s="2"/>
      <c r="IW414" s="2"/>
      <c r="IX414" s="2"/>
    </row>
    <row r="415" spans="1:258" ht="13" x14ac:dyDescent="0.15">
      <c r="A415" s="2"/>
      <c r="B415" s="23">
        <f t="shared" ref="B415:C415" si="549">SUM(B403:B414)</f>
        <v>524</v>
      </c>
      <c r="C415" s="23">
        <f t="shared" si="549"/>
        <v>134</v>
      </c>
      <c r="D415" s="8"/>
      <c r="E415" s="2"/>
      <c r="F415" s="2"/>
      <c r="G415" s="2"/>
      <c r="H415" s="2"/>
      <c r="I415" s="2"/>
      <c r="J415" s="2"/>
      <c r="K415" s="2"/>
      <c r="L415" s="2"/>
      <c r="M415" s="3" t="s">
        <v>42</v>
      </c>
      <c r="N415" s="4">
        <f t="shared" ref="N415:P415" si="550">SUM(N403:N414)</f>
        <v>24</v>
      </c>
      <c r="O415" s="4">
        <f t="shared" si="550"/>
        <v>37</v>
      </c>
      <c r="P415" s="4">
        <f t="shared" si="550"/>
        <v>73</v>
      </c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2"/>
      <c r="FQ415" s="2"/>
      <c r="FR415" s="2"/>
      <c r="FS415" s="2"/>
      <c r="FT415" s="2"/>
      <c r="FU415" s="2"/>
      <c r="FV415" s="2"/>
      <c r="FW415" s="2"/>
      <c r="FX415" s="2"/>
      <c r="FY415" s="2"/>
      <c r="FZ415" s="2"/>
      <c r="GA415" s="2"/>
      <c r="GB415" s="2"/>
      <c r="GC415" s="2"/>
      <c r="GD415" s="2"/>
      <c r="GE415" s="2"/>
      <c r="GF415" s="2"/>
      <c r="GG415" s="2"/>
      <c r="GH415" s="2"/>
      <c r="GI415" s="2"/>
      <c r="GJ415" s="2"/>
      <c r="GK415" s="2"/>
      <c r="GL415" s="2"/>
      <c r="GM415" s="2"/>
      <c r="GN415" s="2"/>
      <c r="GO415" s="2"/>
      <c r="GP415" s="2"/>
      <c r="GQ415" s="2"/>
      <c r="GR415" s="2"/>
      <c r="GS415" s="2"/>
      <c r="GT415" s="2"/>
      <c r="GU415" s="2"/>
      <c r="GV415" s="2"/>
      <c r="GW415" s="2"/>
      <c r="GX415" s="2"/>
      <c r="GY415" s="2"/>
      <c r="GZ415" s="2"/>
      <c r="HA415" s="2"/>
      <c r="HB415" s="2"/>
      <c r="HC415" s="2"/>
      <c r="HD415" s="2"/>
      <c r="HE415" s="2"/>
      <c r="HF415" s="2"/>
      <c r="HG415" s="2"/>
      <c r="HH415" s="2"/>
      <c r="HI415" s="2"/>
      <c r="HJ415" s="2"/>
      <c r="HK415" s="2"/>
      <c r="HL415" s="2"/>
      <c r="HM415" s="2"/>
      <c r="HN415" s="2"/>
      <c r="HO415" s="2"/>
      <c r="HP415" s="2"/>
      <c r="HQ415" s="2"/>
      <c r="HR415" s="2"/>
      <c r="HS415" s="2"/>
      <c r="HT415" s="2"/>
      <c r="HU415" s="2"/>
      <c r="HV415" s="2"/>
      <c r="HW415" s="2"/>
      <c r="HX415" s="2"/>
      <c r="HY415" s="2"/>
      <c r="HZ415" s="2"/>
      <c r="IA415" s="2"/>
      <c r="IB415" s="2"/>
      <c r="IC415" s="2"/>
      <c r="ID415" s="2"/>
      <c r="IE415" s="2"/>
      <c r="IF415" s="2"/>
      <c r="IG415" s="2"/>
      <c r="IH415" s="2"/>
      <c r="II415" s="2"/>
      <c r="IJ415" s="2"/>
      <c r="IK415" s="2"/>
      <c r="IL415" s="2"/>
      <c r="IM415" s="2"/>
      <c r="IN415" s="2"/>
      <c r="IO415" s="2"/>
      <c r="IP415" s="2"/>
      <c r="IQ415" s="2"/>
      <c r="IR415" s="2"/>
      <c r="IS415" s="2"/>
      <c r="IT415" s="2"/>
      <c r="IU415" s="2"/>
      <c r="IV415" s="2"/>
      <c r="IW415" s="2"/>
      <c r="IX415" s="2"/>
    </row>
    <row r="416" spans="1:258" ht="13" x14ac:dyDescent="0.15">
      <c r="A416" s="2"/>
      <c r="B416" s="23"/>
      <c r="C416" s="23"/>
      <c r="D416" s="8"/>
      <c r="E416" s="2"/>
      <c r="F416" s="2"/>
      <c r="G416" s="2"/>
      <c r="H416" s="2"/>
      <c r="I416" s="2"/>
      <c r="J416" s="2"/>
      <c r="K416" s="2"/>
      <c r="L416" s="2"/>
      <c r="M416" s="3" t="s">
        <v>43</v>
      </c>
      <c r="N416" s="24">
        <v>0</v>
      </c>
      <c r="O416" s="24">
        <v>0</v>
      </c>
      <c r="P416" s="24">
        <v>0</v>
      </c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M416" s="2"/>
      <c r="FN416" s="2"/>
      <c r="FO416" s="2"/>
      <c r="FP416" s="2"/>
      <c r="FQ416" s="2"/>
      <c r="FR416" s="2"/>
      <c r="FS416" s="2"/>
      <c r="FT416" s="2"/>
      <c r="FU416" s="2"/>
      <c r="FV416" s="2"/>
      <c r="FW416" s="2"/>
      <c r="FX416" s="2"/>
      <c r="FY416" s="2"/>
      <c r="FZ416" s="2"/>
      <c r="GA416" s="2"/>
      <c r="GB416" s="2"/>
      <c r="GC416" s="2"/>
      <c r="GD416" s="2"/>
      <c r="GE416" s="2"/>
      <c r="GF416" s="2"/>
      <c r="GG416" s="2"/>
      <c r="GH416" s="2"/>
      <c r="GI416" s="2"/>
      <c r="GJ416" s="2"/>
      <c r="GK416" s="2"/>
      <c r="GL416" s="2"/>
      <c r="GM416" s="2"/>
      <c r="GN416" s="2"/>
      <c r="GO416" s="2"/>
      <c r="GP416" s="2"/>
      <c r="GQ416" s="2"/>
      <c r="GR416" s="2"/>
      <c r="GS416" s="2"/>
      <c r="GT416" s="2"/>
      <c r="GU416" s="2"/>
      <c r="GV416" s="2"/>
      <c r="GW416" s="2"/>
      <c r="GX416" s="2"/>
      <c r="GY416" s="2"/>
      <c r="GZ416" s="2"/>
      <c r="HA416" s="2"/>
      <c r="HB416" s="2"/>
      <c r="HC416" s="2"/>
      <c r="HD416" s="2"/>
      <c r="HE416" s="2"/>
      <c r="HF416" s="2"/>
      <c r="HG416" s="2"/>
      <c r="HH416" s="2"/>
      <c r="HI416" s="2"/>
      <c r="HJ416" s="2"/>
      <c r="HK416" s="2"/>
      <c r="HL416" s="2"/>
      <c r="HM416" s="2"/>
      <c r="HN416" s="2"/>
      <c r="HO416" s="2"/>
      <c r="HP416" s="2"/>
      <c r="HQ416" s="2"/>
      <c r="HR416" s="2"/>
      <c r="HS416" s="2"/>
      <c r="HT416" s="2"/>
      <c r="HU416" s="2"/>
      <c r="HV416" s="2"/>
      <c r="HW416" s="2"/>
      <c r="HX416" s="2"/>
      <c r="HY416" s="2"/>
      <c r="HZ416" s="2"/>
      <c r="IA416" s="2"/>
      <c r="IB416" s="2"/>
      <c r="IC416" s="2"/>
      <c r="ID416" s="2"/>
      <c r="IE416" s="2"/>
      <c r="IF416" s="2"/>
      <c r="IG416" s="2"/>
      <c r="IH416" s="2"/>
      <c r="II416" s="2"/>
      <c r="IJ416" s="2"/>
      <c r="IK416" s="2"/>
      <c r="IL416" s="2"/>
      <c r="IM416" s="2"/>
      <c r="IN416" s="2"/>
      <c r="IO416" s="2"/>
      <c r="IP416" s="2"/>
      <c r="IQ416" s="2"/>
      <c r="IR416" s="2"/>
      <c r="IS416" s="2"/>
      <c r="IT416" s="2"/>
      <c r="IU416" s="2"/>
      <c r="IV416" s="2"/>
      <c r="IW416" s="2"/>
      <c r="IX416" s="2"/>
    </row>
    <row r="417" spans="1:258" ht="13" x14ac:dyDescent="0.15">
      <c r="A417" s="2"/>
      <c r="B417" s="23"/>
      <c r="C417" s="23">
        <f t="shared" ref="C417:D417" si="551">COUNTIF(C403:C414,"&gt;0")</f>
        <v>12</v>
      </c>
      <c r="D417" s="23">
        <f t="shared" si="551"/>
        <v>0</v>
      </c>
      <c r="E417" s="2"/>
      <c r="F417" s="2"/>
      <c r="G417" s="2"/>
      <c r="H417" s="2"/>
      <c r="I417" s="2"/>
      <c r="J417" s="2"/>
      <c r="K417" s="2"/>
      <c r="L417" s="2"/>
      <c r="M417" s="3" t="s">
        <v>44</v>
      </c>
      <c r="N417" s="2">
        <f t="shared" ref="N417:P417" si="552">AVERAGE(N403:N414)</f>
        <v>2</v>
      </c>
      <c r="O417" s="2">
        <f t="shared" si="552"/>
        <v>3.0833333333333335</v>
      </c>
      <c r="P417" s="2">
        <f t="shared" si="552"/>
        <v>6.083333333333333</v>
      </c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M417" s="2"/>
      <c r="FN417" s="2"/>
      <c r="FO417" s="2"/>
      <c r="FP417" s="2"/>
      <c r="FQ417" s="2"/>
      <c r="FR417" s="2"/>
      <c r="FS417" s="2"/>
      <c r="FT417" s="2"/>
      <c r="FU417" s="2"/>
      <c r="FV417" s="2"/>
      <c r="FW417" s="2"/>
      <c r="FX417" s="2"/>
      <c r="FY417" s="2"/>
      <c r="FZ417" s="2"/>
      <c r="GA417" s="2"/>
      <c r="GB417" s="2"/>
      <c r="GC417" s="2"/>
      <c r="GD417" s="2"/>
      <c r="GE417" s="2"/>
      <c r="GF417" s="2"/>
      <c r="GG417" s="2"/>
      <c r="GH417" s="2"/>
      <c r="GI417" s="2"/>
      <c r="GJ417" s="2"/>
      <c r="GK417" s="2"/>
      <c r="GL417" s="2"/>
      <c r="GM417" s="2"/>
      <c r="GN417" s="2"/>
      <c r="GO417" s="2"/>
      <c r="GP417" s="2"/>
      <c r="GQ417" s="2"/>
      <c r="GR417" s="2"/>
      <c r="GS417" s="2"/>
      <c r="GT417" s="2"/>
      <c r="GU417" s="2"/>
      <c r="GV417" s="2"/>
      <c r="GW417" s="2"/>
      <c r="GX417" s="2"/>
      <c r="GY417" s="2"/>
      <c r="GZ417" s="2"/>
      <c r="HA417" s="2"/>
      <c r="HB417" s="2"/>
      <c r="HC417" s="2"/>
      <c r="HD417" s="2"/>
      <c r="HE417" s="2"/>
      <c r="HF417" s="2"/>
      <c r="HG417" s="2"/>
      <c r="HH417" s="2"/>
      <c r="HI417" s="2"/>
      <c r="HJ417" s="2"/>
      <c r="HK417" s="2"/>
      <c r="HL417" s="2"/>
      <c r="HM417" s="2"/>
      <c r="HN417" s="2"/>
      <c r="HO417" s="2"/>
      <c r="HP417" s="2"/>
      <c r="HQ417" s="2"/>
      <c r="HR417" s="2"/>
      <c r="HS417" s="2"/>
      <c r="HT417" s="2"/>
      <c r="HU417" s="2"/>
      <c r="HV417" s="2"/>
      <c r="HW417" s="2"/>
      <c r="HX417" s="2"/>
      <c r="HY417" s="2"/>
      <c r="HZ417" s="2"/>
      <c r="IA417" s="2"/>
      <c r="IB417" s="2"/>
      <c r="IC417" s="2"/>
      <c r="ID417" s="2"/>
      <c r="IE417" s="2"/>
      <c r="IF417" s="2"/>
      <c r="IG417" s="2"/>
      <c r="IH417" s="2"/>
      <c r="II417" s="2"/>
      <c r="IJ417" s="2"/>
      <c r="IK417" s="2"/>
      <c r="IL417" s="2"/>
      <c r="IM417" s="2"/>
      <c r="IN417" s="2"/>
      <c r="IO417" s="2"/>
      <c r="IP417" s="2"/>
      <c r="IQ417" s="2"/>
      <c r="IR417" s="2"/>
      <c r="IS417" s="2"/>
      <c r="IT417" s="2"/>
      <c r="IU417" s="2"/>
      <c r="IV417" s="2"/>
      <c r="IW417" s="2"/>
      <c r="IX417" s="2"/>
    </row>
    <row r="418" spans="1:258" ht="13" x14ac:dyDescent="0.15">
      <c r="A418" s="9"/>
      <c r="B418" s="21"/>
      <c r="C418" s="21"/>
      <c r="D418" s="8"/>
      <c r="E418" s="10" t="s">
        <v>8</v>
      </c>
      <c r="F418" s="10" t="s">
        <v>9</v>
      </c>
      <c r="G418" s="10" t="s">
        <v>11</v>
      </c>
      <c r="H418" s="10" t="s">
        <v>13</v>
      </c>
      <c r="I418" s="10" t="s">
        <v>15</v>
      </c>
      <c r="J418" s="10" t="s">
        <v>17</v>
      </c>
      <c r="K418" s="10" t="s">
        <v>19</v>
      </c>
      <c r="L418" s="10" t="s">
        <v>21</v>
      </c>
      <c r="M418" s="21"/>
      <c r="N418" s="10" t="s">
        <v>22</v>
      </c>
      <c r="O418" s="10" t="s">
        <v>23</v>
      </c>
      <c r="P418" s="10" t="s">
        <v>24</v>
      </c>
      <c r="Q418" s="21"/>
      <c r="R418" s="21"/>
      <c r="S418" s="12">
        <v>1</v>
      </c>
      <c r="T418" s="12">
        <v>2</v>
      </c>
      <c r="U418" s="12">
        <v>3</v>
      </c>
      <c r="V418" s="12">
        <v>4</v>
      </c>
      <c r="W418" s="12">
        <v>5</v>
      </c>
      <c r="X418" s="12">
        <v>6</v>
      </c>
      <c r="Y418" s="12">
        <v>7</v>
      </c>
      <c r="Z418" s="12">
        <v>8</v>
      </c>
      <c r="AA418" s="12">
        <v>9</v>
      </c>
      <c r="AB418" s="12">
        <v>10</v>
      </c>
      <c r="AC418" s="12">
        <v>11</v>
      </c>
      <c r="AD418" s="12">
        <v>12</v>
      </c>
      <c r="AE418" s="12">
        <v>13</v>
      </c>
      <c r="AF418" s="12">
        <v>14</v>
      </c>
      <c r="AG418" s="12">
        <v>15</v>
      </c>
      <c r="AH418" s="12">
        <v>16</v>
      </c>
      <c r="AI418" s="12">
        <v>17</v>
      </c>
      <c r="AJ418" s="12">
        <v>18</v>
      </c>
      <c r="AK418" s="12">
        <v>19</v>
      </c>
      <c r="AL418" s="12">
        <v>20</v>
      </c>
      <c r="AM418" s="12">
        <v>21</v>
      </c>
      <c r="AN418" s="12">
        <v>22</v>
      </c>
      <c r="AO418" s="12">
        <v>23</v>
      </c>
      <c r="AP418" s="12">
        <v>24</v>
      </c>
      <c r="AQ418" s="12">
        <v>25</v>
      </c>
      <c r="AR418" s="12">
        <v>26</v>
      </c>
      <c r="AS418" s="12">
        <v>27</v>
      </c>
      <c r="AT418" s="12">
        <v>28</v>
      </c>
      <c r="AU418" s="12">
        <v>29</v>
      </c>
      <c r="AV418" s="12">
        <v>30</v>
      </c>
      <c r="AW418" s="12">
        <v>31</v>
      </c>
      <c r="AX418" s="12">
        <v>32</v>
      </c>
      <c r="AY418" s="12">
        <v>33</v>
      </c>
      <c r="AZ418" s="12">
        <v>34</v>
      </c>
      <c r="BA418" s="12">
        <v>35</v>
      </c>
      <c r="BB418" s="12">
        <v>36</v>
      </c>
      <c r="BC418" s="12">
        <v>37</v>
      </c>
      <c r="BD418" s="12">
        <v>38</v>
      </c>
      <c r="BE418" s="12">
        <v>39</v>
      </c>
      <c r="BF418" s="12">
        <v>40</v>
      </c>
      <c r="BG418" s="12">
        <v>41</v>
      </c>
      <c r="BH418" s="12">
        <v>42</v>
      </c>
      <c r="BI418" s="12">
        <v>43</v>
      </c>
      <c r="BJ418" s="12">
        <v>44</v>
      </c>
      <c r="BK418" s="12">
        <v>45</v>
      </c>
      <c r="BL418" s="12">
        <v>46</v>
      </c>
      <c r="BM418" s="12">
        <v>47</v>
      </c>
      <c r="BN418" s="12">
        <v>48</v>
      </c>
      <c r="BO418" s="12">
        <v>49</v>
      </c>
      <c r="BP418" s="12">
        <v>50</v>
      </c>
      <c r="BQ418" s="12">
        <v>51</v>
      </c>
      <c r="BR418" s="12">
        <v>52</v>
      </c>
      <c r="BS418" s="12">
        <v>53</v>
      </c>
      <c r="BT418" s="12">
        <v>54</v>
      </c>
      <c r="BU418" s="12">
        <v>55</v>
      </c>
      <c r="BV418" s="12">
        <v>56</v>
      </c>
      <c r="BW418" s="12">
        <v>57</v>
      </c>
      <c r="BX418" s="12">
        <v>58</v>
      </c>
      <c r="BY418" s="12">
        <v>59</v>
      </c>
      <c r="BZ418" s="12">
        <v>60</v>
      </c>
      <c r="CA418" s="12">
        <v>61</v>
      </c>
      <c r="CB418" s="12">
        <v>62</v>
      </c>
      <c r="CC418" s="12">
        <v>63</v>
      </c>
      <c r="CD418" s="12">
        <v>64</v>
      </c>
      <c r="CE418" s="12">
        <v>65</v>
      </c>
      <c r="CF418" s="12">
        <v>66</v>
      </c>
      <c r="CG418" s="12">
        <v>67</v>
      </c>
      <c r="CH418" s="12">
        <v>68</v>
      </c>
      <c r="CI418" s="12">
        <v>69</v>
      </c>
      <c r="CJ418" s="12">
        <v>70</v>
      </c>
      <c r="CK418" s="12">
        <v>71</v>
      </c>
      <c r="CL418" s="12">
        <v>72</v>
      </c>
      <c r="CM418" s="12">
        <v>73</v>
      </c>
      <c r="CN418" s="12">
        <v>74</v>
      </c>
      <c r="CO418" s="12">
        <v>75</v>
      </c>
      <c r="CP418" s="12">
        <v>76</v>
      </c>
      <c r="CQ418" s="12">
        <v>77</v>
      </c>
      <c r="CR418" s="12">
        <v>78</v>
      </c>
      <c r="CS418" s="12">
        <v>79</v>
      </c>
      <c r="CT418" s="12">
        <v>80</v>
      </c>
      <c r="CU418" s="12">
        <v>81</v>
      </c>
      <c r="CV418" s="12">
        <v>82</v>
      </c>
      <c r="CW418" s="12">
        <v>83</v>
      </c>
      <c r="CX418" s="12">
        <v>84</v>
      </c>
      <c r="CY418" s="12">
        <v>85</v>
      </c>
      <c r="CZ418" s="12">
        <v>86</v>
      </c>
      <c r="DA418" s="12">
        <v>87</v>
      </c>
      <c r="DB418" s="12">
        <v>88</v>
      </c>
      <c r="DC418" s="12">
        <v>89</v>
      </c>
      <c r="DD418" s="12">
        <v>90</v>
      </c>
      <c r="DE418" s="12">
        <v>91</v>
      </c>
      <c r="DF418" s="12">
        <v>92</v>
      </c>
      <c r="DG418" s="12">
        <v>93</v>
      </c>
      <c r="DH418" s="12">
        <v>94</v>
      </c>
      <c r="DI418" s="12">
        <v>95</v>
      </c>
      <c r="DJ418" s="12">
        <v>96</v>
      </c>
      <c r="DK418" s="12">
        <v>97</v>
      </c>
      <c r="DL418" s="12">
        <v>98</v>
      </c>
      <c r="DM418" s="12">
        <v>99</v>
      </c>
      <c r="DN418" s="12">
        <v>100</v>
      </c>
      <c r="DO418" s="12">
        <v>101</v>
      </c>
      <c r="DP418" s="12">
        <v>102</v>
      </c>
      <c r="DQ418" s="12">
        <v>103</v>
      </c>
      <c r="DR418" s="12">
        <v>104</v>
      </c>
      <c r="DS418" s="12">
        <v>105</v>
      </c>
      <c r="DT418" s="12">
        <v>106</v>
      </c>
      <c r="DU418" s="12">
        <v>107</v>
      </c>
      <c r="DV418" s="12">
        <v>108</v>
      </c>
      <c r="DW418" s="12">
        <v>109</v>
      </c>
      <c r="DX418" s="12">
        <v>110</v>
      </c>
      <c r="DY418" s="12">
        <v>111</v>
      </c>
      <c r="DZ418" s="12">
        <v>112</v>
      </c>
      <c r="EA418" s="12">
        <v>113</v>
      </c>
      <c r="EB418" s="12">
        <v>114</v>
      </c>
      <c r="EC418" s="12">
        <v>115</v>
      </c>
      <c r="ED418" s="12">
        <v>116</v>
      </c>
      <c r="EE418" s="12">
        <v>117</v>
      </c>
      <c r="EF418" s="12">
        <v>118</v>
      </c>
      <c r="EG418" s="12">
        <v>119</v>
      </c>
      <c r="EH418" s="12">
        <v>120</v>
      </c>
      <c r="EI418" s="12">
        <v>121</v>
      </c>
      <c r="EJ418" s="12">
        <v>122</v>
      </c>
      <c r="EK418" s="12">
        <v>123</v>
      </c>
      <c r="EL418" s="12">
        <v>124</v>
      </c>
      <c r="EM418" s="12">
        <v>125</v>
      </c>
      <c r="EN418" s="12">
        <v>126</v>
      </c>
      <c r="EO418" s="12">
        <v>127</v>
      </c>
      <c r="EP418" s="12">
        <v>128</v>
      </c>
      <c r="EQ418" s="12">
        <v>129</v>
      </c>
      <c r="ER418" s="12">
        <v>130</v>
      </c>
      <c r="ES418" s="12">
        <v>131</v>
      </c>
      <c r="ET418" s="12">
        <v>132</v>
      </c>
      <c r="EU418" s="12">
        <v>133</v>
      </c>
      <c r="EV418" s="12">
        <v>134</v>
      </c>
      <c r="EW418" s="12">
        <v>135</v>
      </c>
      <c r="EX418" s="12">
        <v>136</v>
      </c>
      <c r="EY418" s="12">
        <v>137</v>
      </c>
      <c r="EZ418" s="12">
        <v>138</v>
      </c>
      <c r="FA418" s="12">
        <v>139</v>
      </c>
      <c r="FB418" s="12">
        <v>140</v>
      </c>
      <c r="FC418" s="12">
        <v>141</v>
      </c>
      <c r="FD418" s="12">
        <v>142</v>
      </c>
      <c r="FE418" s="12">
        <v>143</v>
      </c>
      <c r="FF418" s="12">
        <v>144</v>
      </c>
      <c r="FG418" s="12">
        <v>145</v>
      </c>
      <c r="FH418" s="12">
        <v>146</v>
      </c>
      <c r="FI418" s="12">
        <v>147</v>
      </c>
      <c r="FJ418" s="12">
        <v>148</v>
      </c>
      <c r="FK418" s="12">
        <v>149</v>
      </c>
      <c r="FL418" s="12">
        <v>150</v>
      </c>
      <c r="FM418" s="12">
        <v>151</v>
      </c>
      <c r="FN418" s="12">
        <v>152</v>
      </c>
      <c r="FO418" s="12">
        <v>153</v>
      </c>
      <c r="FP418" s="12">
        <v>154</v>
      </c>
      <c r="FQ418" s="12">
        <v>155</v>
      </c>
      <c r="FR418" s="12">
        <v>156</v>
      </c>
      <c r="FS418" s="12">
        <v>157</v>
      </c>
      <c r="FT418" s="12">
        <v>158</v>
      </c>
      <c r="FU418" s="12">
        <v>159</v>
      </c>
      <c r="FV418" s="12">
        <v>160</v>
      </c>
      <c r="FW418" s="12">
        <v>161</v>
      </c>
      <c r="FX418" s="12">
        <v>162</v>
      </c>
      <c r="FY418" s="12">
        <v>163</v>
      </c>
      <c r="FZ418" s="12">
        <v>164</v>
      </c>
      <c r="GA418" s="12">
        <v>165</v>
      </c>
      <c r="GB418" s="12">
        <v>166</v>
      </c>
      <c r="GC418" s="12">
        <v>167</v>
      </c>
      <c r="GD418" s="12">
        <v>168</v>
      </c>
      <c r="GE418" s="12">
        <v>169</v>
      </c>
      <c r="GF418" s="12">
        <v>170</v>
      </c>
      <c r="GG418" s="12">
        <v>171</v>
      </c>
      <c r="GH418" s="12">
        <v>172</v>
      </c>
      <c r="GI418" s="12">
        <v>173</v>
      </c>
      <c r="GJ418" s="12">
        <v>174</v>
      </c>
      <c r="GK418" s="12">
        <v>175</v>
      </c>
      <c r="GL418" s="12">
        <v>176</v>
      </c>
      <c r="GM418" s="12">
        <v>177</v>
      </c>
      <c r="GN418" s="12">
        <v>178</v>
      </c>
      <c r="GO418" s="12">
        <v>179</v>
      </c>
      <c r="GP418" s="12">
        <v>180</v>
      </c>
      <c r="GQ418" s="12">
        <v>181</v>
      </c>
      <c r="GR418" s="12">
        <v>182</v>
      </c>
      <c r="GS418" s="12">
        <v>183</v>
      </c>
      <c r="GT418" s="12">
        <v>184</v>
      </c>
      <c r="GU418" s="12">
        <v>185</v>
      </c>
      <c r="GV418" s="12">
        <v>186</v>
      </c>
      <c r="GW418" s="12">
        <v>187</v>
      </c>
      <c r="GX418" s="12">
        <v>188</v>
      </c>
      <c r="GY418" s="12">
        <v>189</v>
      </c>
      <c r="GZ418" s="12">
        <v>190</v>
      </c>
      <c r="HA418" s="12">
        <v>191</v>
      </c>
      <c r="HB418" s="12">
        <v>192</v>
      </c>
      <c r="HC418" s="12">
        <v>193</v>
      </c>
      <c r="HD418" s="12">
        <v>194</v>
      </c>
      <c r="HE418" s="12">
        <v>195</v>
      </c>
      <c r="HF418" s="12">
        <v>196</v>
      </c>
      <c r="HG418" s="12">
        <v>197</v>
      </c>
      <c r="HH418" s="12">
        <v>198</v>
      </c>
      <c r="HI418" s="12">
        <v>199</v>
      </c>
      <c r="HJ418" s="12">
        <v>200</v>
      </c>
      <c r="HK418" s="12">
        <v>201</v>
      </c>
      <c r="HL418" s="12">
        <v>202</v>
      </c>
      <c r="HM418" s="12">
        <v>203</v>
      </c>
      <c r="HN418" s="12">
        <v>204</v>
      </c>
      <c r="HO418" s="12">
        <v>205</v>
      </c>
      <c r="HP418" s="12">
        <v>206</v>
      </c>
      <c r="HQ418" s="12">
        <v>207</v>
      </c>
      <c r="HR418" s="12">
        <v>208</v>
      </c>
      <c r="HS418" s="12">
        <v>209</v>
      </c>
      <c r="HT418" s="12">
        <v>210</v>
      </c>
      <c r="HU418" s="12">
        <v>211</v>
      </c>
      <c r="HV418" s="12">
        <v>212</v>
      </c>
      <c r="HW418" s="12">
        <v>213</v>
      </c>
      <c r="HX418" s="12">
        <v>214</v>
      </c>
      <c r="HY418" s="12">
        <v>215</v>
      </c>
      <c r="HZ418" s="12">
        <v>216</v>
      </c>
      <c r="IA418" s="12">
        <v>217</v>
      </c>
      <c r="IB418" s="12">
        <v>218</v>
      </c>
      <c r="IC418" s="12">
        <v>219</v>
      </c>
      <c r="ID418" s="12">
        <v>220</v>
      </c>
      <c r="IE418" s="12">
        <v>221</v>
      </c>
      <c r="IF418" s="12">
        <v>222</v>
      </c>
      <c r="IG418" s="12">
        <v>223</v>
      </c>
      <c r="IH418" s="12">
        <v>224</v>
      </c>
      <c r="II418" s="12">
        <v>225</v>
      </c>
      <c r="IJ418" s="12">
        <v>226</v>
      </c>
      <c r="IK418" s="12">
        <v>227</v>
      </c>
      <c r="IL418" s="12">
        <v>228</v>
      </c>
      <c r="IM418" s="12">
        <v>229</v>
      </c>
      <c r="IN418" s="12">
        <v>230</v>
      </c>
      <c r="IO418" s="12">
        <v>231</v>
      </c>
      <c r="IP418" s="12">
        <v>232</v>
      </c>
      <c r="IQ418" s="12">
        <v>233</v>
      </c>
      <c r="IR418" s="12">
        <v>234</v>
      </c>
      <c r="IS418" s="12">
        <v>235</v>
      </c>
      <c r="IT418" s="12">
        <v>236</v>
      </c>
      <c r="IU418" s="12">
        <v>237</v>
      </c>
      <c r="IV418" s="12">
        <v>238</v>
      </c>
      <c r="IW418" s="12">
        <v>239</v>
      </c>
      <c r="IX418" s="12">
        <v>240</v>
      </c>
    </row>
    <row r="419" spans="1:258" ht="16" x14ac:dyDescent="0.2">
      <c r="A419" s="24" t="s">
        <v>70</v>
      </c>
      <c r="B419" s="25">
        <v>48</v>
      </c>
      <c r="C419" s="14">
        <f t="shared" ref="C419:C430" si="553">COUNTA(S419:IX419)</f>
        <v>11</v>
      </c>
      <c r="D419" s="8">
        <f t="shared" ref="D419:D430" si="554">COUNTIF(S419:IX419,"1")</f>
        <v>0</v>
      </c>
      <c r="E419" s="15">
        <f t="shared" ref="E419:E430" si="555">COUNTIF(S419:IX419,"2")</f>
        <v>6</v>
      </c>
      <c r="F419" s="15">
        <f t="shared" ref="F419:F430" si="556">COUNTIF(S419:IX419,"3")</f>
        <v>0</v>
      </c>
      <c r="G419" s="15">
        <f t="shared" ref="G419:G430" si="557">COUNTIF(S419:IX419,"4")</f>
        <v>5</v>
      </c>
      <c r="H419" s="15">
        <f t="shared" ref="H419:H430" si="558">COUNTIF(S419:IX419,"5")</f>
        <v>0</v>
      </c>
      <c r="I419" s="15">
        <f t="shared" ref="I419:I430" si="559">COUNTIF(S419:IX419,"6")</f>
        <v>0</v>
      </c>
      <c r="J419" s="15">
        <f t="shared" ref="J419:J430" si="560">COUNTIF(S419:IX419,"7")</f>
        <v>0</v>
      </c>
      <c r="K419" s="15">
        <f t="shared" ref="K419:K430" si="561">COUNTIF(S419:IX419,"8")</f>
        <v>0</v>
      </c>
      <c r="L419" s="15">
        <f t="shared" ref="L419:L430" si="562">COUNTIF(S419:IX419,"9")</f>
        <v>0</v>
      </c>
      <c r="M419" s="8"/>
      <c r="N419" s="16">
        <f t="shared" ref="N419:N430" si="563">SUM(E419,L419)</f>
        <v>6</v>
      </c>
      <c r="O419" s="17">
        <f>SUM(G419,H419,K419)</f>
        <v>5</v>
      </c>
      <c r="P419" s="17">
        <f>SUM(F419,I419,J419)</f>
        <v>0</v>
      </c>
      <c r="Q419" s="18" t="s">
        <v>33</v>
      </c>
      <c r="R419" s="19" t="s">
        <v>27</v>
      </c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4">
        <v>2</v>
      </c>
      <c r="AN419" s="24">
        <v>2</v>
      </c>
      <c r="AO419" s="24">
        <v>2</v>
      </c>
      <c r="AP419" s="24">
        <v>2</v>
      </c>
      <c r="AQ419" s="24">
        <v>2</v>
      </c>
      <c r="AR419" s="24">
        <v>2</v>
      </c>
      <c r="AS419" s="2"/>
      <c r="AT419" s="2"/>
      <c r="AU419" s="2"/>
      <c r="AV419" s="2"/>
      <c r="AW419" s="2"/>
      <c r="AX419" s="2"/>
      <c r="AY419" s="2"/>
      <c r="AZ419" s="24">
        <v>4</v>
      </c>
      <c r="BA419" s="24">
        <v>4</v>
      </c>
      <c r="BB419" s="24">
        <v>4</v>
      </c>
      <c r="BC419" s="24">
        <v>4</v>
      </c>
      <c r="BD419" s="24">
        <v>4</v>
      </c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2"/>
      <c r="FL419" s="2"/>
      <c r="FM419" s="2"/>
      <c r="FN419" s="2"/>
      <c r="FO419" s="2"/>
      <c r="FP419" s="2"/>
      <c r="FQ419" s="2"/>
      <c r="FR419" s="2"/>
      <c r="FS419" s="2"/>
      <c r="FT419" s="2"/>
      <c r="FU419" s="2"/>
      <c r="FV419" s="2"/>
      <c r="FW419" s="2"/>
      <c r="FX419" s="2"/>
      <c r="FY419" s="2"/>
      <c r="FZ419" s="2"/>
      <c r="GA419" s="2"/>
      <c r="GB419" s="2"/>
      <c r="GC419" s="2"/>
      <c r="GD419" s="2"/>
      <c r="GE419" s="2"/>
      <c r="GF419" s="2"/>
      <c r="GG419" s="2"/>
      <c r="GH419" s="2"/>
      <c r="GI419" s="2"/>
      <c r="GJ419" s="2"/>
      <c r="GK419" s="2"/>
      <c r="GL419" s="2"/>
      <c r="GM419" s="2"/>
      <c r="GN419" s="2"/>
      <c r="GO419" s="2"/>
      <c r="GP419" s="2"/>
      <c r="GQ419" s="2"/>
      <c r="GR419" s="2"/>
      <c r="GS419" s="2"/>
      <c r="GT419" s="2"/>
      <c r="GU419" s="2"/>
      <c r="GV419" s="2"/>
      <c r="GW419" s="2"/>
      <c r="GX419" s="2"/>
      <c r="GY419" s="2"/>
      <c r="GZ419" s="2"/>
      <c r="HA419" s="2"/>
      <c r="HB419" s="2"/>
      <c r="HC419" s="2"/>
      <c r="HD419" s="2"/>
      <c r="HE419" s="2"/>
      <c r="HF419" s="2"/>
      <c r="HG419" s="2"/>
      <c r="HH419" s="2"/>
      <c r="HI419" s="2"/>
      <c r="HJ419" s="2"/>
      <c r="HK419" s="2"/>
      <c r="HL419" s="2"/>
      <c r="HM419" s="2"/>
      <c r="HN419" s="2"/>
      <c r="HO419" s="2"/>
      <c r="HP419" s="2"/>
      <c r="HQ419" s="2"/>
      <c r="HR419" s="2"/>
      <c r="HS419" s="2"/>
      <c r="HT419" s="2"/>
      <c r="HU419" s="2"/>
      <c r="HV419" s="2"/>
      <c r="HW419" s="2"/>
      <c r="HX419" s="2"/>
      <c r="HY419" s="2"/>
      <c r="HZ419" s="2"/>
      <c r="IA419" s="2"/>
      <c r="IB419" s="2"/>
      <c r="IC419" s="2"/>
      <c r="ID419" s="2"/>
      <c r="IE419" s="2"/>
      <c r="IF419" s="2"/>
      <c r="IG419" s="2"/>
      <c r="IH419" s="2"/>
      <c r="II419" s="2"/>
      <c r="IJ419" s="2"/>
      <c r="IK419" s="2"/>
      <c r="IL419" s="2"/>
      <c r="IM419" s="2"/>
      <c r="IN419" s="2"/>
      <c r="IO419" s="2"/>
      <c r="IP419" s="2"/>
      <c r="IQ419" s="2"/>
      <c r="IR419" s="2"/>
      <c r="IS419" s="2"/>
      <c r="IT419" s="2"/>
      <c r="IU419" s="2"/>
      <c r="IV419" s="2"/>
      <c r="IW419" s="2"/>
      <c r="IX419" s="2"/>
    </row>
    <row r="420" spans="1:258" ht="16" x14ac:dyDescent="0.2">
      <c r="A420" s="2"/>
      <c r="B420" s="25">
        <v>32</v>
      </c>
      <c r="C420" s="14">
        <f t="shared" si="553"/>
        <v>0</v>
      </c>
      <c r="D420" s="8">
        <f t="shared" si="554"/>
        <v>0</v>
      </c>
      <c r="E420" s="15">
        <f t="shared" si="555"/>
        <v>0</v>
      </c>
      <c r="F420" s="15">
        <f t="shared" si="556"/>
        <v>0</v>
      </c>
      <c r="G420" s="15">
        <f t="shared" si="557"/>
        <v>0</v>
      </c>
      <c r="H420" s="15">
        <f t="shared" si="558"/>
        <v>0</v>
      </c>
      <c r="I420" s="15">
        <f t="shared" si="559"/>
        <v>0</v>
      </c>
      <c r="J420" s="15">
        <f t="shared" si="560"/>
        <v>0</v>
      </c>
      <c r="K420" s="15">
        <f t="shared" si="561"/>
        <v>0</v>
      </c>
      <c r="L420" s="15">
        <f t="shared" si="562"/>
        <v>0</v>
      </c>
      <c r="M420" s="8"/>
      <c r="N420" s="16">
        <f t="shared" si="563"/>
        <v>0</v>
      </c>
      <c r="O420" s="16">
        <f>SUM(G420,I420,K420)</f>
        <v>0</v>
      </c>
      <c r="P420" s="17">
        <f>SUM(F420,H420,J420)</f>
        <v>0</v>
      </c>
      <c r="Q420" s="18" t="s">
        <v>26</v>
      </c>
      <c r="R420" s="19" t="s">
        <v>28</v>
      </c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M420" s="2"/>
      <c r="FN420" s="2"/>
      <c r="FO420" s="2"/>
      <c r="FP420" s="2"/>
      <c r="FQ420" s="2"/>
      <c r="FR420" s="2"/>
      <c r="FS420" s="2"/>
      <c r="FT420" s="2"/>
      <c r="FU420" s="2"/>
      <c r="FV420" s="2"/>
      <c r="FW420" s="2"/>
      <c r="FX420" s="2"/>
      <c r="FY420" s="2"/>
      <c r="FZ420" s="2"/>
      <c r="GA420" s="2"/>
      <c r="GB420" s="2"/>
      <c r="GC420" s="2"/>
      <c r="GD420" s="2"/>
      <c r="GE420" s="2"/>
      <c r="GF420" s="2"/>
      <c r="GG420" s="2"/>
      <c r="GH420" s="2"/>
      <c r="GI420" s="2"/>
      <c r="GJ420" s="2"/>
      <c r="GK420" s="2"/>
      <c r="GL420" s="2"/>
      <c r="GM420" s="2"/>
      <c r="GN420" s="2"/>
      <c r="GO420" s="2"/>
      <c r="GP420" s="2"/>
      <c r="GQ420" s="2"/>
      <c r="GR420" s="2"/>
      <c r="GS420" s="2"/>
      <c r="GT420" s="2"/>
      <c r="GU420" s="2"/>
      <c r="GV420" s="2"/>
      <c r="GW420" s="2"/>
      <c r="GX420" s="2"/>
      <c r="GY420" s="2"/>
      <c r="GZ420" s="2"/>
      <c r="HA420" s="2"/>
      <c r="HB420" s="2"/>
      <c r="HC420" s="2"/>
      <c r="HD420" s="2"/>
      <c r="HE420" s="2"/>
      <c r="HF420" s="2"/>
      <c r="HG420" s="2"/>
      <c r="HH420" s="2"/>
      <c r="HI420" s="2"/>
      <c r="HJ420" s="2"/>
      <c r="HK420" s="2"/>
      <c r="HL420" s="2"/>
      <c r="HM420" s="2"/>
      <c r="HN420" s="2"/>
      <c r="HO420" s="2"/>
      <c r="HP420" s="2"/>
      <c r="HQ420" s="2"/>
      <c r="HR420" s="2"/>
      <c r="HS420" s="2"/>
      <c r="HT420" s="2"/>
      <c r="HU420" s="2"/>
      <c r="HV420" s="2"/>
      <c r="HW420" s="2"/>
      <c r="HX420" s="2"/>
      <c r="HY420" s="2"/>
      <c r="HZ420" s="2"/>
      <c r="IA420" s="2"/>
      <c r="IB420" s="2"/>
      <c r="IC420" s="2"/>
      <c r="ID420" s="2"/>
      <c r="IE420" s="2"/>
      <c r="IF420" s="2"/>
      <c r="IG420" s="2"/>
      <c r="IH420" s="2"/>
      <c r="II420" s="2"/>
      <c r="IJ420" s="2"/>
      <c r="IK420" s="2"/>
      <c r="IL420" s="2"/>
      <c r="IM420" s="2"/>
      <c r="IN420" s="2"/>
      <c r="IO420" s="2"/>
      <c r="IP420" s="2"/>
      <c r="IQ420" s="2"/>
      <c r="IR420" s="2"/>
      <c r="IS420" s="2"/>
      <c r="IT420" s="2"/>
      <c r="IU420" s="2"/>
      <c r="IV420" s="2"/>
      <c r="IW420" s="2"/>
      <c r="IX420" s="2"/>
    </row>
    <row r="421" spans="1:258" ht="16" x14ac:dyDescent="0.2">
      <c r="A421" s="2"/>
      <c r="B421" s="25">
        <v>30</v>
      </c>
      <c r="C421" s="14">
        <f t="shared" si="553"/>
        <v>13</v>
      </c>
      <c r="D421" s="8">
        <f t="shared" si="554"/>
        <v>0</v>
      </c>
      <c r="E421" s="15">
        <f t="shared" si="555"/>
        <v>7</v>
      </c>
      <c r="F421" s="15">
        <f t="shared" si="556"/>
        <v>0</v>
      </c>
      <c r="G421" s="15">
        <f t="shared" si="557"/>
        <v>6</v>
      </c>
      <c r="H421" s="15">
        <f t="shared" si="558"/>
        <v>0</v>
      </c>
      <c r="I421" s="15">
        <f t="shared" si="559"/>
        <v>0</v>
      </c>
      <c r="J421" s="15">
        <f t="shared" si="560"/>
        <v>0</v>
      </c>
      <c r="K421" s="15">
        <f t="shared" si="561"/>
        <v>0</v>
      </c>
      <c r="L421" s="15">
        <f t="shared" si="562"/>
        <v>0</v>
      </c>
      <c r="M421" s="8"/>
      <c r="N421" s="16">
        <f t="shared" si="563"/>
        <v>7</v>
      </c>
      <c r="O421" s="17">
        <f t="shared" ref="O421:O422" si="564">SUM(G421,H421,K421)</f>
        <v>6</v>
      </c>
      <c r="P421" s="17">
        <f t="shared" ref="P421:P422" si="565">SUM(F421,I421,J421)</f>
        <v>0</v>
      </c>
      <c r="Q421" s="18" t="s">
        <v>33</v>
      </c>
      <c r="R421" s="19" t="s">
        <v>30</v>
      </c>
      <c r="S421" s="2"/>
      <c r="T421" s="2"/>
      <c r="U421" s="2"/>
      <c r="V421" s="2"/>
      <c r="W421" s="2"/>
      <c r="X421" s="24">
        <v>2</v>
      </c>
      <c r="Y421" s="24">
        <v>2</v>
      </c>
      <c r="Z421" s="24">
        <v>2</v>
      </c>
      <c r="AA421" s="24">
        <v>2</v>
      </c>
      <c r="AB421" s="24">
        <v>2</v>
      </c>
      <c r="AC421" s="24">
        <v>2</v>
      </c>
      <c r="AD421" s="24">
        <v>2</v>
      </c>
      <c r="AE421" s="2"/>
      <c r="AF421" s="24">
        <v>4</v>
      </c>
      <c r="AG421" s="24">
        <v>4</v>
      </c>
      <c r="AH421" s="24">
        <v>4</v>
      </c>
      <c r="AI421" s="24">
        <v>4</v>
      </c>
      <c r="AJ421" s="24">
        <v>4</v>
      </c>
      <c r="AK421" s="24">
        <v>4</v>
      </c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2"/>
      <c r="FL421" s="2"/>
      <c r="FM421" s="2"/>
      <c r="FN421" s="2"/>
      <c r="FO421" s="2"/>
      <c r="FP421" s="2"/>
      <c r="FQ421" s="2"/>
      <c r="FR421" s="2"/>
      <c r="FS421" s="2"/>
      <c r="FT421" s="2"/>
      <c r="FU421" s="2"/>
      <c r="FV421" s="2"/>
      <c r="FW421" s="2"/>
      <c r="FX421" s="2"/>
      <c r="FY421" s="2"/>
      <c r="FZ421" s="2"/>
      <c r="GA421" s="2"/>
      <c r="GB421" s="2"/>
      <c r="GC421" s="2"/>
      <c r="GD421" s="2"/>
      <c r="GE421" s="2"/>
      <c r="GF421" s="2"/>
      <c r="GG421" s="2"/>
      <c r="GH421" s="2"/>
      <c r="GI421" s="2"/>
      <c r="GJ421" s="2"/>
      <c r="GK421" s="2"/>
      <c r="GL421" s="2"/>
      <c r="GM421" s="2"/>
      <c r="GN421" s="2"/>
      <c r="GO421" s="2"/>
      <c r="GP421" s="2"/>
      <c r="GQ421" s="2"/>
      <c r="GR421" s="2"/>
      <c r="GS421" s="2"/>
      <c r="GT421" s="2"/>
      <c r="GU421" s="2"/>
      <c r="GV421" s="2"/>
      <c r="GW421" s="2"/>
      <c r="GX421" s="2"/>
      <c r="GY421" s="2"/>
      <c r="GZ421" s="2"/>
      <c r="HA421" s="2"/>
      <c r="HB421" s="2"/>
      <c r="HC421" s="2"/>
      <c r="HD421" s="2"/>
      <c r="HE421" s="2"/>
      <c r="HF421" s="2"/>
      <c r="HG421" s="2"/>
      <c r="HH421" s="2"/>
      <c r="HI421" s="2"/>
      <c r="HJ421" s="2"/>
      <c r="HK421" s="2"/>
      <c r="HL421" s="2"/>
      <c r="HM421" s="2"/>
      <c r="HN421" s="2"/>
      <c r="HO421" s="2"/>
      <c r="HP421" s="2"/>
      <c r="HQ421" s="2"/>
      <c r="HR421" s="2"/>
      <c r="HS421" s="2"/>
      <c r="HT421" s="2"/>
      <c r="HU421" s="2"/>
      <c r="HV421" s="2"/>
      <c r="HW421" s="2"/>
      <c r="HX421" s="2"/>
      <c r="HY421" s="2"/>
      <c r="HZ421" s="2"/>
      <c r="IA421" s="2"/>
      <c r="IB421" s="2"/>
      <c r="IC421" s="2"/>
      <c r="ID421" s="2"/>
      <c r="IE421" s="2"/>
      <c r="IF421" s="2"/>
      <c r="IG421" s="2"/>
      <c r="IH421" s="2"/>
      <c r="II421" s="2"/>
      <c r="IJ421" s="2"/>
      <c r="IK421" s="2"/>
      <c r="IL421" s="2"/>
      <c r="IM421" s="2"/>
      <c r="IN421" s="2"/>
      <c r="IO421" s="2"/>
      <c r="IP421" s="2"/>
      <c r="IQ421" s="2"/>
      <c r="IR421" s="2"/>
      <c r="IS421" s="2"/>
      <c r="IT421" s="2"/>
      <c r="IU421" s="2"/>
      <c r="IV421" s="2"/>
      <c r="IW421" s="2"/>
      <c r="IX421" s="2"/>
    </row>
    <row r="422" spans="1:258" ht="16" x14ac:dyDescent="0.2">
      <c r="A422" s="2"/>
      <c r="B422" s="25">
        <v>42</v>
      </c>
      <c r="C422" s="14">
        <f t="shared" si="553"/>
        <v>11</v>
      </c>
      <c r="D422" s="8">
        <f t="shared" si="554"/>
        <v>3</v>
      </c>
      <c r="E422" s="15">
        <f t="shared" si="555"/>
        <v>5</v>
      </c>
      <c r="F422" s="15">
        <f t="shared" si="556"/>
        <v>0</v>
      </c>
      <c r="G422" s="15">
        <f t="shared" si="557"/>
        <v>3</v>
      </c>
      <c r="H422" s="15">
        <f t="shared" si="558"/>
        <v>0</v>
      </c>
      <c r="I422" s="15">
        <f t="shared" si="559"/>
        <v>0</v>
      </c>
      <c r="J422" s="15">
        <f t="shared" si="560"/>
        <v>0</v>
      </c>
      <c r="K422" s="15">
        <f t="shared" si="561"/>
        <v>0</v>
      </c>
      <c r="L422" s="15">
        <f t="shared" si="562"/>
        <v>0</v>
      </c>
      <c r="M422" s="8"/>
      <c r="N422" s="16">
        <f t="shared" si="563"/>
        <v>5</v>
      </c>
      <c r="O422" s="17">
        <f t="shared" si="564"/>
        <v>3</v>
      </c>
      <c r="P422" s="17">
        <f t="shared" si="565"/>
        <v>0</v>
      </c>
      <c r="Q422" s="18" t="s">
        <v>33</v>
      </c>
      <c r="R422" s="19" t="s">
        <v>32</v>
      </c>
      <c r="S422" s="2"/>
      <c r="T422" s="2"/>
      <c r="U422" s="2"/>
      <c r="V422" s="2"/>
      <c r="W422" s="2"/>
      <c r="X422" s="2"/>
      <c r="Y422" s="2"/>
      <c r="Z422" s="24">
        <v>2</v>
      </c>
      <c r="AA422" s="24">
        <v>2</v>
      </c>
      <c r="AB422" s="24">
        <v>2</v>
      </c>
      <c r="AC422" s="24">
        <v>2</v>
      </c>
      <c r="AD422" s="24">
        <v>2</v>
      </c>
      <c r="AE422" s="2"/>
      <c r="AF422" s="2"/>
      <c r="AG422" s="2"/>
      <c r="AH422" s="2"/>
      <c r="AI422" s="2"/>
      <c r="AJ422" s="2"/>
      <c r="AK422" s="2"/>
      <c r="AL422" s="24">
        <v>1</v>
      </c>
      <c r="AM422" s="24">
        <v>1</v>
      </c>
      <c r="AN422" s="24">
        <v>1</v>
      </c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4">
        <v>4</v>
      </c>
      <c r="BA422" s="24">
        <v>4</v>
      </c>
      <c r="BB422" s="24">
        <v>4</v>
      </c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  <c r="FD422" s="2"/>
      <c r="FE422" s="2"/>
      <c r="FF422" s="2"/>
      <c r="FG422" s="2"/>
      <c r="FH422" s="2"/>
      <c r="FI422" s="2"/>
      <c r="FJ422" s="2"/>
      <c r="FK422" s="2"/>
      <c r="FL422" s="2"/>
      <c r="FM422" s="2"/>
      <c r="FN422" s="2"/>
      <c r="FO422" s="2"/>
      <c r="FP422" s="2"/>
      <c r="FQ422" s="2"/>
      <c r="FR422" s="2"/>
      <c r="FS422" s="2"/>
      <c r="FT422" s="2"/>
      <c r="FU422" s="2"/>
      <c r="FV422" s="2"/>
      <c r="FW422" s="2"/>
      <c r="FX422" s="2"/>
      <c r="FY422" s="2"/>
      <c r="FZ422" s="2"/>
      <c r="GA422" s="2"/>
      <c r="GB422" s="2"/>
      <c r="GC422" s="2"/>
      <c r="GD422" s="2"/>
      <c r="GE422" s="2"/>
      <c r="GF422" s="2"/>
      <c r="GG422" s="2"/>
      <c r="GH422" s="2"/>
      <c r="GI422" s="2"/>
      <c r="GJ422" s="2"/>
      <c r="GK422" s="2"/>
      <c r="GL422" s="2"/>
      <c r="GM422" s="2"/>
      <c r="GN422" s="2"/>
      <c r="GO422" s="2"/>
      <c r="GP422" s="2"/>
      <c r="GQ422" s="2"/>
      <c r="GR422" s="2"/>
      <c r="GS422" s="2"/>
      <c r="GT422" s="2"/>
      <c r="GU422" s="2"/>
      <c r="GV422" s="2"/>
      <c r="GW422" s="2"/>
      <c r="GX422" s="2"/>
      <c r="GY422" s="2"/>
      <c r="GZ422" s="2"/>
      <c r="HA422" s="2"/>
      <c r="HB422" s="2"/>
      <c r="HC422" s="2"/>
      <c r="HD422" s="2"/>
      <c r="HE422" s="2"/>
      <c r="HF422" s="2"/>
      <c r="HG422" s="2"/>
      <c r="HH422" s="2"/>
      <c r="HI422" s="2"/>
      <c r="HJ422" s="2"/>
      <c r="HK422" s="2"/>
      <c r="HL422" s="2"/>
      <c r="HM422" s="2"/>
      <c r="HN422" s="2"/>
      <c r="HO422" s="2"/>
      <c r="HP422" s="2"/>
      <c r="HQ422" s="2"/>
      <c r="HR422" s="2"/>
      <c r="HS422" s="2"/>
      <c r="HT422" s="2"/>
      <c r="HU422" s="2"/>
      <c r="HV422" s="2"/>
      <c r="HW422" s="2"/>
      <c r="HX422" s="2"/>
      <c r="HY422" s="2"/>
      <c r="HZ422" s="2"/>
      <c r="IA422" s="2"/>
      <c r="IB422" s="2"/>
      <c r="IC422" s="2"/>
      <c r="ID422" s="2"/>
      <c r="IE422" s="2"/>
      <c r="IF422" s="2"/>
      <c r="IG422" s="2"/>
      <c r="IH422" s="2"/>
      <c r="II422" s="2"/>
      <c r="IJ422" s="2"/>
      <c r="IK422" s="2"/>
      <c r="IL422" s="2"/>
      <c r="IM422" s="2"/>
      <c r="IN422" s="2"/>
      <c r="IO422" s="2"/>
      <c r="IP422" s="2"/>
      <c r="IQ422" s="2"/>
      <c r="IR422" s="2"/>
      <c r="IS422" s="2"/>
      <c r="IT422" s="2"/>
      <c r="IU422" s="2"/>
      <c r="IV422" s="2"/>
      <c r="IW422" s="2"/>
      <c r="IX422" s="2"/>
    </row>
    <row r="423" spans="1:258" ht="16" x14ac:dyDescent="0.2">
      <c r="A423" s="2"/>
      <c r="B423" s="25">
        <v>36</v>
      </c>
      <c r="C423" s="14">
        <f t="shared" si="553"/>
        <v>11</v>
      </c>
      <c r="D423" s="8">
        <f t="shared" si="554"/>
        <v>0</v>
      </c>
      <c r="E423" s="15">
        <f t="shared" si="555"/>
        <v>6</v>
      </c>
      <c r="F423" s="15">
        <f t="shared" si="556"/>
        <v>5</v>
      </c>
      <c r="G423" s="15">
        <f t="shared" si="557"/>
        <v>0</v>
      </c>
      <c r="H423" s="15">
        <f t="shared" si="558"/>
        <v>0</v>
      </c>
      <c r="I423" s="15">
        <f t="shared" si="559"/>
        <v>0</v>
      </c>
      <c r="J423" s="15">
        <f t="shared" si="560"/>
        <v>0</v>
      </c>
      <c r="K423" s="15">
        <f t="shared" si="561"/>
        <v>0</v>
      </c>
      <c r="L423" s="15">
        <f t="shared" si="562"/>
        <v>0</v>
      </c>
      <c r="M423" s="8"/>
      <c r="N423" s="16">
        <f t="shared" si="563"/>
        <v>6</v>
      </c>
      <c r="O423" s="17">
        <f t="shared" ref="O423:P423" si="566">SUM(F423,H423,J423)</f>
        <v>5</v>
      </c>
      <c r="P423" s="17">
        <f t="shared" si="566"/>
        <v>0</v>
      </c>
      <c r="Q423" s="18" t="s">
        <v>31</v>
      </c>
      <c r="R423" s="19" t="s">
        <v>34</v>
      </c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4">
        <v>2</v>
      </c>
      <c r="AD423" s="24">
        <v>2</v>
      </c>
      <c r="AE423" s="24">
        <v>2</v>
      </c>
      <c r="AF423" s="24">
        <v>2</v>
      </c>
      <c r="AG423" s="24">
        <v>2</v>
      </c>
      <c r="AH423" s="24">
        <v>2</v>
      </c>
      <c r="AI423" s="24">
        <v>3</v>
      </c>
      <c r="AJ423" s="24">
        <v>3</v>
      </c>
      <c r="AK423" s="24">
        <v>3</v>
      </c>
      <c r="AL423" s="24">
        <v>3</v>
      </c>
      <c r="AM423" s="24">
        <v>3</v>
      </c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  <c r="FD423" s="2"/>
      <c r="FE423" s="2"/>
      <c r="FF423" s="2"/>
      <c r="FG423" s="2"/>
      <c r="FH423" s="2"/>
      <c r="FI423" s="2"/>
      <c r="FJ423" s="2"/>
      <c r="FK423" s="2"/>
      <c r="FL423" s="2"/>
      <c r="FM423" s="2"/>
      <c r="FN423" s="2"/>
      <c r="FO423" s="2"/>
      <c r="FP423" s="2"/>
      <c r="FQ423" s="2"/>
      <c r="FR423" s="2"/>
      <c r="FS423" s="2"/>
      <c r="FT423" s="2"/>
      <c r="FU423" s="2"/>
      <c r="FV423" s="2"/>
      <c r="FW423" s="2"/>
      <c r="FX423" s="2"/>
      <c r="FY423" s="2"/>
      <c r="FZ423" s="2"/>
      <c r="GA423" s="2"/>
      <c r="GB423" s="2"/>
      <c r="GC423" s="2"/>
      <c r="GD423" s="2"/>
      <c r="GE423" s="2"/>
      <c r="GF423" s="2"/>
      <c r="GG423" s="2"/>
      <c r="GH423" s="2"/>
      <c r="GI423" s="2"/>
      <c r="GJ423" s="2"/>
      <c r="GK423" s="2"/>
      <c r="GL423" s="2"/>
      <c r="GM423" s="2"/>
      <c r="GN423" s="2"/>
      <c r="GO423" s="2"/>
      <c r="GP423" s="2"/>
      <c r="GQ423" s="2"/>
      <c r="GR423" s="2"/>
      <c r="GS423" s="2"/>
      <c r="GT423" s="2"/>
      <c r="GU423" s="2"/>
      <c r="GV423" s="2"/>
      <c r="GW423" s="2"/>
      <c r="GX423" s="2"/>
      <c r="GY423" s="2"/>
      <c r="GZ423" s="2"/>
      <c r="HA423" s="2"/>
      <c r="HB423" s="2"/>
      <c r="HC423" s="2"/>
      <c r="HD423" s="2"/>
      <c r="HE423" s="2"/>
      <c r="HF423" s="2"/>
      <c r="HG423" s="2"/>
      <c r="HH423" s="2"/>
      <c r="HI423" s="2"/>
      <c r="HJ423" s="2"/>
      <c r="HK423" s="2"/>
      <c r="HL423" s="2"/>
      <c r="HM423" s="2"/>
      <c r="HN423" s="2"/>
      <c r="HO423" s="2"/>
      <c r="HP423" s="2"/>
      <c r="HQ423" s="2"/>
      <c r="HR423" s="2"/>
      <c r="HS423" s="2"/>
      <c r="HT423" s="2"/>
      <c r="HU423" s="2"/>
      <c r="HV423" s="2"/>
      <c r="HW423" s="2"/>
      <c r="HX423" s="2"/>
      <c r="HY423" s="2"/>
      <c r="HZ423" s="2"/>
      <c r="IA423" s="2"/>
      <c r="IB423" s="2"/>
      <c r="IC423" s="2"/>
      <c r="ID423" s="2"/>
      <c r="IE423" s="2"/>
      <c r="IF423" s="2"/>
      <c r="IG423" s="2"/>
      <c r="IH423" s="2"/>
      <c r="II423" s="2"/>
      <c r="IJ423" s="2"/>
      <c r="IK423" s="2"/>
      <c r="IL423" s="2"/>
      <c r="IM423" s="2"/>
      <c r="IN423" s="2"/>
      <c r="IO423" s="2"/>
      <c r="IP423" s="2"/>
      <c r="IQ423" s="2"/>
      <c r="IR423" s="2"/>
      <c r="IS423" s="2"/>
      <c r="IT423" s="2"/>
      <c r="IU423" s="2"/>
      <c r="IV423" s="2"/>
      <c r="IW423" s="2"/>
      <c r="IX423" s="2"/>
    </row>
    <row r="424" spans="1:258" ht="16" x14ac:dyDescent="0.2">
      <c r="A424" s="2"/>
      <c r="B424" s="25">
        <v>24</v>
      </c>
      <c r="C424" s="14">
        <f t="shared" si="553"/>
        <v>0</v>
      </c>
      <c r="D424" s="8">
        <f t="shared" si="554"/>
        <v>0</v>
      </c>
      <c r="E424" s="15">
        <f t="shared" si="555"/>
        <v>0</v>
      </c>
      <c r="F424" s="15">
        <f t="shared" si="556"/>
        <v>0</v>
      </c>
      <c r="G424" s="15">
        <f t="shared" si="557"/>
        <v>0</v>
      </c>
      <c r="H424" s="15">
        <f t="shared" si="558"/>
        <v>0</v>
      </c>
      <c r="I424" s="15">
        <f t="shared" si="559"/>
        <v>0</v>
      </c>
      <c r="J424" s="15">
        <f t="shared" si="560"/>
        <v>0</v>
      </c>
      <c r="K424" s="15">
        <f t="shared" si="561"/>
        <v>0</v>
      </c>
      <c r="L424" s="15">
        <f t="shared" si="562"/>
        <v>0</v>
      </c>
      <c r="M424" s="8"/>
      <c r="N424" s="16">
        <f t="shared" si="563"/>
        <v>0</v>
      </c>
      <c r="O424" s="17">
        <f>SUM(F424,I424,J424)</f>
        <v>0</v>
      </c>
      <c r="P424" s="17">
        <f>SUM(G424,H424,K424)</f>
        <v>0</v>
      </c>
      <c r="Q424" s="18" t="s">
        <v>29</v>
      </c>
      <c r="R424" s="19" t="s">
        <v>35</v>
      </c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  <c r="FD424" s="2"/>
      <c r="FE424" s="2"/>
      <c r="FF424" s="2"/>
      <c r="FG424" s="2"/>
      <c r="FH424" s="2"/>
      <c r="FI424" s="2"/>
      <c r="FJ424" s="2"/>
      <c r="FK424" s="2"/>
      <c r="FL424" s="2"/>
      <c r="FM424" s="2"/>
      <c r="FN424" s="2"/>
      <c r="FO424" s="2"/>
      <c r="FP424" s="2"/>
      <c r="FQ424" s="2"/>
      <c r="FR424" s="2"/>
      <c r="FS424" s="2"/>
      <c r="FT424" s="2"/>
      <c r="FU424" s="2"/>
      <c r="FV424" s="2"/>
      <c r="FW424" s="2"/>
      <c r="FX424" s="2"/>
      <c r="FY424" s="2"/>
      <c r="FZ424" s="2"/>
      <c r="GA424" s="2"/>
      <c r="GB424" s="2"/>
      <c r="GC424" s="2"/>
      <c r="GD424" s="2"/>
      <c r="GE424" s="2"/>
      <c r="GF424" s="2"/>
      <c r="GG424" s="2"/>
      <c r="GH424" s="2"/>
      <c r="GI424" s="2"/>
      <c r="GJ424" s="2"/>
      <c r="GK424" s="2"/>
      <c r="GL424" s="2"/>
      <c r="GM424" s="2"/>
      <c r="GN424" s="2"/>
      <c r="GO424" s="2"/>
      <c r="GP424" s="2"/>
      <c r="GQ424" s="2"/>
      <c r="GR424" s="2"/>
      <c r="GS424" s="2"/>
      <c r="GT424" s="2"/>
      <c r="GU424" s="2"/>
      <c r="GV424" s="2"/>
      <c r="GW424" s="2"/>
      <c r="GX424" s="2"/>
      <c r="GY424" s="2"/>
      <c r="GZ424" s="2"/>
      <c r="HA424" s="2"/>
      <c r="HB424" s="2"/>
      <c r="HC424" s="2"/>
      <c r="HD424" s="2"/>
      <c r="HE424" s="2"/>
      <c r="HF424" s="2"/>
      <c r="HG424" s="2"/>
      <c r="HH424" s="2"/>
      <c r="HI424" s="2"/>
      <c r="HJ424" s="2"/>
      <c r="HK424" s="2"/>
      <c r="HL424" s="2"/>
      <c r="HM424" s="2"/>
      <c r="HN424" s="2"/>
      <c r="HO424" s="2"/>
      <c r="HP424" s="2"/>
      <c r="HQ424" s="2"/>
      <c r="HR424" s="2"/>
      <c r="HS424" s="2"/>
      <c r="HT424" s="2"/>
      <c r="HU424" s="2"/>
      <c r="HV424" s="2"/>
      <c r="HW424" s="2"/>
      <c r="HX424" s="2"/>
      <c r="HY424" s="2"/>
      <c r="HZ424" s="2"/>
      <c r="IA424" s="2"/>
      <c r="IB424" s="2"/>
      <c r="IC424" s="2"/>
      <c r="ID424" s="2"/>
      <c r="IE424" s="2"/>
      <c r="IF424" s="2"/>
      <c r="IG424" s="2"/>
      <c r="IH424" s="2"/>
      <c r="II424" s="2"/>
      <c r="IJ424" s="2"/>
      <c r="IK424" s="2"/>
      <c r="IL424" s="2"/>
      <c r="IM424" s="2"/>
      <c r="IN424" s="2"/>
      <c r="IO424" s="2"/>
      <c r="IP424" s="2"/>
      <c r="IQ424" s="2"/>
      <c r="IR424" s="2"/>
      <c r="IS424" s="2"/>
      <c r="IT424" s="2"/>
      <c r="IU424" s="2"/>
      <c r="IV424" s="2"/>
      <c r="IW424" s="2"/>
      <c r="IX424" s="2"/>
    </row>
    <row r="425" spans="1:258" ht="16" x14ac:dyDescent="0.2">
      <c r="A425" s="2"/>
      <c r="B425" s="25">
        <v>21</v>
      </c>
      <c r="C425" s="14">
        <f t="shared" si="553"/>
        <v>4</v>
      </c>
      <c r="D425" s="8">
        <f t="shared" si="554"/>
        <v>0</v>
      </c>
      <c r="E425" s="15">
        <f t="shared" si="555"/>
        <v>4</v>
      </c>
      <c r="F425" s="15">
        <f t="shared" si="556"/>
        <v>0</v>
      </c>
      <c r="G425" s="15">
        <f t="shared" si="557"/>
        <v>0</v>
      </c>
      <c r="H425" s="15">
        <f t="shared" si="558"/>
        <v>0</v>
      </c>
      <c r="I425" s="15">
        <f t="shared" si="559"/>
        <v>0</v>
      </c>
      <c r="J425" s="15">
        <f t="shared" si="560"/>
        <v>0</v>
      </c>
      <c r="K425" s="15">
        <f t="shared" si="561"/>
        <v>0</v>
      </c>
      <c r="L425" s="15">
        <f t="shared" si="562"/>
        <v>0</v>
      </c>
      <c r="M425" s="8"/>
      <c r="N425" s="16">
        <f t="shared" si="563"/>
        <v>4</v>
      </c>
      <c r="O425" s="16">
        <f>SUM(G425,I425,K425)</f>
        <v>0</v>
      </c>
      <c r="P425" s="17">
        <f>SUM(F425,H425,J425)</f>
        <v>0</v>
      </c>
      <c r="Q425" s="18" t="s">
        <v>26</v>
      </c>
      <c r="R425" s="19" t="s">
        <v>36</v>
      </c>
      <c r="S425" s="2"/>
      <c r="T425" s="2"/>
      <c r="U425" s="2"/>
      <c r="V425" s="2"/>
      <c r="W425" s="2"/>
      <c r="X425" s="2"/>
      <c r="Y425" s="2"/>
      <c r="Z425" s="24">
        <v>2</v>
      </c>
      <c r="AA425" s="24">
        <v>2</v>
      </c>
      <c r="AB425" s="24">
        <v>2</v>
      </c>
      <c r="AC425" s="24">
        <v>2</v>
      </c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  <c r="FD425" s="2"/>
      <c r="FE425" s="2"/>
      <c r="FF425" s="2"/>
      <c r="FG425" s="2"/>
      <c r="FH425" s="2"/>
      <c r="FI425" s="2"/>
      <c r="FJ425" s="2"/>
      <c r="FK425" s="2"/>
      <c r="FL425" s="2"/>
      <c r="FM425" s="2"/>
      <c r="FN425" s="2"/>
      <c r="FO425" s="2"/>
      <c r="FP425" s="2"/>
      <c r="FQ425" s="2"/>
      <c r="FR425" s="2"/>
      <c r="FS425" s="2"/>
      <c r="FT425" s="2"/>
      <c r="FU425" s="2"/>
      <c r="FV425" s="2"/>
      <c r="FW425" s="2"/>
      <c r="FX425" s="2"/>
      <c r="FY425" s="2"/>
      <c r="FZ425" s="2"/>
      <c r="GA425" s="2"/>
      <c r="GB425" s="2"/>
      <c r="GC425" s="2"/>
      <c r="GD425" s="2"/>
      <c r="GE425" s="2"/>
      <c r="GF425" s="2"/>
      <c r="GG425" s="2"/>
      <c r="GH425" s="2"/>
      <c r="GI425" s="2"/>
      <c r="GJ425" s="2"/>
      <c r="GK425" s="2"/>
      <c r="GL425" s="2"/>
      <c r="GM425" s="2"/>
      <c r="GN425" s="2"/>
      <c r="GO425" s="2"/>
      <c r="GP425" s="2"/>
      <c r="GQ425" s="2"/>
      <c r="GR425" s="2"/>
      <c r="GS425" s="2"/>
      <c r="GT425" s="2"/>
      <c r="GU425" s="2"/>
      <c r="GV425" s="2"/>
      <c r="GW425" s="2"/>
      <c r="GX425" s="2"/>
      <c r="GY425" s="2"/>
      <c r="GZ425" s="2"/>
      <c r="HA425" s="2"/>
      <c r="HB425" s="2"/>
      <c r="HC425" s="2"/>
      <c r="HD425" s="2"/>
      <c r="HE425" s="2"/>
      <c r="HF425" s="2"/>
      <c r="HG425" s="2"/>
      <c r="HH425" s="2"/>
      <c r="HI425" s="2"/>
      <c r="HJ425" s="2"/>
      <c r="HK425" s="2"/>
      <c r="HL425" s="2"/>
      <c r="HM425" s="2"/>
      <c r="HN425" s="2"/>
      <c r="HO425" s="2"/>
      <c r="HP425" s="2"/>
      <c r="HQ425" s="2"/>
      <c r="HR425" s="2"/>
      <c r="HS425" s="2"/>
      <c r="HT425" s="2"/>
      <c r="HU425" s="2"/>
      <c r="HV425" s="2"/>
      <c r="HW425" s="2"/>
      <c r="HX425" s="2"/>
      <c r="HY425" s="2"/>
      <c r="HZ425" s="2"/>
      <c r="IA425" s="2"/>
      <c r="IB425" s="2"/>
      <c r="IC425" s="2"/>
      <c r="ID425" s="2"/>
      <c r="IE425" s="2"/>
      <c r="IF425" s="2"/>
      <c r="IG425" s="2"/>
      <c r="IH425" s="2"/>
      <c r="II425" s="2"/>
      <c r="IJ425" s="2"/>
      <c r="IK425" s="2"/>
      <c r="IL425" s="2"/>
      <c r="IM425" s="2"/>
      <c r="IN425" s="2"/>
      <c r="IO425" s="2"/>
      <c r="IP425" s="2"/>
      <c r="IQ425" s="2"/>
      <c r="IR425" s="2"/>
      <c r="IS425" s="2"/>
      <c r="IT425" s="2"/>
      <c r="IU425" s="2"/>
      <c r="IV425" s="2"/>
      <c r="IW425" s="2"/>
      <c r="IX425" s="2"/>
    </row>
    <row r="426" spans="1:258" ht="16" x14ac:dyDescent="0.2">
      <c r="A426" s="2"/>
      <c r="B426" s="25">
        <v>18</v>
      </c>
      <c r="C426" s="14">
        <f t="shared" si="553"/>
        <v>0</v>
      </c>
      <c r="D426" s="8">
        <f t="shared" si="554"/>
        <v>0</v>
      </c>
      <c r="E426" s="15">
        <f t="shared" si="555"/>
        <v>0</v>
      </c>
      <c r="F426" s="15">
        <f t="shared" si="556"/>
        <v>0</v>
      </c>
      <c r="G426" s="15">
        <f t="shared" si="557"/>
        <v>0</v>
      </c>
      <c r="H426" s="15">
        <f t="shared" si="558"/>
        <v>0</v>
      </c>
      <c r="I426" s="15">
        <f t="shared" si="559"/>
        <v>0</v>
      </c>
      <c r="J426" s="15">
        <f t="shared" si="560"/>
        <v>0</v>
      </c>
      <c r="K426" s="15">
        <f t="shared" si="561"/>
        <v>0</v>
      </c>
      <c r="L426" s="15">
        <f t="shared" si="562"/>
        <v>0</v>
      </c>
      <c r="M426" s="8"/>
      <c r="N426" s="16">
        <f t="shared" si="563"/>
        <v>0</v>
      </c>
      <c r="O426" s="17">
        <f t="shared" ref="O426:P426" si="567">SUM(F426,H426,J426)</f>
        <v>0</v>
      </c>
      <c r="P426" s="17">
        <f t="shared" si="567"/>
        <v>0</v>
      </c>
      <c r="Q426" s="18" t="s">
        <v>31</v>
      </c>
      <c r="R426" s="19" t="s">
        <v>37</v>
      </c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2"/>
      <c r="FL426" s="2"/>
      <c r="FM426" s="2"/>
      <c r="FN426" s="2"/>
      <c r="FO426" s="2"/>
      <c r="FP426" s="2"/>
      <c r="FQ426" s="2"/>
      <c r="FR426" s="2"/>
      <c r="FS426" s="2"/>
      <c r="FT426" s="2"/>
      <c r="FU426" s="2"/>
      <c r="FV426" s="2"/>
      <c r="FW426" s="2"/>
      <c r="FX426" s="2"/>
      <c r="FY426" s="2"/>
      <c r="FZ426" s="2"/>
      <c r="GA426" s="2"/>
      <c r="GB426" s="2"/>
      <c r="GC426" s="2"/>
      <c r="GD426" s="2"/>
      <c r="GE426" s="2"/>
      <c r="GF426" s="2"/>
      <c r="GG426" s="2"/>
      <c r="GH426" s="2"/>
      <c r="GI426" s="2"/>
      <c r="GJ426" s="2"/>
      <c r="GK426" s="2"/>
      <c r="GL426" s="2"/>
      <c r="GM426" s="2"/>
      <c r="GN426" s="2"/>
      <c r="GO426" s="2"/>
      <c r="GP426" s="2"/>
      <c r="GQ426" s="2"/>
      <c r="GR426" s="2"/>
      <c r="GS426" s="2"/>
      <c r="GT426" s="2"/>
      <c r="GU426" s="2"/>
      <c r="GV426" s="2"/>
      <c r="GW426" s="2"/>
      <c r="GX426" s="2"/>
      <c r="GY426" s="2"/>
      <c r="GZ426" s="2"/>
      <c r="HA426" s="2"/>
      <c r="HB426" s="2"/>
      <c r="HC426" s="2"/>
      <c r="HD426" s="2"/>
      <c r="HE426" s="2"/>
      <c r="HF426" s="2"/>
      <c r="HG426" s="2"/>
      <c r="HH426" s="2"/>
      <c r="HI426" s="2"/>
      <c r="HJ426" s="2"/>
      <c r="HK426" s="2"/>
      <c r="HL426" s="2"/>
      <c r="HM426" s="2"/>
      <c r="HN426" s="2"/>
      <c r="HO426" s="2"/>
      <c r="HP426" s="2"/>
      <c r="HQ426" s="2"/>
      <c r="HR426" s="2"/>
      <c r="HS426" s="2"/>
      <c r="HT426" s="2"/>
      <c r="HU426" s="2"/>
      <c r="HV426" s="2"/>
      <c r="HW426" s="2"/>
      <c r="HX426" s="2"/>
      <c r="HY426" s="2"/>
      <c r="HZ426" s="2"/>
      <c r="IA426" s="2"/>
      <c r="IB426" s="2"/>
      <c r="IC426" s="2"/>
      <c r="ID426" s="2"/>
      <c r="IE426" s="2"/>
      <c r="IF426" s="2"/>
      <c r="IG426" s="2"/>
      <c r="IH426" s="2"/>
      <c r="II426" s="2"/>
      <c r="IJ426" s="2"/>
      <c r="IK426" s="2"/>
      <c r="IL426" s="2"/>
      <c r="IM426" s="2"/>
      <c r="IN426" s="2"/>
      <c r="IO426" s="2"/>
      <c r="IP426" s="2"/>
      <c r="IQ426" s="2"/>
      <c r="IR426" s="2"/>
      <c r="IS426" s="2"/>
      <c r="IT426" s="2"/>
      <c r="IU426" s="2"/>
      <c r="IV426" s="2"/>
      <c r="IW426" s="2"/>
      <c r="IX426" s="2"/>
    </row>
    <row r="427" spans="1:258" ht="16" x14ac:dyDescent="0.2">
      <c r="A427" s="2"/>
      <c r="B427" s="25">
        <v>26</v>
      </c>
      <c r="C427" s="14">
        <f t="shared" si="553"/>
        <v>4</v>
      </c>
      <c r="D427" s="8">
        <f t="shared" si="554"/>
        <v>0</v>
      </c>
      <c r="E427" s="15">
        <f t="shared" si="555"/>
        <v>4</v>
      </c>
      <c r="F427" s="15">
        <f t="shared" si="556"/>
        <v>0</v>
      </c>
      <c r="G427" s="15">
        <f t="shared" si="557"/>
        <v>0</v>
      </c>
      <c r="H427" s="15">
        <f t="shared" si="558"/>
        <v>0</v>
      </c>
      <c r="I427" s="15">
        <f t="shared" si="559"/>
        <v>0</v>
      </c>
      <c r="J427" s="15">
        <f t="shared" si="560"/>
        <v>0</v>
      </c>
      <c r="K427" s="15">
        <f t="shared" si="561"/>
        <v>0</v>
      </c>
      <c r="L427" s="15">
        <f t="shared" si="562"/>
        <v>0</v>
      </c>
      <c r="M427" s="8"/>
      <c r="N427" s="16">
        <f t="shared" si="563"/>
        <v>4</v>
      </c>
      <c r="O427" s="16">
        <f>SUM(G427,I427,K427)</f>
        <v>0</v>
      </c>
      <c r="P427" s="17">
        <f>SUM(F427,H427,J427)</f>
        <v>0</v>
      </c>
      <c r="Q427" s="18" t="s">
        <v>26</v>
      </c>
      <c r="R427" s="19" t="s">
        <v>38</v>
      </c>
      <c r="S427" s="2"/>
      <c r="T427" s="2"/>
      <c r="U427" s="2"/>
      <c r="V427" s="2"/>
      <c r="W427" s="24">
        <v>2</v>
      </c>
      <c r="X427" s="24">
        <v>2</v>
      </c>
      <c r="Y427" s="24">
        <v>2</v>
      </c>
      <c r="Z427" s="24">
        <v>2</v>
      </c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2"/>
      <c r="FL427" s="2"/>
      <c r="FM427" s="2"/>
      <c r="FN427" s="2"/>
      <c r="FO427" s="2"/>
      <c r="FP427" s="2"/>
      <c r="FQ427" s="2"/>
      <c r="FR427" s="2"/>
      <c r="FS427" s="2"/>
      <c r="FT427" s="2"/>
      <c r="FU427" s="2"/>
      <c r="FV427" s="2"/>
      <c r="FW427" s="2"/>
      <c r="FX427" s="2"/>
      <c r="FY427" s="2"/>
      <c r="FZ427" s="2"/>
      <c r="GA427" s="2"/>
      <c r="GB427" s="2"/>
      <c r="GC427" s="2"/>
      <c r="GD427" s="2"/>
      <c r="GE427" s="2"/>
      <c r="GF427" s="2"/>
      <c r="GG427" s="2"/>
      <c r="GH427" s="2"/>
      <c r="GI427" s="2"/>
      <c r="GJ427" s="2"/>
      <c r="GK427" s="2"/>
      <c r="GL427" s="2"/>
      <c r="GM427" s="2"/>
      <c r="GN427" s="2"/>
      <c r="GO427" s="2"/>
      <c r="GP427" s="2"/>
      <c r="GQ427" s="2"/>
      <c r="GR427" s="2"/>
      <c r="GS427" s="2"/>
      <c r="GT427" s="2"/>
      <c r="GU427" s="2"/>
      <c r="GV427" s="2"/>
      <c r="GW427" s="2"/>
      <c r="GX427" s="2"/>
      <c r="GY427" s="2"/>
      <c r="GZ427" s="2"/>
      <c r="HA427" s="2"/>
      <c r="HB427" s="2"/>
      <c r="HC427" s="2"/>
      <c r="HD427" s="2"/>
      <c r="HE427" s="2"/>
      <c r="HF427" s="2"/>
      <c r="HG427" s="2"/>
      <c r="HH427" s="2"/>
      <c r="HI427" s="2"/>
      <c r="HJ427" s="2"/>
      <c r="HK427" s="2"/>
      <c r="HL427" s="2"/>
      <c r="HM427" s="2"/>
      <c r="HN427" s="2"/>
      <c r="HO427" s="2"/>
      <c r="HP427" s="2"/>
      <c r="HQ427" s="2"/>
      <c r="HR427" s="2"/>
      <c r="HS427" s="2"/>
      <c r="HT427" s="2"/>
      <c r="HU427" s="2"/>
      <c r="HV427" s="2"/>
      <c r="HW427" s="2"/>
      <c r="HX427" s="2"/>
      <c r="HY427" s="2"/>
      <c r="HZ427" s="2"/>
      <c r="IA427" s="2"/>
      <c r="IB427" s="2"/>
      <c r="IC427" s="2"/>
      <c r="ID427" s="2"/>
      <c r="IE427" s="2"/>
      <c r="IF427" s="2"/>
      <c r="IG427" s="2"/>
      <c r="IH427" s="2"/>
      <c r="II427" s="2"/>
      <c r="IJ427" s="2"/>
      <c r="IK427" s="2"/>
      <c r="IL427" s="2"/>
      <c r="IM427" s="2"/>
      <c r="IN427" s="2"/>
      <c r="IO427" s="2"/>
      <c r="IP427" s="2"/>
      <c r="IQ427" s="2"/>
      <c r="IR427" s="2"/>
      <c r="IS427" s="2"/>
      <c r="IT427" s="2"/>
      <c r="IU427" s="2"/>
      <c r="IV427" s="2"/>
      <c r="IW427" s="2"/>
      <c r="IX427" s="2"/>
    </row>
    <row r="428" spans="1:258" ht="16" x14ac:dyDescent="0.2">
      <c r="A428" s="2"/>
      <c r="B428" s="25">
        <v>27</v>
      </c>
      <c r="C428" s="14">
        <f t="shared" si="553"/>
        <v>0</v>
      </c>
      <c r="D428" s="8">
        <f t="shared" si="554"/>
        <v>0</v>
      </c>
      <c r="E428" s="15">
        <f t="shared" si="555"/>
        <v>0</v>
      </c>
      <c r="F428" s="15">
        <f t="shared" si="556"/>
        <v>0</v>
      </c>
      <c r="G428" s="15">
        <f t="shared" si="557"/>
        <v>0</v>
      </c>
      <c r="H428" s="15">
        <f t="shared" si="558"/>
        <v>0</v>
      </c>
      <c r="I428" s="15">
        <f t="shared" si="559"/>
        <v>0</v>
      </c>
      <c r="J428" s="15">
        <f t="shared" si="560"/>
        <v>0</v>
      </c>
      <c r="K428" s="15">
        <f t="shared" si="561"/>
        <v>0</v>
      </c>
      <c r="L428" s="15">
        <f t="shared" si="562"/>
        <v>0</v>
      </c>
      <c r="M428" s="8"/>
      <c r="N428" s="16">
        <f t="shared" si="563"/>
        <v>0</v>
      </c>
      <c r="O428" s="17">
        <f t="shared" ref="O428:P428" si="568">SUM(F428,H428,J428)</f>
        <v>0</v>
      </c>
      <c r="P428" s="17">
        <f t="shared" si="568"/>
        <v>0</v>
      </c>
      <c r="Q428" s="18" t="s">
        <v>31</v>
      </c>
      <c r="R428" s="19" t="s">
        <v>39</v>
      </c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M428" s="2"/>
      <c r="FN428" s="2"/>
      <c r="FO428" s="2"/>
      <c r="FP428" s="2"/>
      <c r="FQ428" s="2"/>
      <c r="FR428" s="2"/>
      <c r="FS428" s="2"/>
      <c r="FT428" s="2"/>
      <c r="FU428" s="2"/>
      <c r="FV428" s="2"/>
      <c r="FW428" s="2"/>
      <c r="FX428" s="2"/>
      <c r="FY428" s="2"/>
      <c r="FZ428" s="2"/>
      <c r="GA428" s="2"/>
      <c r="GB428" s="2"/>
      <c r="GC428" s="2"/>
      <c r="GD428" s="2"/>
      <c r="GE428" s="2"/>
      <c r="GF428" s="2"/>
      <c r="GG428" s="2"/>
      <c r="GH428" s="2"/>
      <c r="GI428" s="2"/>
      <c r="GJ428" s="2"/>
      <c r="GK428" s="2"/>
      <c r="GL428" s="2"/>
      <c r="GM428" s="2"/>
      <c r="GN428" s="2"/>
      <c r="GO428" s="2"/>
      <c r="GP428" s="2"/>
      <c r="GQ428" s="2"/>
      <c r="GR428" s="2"/>
      <c r="GS428" s="2"/>
      <c r="GT428" s="2"/>
      <c r="GU428" s="2"/>
      <c r="GV428" s="2"/>
      <c r="GW428" s="2"/>
      <c r="GX428" s="2"/>
      <c r="GY428" s="2"/>
      <c r="GZ428" s="2"/>
      <c r="HA428" s="2"/>
      <c r="HB428" s="2"/>
      <c r="HC428" s="2"/>
      <c r="HD428" s="2"/>
      <c r="HE428" s="2"/>
      <c r="HF428" s="2"/>
      <c r="HG428" s="2"/>
      <c r="HH428" s="2"/>
      <c r="HI428" s="2"/>
      <c r="HJ428" s="2"/>
      <c r="HK428" s="2"/>
      <c r="HL428" s="2"/>
      <c r="HM428" s="2"/>
      <c r="HN428" s="2"/>
      <c r="HO428" s="2"/>
      <c r="HP428" s="2"/>
      <c r="HQ428" s="2"/>
      <c r="HR428" s="2"/>
      <c r="HS428" s="2"/>
      <c r="HT428" s="2"/>
      <c r="HU428" s="2"/>
      <c r="HV428" s="2"/>
      <c r="HW428" s="2"/>
      <c r="HX428" s="2"/>
      <c r="HY428" s="2"/>
      <c r="HZ428" s="2"/>
      <c r="IA428" s="2"/>
      <c r="IB428" s="2"/>
      <c r="IC428" s="2"/>
      <c r="ID428" s="2"/>
      <c r="IE428" s="2"/>
      <c r="IF428" s="2"/>
      <c r="IG428" s="2"/>
      <c r="IH428" s="2"/>
      <c r="II428" s="2"/>
      <c r="IJ428" s="2"/>
      <c r="IK428" s="2"/>
      <c r="IL428" s="2"/>
      <c r="IM428" s="2"/>
      <c r="IN428" s="2"/>
      <c r="IO428" s="2"/>
      <c r="IP428" s="2"/>
      <c r="IQ428" s="2"/>
      <c r="IR428" s="2"/>
      <c r="IS428" s="2"/>
      <c r="IT428" s="2"/>
      <c r="IU428" s="2"/>
      <c r="IV428" s="2"/>
      <c r="IW428" s="2"/>
      <c r="IX428" s="2"/>
    </row>
    <row r="429" spans="1:258" ht="16" x14ac:dyDescent="0.2">
      <c r="A429" s="2"/>
      <c r="B429" s="25">
        <v>38</v>
      </c>
      <c r="C429" s="14">
        <f t="shared" si="553"/>
        <v>17</v>
      </c>
      <c r="D429" s="8">
        <f t="shared" si="554"/>
        <v>0</v>
      </c>
      <c r="E429" s="15">
        <f t="shared" si="555"/>
        <v>9</v>
      </c>
      <c r="F429" s="15">
        <f t="shared" si="556"/>
        <v>0</v>
      </c>
      <c r="G429" s="15">
        <f t="shared" si="557"/>
        <v>4</v>
      </c>
      <c r="H429" s="15">
        <f t="shared" si="558"/>
        <v>0</v>
      </c>
      <c r="I429" s="15">
        <f t="shared" si="559"/>
        <v>0</v>
      </c>
      <c r="J429" s="15">
        <f t="shared" si="560"/>
        <v>2</v>
      </c>
      <c r="K429" s="15">
        <f t="shared" si="561"/>
        <v>2</v>
      </c>
      <c r="L429" s="15">
        <f t="shared" si="562"/>
        <v>0</v>
      </c>
      <c r="M429" s="8"/>
      <c r="N429" s="16">
        <f t="shared" si="563"/>
        <v>9</v>
      </c>
      <c r="O429" s="17">
        <f t="shared" ref="O429:O430" si="569">SUM(F429,I429,J429)</f>
        <v>2</v>
      </c>
      <c r="P429" s="17">
        <f t="shared" ref="P429:P430" si="570">SUM(G429,H429,K429)</f>
        <v>6</v>
      </c>
      <c r="Q429" s="18" t="s">
        <v>29</v>
      </c>
      <c r="R429" s="19" t="s">
        <v>40</v>
      </c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4">
        <v>2</v>
      </c>
      <c r="AH429" s="24">
        <v>2</v>
      </c>
      <c r="AI429" s="24">
        <v>2</v>
      </c>
      <c r="AJ429" s="24">
        <v>2</v>
      </c>
      <c r="AK429" s="2"/>
      <c r="AL429" s="2"/>
      <c r="AM429" s="2"/>
      <c r="AN429" s="24">
        <v>2</v>
      </c>
      <c r="AO429" s="24">
        <v>2</v>
      </c>
      <c r="AP429" s="24">
        <v>2</v>
      </c>
      <c r="AQ429" s="24">
        <v>2</v>
      </c>
      <c r="AR429" s="24">
        <v>2</v>
      </c>
      <c r="AS429" s="2"/>
      <c r="AT429" s="2"/>
      <c r="AU429" s="2"/>
      <c r="AV429" s="24">
        <v>4</v>
      </c>
      <c r="AW429" s="24">
        <v>4</v>
      </c>
      <c r="AX429" s="24">
        <v>4</v>
      </c>
      <c r="AY429" s="24">
        <v>4</v>
      </c>
      <c r="AZ429" s="2"/>
      <c r="BA429" s="24">
        <v>7</v>
      </c>
      <c r="BB429" s="24">
        <v>7</v>
      </c>
      <c r="BC429" s="24">
        <v>8</v>
      </c>
      <c r="BD429" s="24">
        <v>8</v>
      </c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2"/>
      <c r="FL429" s="2"/>
      <c r="FM429" s="2"/>
      <c r="FN429" s="2"/>
      <c r="FO429" s="2"/>
      <c r="FP429" s="2"/>
      <c r="FQ429" s="2"/>
      <c r="FR429" s="2"/>
      <c r="FS429" s="2"/>
      <c r="FT429" s="2"/>
      <c r="FU429" s="2"/>
      <c r="FV429" s="2"/>
      <c r="FW429" s="2"/>
      <c r="FX429" s="2"/>
      <c r="FY429" s="2"/>
      <c r="FZ429" s="2"/>
      <c r="GA429" s="2"/>
      <c r="GB429" s="2"/>
      <c r="GC429" s="2"/>
      <c r="GD429" s="2"/>
      <c r="GE429" s="2"/>
      <c r="GF429" s="2"/>
      <c r="GG429" s="2"/>
      <c r="GH429" s="2"/>
      <c r="GI429" s="2"/>
      <c r="GJ429" s="2"/>
      <c r="GK429" s="2"/>
      <c r="GL429" s="2"/>
      <c r="GM429" s="2"/>
      <c r="GN429" s="2"/>
      <c r="GO429" s="2"/>
      <c r="GP429" s="2"/>
      <c r="GQ429" s="2"/>
      <c r="GR429" s="2"/>
      <c r="GS429" s="2"/>
      <c r="GT429" s="2"/>
      <c r="GU429" s="2"/>
      <c r="GV429" s="2"/>
      <c r="GW429" s="2"/>
      <c r="GX429" s="2"/>
      <c r="GY429" s="2"/>
      <c r="GZ429" s="2"/>
      <c r="HA429" s="2"/>
      <c r="HB429" s="2"/>
      <c r="HC429" s="2"/>
      <c r="HD429" s="2"/>
      <c r="HE429" s="2"/>
      <c r="HF429" s="2"/>
      <c r="HG429" s="2"/>
      <c r="HH429" s="2"/>
      <c r="HI429" s="2"/>
      <c r="HJ429" s="2"/>
      <c r="HK429" s="2"/>
      <c r="HL429" s="2"/>
      <c r="HM429" s="2"/>
      <c r="HN429" s="2"/>
      <c r="HO429" s="2"/>
      <c r="HP429" s="2"/>
      <c r="HQ429" s="2"/>
      <c r="HR429" s="2"/>
      <c r="HS429" s="2"/>
      <c r="HT429" s="2"/>
      <c r="HU429" s="2"/>
      <c r="HV429" s="2"/>
      <c r="HW429" s="2"/>
      <c r="HX429" s="2"/>
      <c r="HY429" s="2"/>
      <c r="HZ429" s="2"/>
      <c r="IA429" s="2"/>
      <c r="IB429" s="2"/>
      <c r="IC429" s="2"/>
      <c r="ID429" s="2"/>
      <c r="IE429" s="2"/>
      <c r="IF429" s="2"/>
      <c r="IG429" s="2"/>
      <c r="IH429" s="2"/>
      <c r="II429" s="2"/>
      <c r="IJ429" s="2"/>
      <c r="IK429" s="2"/>
      <c r="IL429" s="2"/>
      <c r="IM429" s="2"/>
      <c r="IN429" s="2"/>
      <c r="IO429" s="2"/>
      <c r="IP429" s="2"/>
      <c r="IQ429" s="2"/>
      <c r="IR429" s="2"/>
      <c r="IS429" s="2"/>
      <c r="IT429" s="2"/>
      <c r="IU429" s="2"/>
      <c r="IV429" s="2"/>
      <c r="IW429" s="2"/>
      <c r="IX429" s="2"/>
    </row>
    <row r="430" spans="1:258" ht="16" x14ac:dyDescent="0.2">
      <c r="A430" s="2"/>
      <c r="B430" s="25">
        <v>37</v>
      </c>
      <c r="C430" s="14">
        <f t="shared" si="553"/>
        <v>3</v>
      </c>
      <c r="D430" s="8">
        <f t="shared" si="554"/>
        <v>0</v>
      </c>
      <c r="E430" s="15">
        <f t="shared" si="555"/>
        <v>3</v>
      </c>
      <c r="F430" s="15">
        <f t="shared" si="556"/>
        <v>0</v>
      </c>
      <c r="G430" s="15">
        <f t="shared" si="557"/>
        <v>0</v>
      </c>
      <c r="H430" s="15">
        <f t="shared" si="558"/>
        <v>0</v>
      </c>
      <c r="I430" s="15">
        <f t="shared" si="559"/>
        <v>0</v>
      </c>
      <c r="J430" s="15">
        <f t="shared" si="560"/>
        <v>0</v>
      </c>
      <c r="K430" s="15">
        <f t="shared" si="561"/>
        <v>0</v>
      </c>
      <c r="L430" s="15">
        <f t="shared" si="562"/>
        <v>0</v>
      </c>
      <c r="M430" s="8"/>
      <c r="N430" s="16">
        <f t="shared" si="563"/>
        <v>3</v>
      </c>
      <c r="O430" s="17">
        <f t="shared" si="569"/>
        <v>0</v>
      </c>
      <c r="P430" s="17">
        <f t="shared" si="570"/>
        <v>0</v>
      </c>
      <c r="Q430" s="18" t="s">
        <v>29</v>
      </c>
      <c r="R430" s="19" t="s">
        <v>41</v>
      </c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4">
        <v>2</v>
      </c>
      <c r="AV430" s="24">
        <v>2</v>
      </c>
      <c r="AW430" s="24">
        <v>2</v>
      </c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M430" s="2"/>
      <c r="FN430" s="2"/>
      <c r="FO430" s="2"/>
      <c r="FP430" s="2"/>
      <c r="FQ430" s="2"/>
      <c r="FR430" s="2"/>
      <c r="FS430" s="2"/>
      <c r="FT430" s="2"/>
      <c r="FU430" s="2"/>
      <c r="FV430" s="2"/>
      <c r="FW430" s="2"/>
      <c r="FX430" s="2"/>
      <c r="FY430" s="2"/>
      <c r="FZ430" s="2"/>
      <c r="GA430" s="2"/>
      <c r="GB430" s="2"/>
      <c r="GC430" s="2"/>
      <c r="GD430" s="2"/>
      <c r="GE430" s="2"/>
      <c r="GF430" s="2"/>
      <c r="GG430" s="2"/>
      <c r="GH430" s="2"/>
      <c r="GI430" s="2"/>
      <c r="GJ430" s="2"/>
      <c r="GK430" s="2"/>
      <c r="GL430" s="2"/>
      <c r="GM430" s="2"/>
      <c r="GN430" s="2"/>
      <c r="GO430" s="2"/>
      <c r="GP430" s="2"/>
      <c r="GQ430" s="2"/>
      <c r="GR430" s="2"/>
      <c r="GS430" s="2"/>
      <c r="GT430" s="2"/>
      <c r="GU430" s="2"/>
      <c r="GV430" s="2"/>
      <c r="GW430" s="2"/>
      <c r="GX430" s="2"/>
      <c r="GY430" s="2"/>
      <c r="GZ430" s="2"/>
      <c r="HA430" s="2"/>
      <c r="HB430" s="2"/>
      <c r="HC430" s="2"/>
      <c r="HD430" s="2"/>
      <c r="HE430" s="2"/>
      <c r="HF430" s="2"/>
      <c r="HG430" s="2"/>
      <c r="HH430" s="2"/>
      <c r="HI430" s="2"/>
      <c r="HJ430" s="2"/>
      <c r="HK430" s="2"/>
      <c r="HL430" s="2"/>
      <c r="HM430" s="2"/>
      <c r="HN430" s="2"/>
      <c r="HO430" s="2"/>
      <c r="HP430" s="2"/>
      <c r="HQ430" s="2"/>
      <c r="HR430" s="2"/>
      <c r="HS430" s="2"/>
      <c r="HT430" s="2"/>
      <c r="HU430" s="2"/>
      <c r="HV430" s="2"/>
      <c r="HW430" s="2"/>
      <c r="HX430" s="2"/>
      <c r="HY430" s="2"/>
      <c r="HZ430" s="2"/>
      <c r="IA430" s="2"/>
      <c r="IB430" s="2"/>
      <c r="IC430" s="2"/>
      <c r="ID430" s="2"/>
      <c r="IE430" s="2"/>
      <c r="IF430" s="2"/>
      <c r="IG430" s="2"/>
      <c r="IH430" s="2"/>
      <c r="II430" s="2"/>
      <c r="IJ430" s="2"/>
      <c r="IK430" s="2"/>
      <c r="IL430" s="2"/>
      <c r="IM430" s="2"/>
      <c r="IN430" s="2"/>
      <c r="IO430" s="2"/>
      <c r="IP430" s="2"/>
      <c r="IQ430" s="2"/>
      <c r="IR430" s="2"/>
      <c r="IS430" s="2"/>
      <c r="IT430" s="2"/>
      <c r="IU430" s="2"/>
      <c r="IV430" s="2"/>
      <c r="IW430" s="2"/>
      <c r="IX430" s="2"/>
    </row>
    <row r="431" spans="1:258" ht="13" x14ac:dyDescent="0.15">
      <c r="A431" s="2"/>
      <c r="B431" s="23">
        <f t="shared" ref="B431:C431" si="571">SUM(B419:B430)</f>
        <v>379</v>
      </c>
      <c r="C431" s="23">
        <f t="shared" si="571"/>
        <v>74</v>
      </c>
      <c r="D431" s="8"/>
      <c r="E431" s="2"/>
      <c r="F431" s="2"/>
      <c r="G431" s="2"/>
      <c r="H431" s="2"/>
      <c r="I431" s="2"/>
      <c r="J431" s="2"/>
      <c r="K431" s="2"/>
      <c r="L431" s="2"/>
      <c r="M431" s="3" t="s">
        <v>42</v>
      </c>
      <c r="N431" s="4">
        <f t="shared" ref="N431:P431" si="572">SUM(N419:N430)</f>
        <v>44</v>
      </c>
      <c r="O431" s="4">
        <f t="shared" si="572"/>
        <v>21</v>
      </c>
      <c r="P431" s="4">
        <f t="shared" si="572"/>
        <v>6</v>
      </c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M431" s="2"/>
      <c r="FN431" s="2"/>
      <c r="FO431" s="2"/>
      <c r="FP431" s="2"/>
      <c r="FQ431" s="2"/>
      <c r="FR431" s="2"/>
      <c r="FS431" s="2"/>
      <c r="FT431" s="2"/>
      <c r="FU431" s="2"/>
      <c r="FV431" s="2"/>
      <c r="FW431" s="2"/>
      <c r="FX431" s="2"/>
      <c r="FY431" s="2"/>
      <c r="FZ431" s="2"/>
      <c r="GA431" s="2"/>
      <c r="GB431" s="2"/>
      <c r="GC431" s="2"/>
      <c r="GD431" s="2"/>
      <c r="GE431" s="2"/>
      <c r="GF431" s="2"/>
      <c r="GG431" s="2"/>
      <c r="GH431" s="2"/>
      <c r="GI431" s="2"/>
      <c r="GJ431" s="2"/>
      <c r="GK431" s="2"/>
      <c r="GL431" s="2"/>
      <c r="GM431" s="2"/>
      <c r="GN431" s="2"/>
      <c r="GO431" s="2"/>
      <c r="GP431" s="2"/>
      <c r="GQ431" s="2"/>
      <c r="GR431" s="2"/>
      <c r="GS431" s="2"/>
      <c r="GT431" s="2"/>
      <c r="GU431" s="2"/>
      <c r="GV431" s="2"/>
      <c r="GW431" s="2"/>
      <c r="GX431" s="2"/>
      <c r="GY431" s="2"/>
      <c r="GZ431" s="2"/>
      <c r="HA431" s="2"/>
      <c r="HB431" s="2"/>
      <c r="HC431" s="2"/>
      <c r="HD431" s="2"/>
      <c r="HE431" s="2"/>
      <c r="HF431" s="2"/>
      <c r="HG431" s="2"/>
      <c r="HH431" s="2"/>
      <c r="HI431" s="2"/>
      <c r="HJ431" s="2"/>
      <c r="HK431" s="2"/>
      <c r="HL431" s="2"/>
      <c r="HM431" s="2"/>
      <c r="HN431" s="2"/>
      <c r="HO431" s="2"/>
      <c r="HP431" s="2"/>
      <c r="HQ431" s="2"/>
      <c r="HR431" s="2"/>
      <c r="HS431" s="2"/>
      <c r="HT431" s="2"/>
      <c r="HU431" s="2"/>
      <c r="HV431" s="2"/>
      <c r="HW431" s="2"/>
      <c r="HX431" s="2"/>
      <c r="HY431" s="2"/>
      <c r="HZ431" s="2"/>
      <c r="IA431" s="2"/>
      <c r="IB431" s="2"/>
      <c r="IC431" s="2"/>
      <c r="ID431" s="2"/>
      <c r="IE431" s="2"/>
      <c r="IF431" s="2"/>
      <c r="IG431" s="2"/>
      <c r="IH431" s="2"/>
      <c r="II431" s="2"/>
      <c r="IJ431" s="2"/>
      <c r="IK431" s="2"/>
      <c r="IL431" s="2"/>
      <c r="IM431" s="2"/>
      <c r="IN431" s="2"/>
      <c r="IO431" s="2"/>
      <c r="IP431" s="2"/>
      <c r="IQ431" s="2"/>
      <c r="IR431" s="2"/>
      <c r="IS431" s="2"/>
      <c r="IT431" s="2"/>
      <c r="IU431" s="2"/>
      <c r="IV431" s="2"/>
      <c r="IW431" s="2"/>
      <c r="IX431" s="2"/>
    </row>
    <row r="432" spans="1:258" ht="13" x14ac:dyDescent="0.15">
      <c r="A432" s="2"/>
      <c r="B432" s="23"/>
      <c r="C432" s="23"/>
      <c r="D432" s="8"/>
      <c r="E432" s="2"/>
      <c r="F432" s="2"/>
      <c r="G432" s="2"/>
      <c r="H432" s="2"/>
      <c r="I432" s="2"/>
      <c r="J432" s="2"/>
      <c r="K432" s="2"/>
      <c r="L432" s="2"/>
      <c r="M432" s="3" t="s">
        <v>43</v>
      </c>
      <c r="N432" s="2">
        <f t="shared" ref="N432:P432" si="573">AVERAGE(N422)</f>
        <v>5</v>
      </c>
      <c r="O432" s="2">
        <f t="shared" si="573"/>
        <v>3</v>
      </c>
      <c r="P432" s="2">
        <f t="shared" si="573"/>
        <v>0</v>
      </c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2"/>
      <c r="FL432" s="2"/>
      <c r="FM432" s="2"/>
      <c r="FN432" s="2"/>
      <c r="FO432" s="2"/>
      <c r="FP432" s="2"/>
      <c r="FQ432" s="2"/>
      <c r="FR432" s="2"/>
      <c r="FS432" s="2"/>
      <c r="FT432" s="2"/>
      <c r="FU432" s="2"/>
      <c r="FV432" s="2"/>
      <c r="FW432" s="2"/>
      <c r="FX432" s="2"/>
      <c r="FY432" s="2"/>
      <c r="FZ432" s="2"/>
      <c r="GA432" s="2"/>
      <c r="GB432" s="2"/>
      <c r="GC432" s="2"/>
      <c r="GD432" s="2"/>
      <c r="GE432" s="2"/>
      <c r="GF432" s="2"/>
      <c r="GG432" s="2"/>
      <c r="GH432" s="2"/>
      <c r="GI432" s="2"/>
      <c r="GJ432" s="2"/>
      <c r="GK432" s="2"/>
      <c r="GL432" s="2"/>
      <c r="GM432" s="2"/>
      <c r="GN432" s="2"/>
      <c r="GO432" s="2"/>
      <c r="GP432" s="2"/>
      <c r="GQ432" s="2"/>
      <c r="GR432" s="2"/>
      <c r="GS432" s="2"/>
      <c r="GT432" s="2"/>
      <c r="GU432" s="2"/>
      <c r="GV432" s="2"/>
      <c r="GW432" s="2"/>
      <c r="GX432" s="2"/>
      <c r="GY432" s="2"/>
      <c r="GZ432" s="2"/>
      <c r="HA432" s="2"/>
      <c r="HB432" s="2"/>
      <c r="HC432" s="2"/>
      <c r="HD432" s="2"/>
      <c r="HE432" s="2"/>
      <c r="HF432" s="2"/>
      <c r="HG432" s="2"/>
      <c r="HH432" s="2"/>
      <c r="HI432" s="2"/>
      <c r="HJ432" s="2"/>
      <c r="HK432" s="2"/>
      <c r="HL432" s="2"/>
      <c r="HM432" s="2"/>
      <c r="HN432" s="2"/>
      <c r="HO432" s="2"/>
      <c r="HP432" s="2"/>
      <c r="HQ432" s="2"/>
      <c r="HR432" s="2"/>
      <c r="HS432" s="2"/>
      <c r="HT432" s="2"/>
      <c r="HU432" s="2"/>
      <c r="HV432" s="2"/>
      <c r="HW432" s="2"/>
      <c r="HX432" s="2"/>
      <c r="HY432" s="2"/>
      <c r="HZ432" s="2"/>
      <c r="IA432" s="2"/>
      <c r="IB432" s="2"/>
      <c r="IC432" s="2"/>
      <c r="ID432" s="2"/>
      <c r="IE432" s="2"/>
      <c r="IF432" s="2"/>
      <c r="IG432" s="2"/>
      <c r="IH432" s="2"/>
      <c r="II432" s="2"/>
      <c r="IJ432" s="2"/>
      <c r="IK432" s="2"/>
      <c r="IL432" s="2"/>
      <c r="IM432" s="2"/>
      <c r="IN432" s="2"/>
      <c r="IO432" s="2"/>
      <c r="IP432" s="2"/>
      <c r="IQ432" s="2"/>
      <c r="IR432" s="2"/>
      <c r="IS432" s="2"/>
      <c r="IT432" s="2"/>
      <c r="IU432" s="2"/>
      <c r="IV432" s="2"/>
      <c r="IW432" s="2"/>
      <c r="IX432" s="2"/>
    </row>
    <row r="433" spans="1:258" ht="13" x14ac:dyDescent="0.15">
      <c r="A433" s="2"/>
      <c r="B433" s="23"/>
      <c r="C433" s="23">
        <f t="shared" ref="C433:D433" si="574">COUNTIF(C419:C430,"&gt;0")</f>
        <v>8</v>
      </c>
      <c r="D433" s="23">
        <f t="shared" si="574"/>
        <v>1</v>
      </c>
      <c r="E433" s="2"/>
      <c r="F433" s="2"/>
      <c r="G433" s="2"/>
      <c r="H433" s="2"/>
      <c r="I433" s="2"/>
      <c r="J433" s="2"/>
      <c r="K433" s="2"/>
      <c r="L433" s="2"/>
      <c r="M433" s="3" t="s">
        <v>44</v>
      </c>
      <c r="N433" s="2">
        <f t="shared" ref="N433:P433" si="575">AVERAGE(N419:N421,N423:N430)</f>
        <v>3.5454545454545454</v>
      </c>
      <c r="O433" s="2">
        <f t="shared" si="575"/>
        <v>1.6363636363636365</v>
      </c>
      <c r="P433" s="2">
        <f t="shared" si="575"/>
        <v>0.54545454545454541</v>
      </c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GZ433" s="2"/>
      <c r="HA433" s="2"/>
      <c r="HB433" s="2"/>
      <c r="HC433" s="2"/>
      <c r="HD433" s="2"/>
      <c r="HE433" s="2"/>
      <c r="HF433" s="2"/>
      <c r="HG433" s="2"/>
      <c r="HH433" s="2"/>
      <c r="HI433" s="2"/>
      <c r="HJ433" s="2"/>
      <c r="HK433" s="2"/>
      <c r="HL433" s="2"/>
      <c r="HM433" s="2"/>
      <c r="HN433" s="2"/>
      <c r="HO433" s="2"/>
      <c r="HP433" s="2"/>
      <c r="HQ433" s="2"/>
      <c r="HR433" s="2"/>
      <c r="HS433" s="2"/>
      <c r="HT433" s="2"/>
      <c r="HU433" s="2"/>
      <c r="HV433" s="2"/>
      <c r="HW433" s="2"/>
      <c r="HX433" s="2"/>
      <c r="HY433" s="2"/>
      <c r="HZ433" s="2"/>
      <c r="IA433" s="2"/>
      <c r="IB433" s="2"/>
      <c r="IC433" s="2"/>
      <c r="ID433" s="2"/>
      <c r="IE433" s="2"/>
      <c r="IF433" s="2"/>
      <c r="IG433" s="2"/>
      <c r="IH433" s="2"/>
      <c r="II433" s="2"/>
      <c r="IJ433" s="2"/>
      <c r="IK433" s="2"/>
      <c r="IL433" s="2"/>
      <c r="IM433" s="2"/>
      <c r="IN433" s="2"/>
      <c r="IO433" s="2"/>
      <c r="IP433" s="2"/>
      <c r="IQ433" s="2"/>
      <c r="IR433" s="2"/>
      <c r="IS433" s="2"/>
      <c r="IT433" s="2"/>
      <c r="IU433" s="2"/>
      <c r="IV433" s="2"/>
      <c r="IW433" s="2"/>
      <c r="IX433" s="2"/>
    </row>
    <row r="434" spans="1:258" ht="13" x14ac:dyDescent="0.15">
      <c r="A434" s="9"/>
      <c r="B434" s="21"/>
      <c r="C434" s="21"/>
      <c r="D434" s="8"/>
      <c r="E434" s="10" t="s">
        <v>8</v>
      </c>
      <c r="F434" s="10" t="s">
        <v>9</v>
      </c>
      <c r="G434" s="10" t="s">
        <v>11</v>
      </c>
      <c r="H434" s="10" t="s">
        <v>13</v>
      </c>
      <c r="I434" s="10" t="s">
        <v>15</v>
      </c>
      <c r="J434" s="10" t="s">
        <v>17</v>
      </c>
      <c r="K434" s="10" t="s">
        <v>19</v>
      </c>
      <c r="L434" s="10" t="s">
        <v>21</v>
      </c>
      <c r="M434" s="21"/>
      <c r="N434" s="10" t="s">
        <v>22</v>
      </c>
      <c r="O434" s="10" t="s">
        <v>23</v>
      </c>
      <c r="P434" s="10" t="s">
        <v>24</v>
      </c>
      <c r="Q434" s="21"/>
      <c r="R434" s="21"/>
      <c r="S434" s="12">
        <v>1</v>
      </c>
      <c r="T434" s="12">
        <v>2</v>
      </c>
      <c r="U434" s="12">
        <v>3</v>
      </c>
      <c r="V434" s="12">
        <v>4</v>
      </c>
      <c r="W434" s="12">
        <v>5</v>
      </c>
      <c r="X434" s="12">
        <v>6</v>
      </c>
      <c r="Y434" s="12">
        <v>7</v>
      </c>
      <c r="Z434" s="12">
        <v>8</v>
      </c>
      <c r="AA434" s="12">
        <v>9</v>
      </c>
      <c r="AB434" s="12">
        <v>10</v>
      </c>
      <c r="AC434" s="12">
        <v>11</v>
      </c>
      <c r="AD434" s="12">
        <v>12</v>
      </c>
      <c r="AE434" s="12">
        <v>13</v>
      </c>
      <c r="AF434" s="12">
        <v>14</v>
      </c>
      <c r="AG434" s="12">
        <v>15</v>
      </c>
      <c r="AH434" s="12">
        <v>16</v>
      </c>
      <c r="AI434" s="12">
        <v>17</v>
      </c>
      <c r="AJ434" s="12">
        <v>18</v>
      </c>
      <c r="AK434" s="12">
        <v>19</v>
      </c>
      <c r="AL434" s="12">
        <v>20</v>
      </c>
      <c r="AM434" s="12">
        <v>21</v>
      </c>
      <c r="AN434" s="12">
        <v>22</v>
      </c>
      <c r="AO434" s="12">
        <v>23</v>
      </c>
      <c r="AP434" s="12">
        <v>24</v>
      </c>
      <c r="AQ434" s="12">
        <v>25</v>
      </c>
      <c r="AR434" s="12">
        <v>26</v>
      </c>
      <c r="AS434" s="12">
        <v>27</v>
      </c>
      <c r="AT434" s="12">
        <v>28</v>
      </c>
      <c r="AU434" s="12">
        <v>29</v>
      </c>
      <c r="AV434" s="12">
        <v>30</v>
      </c>
      <c r="AW434" s="12">
        <v>31</v>
      </c>
      <c r="AX434" s="12">
        <v>32</v>
      </c>
      <c r="AY434" s="12">
        <v>33</v>
      </c>
      <c r="AZ434" s="12">
        <v>34</v>
      </c>
      <c r="BA434" s="12">
        <v>35</v>
      </c>
      <c r="BB434" s="12">
        <v>36</v>
      </c>
      <c r="BC434" s="12">
        <v>37</v>
      </c>
      <c r="BD434" s="12">
        <v>38</v>
      </c>
      <c r="BE434" s="12">
        <v>39</v>
      </c>
      <c r="BF434" s="12">
        <v>40</v>
      </c>
      <c r="BG434" s="12">
        <v>41</v>
      </c>
      <c r="BH434" s="12">
        <v>42</v>
      </c>
      <c r="BI434" s="12">
        <v>43</v>
      </c>
      <c r="BJ434" s="12">
        <v>44</v>
      </c>
      <c r="BK434" s="12">
        <v>45</v>
      </c>
      <c r="BL434" s="12">
        <v>46</v>
      </c>
      <c r="BM434" s="12">
        <v>47</v>
      </c>
      <c r="BN434" s="12">
        <v>48</v>
      </c>
      <c r="BO434" s="12">
        <v>49</v>
      </c>
      <c r="BP434" s="12">
        <v>50</v>
      </c>
      <c r="BQ434" s="12">
        <v>51</v>
      </c>
      <c r="BR434" s="12">
        <v>52</v>
      </c>
      <c r="BS434" s="12">
        <v>53</v>
      </c>
      <c r="BT434" s="12">
        <v>54</v>
      </c>
      <c r="BU434" s="12">
        <v>55</v>
      </c>
      <c r="BV434" s="12">
        <v>56</v>
      </c>
      <c r="BW434" s="12">
        <v>57</v>
      </c>
      <c r="BX434" s="12">
        <v>58</v>
      </c>
      <c r="BY434" s="12">
        <v>59</v>
      </c>
      <c r="BZ434" s="12">
        <v>60</v>
      </c>
      <c r="CA434" s="12">
        <v>61</v>
      </c>
      <c r="CB434" s="12">
        <v>62</v>
      </c>
      <c r="CC434" s="12">
        <v>63</v>
      </c>
      <c r="CD434" s="12">
        <v>64</v>
      </c>
      <c r="CE434" s="12">
        <v>65</v>
      </c>
      <c r="CF434" s="12">
        <v>66</v>
      </c>
      <c r="CG434" s="12">
        <v>67</v>
      </c>
      <c r="CH434" s="12">
        <v>68</v>
      </c>
      <c r="CI434" s="12">
        <v>69</v>
      </c>
      <c r="CJ434" s="12">
        <v>70</v>
      </c>
      <c r="CK434" s="12">
        <v>71</v>
      </c>
      <c r="CL434" s="12">
        <v>72</v>
      </c>
      <c r="CM434" s="12">
        <v>73</v>
      </c>
      <c r="CN434" s="12">
        <v>74</v>
      </c>
      <c r="CO434" s="12">
        <v>75</v>
      </c>
      <c r="CP434" s="12">
        <v>76</v>
      </c>
      <c r="CQ434" s="12">
        <v>77</v>
      </c>
      <c r="CR434" s="12">
        <v>78</v>
      </c>
      <c r="CS434" s="12">
        <v>79</v>
      </c>
      <c r="CT434" s="12">
        <v>80</v>
      </c>
      <c r="CU434" s="12">
        <v>81</v>
      </c>
      <c r="CV434" s="12">
        <v>82</v>
      </c>
      <c r="CW434" s="12">
        <v>83</v>
      </c>
      <c r="CX434" s="12">
        <v>84</v>
      </c>
      <c r="CY434" s="12">
        <v>85</v>
      </c>
      <c r="CZ434" s="12">
        <v>86</v>
      </c>
      <c r="DA434" s="12">
        <v>87</v>
      </c>
      <c r="DB434" s="12">
        <v>88</v>
      </c>
      <c r="DC434" s="12">
        <v>89</v>
      </c>
      <c r="DD434" s="12">
        <v>90</v>
      </c>
      <c r="DE434" s="12">
        <v>91</v>
      </c>
      <c r="DF434" s="12">
        <v>92</v>
      </c>
      <c r="DG434" s="12">
        <v>93</v>
      </c>
      <c r="DH434" s="12">
        <v>94</v>
      </c>
      <c r="DI434" s="12">
        <v>95</v>
      </c>
      <c r="DJ434" s="12">
        <v>96</v>
      </c>
      <c r="DK434" s="12">
        <v>97</v>
      </c>
      <c r="DL434" s="12">
        <v>98</v>
      </c>
      <c r="DM434" s="12">
        <v>99</v>
      </c>
      <c r="DN434" s="12">
        <v>100</v>
      </c>
      <c r="DO434" s="12">
        <v>101</v>
      </c>
      <c r="DP434" s="12">
        <v>102</v>
      </c>
      <c r="DQ434" s="12">
        <v>103</v>
      </c>
      <c r="DR434" s="12">
        <v>104</v>
      </c>
      <c r="DS434" s="12">
        <v>105</v>
      </c>
      <c r="DT434" s="12">
        <v>106</v>
      </c>
      <c r="DU434" s="12">
        <v>107</v>
      </c>
      <c r="DV434" s="12">
        <v>108</v>
      </c>
      <c r="DW434" s="12">
        <v>109</v>
      </c>
      <c r="DX434" s="12">
        <v>110</v>
      </c>
      <c r="DY434" s="12">
        <v>111</v>
      </c>
      <c r="DZ434" s="12">
        <v>112</v>
      </c>
      <c r="EA434" s="12">
        <v>113</v>
      </c>
      <c r="EB434" s="12">
        <v>114</v>
      </c>
      <c r="EC434" s="12">
        <v>115</v>
      </c>
      <c r="ED434" s="12">
        <v>116</v>
      </c>
      <c r="EE434" s="12">
        <v>117</v>
      </c>
      <c r="EF434" s="12">
        <v>118</v>
      </c>
      <c r="EG434" s="12">
        <v>119</v>
      </c>
      <c r="EH434" s="12">
        <v>120</v>
      </c>
      <c r="EI434" s="12">
        <v>121</v>
      </c>
      <c r="EJ434" s="12">
        <v>122</v>
      </c>
      <c r="EK434" s="12">
        <v>123</v>
      </c>
      <c r="EL434" s="12">
        <v>124</v>
      </c>
      <c r="EM434" s="12">
        <v>125</v>
      </c>
      <c r="EN434" s="12">
        <v>126</v>
      </c>
      <c r="EO434" s="12">
        <v>127</v>
      </c>
      <c r="EP434" s="12">
        <v>128</v>
      </c>
      <c r="EQ434" s="12">
        <v>129</v>
      </c>
      <c r="ER434" s="12">
        <v>130</v>
      </c>
      <c r="ES434" s="12">
        <v>131</v>
      </c>
      <c r="ET434" s="12">
        <v>132</v>
      </c>
      <c r="EU434" s="12">
        <v>133</v>
      </c>
      <c r="EV434" s="12">
        <v>134</v>
      </c>
      <c r="EW434" s="12">
        <v>135</v>
      </c>
      <c r="EX434" s="12">
        <v>136</v>
      </c>
      <c r="EY434" s="12">
        <v>137</v>
      </c>
      <c r="EZ434" s="12">
        <v>138</v>
      </c>
      <c r="FA434" s="12">
        <v>139</v>
      </c>
      <c r="FB434" s="12">
        <v>140</v>
      </c>
      <c r="FC434" s="12">
        <v>141</v>
      </c>
      <c r="FD434" s="12">
        <v>142</v>
      </c>
      <c r="FE434" s="12">
        <v>143</v>
      </c>
      <c r="FF434" s="12">
        <v>144</v>
      </c>
      <c r="FG434" s="12">
        <v>145</v>
      </c>
      <c r="FH434" s="12">
        <v>146</v>
      </c>
      <c r="FI434" s="12">
        <v>147</v>
      </c>
      <c r="FJ434" s="12">
        <v>148</v>
      </c>
      <c r="FK434" s="12">
        <v>149</v>
      </c>
      <c r="FL434" s="12">
        <v>150</v>
      </c>
      <c r="FM434" s="12">
        <v>151</v>
      </c>
      <c r="FN434" s="12">
        <v>152</v>
      </c>
      <c r="FO434" s="12">
        <v>153</v>
      </c>
      <c r="FP434" s="12">
        <v>154</v>
      </c>
      <c r="FQ434" s="12">
        <v>155</v>
      </c>
      <c r="FR434" s="12">
        <v>156</v>
      </c>
      <c r="FS434" s="12">
        <v>157</v>
      </c>
      <c r="FT434" s="12">
        <v>158</v>
      </c>
      <c r="FU434" s="12">
        <v>159</v>
      </c>
      <c r="FV434" s="12">
        <v>160</v>
      </c>
      <c r="FW434" s="12">
        <v>161</v>
      </c>
      <c r="FX434" s="12">
        <v>162</v>
      </c>
      <c r="FY434" s="12">
        <v>163</v>
      </c>
      <c r="FZ434" s="12">
        <v>164</v>
      </c>
      <c r="GA434" s="12">
        <v>165</v>
      </c>
      <c r="GB434" s="12">
        <v>166</v>
      </c>
      <c r="GC434" s="12">
        <v>167</v>
      </c>
      <c r="GD434" s="12">
        <v>168</v>
      </c>
      <c r="GE434" s="12">
        <v>169</v>
      </c>
      <c r="GF434" s="12">
        <v>170</v>
      </c>
      <c r="GG434" s="12">
        <v>171</v>
      </c>
      <c r="GH434" s="12">
        <v>172</v>
      </c>
      <c r="GI434" s="12">
        <v>173</v>
      </c>
      <c r="GJ434" s="12">
        <v>174</v>
      </c>
      <c r="GK434" s="12">
        <v>175</v>
      </c>
      <c r="GL434" s="12">
        <v>176</v>
      </c>
      <c r="GM434" s="12">
        <v>177</v>
      </c>
      <c r="GN434" s="12">
        <v>178</v>
      </c>
      <c r="GO434" s="12">
        <v>179</v>
      </c>
      <c r="GP434" s="12">
        <v>180</v>
      </c>
      <c r="GQ434" s="12">
        <v>181</v>
      </c>
      <c r="GR434" s="12">
        <v>182</v>
      </c>
      <c r="GS434" s="12">
        <v>183</v>
      </c>
      <c r="GT434" s="12">
        <v>184</v>
      </c>
      <c r="GU434" s="12">
        <v>185</v>
      </c>
      <c r="GV434" s="12">
        <v>186</v>
      </c>
      <c r="GW434" s="12">
        <v>187</v>
      </c>
      <c r="GX434" s="12">
        <v>188</v>
      </c>
      <c r="GY434" s="12">
        <v>189</v>
      </c>
      <c r="GZ434" s="12">
        <v>190</v>
      </c>
      <c r="HA434" s="12">
        <v>191</v>
      </c>
      <c r="HB434" s="12">
        <v>192</v>
      </c>
      <c r="HC434" s="12">
        <v>193</v>
      </c>
      <c r="HD434" s="12">
        <v>194</v>
      </c>
      <c r="HE434" s="12">
        <v>195</v>
      </c>
      <c r="HF434" s="12">
        <v>196</v>
      </c>
      <c r="HG434" s="12">
        <v>197</v>
      </c>
      <c r="HH434" s="12">
        <v>198</v>
      </c>
      <c r="HI434" s="12">
        <v>199</v>
      </c>
      <c r="HJ434" s="12">
        <v>200</v>
      </c>
      <c r="HK434" s="12">
        <v>201</v>
      </c>
      <c r="HL434" s="12">
        <v>202</v>
      </c>
      <c r="HM434" s="12">
        <v>203</v>
      </c>
      <c r="HN434" s="12">
        <v>204</v>
      </c>
      <c r="HO434" s="12">
        <v>205</v>
      </c>
      <c r="HP434" s="12">
        <v>206</v>
      </c>
      <c r="HQ434" s="12">
        <v>207</v>
      </c>
      <c r="HR434" s="12">
        <v>208</v>
      </c>
      <c r="HS434" s="12">
        <v>209</v>
      </c>
      <c r="HT434" s="12">
        <v>210</v>
      </c>
      <c r="HU434" s="12">
        <v>211</v>
      </c>
      <c r="HV434" s="12">
        <v>212</v>
      </c>
      <c r="HW434" s="12">
        <v>213</v>
      </c>
      <c r="HX434" s="12">
        <v>214</v>
      </c>
      <c r="HY434" s="12">
        <v>215</v>
      </c>
      <c r="HZ434" s="12">
        <v>216</v>
      </c>
      <c r="IA434" s="12">
        <v>217</v>
      </c>
      <c r="IB434" s="12">
        <v>218</v>
      </c>
      <c r="IC434" s="12">
        <v>219</v>
      </c>
      <c r="ID434" s="12">
        <v>220</v>
      </c>
      <c r="IE434" s="12">
        <v>221</v>
      </c>
      <c r="IF434" s="12">
        <v>222</v>
      </c>
      <c r="IG434" s="12">
        <v>223</v>
      </c>
      <c r="IH434" s="12">
        <v>224</v>
      </c>
      <c r="II434" s="12">
        <v>225</v>
      </c>
      <c r="IJ434" s="12">
        <v>226</v>
      </c>
      <c r="IK434" s="12">
        <v>227</v>
      </c>
      <c r="IL434" s="12">
        <v>228</v>
      </c>
      <c r="IM434" s="12">
        <v>229</v>
      </c>
      <c r="IN434" s="12">
        <v>230</v>
      </c>
      <c r="IO434" s="12">
        <v>231</v>
      </c>
      <c r="IP434" s="12">
        <v>232</v>
      </c>
      <c r="IQ434" s="12">
        <v>233</v>
      </c>
      <c r="IR434" s="12">
        <v>234</v>
      </c>
      <c r="IS434" s="12">
        <v>235</v>
      </c>
      <c r="IT434" s="12">
        <v>236</v>
      </c>
      <c r="IU434" s="12">
        <v>237</v>
      </c>
      <c r="IV434" s="12">
        <v>238</v>
      </c>
      <c r="IW434" s="12">
        <v>239</v>
      </c>
      <c r="IX434" s="12">
        <v>240</v>
      </c>
    </row>
    <row r="435" spans="1:258" ht="16" x14ac:dyDescent="0.2">
      <c r="A435" s="24" t="s">
        <v>71</v>
      </c>
      <c r="B435" s="25">
        <v>32</v>
      </c>
      <c r="C435" s="14">
        <f t="shared" ref="C435:C446" si="576">COUNTA(S435:IX435)</f>
        <v>2</v>
      </c>
      <c r="D435" s="8">
        <f t="shared" ref="D435:D446" si="577">COUNTIF(S435:IX435,"1")</f>
        <v>2</v>
      </c>
      <c r="E435" s="15">
        <f t="shared" ref="E435:E446" si="578">COUNTIF(S435:IX435,"2")</f>
        <v>0</v>
      </c>
      <c r="F435" s="15">
        <f t="shared" ref="F435:F446" si="579">COUNTIF(S435:IX435,"3")</f>
        <v>0</v>
      </c>
      <c r="G435" s="15">
        <f t="shared" ref="G435:G446" si="580">COUNTIF(S435:IX435,"4")</f>
        <v>0</v>
      </c>
      <c r="H435" s="15">
        <f t="shared" ref="H435:H446" si="581">COUNTIF(S435:IX435,"5")</f>
        <v>0</v>
      </c>
      <c r="I435" s="15">
        <f t="shared" ref="I435:I446" si="582">COUNTIF(S435:IX435,"6")</f>
        <v>0</v>
      </c>
      <c r="J435" s="15">
        <f t="shared" ref="J435:J446" si="583">COUNTIF(S435:IX435,"7")</f>
        <v>0</v>
      </c>
      <c r="K435" s="15">
        <f t="shared" ref="K435:K446" si="584">COUNTIF(S435:IX435,"8")</f>
        <v>0</v>
      </c>
      <c r="L435" s="15">
        <f t="shared" ref="L435:L446" si="585">COUNTIF(S435:IX435,"9")</f>
        <v>0</v>
      </c>
      <c r="M435" s="8"/>
      <c r="N435" s="16">
        <f t="shared" ref="N435:N446" si="586">SUM(E435,L435)</f>
        <v>0</v>
      </c>
      <c r="O435" s="16">
        <f>SUM(G435,I435,K435)</f>
        <v>0</v>
      </c>
      <c r="P435" s="17">
        <f>SUM(F435,H435,J435)</f>
        <v>0</v>
      </c>
      <c r="Q435" s="18" t="s">
        <v>26</v>
      </c>
      <c r="R435" s="19" t="s">
        <v>27</v>
      </c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4">
        <v>1</v>
      </c>
      <c r="AK435" s="24">
        <v>1</v>
      </c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2"/>
      <c r="FL435" s="2"/>
      <c r="FM435" s="2"/>
      <c r="FN435" s="2"/>
      <c r="FO435" s="2"/>
      <c r="FP435" s="2"/>
      <c r="FQ435" s="2"/>
      <c r="FR435" s="2"/>
      <c r="FS435" s="2"/>
      <c r="FT435" s="2"/>
      <c r="FU435" s="2"/>
      <c r="FV435" s="2"/>
      <c r="FW435" s="2"/>
      <c r="FX435" s="2"/>
      <c r="FY435" s="2"/>
      <c r="FZ435" s="2"/>
      <c r="GA435" s="2"/>
      <c r="GB435" s="2"/>
      <c r="GC435" s="2"/>
      <c r="GD435" s="2"/>
      <c r="GE435" s="2"/>
      <c r="GF435" s="2"/>
      <c r="GG435" s="2"/>
      <c r="GH435" s="2"/>
      <c r="GI435" s="2"/>
      <c r="GJ435" s="2"/>
      <c r="GK435" s="2"/>
      <c r="GL435" s="2"/>
      <c r="GM435" s="2"/>
      <c r="GN435" s="2"/>
      <c r="GO435" s="2"/>
      <c r="GP435" s="2"/>
      <c r="GQ435" s="2"/>
      <c r="GR435" s="2"/>
      <c r="GS435" s="2"/>
      <c r="GT435" s="2"/>
      <c r="GU435" s="2"/>
      <c r="GV435" s="2"/>
      <c r="GW435" s="2"/>
      <c r="GX435" s="2"/>
      <c r="GY435" s="2"/>
      <c r="GZ435" s="2"/>
      <c r="HA435" s="2"/>
      <c r="HB435" s="2"/>
      <c r="HC435" s="2"/>
      <c r="HD435" s="2"/>
      <c r="HE435" s="2"/>
      <c r="HF435" s="2"/>
      <c r="HG435" s="2"/>
      <c r="HH435" s="2"/>
      <c r="HI435" s="2"/>
      <c r="HJ435" s="2"/>
      <c r="HK435" s="2"/>
      <c r="HL435" s="2"/>
      <c r="HM435" s="2"/>
      <c r="HN435" s="2"/>
      <c r="HO435" s="2"/>
      <c r="HP435" s="2"/>
      <c r="HQ435" s="2"/>
      <c r="HR435" s="2"/>
      <c r="HS435" s="2"/>
      <c r="HT435" s="2"/>
      <c r="HU435" s="2"/>
      <c r="HV435" s="2"/>
      <c r="HW435" s="2"/>
      <c r="HX435" s="2"/>
      <c r="HY435" s="2"/>
      <c r="HZ435" s="2"/>
      <c r="IA435" s="2"/>
      <c r="IB435" s="2"/>
      <c r="IC435" s="2"/>
      <c r="ID435" s="2"/>
      <c r="IE435" s="2"/>
      <c r="IF435" s="2"/>
      <c r="IG435" s="2"/>
      <c r="IH435" s="2"/>
      <c r="II435" s="2"/>
      <c r="IJ435" s="2"/>
      <c r="IK435" s="2"/>
      <c r="IL435" s="2"/>
      <c r="IM435" s="2"/>
      <c r="IN435" s="2"/>
      <c r="IO435" s="2"/>
      <c r="IP435" s="2"/>
      <c r="IQ435" s="2"/>
      <c r="IR435" s="2"/>
      <c r="IS435" s="2"/>
      <c r="IT435" s="2"/>
      <c r="IU435" s="2"/>
      <c r="IV435" s="2"/>
      <c r="IW435" s="2"/>
      <c r="IX435" s="2"/>
    </row>
    <row r="436" spans="1:258" ht="16" x14ac:dyDescent="0.2">
      <c r="A436" s="2"/>
      <c r="B436" s="25">
        <v>30</v>
      </c>
      <c r="C436" s="14">
        <f t="shared" si="576"/>
        <v>12</v>
      </c>
      <c r="D436" s="8">
        <f t="shared" si="577"/>
        <v>2</v>
      </c>
      <c r="E436" s="15">
        <f t="shared" si="578"/>
        <v>5</v>
      </c>
      <c r="F436" s="15">
        <f t="shared" si="579"/>
        <v>0</v>
      </c>
      <c r="G436" s="15">
        <f t="shared" si="580"/>
        <v>0</v>
      </c>
      <c r="H436" s="15">
        <f t="shared" si="581"/>
        <v>0</v>
      </c>
      <c r="I436" s="15">
        <f t="shared" si="582"/>
        <v>0</v>
      </c>
      <c r="J436" s="15">
        <f t="shared" si="583"/>
        <v>0</v>
      </c>
      <c r="K436" s="15">
        <f t="shared" si="584"/>
        <v>5</v>
      </c>
      <c r="L436" s="15">
        <f t="shared" si="585"/>
        <v>0</v>
      </c>
      <c r="M436" s="8"/>
      <c r="N436" s="16">
        <f t="shared" si="586"/>
        <v>5</v>
      </c>
      <c r="O436" s="17">
        <f>SUM(G436,H436,K436)</f>
        <v>5</v>
      </c>
      <c r="P436" s="17">
        <f>SUM(F436,I436,J436)</f>
        <v>0</v>
      </c>
      <c r="Q436" s="18" t="s">
        <v>33</v>
      </c>
      <c r="R436" s="19" t="s">
        <v>28</v>
      </c>
      <c r="S436" s="2"/>
      <c r="T436" s="2"/>
      <c r="U436" s="2"/>
      <c r="V436" s="2"/>
      <c r="W436" s="2"/>
      <c r="X436" s="24">
        <v>1</v>
      </c>
      <c r="Y436" s="24">
        <v>1</v>
      </c>
      <c r="Z436" s="2"/>
      <c r="AA436" s="2"/>
      <c r="AB436" s="2"/>
      <c r="AC436" s="2"/>
      <c r="AD436" s="2"/>
      <c r="AE436" s="24">
        <v>2</v>
      </c>
      <c r="AF436" s="24">
        <v>2</v>
      </c>
      <c r="AG436" s="24">
        <v>2</v>
      </c>
      <c r="AH436" s="24">
        <v>2</v>
      </c>
      <c r="AI436" s="24">
        <v>2</v>
      </c>
      <c r="AJ436" s="24">
        <v>8</v>
      </c>
      <c r="AK436" s="24">
        <v>8</v>
      </c>
      <c r="AL436" s="24">
        <v>8</v>
      </c>
      <c r="AM436" s="24">
        <v>8</v>
      </c>
      <c r="AN436" s="24">
        <v>8</v>
      </c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  <c r="IX436" s="2"/>
    </row>
    <row r="437" spans="1:258" ht="16" x14ac:dyDescent="0.2">
      <c r="A437" s="2"/>
      <c r="B437" s="25">
        <v>39</v>
      </c>
      <c r="C437" s="14">
        <f t="shared" si="576"/>
        <v>15</v>
      </c>
      <c r="D437" s="8">
        <f t="shared" si="577"/>
        <v>6</v>
      </c>
      <c r="E437" s="15">
        <f t="shared" si="578"/>
        <v>5</v>
      </c>
      <c r="F437" s="15">
        <f t="shared" si="579"/>
        <v>0</v>
      </c>
      <c r="G437" s="15">
        <f t="shared" si="580"/>
        <v>0</v>
      </c>
      <c r="H437" s="15">
        <f t="shared" si="581"/>
        <v>0</v>
      </c>
      <c r="I437" s="15">
        <f t="shared" si="582"/>
        <v>0</v>
      </c>
      <c r="J437" s="15">
        <f t="shared" si="583"/>
        <v>0</v>
      </c>
      <c r="K437" s="15">
        <f t="shared" si="584"/>
        <v>4</v>
      </c>
      <c r="L437" s="15">
        <f t="shared" si="585"/>
        <v>0</v>
      </c>
      <c r="M437" s="8"/>
      <c r="N437" s="16">
        <f t="shared" si="586"/>
        <v>5</v>
      </c>
      <c r="O437" s="17">
        <f>SUM(F437,I437,J437)</f>
        <v>0</v>
      </c>
      <c r="P437" s="17">
        <f>SUM(G437,H437,K437)</f>
        <v>4</v>
      </c>
      <c r="Q437" s="18" t="s">
        <v>29</v>
      </c>
      <c r="R437" s="19" t="s">
        <v>30</v>
      </c>
      <c r="S437" s="2"/>
      <c r="T437" s="2"/>
      <c r="U437" s="2"/>
      <c r="V437" s="2"/>
      <c r="W437" s="24">
        <v>1</v>
      </c>
      <c r="X437" s="24">
        <v>1</v>
      </c>
      <c r="Y437" s="24">
        <v>1</v>
      </c>
      <c r="Z437" s="24">
        <v>1</v>
      </c>
      <c r="AA437" s="24">
        <v>1</v>
      </c>
      <c r="AB437" s="24">
        <v>1</v>
      </c>
      <c r="AC437" s="24">
        <v>2</v>
      </c>
      <c r="AD437" s="24">
        <v>2</v>
      </c>
      <c r="AE437" s="24">
        <v>2</v>
      </c>
      <c r="AF437" s="24">
        <v>2</v>
      </c>
      <c r="AG437" s="24">
        <v>2</v>
      </c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4">
        <v>8</v>
      </c>
      <c r="AV437" s="24">
        <v>8</v>
      </c>
      <c r="AW437" s="24">
        <v>8</v>
      </c>
      <c r="AX437" s="24">
        <v>8</v>
      </c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  <c r="FD437" s="2"/>
      <c r="FE437" s="2"/>
      <c r="FF437" s="2"/>
      <c r="FG437" s="2"/>
      <c r="FH437" s="2"/>
      <c r="FI437" s="2"/>
      <c r="FJ437" s="2"/>
      <c r="FK437" s="2"/>
      <c r="FL437" s="2"/>
      <c r="FM437" s="2"/>
      <c r="FN437" s="2"/>
      <c r="FO437" s="2"/>
      <c r="FP437" s="2"/>
      <c r="FQ437" s="2"/>
      <c r="FR437" s="2"/>
      <c r="FS437" s="2"/>
      <c r="FT437" s="2"/>
      <c r="FU437" s="2"/>
      <c r="FV437" s="2"/>
      <c r="FW437" s="2"/>
      <c r="FX437" s="2"/>
      <c r="FY437" s="2"/>
      <c r="FZ437" s="2"/>
      <c r="GA437" s="2"/>
      <c r="GB437" s="2"/>
      <c r="GC437" s="2"/>
      <c r="GD437" s="2"/>
      <c r="GE437" s="2"/>
      <c r="GF437" s="2"/>
      <c r="GG437" s="2"/>
      <c r="GH437" s="2"/>
      <c r="GI437" s="2"/>
      <c r="GJ437" s="2"/>
      <c r="GK437" s="2"/>
      <c r="GL437" s="2"/>
      <c r="GM437" s="2"/>
      <c r="GN437" s="2"/>
      <c r="GO437" s="2"/>
      <c r="GP437" s="2"/>
      <c r="GQ437" s="2"/>
      <c r="GR437" s="2"/>
      <c r="GS437" s="2"/>
      <c r="GT437" s="2"/>
      <c r="GU437" s="2"/>
      <c r="GV437" s="2"/>
      <c r="GW437" s="2"/>
      <c r="GX437" s="2"/>
      <c r="GY437" s="2"/>
      <c r="GZ437" s="2"/>
      <c r="HA437" s="2"/>
      <c r="HB437" s="2"/>
      <c r="HC437" s="2"/>
      <c r="HD437" s="2"/>
      <c r="HE437" s="2"/>
      <c r="HF437" s="2"/>
      <c r="HG437" s="2"/>
      <c r="HH437" s="2"/>
      <c r="HI437" s="2"/>
      <c r="HJ437" s="2"/>
      <c r="HK437" s="2"/>
      <c r="HL437" s="2"/>
      <c r="HM437" s="2"/>
      <c r="HN437" s="2"/>
      <c r="HO437" s="2"/>
      <c r="HP437" s="2"/>
      <c r="HQ437" s="2"/>
      <c r="HR437" s="2"/>
      <c r="HS437" s="2"/>
      <c r="HT437" s="2"/>
      <c r="HU437" s="2"/>
      <c r="HV437" s="2"/>
      <c r="HW437" s="2"/>
      <c r="HX437" s="2"/>
      <c r="HY437" s="2"/>
      <c r="HZ437" s="2"/>
      <c r="IA437" s="2"/>
      <c r="IB437" s="2"/>
      <c r="IC437" s="2"/>
      <c r="ID437" s="2"/>
      <c r="IE437" s="2"/>
      <c r="IF437" s="2"/>
      <c r="IG437" s="2"/>
      <c r="IH437" s="2"/>
      <c r="II437" s="2"/>
      <c r="IJ437" s="2"/>
      <c r="IK437" s="2"/>
      <c r="IL437" s="2"/>
      <c r="IM437" s="2"/>
      <c r="IN437" s="2"/>
      <c r="IO437" s="2"/>
      <c r="IP437" s="2"/>
      <c r="IQ437" s="2"/>
      <c r="IR437" s="2"/>
      <c r="IS437" s="2"/>
      <c r="IT437" s="2"/>
      <c r="IU437" s="2"/>
      <c r="IV437" s="2"/>
      <c r="IW437" s="2"/>
      <c r="IX437" s="2"/>
    </row>
    <row r="438" spans="1:258" ht="16" x14ac:dyDescent="0.2">
      <c r="A438" s="2"/>
      <c r="B438" s="25">
        <v>22</v>
      </c>
      <c r="C438" s="14">
        <f t="shared" si="576"/>
        <v>2</v>
      </c>
      <c r="D438" s="8">
        <f t="shared" si="577"/>
        <v>2</v>
      </c>
      <c r="E438" s="15">
        <f t="shared" si="578"/>
        <v>0</v>
      </c>
      <c r="F438" s="15">
        <f t="shared" si="579"/>
        <v>0</v>
      </c>
      <c r="G438" s="15">
        <f t="shared" si="580"/>
        <v>0</v>
      </c>
      <c r="H438" s="15">
        <f t="shared" si="581"/>
        <v>0</v>
      </c>
      <c r="I438" s="15">
        <f t="shared" si="582"/>
        <v>0</v>
      </c>
      <c r="J438" s="15">
        <f t="shared" si="583"/>
        <v>0</v>
      </c>
      <c r="K438" s="15">
        <f t="shared" si="584"/>
        <v>0</v>
      </c>
      <c r="L438" s="15">
        <f t="shared" si="585"/>
        <v>0</v>
      </c>
      <c r="M438" s="8"/>
      <c r="N438" s="16">
        <f t="shared" si="586"/>
        <v>0</v>
      </c>
      <c r="O438" s="17">
        <f t="shared" ref="O438:P438" si="587">SUM(F438,H438,J438)</f>
        <v>0</v>
      </c>
      <c r="P438" s="17">
        <f t="shared" si="587"/>
        <v>0</v>
      </c>
      <c r="Q438" s="18" t="s">
        <v>31</v>
      </c>
      <c r="R438" s="19" t="s">
        <v>32</v>
      </c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4">
        <v>1</v>
      </c>
      <c r="AD438" s="24">
        <v>1</v>
      </c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2"/>
      <c r="FL438" s="2"/>
      <c r="FM438" s="2"/>
      <c r="FN438" s="2"/>
      <c r="FO438" s="2"/>
      <c r="FP438" s="2"/>
      <c r="FQ438" s="2"/>
      <c r="FR438" s="2"/>
      <c r="FS438" s="2"/>
      <c r="FT438" s="2"/>
      <c r="FU438" s="2"/>
      <c r="FV438" s="2"/>
      <c r="FW438" s="2"/>
      <c r="FX438" s="2"/>
      <c r="FY438" s="2"/>
      <c r="FZ438" s="2"/>
      <c r="GA438" s="2"/>
      <c r="GB438" s="2"/>
      <c r="GC438" s="2"/>
      <c r="GD438" s="2"/>
      <c r="GE438" s="2"/>
      <c r="GF438" s="2"/>
      <c r="GG438" s="2"/>
      <c r="GH438" s="2"/>
      <c r="GI438" s="2"/>
      <c r="GJ438" s="2"/>
      <c r="GK438" s="2"/>
      <c r="GL438" s="2"/>
      <c r="GM438" s="2"/>
      <c r="GN438" s="2"/>
      <c r="GO438" s="2"/>
      <c r="GP438" s="2"/>
      <c r="GQ438" s="2"/>
      <c r="GR438" s="2"/>
      <c r="GS438" s="2"/>
      <c r="GT438" s="2"/>
      <c r="GU438" s="2"/>
      <c r="GV438" s="2"/>
      <c r="GW438" s="2"/>
      <c r="GX438" s="2"/>
      <c r="GY438" s="2"/>
      <c r="GZ438" s="2"/>
      <c r="HA438" s="2"/>
      <c r="HB438" s="2"/>
      <c r="HC438" s="2"/>
      <c r="HD438" s="2"/>
      <c r="HE438" s="2"/>
      <c r="HF438" s="2"/>
      <c r="HG438" s="2"/>
      <c r="HH438" s="2"/>
      <c r="HI438" s="2"/>
      <c r="HJ438" s="2"/>
      <c r="HK438" s="2"/>
      <c r="HL438" s="2"/>
      <c r="HM438" s="2"/>
      <c r="HN438" s="2"/>
      <c r="HO438" s="2"/>
      <c r="HP438" s="2"/>
      <c r="HQ438" s="2"/>
      <c r="HR438" s="2"/>
      <c r="HS438" s="2"/>
      <c r="HT438" s="2"/>
      <c r="HU438" s="2"/>
      <c r="HV438" s="2"/>
      <c r="HW438" s="2"/>
      <c r="HX438" s="2"/>
      <c r="HY438" s="2"/>
      <c r="HZ438" s="2"/>
      <c r="IA438" s="2"/>
      <c r="IB438" s="2"/>
      <c r="IC438" s="2"/>
      <c r="ID438" s="2"/>
      <c r="IE438" s="2"/>
      <c r="IF438" s="2"/>
      <c r="IG438" s="2"/>
      <c r="IH438" s="2"/>
      <c r="II438" s="2"/>
      <c r="IJ438" s="2"/>
      <c r="IK438" s="2"/>
      <c r="IL438" s="2"/>
      <c r="IM438" s="2"/>
      <c r="IN438" s="2"/>
      <c r="IO438" s="2"/>
      <c r="IP438" s="2"/>
      <c r="IQ438" s="2"/>
      <c r="IR438" s="2"/>
      <c r="IS438" s="2"/>
      <c r="IT438" s="2"/>
      <c r="IU438" s="2"/>
      <c r="IV438" s="2"/>
      <c r="IW438" s="2"/>
      <c r="IX438" s="2"/>
    </row>
    <row r="439" spans="1:258" ht="16" x14ac:dyDescent="0.2">
      <c r="A439" s="2"/>
      <c r="B439" s="25">
        <v>18</v>
      </c>
      <c r="C439" s="14">
        <f t="shared" si="576"/>
        <v>2</v>
      </c>
      <c r="D439" s="8">
        <f t="shared" si="577"/>
        <v>2</v>
      </c>
      <c r="E439" s="15">
        <f t="shared" si="578"/>
        <v>0</v>
      </c>
      <c r="F439" s="15">
        <f t="shared" si="579"/>
        <v>0</v>
      </c>
      <c r="G439" s="15">
        <f t="shared" si="580"/>
        <v>0</v>
      </c>
      <c r="H439" s="15">
        <f t="shared" si="581"/>
        <v>0</v>
      </c>
      <c r="I439" s="15">
        <f t="shared" si="582"/>
        <v>0</v>
      </c>
      <c r="J439" s="15">
        <f t="shared" si="583"/>
        <v>0</v>
      </c>
      <c r="K439" s="15">
        <f t="shared" si="584"/>
        <v>0</v>
      </c>
      <c r="L439" s="15">
        <f t="shared" si="585"/>
        <v>0</v>
      </c>
      <c r="M439" s="8"/>
      <c r="N439" s="16">
        <f t="shared" si="586"/>
        <v>0</v>
      </c>
      <c r="O439" s="16">
        <f>SUM(G439,I439,K439)</f>
        <v>0</v>
      </c>
      <c r="P439" s="17">
        <f>SUM(F439,H439,J439)</f>
        <v>0</v>
      </c>
      <c r="Q439" s="18" t="s">
        <v>26</v>
      </c>
      <c r="R439" s="19" t="s">
        <v>34</v>
      </c>
      <c r="S439" s="2"/>
      <c r="T439" s="2"/>
      <c r="U439" s="2"/>
      <c r="V439" s="2"/>
      <c r="W439" s="2"/>
      <c r="X439" s="2"/>
      <c r="Y439" s="24">
        <v>1</v>
      </c>
      <c r="Z439" s="24">
        <v>1</v>
      </c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2"/>
      <c r="FL439" s="2"/>
      <c r="FM439" s="2"/>
      <c r="FN439" s="2"/>
      <c r="FO439" s="2"/>
      <c r="FP439" s="2"/>
      <c r="FQ439" s="2"/>
      <c r="FR439" s="2"/>
      <c r="FS439" s="2"/>
      <c r="FT439" s="2"/>
      <c r="FU439" s="2"/>
      <c r="FV439" s="2"/>
      <c r="FW439" s="2"/>
      <c r="FX439" s="2"/>
      <c r="FY439" s="2"/>
      <c r="FZ439" s="2"/>
      <c r="GA439" s="2"/>
      <c r="GB439" s="2"/>
      <c r="GC439" s="2"/>
      <c r="GD439" s="2"/>
      <c r="GE439" s="2"/>
      <c r="GF439" s="2"/>
      <c r="GG439" s="2"/>
      <c r="GH439" s="2"/>
      <c r="GI439" s="2"/>
      <c r="GJ439" s="2"/>
      <c r="GK439" s="2"/>
      <c r="GL439" s="2"/>
      <c r="GM439" s="2"/>
      <c r="GN439" s="2"/>
      <c r="GO439" s="2"/>
      <c r="GP439" s="2"/>
      <c r="GQ439" s="2"/>
      <c r="GR439" s="2"/>
      <c r="GS439" s="2"/>
      <c r="GT439" s="2"/>
      <c r="GU439" s="2"/>
      <c r="GV439" s="2"/>
      <c r="GW439" s="2"/>
      <c r="GX439" s="2"/>
      <c r="GY439" s="2"/>
      <c r="GZ439" s="2"/>
      <c r="HA439" s="2"/>
      <c r="HB439" s="2"/>
      <c r="HC439" s="2"/>
      <c r="HD439" s="2"/>
      <c r="HE439" s="2"/>
      <c r="HF439" s="2"/>
      <c r="HG439" s="2"/>
      <c r="HH439" s="2"/>
      <c r="HI439" s="2"/>
      <c r="HJ439" s="2"/>
      <c r="HK439" s="2"/>
      <c r="HL439" s="2"/>
      <c r="HM439" s="2"/>
      <c r="HN439" s="2"/>
      <c r="HO439" s="2"/>
      <c r="HP439" s="2"/>
      <c r="HQ439" s="2"/>
      <c r="HR439" s="2"/>
      <c r="HS439" s="2"/>
      <c r="HT439" s="2"/>
      <c r="HU439" s="2"/>
      <c r="HV439" s="2"/>
      <c r="HW439" s="2"/>
      <c r="HX439" s="2"/>
      <c r="HY439" s="2"/>
      <c r="HZ439" s="2"/>
      <c r="IA439" s="2"/>
      <c r="IB439" s="2"/>
      <c r="IC439" s="2"/>
      <c r="ID439" s="2"/>
      <c r="IE439" s="2"/>
      <c r="IF439" s="2"/>
      <c r="IG439" s="2"/>
      <c r="IH439" s="2"/>
      <c r="II439" s="2"/>
      <c r="IJ439" s="2"/>
      <c r="IK439" s="2"/>
      <c r="IL439" s="2"/>
      <c r="IM439" s="2"/>
      <c r="IN439" s="2"/>
      <c r="IO439" s="2"/>
      <c r="IP439" s="2"/>
      <c r="IQ439" s="2"/>
      <c r="IR439" s="2"/>
      <c r="IS439" s="2"/>
      <c r="IT439" s="2"/>
      <c r="IU439" s="2"/>
      <c r="IV439" s="2"/>
      <c r="IW439" s="2"/>
      <c r="IX439" s="2"/>
    </row>
    <row r="440" spans="1:258" ht="16" x14ac:dyDescent="0.2">
      <c r="A440" s="2"/>
      <c r="B440" s="25">
        <v>22</v>
      </c>
      <c r="C440" s="14">
        <f t="shared" si="576"/>
        <v>8</v>
      </c>
      <c r="D440" s="8">
        <f t="shared" si="577"/>
        <v>2</v>
      </c>
      <c r="E440" s="15">
        <f t="shared" si="578"/>
        <v>6</v>
      </c>
      <c r="F440" s="15">
        <f t="shared" si="579"/>
        <v>0</v>
      </c>
      <c r="G440" s="15">
        <f t="shared" si="580"/>
        <v>0</v>
      </c>
      <c r="H440" s="15">
        <f t="shared" si="581"/>
        <v>0</v>
      </c>
      <c r="I440" s="15">
        <f t="shared" si="582"/>
        <v>0</v>
      </c>
      <c r="J440" s="15">
        <f t="shared" si="583"/>
        <v>0</v>
      </c>
      <c r="K440" s="15">
        <f t="shared" si="584"/>
        <v>0</v>
      </c>
      <c r="L440" s="15">
        <f t="shared" si="585"/>
        <v>0</v>
      </c>
      <c r="M440" s="8"/>
      <c r="N440" s="16">
        <f t="shared" si="586"/>
        <v>6</v>
      </c>
      <c r="O440" s="17">
        <f t="shared" ref="O440:O441" si="588">SUM(G440,H440,K440)</f>
        <v>0</v>
      </c>
      <c r="P440" s="17">
        <f t="shared" ref="P440:P441" si="589">SUM(F440,I440,J440)</f>
        <v>0</v>
      </c>
      <c r="Q440" s="18" t="s">
        <v>33</v>
      </c>
      <c r="R440" s="19" t="s">
        <v>35</v>
      </c>
      <c r="S440" s="2"/>
      <c r="T440" s="2"/>
      <c r="U440" s="2"/>
      <c r="V440" s="24">
        <v>2</v>
      </c>
      <c r="W440" s="24">
        <v>2</v>
      </c>
      <c r="X440" s="24">
        <v>2</v>
      </c>
      <c r="Y440" s="24">
        <v>2</v>
      </c>
      <c r="Z440" s="24">
        <v>2</v>
      </c>
      <c r="AA440" s="24">
        <v>2</v>
      </c>
      <c r="AB440" s="24">
        <v>1</v>
      </c>
      <c r="AC440" s="24">
        <v>1</v>
      </c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2"/>
      <c r="FL440" s="2"/>
      <c r="FM440" s="2"/>
      <c r="FN440" s="2"/>
      <c r="FO440" s="2"/>
      <c r="FP440" s="2"/>
      <c r="FQ440" s="2"/>
      <c r="FR440" s="2"/>
      <c r="FS440" s="2"/>
      <c r="FT440" s="2"/>
      <c r="FU440" s="2"/>
      <c r="FV440" s="2"/>
      <c r="FW440" s="2"/>
      <c r="FX440" s="2"/>
      <c r="FY440" s="2"/>
      <c r="FZ440" s="2"/>
      <c r="GA440" s="2"/>
      <c r="GB440" s="2"/>
      <c r="GC440" s="2"/>
      <c r="GD440" s="2"/>
      <c r="GE440" s="2"/>
      <c r="GF440" s="2"/>
      <c r="GG440" s="2"/>
      <c r="GH440" s="2"/>
      <c r="GI440" s="2"/>
      <c r="GJ440" s="2"/>
      <c r="GK440" s="2"/>
      <c r="GL440" s="2"/>
      <c r="GM440" s="2"/>
      <c r="GN440" s="2"/>
      <c r="GO440" s="2"/>
      <c r="GP440" s="2"/>
      <c r="GQ440" s="2"/>
      <c r="GR440" s="2"/>
      <c r="GS440" s="2"/>
      <c r="GT440" s="2"/>
      <c r="GU440" s="2"/>
      <c r="GV440" s="2"/>
      <c r="GW440" s="2"/>
      <c r="GX440" s="2"/>
      <c r="GY440" s="2"/>
      <c r="GZ440" s="2"/>
      <c r="HA440" s="2"/>
      <c r="HB440" s="2"/>
      <c r="HC440" s="2"/>
      <c r="HD440" s="2"/>
      <c r="HE440" s="2"/>
      <c r="HF440" s="2"/>
      <c r="HG440" s="2"/>
      <c r="HH440" s="2"/>
      <c r="HI440" s="2"/>
      <c r="HJ440" s="2"/>
      <c r="HK440" s="2"/>
      <c r="HL440" s="2"/>
      <c r="HM440" s="2"/>
      <c r="HN440" s="2"/>
      <c r="HO440" s="2"/>
      <c r="HP440" s="2"/>
      <c r="HQ440" s="2"/>
      <c r="HR440" s="2"/>
      <c r="HS440" s="2"/>
      <c r="HT440" s="2"/>
      <c r="HU440" s="2"/>
      <c r="HV440" s="2"/>
      <c r="HW440" s="2"/>
      <c r="HX440" s="2"/>
      <c r="HY440" s="2"/>
      <c r="HZ440" s="2"/>
      <c r="IA440" s="2"/>
      <c r="IB440" s="2"/>
      <c r="IC440" s="2"/>
      <c r="ID440" s="2"/>
      <c r="IE440" s="2"/>
      <c r="IF440" s="2"/>
      <c r="IG440" s="2"/>
      <c r="IH440" s="2"/>
      <c r="II440" s="2"/>
      <c r="IJ440" s="2"/>
      <c r="IK440" s="2"/>
      <c r="IL440" s="2"/>
      <c r="IM440" s="2"/>
      <c r="IN440" s="2"/>
      <c r="IO440" s="2"/>
      <c r="IP440" s="2"/>
      <c r="IQ440" s="2"/>
      <c r="IR440" s="2"/>
      <c r="IS440" s="2"/>
      <c r="IT440" s="2"/>
      <c r="IU440" s="2"/>
      <c r="IV440" s="2"/>
      <c r="IW440" s="2"/>
      <c r="IX440" s="2"/>
    </row>
    <row r="441" spans="1:258" ht="16" x14ac:dyDescent="0.2">
      <c r="A441" s="2"/>
      <c r="B441" s="25">
        <v>25</v>
      </c>
      <c r="C441" s="14">
        <f t="shared" si="576"/>
        <v>8</v>
      </c>
      <c r="D441" s="8">
        <f t="shared" si="577"/>
        <v>0</v>
      </c>
      <c r="E441" s="15">
        <f t="shared" si="578"/>
        <v>8</v>
      </c>
      <c r="F441" s="15">
        <f t="shared" si="579"/>
        <v>0</v>
      </c>
      <c r="G441" s="15">
        <f t="shared" si="580"/>
        <v>0</v>
      </c>
      <c r="H441" s="15">
        <f t="shared" si="581"/>
        <v>0</v>
      </c>
      <c r="I441" s="15">
        <f t="shared" si="582"/>
        <v>0</v>
      </c>
      <c r="J441" s="15">
        <f t="shared" si="583"/>
        <v>0</v>
      </c>
      <c r="K441" s="15">
        <f t="shared" si="584"/>
        <v>0</v>
      </c>
      <c r="L441" s="15">
        <f t="shared" si="585"/>
        <v>0</v>
      </c>
      <c r="M441" s="8"/>
      <c r="N441" s="16">
        <f t="shared" si="586"/>
        <v>8</v>
      </c>
      <c r="O441" s="17">
        <f t="shared" si="588"/>
        <v>0</v>
      </c>
      <c r="P441" s="17">
        <f t="shared" si="589"/>
        <v>0</v>
      </c>
      <c r="Q441" s="18" t="s">
        <v>33</v>
      </c>
      <c r="R441" s="19" t="s">
        <v>36</v>
      </c>
      <c r="S441" s="2"/>
      <c r="T441" s="2"/>
      <c r="U441" s="2"/>
      <c r="V441" s="24">
        <v>2</v>
      </c>
      <c r="W441" s="24">
        <v>2</v>
      </c>
      <c r="X441" s="24">
        <v>2</v>
      </c>
      <c r="Y441" s="2"/>
      <c r="Z441" s="2"/>
      <c r="AA441" s="2"/>
      <c r="AB441" s="24">
        <v>2</v>
      </c>
      <c r="AC441" s="24">
        <v>2</v>
      </c>
      <c r="AD441" s="24">
        <v>2</v>
      </c>
      <c r="AE441" s="24">
        <v>2</v>
      </c>
      <c r="AF441" s="24">
        <v>2</v>
      </c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  <c r="FD441" s="2"/>
      <c r="FE441" s="2"/>
      <c r="FF441" s="2"/>
      <c r="FG441" s="2"/>
      <c r="FH441" s="2"/>
      <c r="FI441" s="2"/>
      <c r="FJ441" s="2"/>
      <c r="FK441" s="2"/>
      <c r="FL441" s="2"/>
      <c r="FM441" s="2"/>
      <c r="FN441" s="2"/>
      <c r="FO441" s="2"/>
      <c r="FP441" s="2"/>
      <c r="FQ441" s="2"/>
      <c r="FR441" s="2"/>
      <c r="FS441" s="2"/>
      <c r="FT441" s="2"/>
      <c r="FU441" s="2"/>
      <c r="FV441" s="2"/>
      <c r="FW441" s="2"/>
      <c r="FX441" s="2"/>
      <c r="FY441" s="2"/>
      <c r="FZ441" s="2"/>
      <c r="GA441" s="2"/>
      <c r="GB441" s="2"/>
      <c r="GC441" s="2"/>
      <c r="GD441" s="2"/>
      <c r="GE441" s="2"/>
      <c r="GF441" s="2"/>
      <c r="GG441" s="2"/>
      <c r="GH441" s="2"/>
      <c r="GI441" s="2"/>
      <c r="GJ441" s="2"/>
      <c r="GK441" s="2"/>
      <c r="GL441" s="2"/>
      <c r="GM441" s="2"/>
      <c r="GN441" s="2"/>
      <c r="GO441" s="2"/>
      <c r="GP441" s="2"/>
      <c r="GQ441" s="2"/>
      <c r="GR441" s="2"/>
      <c r="GS441" s="2"/>
      <c r="GT441" s="2"/>
      <c r="GU441" s="2"/>
      <c r="GV441" s="2"/>
      <c r="GW441" s="2"/>
      <c r="GX441" s="2"/>
      <c r="GY441" s="2"/>
      <c r="GZ441" s="2"/>
      <c r="HA441" s="2"/>
      <c r="HB441" s="2"/>
      <c r="HC441" s="2"/>
      <c r="HD441" s="2"/>
      <c r="HE441" s="2"/>
      <c r="HF441" s="2"/>
      <c r="HG441" s="2"/>
      <c r="HH441" s="2"/>
      <c r="HI441" s="2"/>
      <c r="HJ441" s="2"/>
      <c r="HK441" s="2"/>
      <c r="HL441" s="2"/>
      <c r="HM441" s="2"/>
      <c r="HN441" s="2"/>
      <c r="HO441" s="2"/>
      <c r="HP441" s="2"/>
      <c r="HQ441" s="2"/>
      <c r="HR441" s="2"/>
      <c r="HS441" s="2"/>
      <c r="HT441" s="2"/>
      <c r="HU441" s="2"/>
      <c r="HV441" s="2"/>
      <c r="HW441" s="2"/>
      <c r="HX441" s="2"/>
      <c r="HY441" s="2"/>
      <c r="HZ441" s="2"/>
      <c r="IA441" s="2"/>
      <c r="IB441" s="2"/>
      <c r="IC441" s="2"/>
      <c r="ID441" s="2"/>
      <c r="IE441" s="2"/>
      <c r="IF441" s="2"/>
      <c r="IG441" s="2"/>
      <c r="IH441" s="2"/>
      <c r="II441" s="2"/>
      <c r="IJ441" s="2"/>
      <c r="IK441" s="2"/>
      <c r="IL441" s="2"/>
      <c r="IM441" s="2"/>
      <c r="IN441" s="2"/>
      <c r="IO441" s="2"/>
      <c r="IP441" s="2"/>
      <c r="IQ441" s="2"/>
      <c r="IR441" s="2"/>
      <c r="IS441" s="2"/>
      <c r="IT441" s="2"/>
      <c r="IU441" s="2"/>
      <c r="IV441" s="2"/>
      <c r="IW441" s="2"/>
      <c r="IX441" s="2"/>
    </row>
    <row r="442" spans="1:258" ht="16" x14ac:dyDescent="0.2">
      <c r="A442" s="2"/>
      <c r="B442" s="25">
        <v>25</v>
      </c>
      <c r="C442" s="14">
        <f t="shared" si="576"/>
        <v>8</v>
      </c>
      <c r="D442" s="8">
        <f t="shared" si="577"/>
        <v>4</v>
      </c>
      <c r="E442" s="15">
        <f t="shared" si="578"/>
        <v>4</v>
      </c>
      <c r="F442" s="15">
        <f t="shared" si="579"/>
        <v>0</v>
      </c>
      <c r="G442" s="15">
        <f t="shared" si="580"/>
        <v>0</v>
      </c>
      <c r="H442" s="15">
        <f t="shared" si="581"/>
        <v>0</v>
      </c>
      <c r="I442" s="15">
        <f t="shared" si="582"/>
        <v>0</v>
      </c>
      <c r="J442" s="15">
        <f t="shared" si="583"/>
        <v>0</v>
      </c>
      <c r="K442" s="15">
        <f t="shared" si="584"/>
        <v>0</v>
      </c>
      <c r="L442" s="15">
        <f t="shared" si="585"/>
        <v>0</v>
      </c>
      <c r="M442" s="8"/>
      <c r="N442" s="16">
        <f t="shared" si="586"/>
        <v>4</v>
      </c>
      <c r="O442" s="17">
        <f t="shared" ref="O442:P442" si="590">SUM(F442,H442,J442)</f>
        <v>0</v>
      </c>
      <c r="P442" s="17">
        <f t="shared" si="590"/>
        <v>0</v>
      </c>
      <c r="Q442" s="18" t="s">
        <v>31</v>
      </c>
      <c r="R442" s="19" t="s">
        <v>37</v>
      </c>
      <c r="S442" s="2"/>
      <c r="T442" s="2"/>
      <c r="U442" s="2"/>
      <c r="V442" s="2"/>
      <c r="W442" s="2"/>
      <c r="X442" s="2"/>
      <c r="Y442" s="2"/>
      <c r="Z442" s="24">
        <v>1</v>
      </c>
      <c r="AA442" s="24">
        <v>1</v>
      </c>
      <c r="AB442" s="24">
        <v>1</v>
      </c>
      <c r="AC442" s="24">
        <v>1</v>
      </c>
      <c r="AD442" s="2"/>
      <c r="AE442" s="24">
        <v>2</v>
      </c>
      <c r="AF442" s="24">
        <v>2</v>
      </c>
      <c r="AG442" s="24">
        <v>2</v>
      </c>
      <c r="AH442" s="24">
        <v>2</v>
      </c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  <c r="GI442" s="2"/>
      <c r="GJ442" s="2"/>
      <c r="GK442" s="2"/>
      <c r="GL442" s="2"/>
      <c r="GM442" s="2"/>
      <c r="GN442" s="2"/>
      <c r="GO442" s="2"/>
      <c r="GP442" s="2"/>
      <c r="GQ442" s="2"/>
      <c r="GR442" s="2"/>
      <c r="GS442" s="2"/>
      <c r="GT442" s="2"/>
      <c r="GU442" s="2"/>
      <c r="GV442" s="2"/>
      <c r="GW442" s="2"/>
      <c r="GX442" s="2"/>
      <c r="GY442" s="2"/>
      <c r="GZ442" s="2"/>
      <c r="HA442" s="2"/>
      <c r="HB442" s="2"/>
      <c r="HC442" s="2"/>
      <c r="HD442" s="2"/>
      <c r="HE442" s="2"/>
      <c r="HF442" s="2"/>
      <c r="HG442" s="2"/>
      <c r="HH442" s="2"/>
      <c r="HI442" s="2"/>
      <c r="HJ442" s="2"/>
      <c r="HK442" s="2"/>
      <c r="HL442" s="2"/>
      <c r="HM442" s="2"/>
      <c r="HN442" s="2"/>
      <c r="HO442" s="2"/>
      <c r="HP442" s="2"/>
      <c r="HQ442" s="2"/>
      <c r="HR442" s="2"/>
      <c r="HS442" s="2"/>
      <c r="HT442" s="2"/>
      <c r="HU442" s="2"/>
      <c r="HV442" s="2"/>
      <c r="HW442" s="2"/>
      <c r="HX442" s="2"/>
      <c r="HY442" s="2"/>
      <c r="HZ442" s="2"/>
      <c r="IA442" s="2"/>
      <c r="IB442" s="2"/>
      <c r="IC442" s="2"/>
      <c r="ID442" s="2"/>
      <c r="IE442" s="2"/>
      <c r="IF442" s="2"/>
      <c r="IG442" s="2"/>
      <c r="IH442" s="2"/>
      <c r="II442" s="2"/>
      <c r="IJ442" s="2"/>
      <c r="IK442" s="2"/>
      <c r="IL442" s="2"/>
      <c r="IM442" s="2"/>
      <c r="IN442" s="2"/>
      <c r="IO442" s="2"/>
      <c r="IP442" s="2"/>
      <c r="IQ442" s="2"/>
      <c r="IR442" s="2"/>
      <c r="IS442" s="2"/>
      <c r="IT442" s="2"/>
      <c r="IU442" s="2"/>
      <c r="IV442" s="2"/>
      <c r="IW442" s="2"/>
      <c r="IX442" s="2"/>
    </row>
    <row r="443" spans="1:258" ht="16" x14ac:dyDescent="0.2">
      <c r="A443" s="2"/>
      <c r="B443" s="25">
        <v>22</v>
      </c>
      <c r="C443" s="14">
        <f t="shared" si="576"/>
        <v>8</v>
      </c>
      <c r="D443" s="8">
        <f t="shared" si="577"/>
        <v>0</v>
      </c>
      <c r="E443" s="15">
        <f t="shared" si="578"/>
        <v>8</v>
      </c>
      <c r="F443" s="15">
        <f t="shared" si="579"/>
        <v>0</v>
      </c>
      <c r="G443" s="15">
        <f t="shared" si="580"/>
        <v>0</v>
      </c>
      <c r="H443" s="15">
        <f t="shared" si="581"/>
        <v>0</v>
      </c>
      <c r="I443" s="15">
        <f t="shared" si="582"/>
        <v>0</v>
      </c>
      <c r="J443" s="15">
        <f t="shared" si="583"/>
        <v>0</v>
      </c>
      <c r="K443" s="15">
        <f t="shared" si="584"/>
        <v>0</v>
      </c>
      <c r="L443" s="15">
        <f t="shared" si="585"/>
        <v>0</v>
      </c>
      <c r="M443" s="8"/>
      <c r="N443" s="16">
        <f t="shared" si="586"/>
        <v>8</v>
      </c>
      <c r="O443" s="16">
        <f>SUM(G443,I443,K443)</f>
        <v>0</v>
      </c>
      <c r="P443" s="17">
        <f>SUM(F443,H443,J443)</f>
        <v>0</v>
      </c>
      <c r="Q443" s="18" t="s">
        <v>26</v>
      </c>
      <c r="R443" s="19" t="s">
        <v>38</v>
      </c>
      <c r="S443" s="2"/>
      <c r="T443" s="2"/>
      <c r="U443" s="24">
        <v>2</v>
      </c>
      <c r="V443" s="24">
        <v>2</v>
      </c>
      <c r="W443" s="24">
        <v>2</v>
      </c>
      <c r="X443" s="24">
        <v>2</v>
      </c>
      <c r="Y443" s="24">
        <v>2</v>
      </c>
      <c r="Z443" s="24">
        <v>2</v>
      </c>
      <c r="AA443" s="24">
        <v>2</v>
      </c>
      <c r="AB443" s="24">
        <v>2</v>
      </c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M443" s="2"/>
      <c r="FN443" s="2"/>
      <c r="FO443" s="2"/>
      <c r="FP443" s="2"/>
      <c r="FQ443" s="2"/>
      <c r="FR443" s="2"/>
      <c r="FS443" s="2"/>
      <c r="FT443" s="2"/>
      <c r="FU443" s="2"/>
      <c r="FV443" s="2"/>
      <c r="FW443" s="2"/>
      <c r="FX443" s="2"/>
      <c r="FY443" s="2"/>
      <c r="FZ443" s="2"/>
      <c r="GA443" s="2"/>
      <c r="GB443" s="2"/>
      <c r="GC443" s="2"/>
      <c r="GD443" s="2"/>
      <c r="GE443" s="2"/>
      <c r="GF443" s="2"/>
      <c r="GG443" s="2"/>
      <c r="GH443" s="2"/>
      <c r="GI443" s="2"/>
      <c r="GJ443" s="2"/>
      <c r="GK443" s="2"/>
      <c r="GL443" s="2"/>
      <c r="GM443" s="2"/>
      <c r="GN443" s="2"/>
      <c r="GO443" s="2"/>
      <c r="GP443" s="2"/>
      <c r="GQ443" s="2"/>
      <c r="GR443" s="2"/>
      <c r="GS443" s="2"/>
      <c r="GT443" s="2"/>
      <c r="GU443" s="2"/>
      <c r="GV443" s="2"/>
      <c r="GW443" s="2"/>
      <c r="GX443" s="2"/>
      <c r="GY443" s="2"/>
      <c r="GZ443" s="2"/>
      <c r="HA443" s="2"/>
      <c r="HB443" s="2"/>
      <c r="HC443" s="2"/>
      <c r="HD443" s="2"/>
      <c r="HE443" s="2"/>
      <c r="HF443" s="2"/>
      <c r="HG443" s="2"/>
      <c r="HH443" s="2"/>
      <c r="HI443" s="2"/>
      <c r="HJ443" s="2"/>
      <c r="HK443" s="2"/>
      <c r="HL443" s="2"/>
      <c r="HM443" s="2"/>
      <c r="HN443" s="2"/>
      <c r="HO443" s="2"/>
      <c r="HP443" s="2"/>
      <c r="HQ443" s="2"/>
      <c r="HR443" s="2"/>
      <c r="HS443" s="2"/>
      <c r="HT443" s="2"/>
      <c r="HU443" s="2"/>
      <c r="HV443" s="2"/>
      <c r="HW443" s="2"/>
      <c r="HX443" s="2"/>
      <c r="HY443" s="2"/>
      <c r="HZ443" s="2"/>
      <c r="IA443" s="2"/>
      <c r="IB443" s="2"/>
      <c r="IC443" s="2"/>
      <c r="ID443" s="2"/>
      <c r="IE443" s="2"/>
      <c r="IF443" s="2"/>
      <c r="IG443" s="2"/>
      <c r="IH443" s="2"/>
      <c r="II443" s="2"/>
      <c r="IJ443" s="2"/>
      <c r="IK443" s="2"/>
      <c r="IL443" s="2"/>
      <c r="IM443" s="2"/>
      <c r="IN443" s="2"/>
      <c r="IO443" s="2"/>
      <c r="IP443" s="2"/>
      <c r="IQ443" s="2"/>
      <c r="IR443" s="2"/>
      <c r="IS443" s="2"/>
      <c r="IT443" s="2"/>
      <c r="IU443" s="2"/>
      <c r="IV443" s="2"/>
      <c r="IW443" s="2"/>
      <c r="IX443" s="2"/>
    </row>
    <row r="444" spans="1:258" ht="16" x14ac:dyDescent="0.2">
      <c r="A444" s="2"/>
      <c r="B444" s="25">
        <v>19</v>
      </c>
      <c r="C444" s="14">
        <f t="shared" si="576"/>
        <v>5</v>
      </c>
      <c r="D444" s="8">
        <f t="shared" si="577"/>
        <v>2</v>
      </c>
      <c r="E444" s="15">
        <f t="shared" si="578"/>
        <v>3</v>
      </c>
      <c r="F444" s="15">
        <f t="shared" si="579"/>
        <v>0</v>
      </c>
      <c r="G444" s="15">
        <f t="shared" si="580"/>
        <v>0</v>
      </c>
      <c r="H444" s="15">
        <f t="shared" si="581"/>
        <v>0</v>
      </c>
      <c r="I444" s="15">
        <f t="shared" si="582"/>
        <v>0</v>
      </c>
      <c r="J444" s="15">
        <f t="shared" si="583"/>
        <v>0</v>
      </c>
      <c r="K444" s="15">
        <f t="shared" si="584"/>
        <v>0</v>
      </c>
      <c r="L444" s="15">
        <f t="shared" si="585"/>
        <v>0</v>
      </c>
      <c r="M444" s="8"/>
      <c r="N444" s="16">
        <f t="shared" si="586"/>
        <v>3</v>
      </c>
      <c r="O444" s="17">
        <f>SUM(F444,I444,J444)</f>
        <v>0</v>
      </c>
      <c r="P444" s="17">
        <f>SUM(G444,H444,K444)</f>
        <v>0</v>
      </c>
      <c r="Q444" s="18" t="s">
        <v>29</v>
      </c>
      <c r="R444" s="19" t="s">
        <v>39</v>
      </c>
      <c r="S444" s="2"/>
      <c r="T444" s="2"/>
      <c r="U444" s="2"/>
      <c r="V444" s="24">
        <v>2</v>
      </c>
      <c r="W444" s="24">
        <v>2</v>
      </c>
      <c r="X444" s="24">
        <v>2</v>
      </c>
      <c r="Y444" s="2"/>
      <c r="Z444" s="2"/>
      <c r="AA444" s="2"/>
      <c r="AB444" s="24">
        <v>1</v>
      </c>
      <c r="AC444" s="24">
        <v>1</v>
      </c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2"/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  <c r="FZ444" s="2"/>
      <c r="GA444" s="2"/>
      <c r="GB444" s="2"/>
      <c r="GC444" s="2"/>
      <c r="GD444" s="2"/>
      <c r="GE444" s="2"/>
      <c r="GF444" s="2"/>
      <c r="GG444" s="2"/>
      <c r="GH444" s="2"/>
      <c r="GI444" s="2"/>
      <c r="GJ444" s="2"/>
      <c r="GK444" s="2"/>
      <c r="GL444" s="2"/>
      <c r="GM444" s="2"/>
      <c r="GN444" s="2"/>
      <c r="GO444" s="2"/>
      <c r="GP444" s="2"/>
      <c r="GQ444" s="2"/>
      <c r="GR444" s="2"/>
      <c r="GS444" s="2"/>
      <c r="GT444" s="2"/>
      <c r="GU444" s="2"/>
      <c r="GV444" s="2"/>
      <c r="GW444" s="2"/>
      <c r="GX444" s="2"/>
      <c r="GY444" s="2"/>
      <c r="GZ444" s="2"/>
      <c r="HA444" s="2"/>
      <c r="HB444" s="2"/>
      <c r="HC444" s="2"/>
      <c r="HD444" s="2"/>
      <c r="HE444" s="2"/>
      <c r="HF444" s="2"/>
      <c r="HG444" s="2"/>
      <c r="HH444" s="2"/>
      <c r="HI444" s="2"/>
      <c r="HJ444" s="2"/>
      <c r="HK444" s="2"/>
      <c r="HL444" s="2"/>
      <c r="HM444" s="2"/>
      <c r="HN444" s="2"/>
      <c r="HO444" s="2"/>
      <c r="HP444" s="2"/>
      <c r="HQ444" s="2"/>
      <c r="HR444" s="2"/>
      <c r="HS444" s="2"/>
      <c r="HT444" s="2"/>
      <c r="HU444" s="2"/>
      <c r="HV444" s="2"/>
      <c r="HW444" s="2"/>
      <c r="HX444" s="2"/>
      <c r="HY444" s="2"/>
      <c r="HZ444" s="2"/>
      <c r="IA444" s="2"/>
      <c r="IB444" s="2"/>
      <c r="IC444" s="2"/>
      <c r="ID444" s="2"/>
      <c r="IE444" s="2"/>
      <c r="IF444" s="2"/>
      <c r="IG444" s="2"/>
      <c r="IH444" s="2"/>
      <c r="II444" s="2"/>
      <c r="IJ444" s="2"/>
      <c r="IK444" s="2"/>
      <c r="IL444" s="2"/>
      <c r="IM444" s="2"/>
      <c r="IN444" s="2"/>
      <c r="IO444" s="2"/>
      <c r="IP444" s="2"/>
      <c r="IQ444" s="2"/>
      <c r="IR444" s="2"/>
      <c r="IS444" s="2"/>
      <c r="IT444" s="2"/>
      <c r="IU444" s="2"/>
      <c r="IV444" s="2"/>
      <c r="IW444" s="2"/>
      <c r="IX444" s="2"/>
    </row>
    <row r="445" spans="1:258" ht="16" x14ac:dyDescent="0.2">
      <c r="A445" s="2"/>
      <c r="B445" s="25">
        <v>28</v>
      </c>
      <c r="C445" s="14">
        <f t="shared" si="576"/>
        <v>15</v>
      </c>
      <c r="D445" s="8">
        <f t="shared" si="577"/>
        <v>2</v>
      </c>
      <c r="E445" s="15">
        <f t="shared" si="578"/>
        <v>7</v>
      </c>
      <c r="F445" s="15">
        <f t="shared" si="579"/>
        <v>0</v>
      </c>
      <c r="G445" s="15">
        <f t="shared" si="580"/>
        <v>0</v>
      </c>
      <c r="H445" s="15">
        <f t="shared" si="581"/>
        <v>0</v>
      </c>
      <c r="I445" s="15">
        <f t="shared" si="582"/>
        <v>0</v>
      </c>
      <c r="J445" s="15">
        <f t="shared" si="583"/>
        <v>0</v>
      </c>
      <c r="K445" s="15">
        <f t="shared" si="584"/>
        <v>6</v>
      </c>
      <c r="L445" s="15">
        <f t="shared" si="585"/>
        <v>0</v>
      </c>
      <c r="M445" s="8"/>
      <c r="N445" s="16">
        <f t="shared" si="586"/>
        <v>7</v>
      </c>
      <c r="O445" s="17">
        <f t="shared" ref="O445:P445" si="591">SUM(F445,H445,J445)</f>
        <v>0</v>
      </c>
      <c r="P445" s="17">
        <f t="shared" si="591"/>
        <v>6</v>
      </c>
      <c r="Q445" s="18" t="s">
        <v>31</v>
      </c>
      <c r="R445" s="19" t="s">
        <v>40</v>
      </c>
      <c r="S445" s="2"/>
      <c r="T445" s="24">
        <v>2</v>
      </c>
      <c r="U445" s="24">
        <v>2</v>
      </c>
      <c r="V445" s="24">
        <v>2</v>
      </c>
      <c r="W445" s="24">
        <v>2</v>
      </c>
      <c r="X445" s="24">
        <v>1</v>
      </c>
      <c r="Y445" s="24">
        <v>1</v>
      </c>
      <c r="Z445" s="2"/>
      <c r="AA445" s="2"/>
      <c r="AB445" s="24">
        <v>2</v>
      </c>
      <c r="AC445" s="24">
        <v>2</v>
      </c>
      <c r="AD445" s="24">
        <v>2</v>
      </c>
      <c r="AE445" s="2"/>
      <c r="AF445" s="2"/>
      <c r="AG445" s="2"/>
      <c r="AH445" s="2"/>
      <c r="AI445" s="2"/>
      <c r="AJ445" s="24">
        <v>8</v>
      </c>
      <c r="AK445" s="24">
        <v>8</v>
      </c>
      <c r="AL445" s="24">
        <v>8</v>
      </c>
      <c r="AM445" s="24">
        <v>8</v>
      </c>
      <c r="AN445" s="24">
        <v>8</v>
      </c>
      <c r="AO445" s="24">
        <v>8</v>
      </c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M445" s="2"/>
      <c r="FN445" s="2"/>
      <c r="FO445" s="2"/>
      <c r="FP445" s="2"/>
      <c r="FQ445" s="2"/>
      <c r="FR445" s="2"/>
      <c r="FS445" s="2"/>
      <c r="FT445" s="2"/>
      <c r="FU445" s="2"/>
      <c r="FV445" s="2"/>
      <c r="FW445" s="2"/>
      <c r="FX445" s="2"/>
      <c r="FY445" s="2"/>
      <c r="FZ445" s="2"/>
      <c r="GA445" s="2"/>
      <c r="GB445" s="2"/>
      <c r="GC445" s="2"/>
      <c r="GD445" s="2"/>
      <c r="GE445" s="2"/>
      <c r="GF445" s="2"/>
      <c r="GG445" s="2"/>
      <c r="GH445" s="2"/>
      <c r="GI445" s="2"/>
      <c r="GJ445" s="2"/>
      <c r="GK445" s="2"/>
      <c r="GL445" s="2"/>
      <c r="GM445" s="2"/>
      <c r="GN445" s="2"/>
      <c r="GO445" s="2"/>
      <c r="GP445" s="2"/>
      <c r="GQ445" s="2"/>
      <c r="GR445" s="2"/>
      <c r="GS445" s="2"/>
      <c r="GT445" s="2"/>
      <c r="GU445" s="2"/>
      <c r="GV445" s="2"/>
      <c r="GW445" s="2"/>
      <c r="GX445" s="2"/>
      <c r="GY445" s="2"/>
      <c r="GZ445" s="2"/>
      <c r="HA445" s="2"/>
      <c r="HB445" s="2"/>
      <c r="HC445" s="2"/>
      <c r="HD445" s="2"/>
      <c r="HE445" s="2"/>
      <c r="HF445" s="2"/>
      <c r="HG445" s="2"/>
      <c r="HH445" s="2"/>
      <c r="HI445" s="2"/>
      <c r="HJ445" s="2"/>
      <c r="HK445" s="2"/>
      <c r="HL445" s="2"/>
      <c r="HM445" s="2"/>
      <c r="HN445" s="2"/>
      <c r="HO445" s="2"/>
      <c r="HP445" s="2"/>
      <c r="HQ445" s="2"/>
      <c r="HR445" s="2"/>
      <c r="HS445" s="2"/>
      <c r="HT445" s="2"/>
      <c r="HU445" s="2"/>
      <c r="HV445" s="2"/>
      <c r="HW445" s="2"/>
      <c r="HX445" s="2"/>
      <c r="HY445" s="2"/>
      <c r="HZ445" s="2"/>
      <c r="IA445" s="2"/>
      <c r="IB445" s="2"/>
      <c r="IC445" s="2"/>
      <c r="ID445" s="2"/>
      <c r="IE445" s="2"/>
      <c r="IF445" s="2"/>
      <c r="IG445" s="2"/>
      <c r="IH445" s="2"/>
      <c r="II445" s="2"/>
      <c r="IJ445" s="2"/>
      <c r="IK445" s="2"/>
      <c r="IL445" s="2"/>
      <c r="IM445" s="2"/>
      <c r="IN445" s="2"/>
      <c r="IO445" s="2"/>
      <c r="IP445" s="2"/>
      <c r="IQ445" s="2"/>
      <c r="IR445" s="2"/>
      <c r="IS445" s="2"/>
      <c r="IT445" s="2"/>
      <c r="IU445" s="2"/>
      <c r="IV445" s="2"/>
      <c r="IW445" s="2"/>
      <c r="IX445" s="2"/>
    </row>
    <row r="446" spans="1:258" ht="16" x14ac:dyDescent="0.2">
      <c r="A446" s="2"/>
      <c r="B446" s="25">
        <v>28</v>
      </c>
      <c r="C446" s="14">
        <f t="shared" si="576"/>
        <v>13</v>
      </c>
      <c r="D446" s="8">
        <f t="shared" si="577"/>
        <v>3</v>
      </c>
      <c r="E446" s="15">
        <f t="shared" si="578"/>
        <v>0</v>
      </c>
      <c r="F446" s="15">
        <f t="shared" si="579"/>
        <v>2</v>
      </c>
      <c r="G446" s="15">
        <f t="shared" si="580"/>
        <v>0</v>
      </c>
      <c r="H446" s="15">
        <f t="shared" si="581"/>
        <v>0</v>
      </c>
      <c r="I446" s="15">
        <f t="shared" si="582"/>
        <v>2</v>
      </c>
      <c r="J446" s="15">
        <f t="shared" si="583"/>
        <v>6</v>
      </c>
      <c r="K446" s="15">
        <f t="shared" si="584"/>
        <v>0</v>
      </c>
      <c r="L446" s="15">
        <f t="shared" si="585"/>
        <v>0</v>
      </c>
      <c r="M446" s="8"/>
      <c r="N446" s="16">
        <f t="shared" si="586"/>
        <v>0</v>
      </c>
      <c r="O446" s="17">
        <f>SUM(F446,I446,J446)</f>
        <v>10</v>
      </c>
      <c r="P446" s="17">
        <f>SUM(G446,H446,K446)</f>
        <v>0</v>
      </c>
      <c r="Q446" s="18" t="s">
        <v>29</v>
      </c>
      <c r="R446" s="19" t="s">
        <v>41</v>
      </c>
      <c r="S446" s="2"/>
      <c r="T446" s="2"/>
      <c r="U446" s="2"/>
      <c r="V446" s="2"/>
      <c r="W446" s="24">
        <v>1</v>
      </c>
      <c r="X446" s="24">
        <v>1</v>
      </c>
      <c r="Y446" s="24">
        <v>1</v>
      </c>
      <c r="Z446" s="24">
        <v>7</v>
      </c>
      <c r="AA446" s="24">
        <v>7</v>
      </c>
      <c r="AB446" s="24">
        <v>7</v>
      </c>
      <c r="AC446" s="24">
        <v>7</v>
      </c>
      <c r="AD446" s="24">
        <v>7</v>
      </c>
      <c r="AE446" s="24">
        <v>7</v>
      </c>
      <c r="AF446" s="2"/>
      <c r="AG446" s="2"/>
      <c r="AH446" s="2"/>
      <c r="AI446" s="2"/>
      <c r="AJ446" s="24">
        <v>6</v>
      </c>
      <c r="AK446" s="24">
        <v>6</v>
      </c>
      <c r="AL446" s="24">
        <v>3</v>
      </c>
      <c r="AM446" s="24">
        <v>3</v>
      </c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2"/>
      <c r="FL446" s="2"/>
      <c r="FM446" s="2"/>
      <c r="FN446" s="2"/>
      <c r="FO446" s="2"/>
      <c r="FP446" s="2"/>
      <c r="FQ446" s="2"/>
      <c r="FR446" s="2"/>
      <c r="FS446" s="2"/>
      <c r="FT446" s="2"/>
      <c r="FU446" s="2"/>
      <c r="FV446" s="2"/>
      <c r="FW446" s="2"/>
      <c r="FX446" s="2"/>
      <c r="FY446" s="2"/>
      <c r="FZ446" s="2"/>
      <c r="GA446" s="2"/>
      <c r="GB446" s="2"/>
      <c r="GC446" s="2"/>
      <c r="GD446" s="2"/>
      <c r="GE446" s="2"/>
      <c r="GF446" s="2"/>
      <c r="GG446" s="2"/>
      <c r="GH446" s="2"/>
      <c r="GI446" s="2"/>
      <c r="GJ446" s="2"/>
      <c r="GK446" s="2"/>
      <c r="GL446" s="2"/>
      <c r="GM446" s="2"/>
      <c r="GN446" s="2"/>
      <c r="GO446" s="2"/>
      <c r="GP446" s="2"/>
      <c r="GQ446" s="2"/>
      <c r="GR446" s="2"/>
      <c r="GS446" s="2"/>
      <c r="GT446" s="2"/>
      <c r="GU446" s="2"/>
      <c r="GV446" s="2"/>
      <c r="GW446" s="2"/>
      <c r="GX446" s="2"/>
      <c r="GY446" s="2"/>
      <c r="GZ446" s="2"/>
      <c r="HA446" s="2"/>
      <c r="HB446" s="2"/>
      <c r="HC446" s="2"/>
      <c r="HD446" s="2"/>
      <c r="HE446" s="2"/>
      <c r="HF446" s="2"/>
      <c r="HG446" s="2"/>
      <c r="HH446" s="2"/>
      <c r="HI446" s="2"/>
      <c r="HJ446" s="2"/>
      <c r="HK446" s="2"/>
      <c r="HL446" s="2"/>
      <c r="HM446" s="2"/>
      <c r="HN446" s="2"/>
      <c r="HO446" s="2"/>
      <c r="HP446" s="2"/>
      <c r="HQ446" s="2"/>
      <c r="HR446" s="2"/>
      <c r="HS446" s="2"/>
      <c r="HT446" s="2"/>
      <c r="HU446" s="2"/>
      <c r="HV446" s="2"/>
      <c r="HW446" s="2"/>
      <c r="HX446" s="2"/>
      <c r="HY446" s="2"/>
      <c r="HZ446" s="2"/>
      <c r="IA446" s="2"/>
      <c r="IB446" s="2"/>
      <c r="IC446" s="2"/>
      <c r="ID446" s="2"/>
      <c r="IE446" s="2"/>
      <c r="IF446" s="2"/>
      <c r="IG446" s="2"/>
      <c r="IH446" s="2"/>
      <c r="II446" s="2"/>
      <c r="IJ446" s="2"/>
      <c r="IK446" s="2"/>
      <c r="IL446" s="2"/>
      <c r="IM446" s="2"/>
      <c r="IN446" s="2"/>
      <c r="IO446" s="2"/>
      <c r="IP446" s="2"/>
      <c r="IQ446" s="2"/>
      <c r="IR446" s="2"/>
      <c r="IS446" s="2"/>
      <c r="IT446" s="2"/>
      <c r="IU446" s="2"/>
      <c r="IV446" s="2"/>
      <c r="IW446" s="2"/>
      <c r="IX446" s="2"/>
    </row>
    <row r="447" spans="1:258" ht="13" x14ac:dyDescent="0.15">
      <c r="A447" s="2"/>
      <c r="B447" s="23">
        <f t="shared" ref="B447:C447" si="592">SUM(B435:B446)</f>
        <v>310</v>
      </c>
      <c r="C447" s="23">
        <f t="shared" si="592"/>
        <v>98</v>
      </c>
      <c r="D447" s="8"/>
      <c r="E447" s="2"/>
      <c r="F447" s="2"/>
      <c r="G447" s="2"/>
      <c r="H447" s="2"/>
      <c r="I447" s="2"/>
      <c r="J447" s="2"/>
      <c r="K447" s="2"/>
      <c r="L447" s="2"/>
      <c r="M447" s="3" t="s">
        <v>42</v>
      </c>
      <c r="N447" s="4">
        <f t="shared" ref="N447:P447" si="593">SUM(N435:N446)</f>
        <v>46</v>
      </c>
      <c r="O447" s="4">
        <f t="shared" si="593"/>
        <v>15</v>
      </c>
      <c r="P447" s="4">
        <f t="shared" si="593"/>
        <v>10</v>
      </c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2"/>
      <c r="FL447" s="2"/>
      <c r="FM447" s="2"/>
      <c r="FN447" s="2"/>
      <c r="FO447" s="2"/>
      <c r="FP447" s="2"/>
      <c r="FQ447" s="2"/>
      <c r="FR447" s="2"/>
      <c r="FS447" s="2"/>
      <c r="FT447" s="2"/>
      <c r="FU447" s="2"/>
      <c r="FV447" s="2"/>
      <c r="FW447" s="2"/>
      <c r="FX447" s="2"/>
      <c r="FY447" s="2"/>
      <c r="FZ447" s="2"/>
      <c r="GA447" s="2"/>
      <c r="GB447" s="2"/>
      <c r="GC447" s="2"/>
      <c r="GD447" s="2"/>
      <c r="GE447" s="2"/>
      <c r="GF447" s="2"/>
      <c r="GG447" s="2"/>
      <c r="GH447" s="2"/>
      <c r="GI447" s="2"/>
      <c r="GJ447" s="2"/>
      <c r="GK447" s="2"/>
      <c r="GL447" s="2"/>
      <c r="GM447" s="2"/>
      <c r="GN447" s="2"/>
      <c r="GO447" s="2"/>
      <c r="GP447" s="2"/>
      <c r="GQ447" s="2"/>
      <c r="GR447" s="2"/>
      <c r="GS447" s="2"/>
      <c r="GT447" s="2"/>
      <c r="GU447" s="2"/>
      <c r="GV447" s="2"/>
      <c r="GW447" s="2"/>
      <c r="GX447" s="2"/>
      <c r="GY447" s="2"/>
      <c r="GZ447" s="2"/>
      <c r="HA447" s="2"/>
      <c r="HB447" s="2"/>
      <c r="HC447" s="2"/>
      <c r="HD447" s="2"/>
      <c r="HE447" s="2"/>
      <c r="HF447" s="2"/>
      <c r="HG447" s="2"/>
      <c r="HH447" s="2"/>
      <c r="HI447" s="2"/>
      <c r="HJ447" s="2"/>
      <c r="HK447" s="2"/>
      <c r="HL447" s="2"/>
      <c r="HM447" s="2"/>
      <c r="HN447" s="2"/>
      <c r="HO447" s="2"/>
      <c r="HP447" s="2"/>
      <c r="HQ447" s="2"/>
      <c r="HR447" s="2"/>
      <c r="HS447" s="2"/>
      <c r="HT447" s="2"/>
      <c r="HU447" s="2"/>
      <c r="HV447" s="2"/>
      <c r="HW447" s="2"/>
      <c r="HX447" s="2"/>
      <c r="HY447" s="2"/>
      <c r="HZ447" s="2"/>
      <c r="IA447" s="2"/>
      <c r="IB447" s="2"/>
      <c r="IC447" s="2"/>
      <c r="ID447" s="2"/>
      <c r="IE447" s="2"/>
      <c r="IF447" s="2"/>
      <c r="IG447" s="2"/>
      <c r="IH447" s="2"/>
      <c r="II447" s="2"/>
      <c r="IJ447" s="2"/>
      <c r="IK447" s="2"/>
      <c r="IL447" s="2"/>
      <c r="IM447" s="2"/>
      <c r="IN447" s="2"/>
      <c r="IO447" s="2"/>
      <c r="IP447" s="2"/>
      <c r="IQ447" s="2"/>
      <c r="IR447" s="2"/>
      <c r="IS447" s="2"/>
      <c r="IT447" s="2"/>
      <c r="IU447" s="2"/>
      <c r="IV447" s="2"/>
      <c r="IW447" s="2"/>
      <c r="IX447" s="2"/>
    </row>
    <row r="448" spans="1:258" ht="13" x14ac:dyDescent="0.15">
      <c r="A448" s="2"/>
      <c r="B448" s="23"/>
      <c r="C448" s="23"/>
      <c r="D448" s="8"/>
      <c r="E448" s="2"/>
      <c r="F448" s="2"/>
      <c r="G448" s="2"/>
      <c r="H448" s="2"/>
      <c r="I448" s="2"/>
      <c r="J448" s="2"/>
      <c r="K448" s="2"/>
      <c r="L448" s="2"/>
      <c r="M448" s="3" t="s">
        <v>43</v>
      </c>
      <c r="N448" s="2">
        <f t="shared" ref="N448:P448" si="594">AVERAGE(N435:N440,N442,N444:N446)</f>
        <v>3</v>
      </c>
      <c r="O448" s="2">
        <f t="shared" si="594"/>
        <v>1.5</v>
      </c>
      <c r="P448" s="2">
        <f t="shared" si="594"/>
        <v>1</v>
      </c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  <c r="FZ448" s="2"/>
      <c r="GA448" s="2"/>
      <c r="GB448" s="2"/>
      <c r="GC448" s="2"/>
      <c r="GD448" s="2"/>
      <c r="GE448" s="2"/>
      <c r="GF448" s="2"/>
      <c r="GG448" s="2"/>
      <c r="GH448" s="2"/>
      <c r="GI448" s="2"/>
      <c r="GJ448" s="2"/>
      <c r="GK448" s="2"/>
      <c r="GL448" s="2"/>
      <c r="GM448" s="2"/>
      <c r="GN448" s="2"/>
      <c r="GO448" s="2"/>
      <c r="GP448" s="2"/>
      <c r="GQ448" s="2"/>
      <c r="GR448" s="2"/>
      <c r="GS448" s="2"/>
      <c r="GT448" s="2"/>
      <c r="GU448" s="2"/>
      <c r="GV448" s="2"/>
      <c r="GW448" s="2"/>
      <c r="GX448" s="2"/>
      <c r="GY448" s="2"/>
      <c r="GZ448" s="2"/>
      <c r="HA448" s="2"/>
      <c r="HB448" s="2"/>
      <c r="HC448" s="2"/>
      <c r="HD448" s="2"/>
      <c r="HE448" s="2"/>
      <c r="HF448" s="2"/>
      <c r="HG448" s="2"/>
      <c r="HH448" s="2"/>
      <c r="HI448" s="2"/>
      <c r="HJ448" s="2"/>
      <c r="HK448" s="2"/>
      <c r="HL448" s="2"/>
      <c r="HM448" s="2"/>
      <c r="HN448" s="2"/>
      <c r="HO448" s="2"/>
      <c r="HP448" s="2"/>
      <c r="HQ448" s="2"/>
      <c r="HR448" s="2"/>
      <c r="HS448" s="2"/>
      <c r="HT448" s="2"/>
      <c r="HU448" s="2"/>
      <c r="HV448" s="2"/>
      <c r="HW448" s="2"/>
      <c r="HX448" s="2"/>
      <c r="HY448" s="2"/>
      <c r="HZ448" s="2"/>
      <c r="IA448" s="2"/>
      <c r="IB448" s="2"/>
      <c r="IC448" s="2"/>
      <c r="ID448" s="2"/>
      <c r="IE448" s="2"/>
      <c r="IF448" s="2"/>
      <c r="IG448" s="2"/>
      <c r="IH448" s="2"/>
      <c r="II448" s="2"/>
      <c r="IJ448" s="2"/>
      <c r="IK448" s="2"/>
      <c r="IL448" s="2"/>
      <c r="IM448" s="2"/>
      <c r="IN448" s="2"/>
      <c r="IO448" s="2"/>
      <c r="IP448" s="2"/>
      <c r="IQ448" s="2"/>
      <c r="IR448" s="2"/>
      <c r="IS448" s="2"/>
      <c r="IT448" s="2"/>
      <c r="IU448" s="2"/>
      <c r="IV448" s="2"/>
      <c r="IW448" s="2"/>
      <c r="IX448" s="2"/>
    </row>
    <row r="449" spans="1:258" ht="13" x14ac:dyDescent="0.15">
      <c r="A449" s="2"/>
      <c r="B449" s="23"/>
      <c r="C449" s="23">
        <f t="shared" ref="C449:D449" si="595">COUNTIF(C435:C446,"&gt;0")</f>
        <v>12</v>
      </c>
      <c r="D449" s="23">
        <f t="shared" si="595"/>
        <v>10</v>
      </c>
      <c r="E449" s="2"/>
      <c r="F449" s="2"/>
      <c r="G449" s="2"/>
      <c r="H449" s="2"/>
      <c r="I449" s="2"/>
      <c r="J449" s="2"/>
      <c r="K449" s="2"/>
      <c r="L449" s="2"/>
      <c r="M449" s="3" t="s">
        <v>44</v>
      </c>
      <c r="N449" s="2">
        <f t="shared" ref="N449:P449" si="596">AVERAGE(N441,N443)</f>
        <v>8</v>
      </c>
      <c r="O449" s="2">
        <f t="shared" si="596"/>
        <v>0</v>
      </c>
      <c r="P449" s="2">
        <f t="shared" si="596"/>
        <v>0</v>
      </c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  <c r="FZ449" s="2"/>
      <c r="GA449" s="2"/>
      <c r="GB449" s="2"/>
      <c r="GC449" s="2"/>
      <c r="GD449" s="2"/>
      <c r="GE449" s="2"/>
      <c r="GF449" s="2"/>
      <c r="GG449" s="2"/>
      <c r="GH449" s="2"/>
      <c r="GI449" s="2"/>
      <c r="GJ449" s="2"/>
      <c r="GK449" s="2"/>
      <c r="GL449" s="2"/>
      <c r="GM449" s="2"/>
      <c r="GN449" s="2"/>
      <c r="GO449" s="2"/>
      <c r="GP449" s="2"/>
      <c r="GQ449" s="2"/>
      <c r="GR449" s="2"/>
      <c r="GS449" s="2"/>
      <c r="GT449" s="2"/>
      <c r="GU449" s="2"/>
      <c r="GV449" s="2"/>
      <c r="GW449" s="2"/>
      <c r="GX449" s="2"/>
      <c r="GY449" s="2"/>
      <c r="GZ449" s="2"/>
      <c r="HA449" s="2"/>
      <c r="HB449" s="2"/>
      <c r="HC449" s="2"/>
      <c r="HD449" s="2"/>
      <c r="HE449" s="2"/>
      <c r="HF449" s="2"/>
      <c r="HG449" s="2"/>
      <c r="HH449" s="2"/>
      <c r="HI449" s="2"/>
      <c r="HJ449" s="2"/>
      <c r="HK449" s="2"/>
      <c r="HL449" s="2"/>
      <c r="HM449" s="2"/>
      <c r="HN449" s="2"/>
      <c r="HO449" s="2"/>
      <c r="HP449" s="2"/>
      <c r="HQ449" s="2"/>
      <c r="HR449" s="2"/>
      <c r="HS449" s="2"/>
      <c r="HT449" s="2"/>
      <c r="HU449" s="2"/>
      <c r="HV449" s="2"/>
      <c r="HW449" s="2"/>
      <c r="HX449" s="2"/>
      <c r="HY449" s="2"/>
      <c r="HZ449" s="2"/>
      <c r="IA449" s="2"/>
      <c r="IB449" s="2"/>
      <c r="IC449" s="2"/>
      <c r="ID449" s="2"/>
      <c r="IE449" s="2"/>
      <c r="IF449" s="2"/>
      <c r="IG449" s="2"/>
      <c r="IH449" s="2"/>
      <c r="II449" s="2"/>
      <c r="IJ449" s="2"/>
      <c r="IK449" s="2"/>
      <c r="IL449" s="2"/>
      <c r="IM449" s="2"/>
      <c r="IN449" s="2"/>
      <c r="IO449" s="2"/>
      <c r="IP449" s="2"/>
      <c r="IQ449" s="2"/>
      <c r="IR449" s="2"/>
      <c r="IS449" s="2"/>
      <c r="IT449" s="2"/>
      <c r="IU449" s="2"/>
      <c r="IV449" s="2"/>
      <c r="IW449" s="2"/>
      <c r="IX449" s="2"/>
    </row>
    <row r="450" spans="1:258" ht="13" x14ac:dyDescent="0.15">
      <c r="A450" s="9"/>
      <c r="B450" s="21"/>
      <c r="C450" s="21"/>
      <c r="D450" s="8"/>
      <c r="E450" s="10" t="s">
        <v>8</v>
      </c>
      <c r="F450" s="10" t="s">
        <v>9</v>
      </c>
      <c r="G450" s="10" t="s">
        <v>11</v>
      </c>
      <c r="H450" s="10" t="s">
        <v>13</v>
      </c>
      <c r="I450" s="10" t="s">
        <v>15</v>
      </c>
      <c r="J450" s="10" t="s">
        <v>17</v>
      </c>
      <c r="K450" s="10" t="s">
        <v>19</v>
      </c>
      <c r="L450" s="10" t="s">
        <v>21</v>
      </c>
      <c r="M450" s="21"/>
      <c r="N450" s="10" t="s">
        <v>22</v>
      </c>
      <c r="O450" s="10" t="s">
        <v>23</v>
      </c>
      <c r="P450" s="10" t="s">
        <v>24</v>
      </c>
      <c r="Q450" s="21"/>
      <c r="R450" s="21"/>
      <c r="S450" s="12">
        <v>1</v>
      </c>
      <c r="T450" s="12">
        <v>2</v>
      </c>
      <c r="U450" s="12">
        <v>3</v>
      </c>
      <c r="V450" s="12">
        <v>4</v>
      </c>
      <c r="W450" s="12">
        <v>5</v>
      </c>
      <c r="X450" s="12">
        <v>6</v>
      </c>
      <c r="Y450" s="12">
        <v>7</v>
      </c>
      <c r="Z450" s="12">
        <v>8</v>
      </c>
      <c r="AA450" s="12">
        <v>9</v>
      </c>
      <c r="AB450" s="12">
        <v>10</v>
      </c>
      <c r="AC450" s="12">
        <v>11</v>
      </c>
      <c r="AD450" s="12">
        <v>12</v>
      </c>
      <c r="AE450" s="12">
        <v>13</v>
      </c>
      <c r="AF450" s="12">
        <v>14</v>
      </c>
      <c r="AG450" s="12">
        <v>15</v>
      </c>
      <c r="AH450" s="12">
        <v>16</v>
      </c>
      <c r="AI450" s="12">
        <v>17</v>
      </c>
      <c r="AJ450" s="12">
        <v>18</v>
      </c>
      <c r="AK450" s="12">
        <v>19</v>
      </c>
      <c r="AL450" s="12">
        <v>20</v>
      </c>
      <c r="AM450" s="12">
        <v>21</v>
      </c>
      <c r="AN450" s="12">
        <v>22</v>
      </c>
      <c r="AO450" s="12">
        <v>23</v>
      </c>
      <c r="AP450" s="12">
        <v>24</v>
      </c>
      <c r="AQ450" s="12">
        <v>25</v>
      </c>
      <c r="AR450" s="12">
        <v>26</v>
      </c>
      <c r="AS450" s="12">
        <v>27</v>
      </c>
      <c r="AT450" s="12">
        <v>28</v>
      </c>
      <c r="AU450" s="12">
        <v>29</v>
      </c>
      <c r="AV450" s="12">
        <v>30</v>
      </c>
      <c r="AW450" s="12">
        <v>31</v>
      </c>
      <c r="AX450" s="12">
        <v>32</v>
      </c>
      <c r="AY450" s="12">
        <v>33</v>
      </c>
      <c r="AZ450" s="12">
        <v>34</v>
      </c>
      <c r="BA450" s="12">
        <v>35</v>
      </c>
      <c r="BB450" s="12">
        <v>36</v>
      </c>
      <c r="BC450" s="12">
        <v>37</v>
      </c>
      <c r="BD450" s="12">
        <v>38</v>
      </c>
      <c r="BE450" s="12">
        <v>39</v>
      </c>
      <c r="BF450" s="12">
        <v>40</v>
      </c>
      <c r="BG450" s="12">
        <v>41</v>
      </c>
      <c r="BH450" s="12">
        <v>42</v>
      </c>
      <c r="BI450" s="12">
        <v>43</v>
      </c>
      <c r="BJ450" s="12">
        <v>44</v>
      </c>
      <c r="BK450" s="12">
        <v>45</v>
      </c>
      <c r="BL450" s="12">
        <v>46</v>
      </c>
      <c r="BM450" s="12">
        <v>47</v>
      </c>
      <c r="BN450" s="12">
        <v>48</v>
      </c>
      <c r="BO450" s="12">
        <v>49</v>
      </c>
      <c r="BP450" s="12">
        <v>50</v>
      </c>
      <c r="BQ450" s="12">
        <v>51</v>
      </c>
      <c r="BR450" s="12">
        <v>52</v>
      </c>
      <c r="BS450" s="12">
        <v>53</v>
      </c>
      <c r="BT450" s="12">
        <v>54</v>
      </c>
      <c r="BU450" s="12">
        <v>55</v>
      </c>
      <c r="BV450" s="12">
        <v>56</v>
      </c>
      <c r="BW450" s="12">
        <v>57</v>
      </c>
      <c r="BX450" s="12">
        <v>58</v>
      </c>
      <c r="BY450" s="12">
        <v>59</v>
      </c>
      <c r="BZ450" s="12">
        <v>60</v>
      </c>
      <c r="CA450" s="12">
        <v>61</v>
      </c>
      <c r="CB450" s="12">
        <v>62</v>
      </c>
      <c r="CC450" s="12">
        <v>63</v>
      </c>
      <c r="CD450" s="12">
        <v>64</v>
      </c>
      <c r="CE450" s="12">
        <v>65</v>
      </c>
      <c r="CF450" s="12">
        <v>66</v>
      </c>
      <c r="CG450" s="12">
        <v>67</v>
      </c>
      <c r="CH450" s="12">
        <v>68</v>
      </c>
      <c r="CI450" s="12">
        <v>69</v>
      </c>
      <c r="CJ450" s="12">
        <v>70</v>
      </c>
      <c r="CK450" s="12">
        <v>71</v>
      </c>
      <c r="CL450" s="12">
        <v>72</v>
      </c>
      <c r="CM450" s="12">
        <v>73</v>
      </c>
      <c r="CN450" s="12">
        <v>74</v>
      </c>
      <c r="CO450" s="12">
        <v>75</v>
      </c>
      <c r="CP450" s="12">
        <v>76</v>
      </c>
      <c r="CQ450" s="12">
        <v>77</v>
      </c>
      <c r="CR450" s="12">
        <v>78</v>
      </c>
      <c r="CS450" s="12">
        <v>79</v>
      </c>
      <c r="CT450" s="12">
        <v>80</v>
      </c>
      <c r="CU450" s="12">
        <v>81</v>
      </c>
      <c r="CV450" s="12">
        <v>82</v>
      </c>
      <c r="CW450" s="12">
        <v>83</v>
      </c>
      <c r="CX450" s="12">
        <v>84</v>
      </c>
      <c r="CY450" s="12">
        <v>85</v>
      </c>
      <c r="CZ450" s="12">
        <v>86</v>
      </c>
      <c r="DA450" s="12">
        <v>87</v>
      </c>
      <c r="DB450" s="12">
        <v>88</v>
      </c>
      <c r="DC450" s="12">
        <v>89</v>
      </c>
      <c r="DD450" s="12">
        <v>90</v>
      </c>
      <c r="DE450" s="12">
        <v>91</v>
      </c>
      <c r="DF450" s="12">
        <v>92</v>
      </c>
      <c r="DG450" s="12">
        <v>93</v>
      </c>
      <c r="DH450" s="12">
        <v>94</v>
      </c>
      <c r="DI450" s="12">
        <v>95</v>
      </c>
      <c r="DJ450" s="12">
        <v>96</v>
      </c>
      <c r="DK450" s="12">
        <v>97</v>
      </c>
      <c r="DL450" s="12">
        <v>98</v>
      </c>
      <c r="DM450" s="12">
        <v>99</v>
      </c>
      <c r="DN450" s="12">
        <v>100</v>
      </c>
      <c r="DO450" s="12">
        <v>101</v>
      </c>
      <c r="DP450" s="12">
        <v>102</v>
      </c>
      <c r="DQ450" s="12">
        <v>103</v>
      </c>
      <c r="DR450" s="12">
        <v>104</v>
      </c>
      <c r="DS450" s="12">
        <v>105</v>
      </c>
      <c r="DT450" s="12">
        <v>106</v>
      </c>
      <c r="DU450" s="12">
        <v>107</v>
      </c>
      <c r="DV450" s="12">
        <v>108</v>
      </c>
      <c r="DW450" s="12">
        <v>109</v>
      </c>
      <c r="DX450" s="12">
        <v>110</v>
      </c>
      <c r="DY450" s="12">
        <v>111</v>
      </c>
      <c r="DZ450" s="12">
        <v>112</v>
      </c>
      <c r="EA450" s="12">
        <v>113</v>
      </c>
      <c r="EB450" s="12">
        <v>114</v>
      </c>
      <c r="EC450" s="12">
        <v>115</v>
      </c>
      <c r="ED450" s="12">
        <v>116</v>
      </c>
      <c r="EE450" s="12">
        <v>117</v>
      </c>
      <c r="EF450" s="12">
        <v>118</v>
      </c>
      <c r="EG450" s="12">
        <v>119</v>
      </c>
      <c r="EH450" s="12">
        <v>120</v>
      </c>
      <c r="EI450" s="12">
        <v>121</v>
      </c>
      <c r="EJ450" s="12">
        <v>122</v>
      </c>
      <c r="EK450" s="12">
        <v>123</v>
      </c>
      <c r="EL450" s="12">
        <v>124</v>
      </c>
      <c r="EM450" s="12">
        <v>125</v>
      </c>
      <c r="EN450" s="12">
        <v>126</v>
      </c>
      <c r="EO450" s="12">
        <v>127</v>
      </c>
      <c r="EP450" s="12">
        <v>128</v>
      </c>
      <c r="EQ450" s="12">
        <v>129</v>
      </c>
      <c r="ER450" s="12">
        <v>130</v>
      </c>
      <c r="ES450" s="12">
        <v>131</v>
      </c>
      <c r="ET450" s="12">
        <v>132</v>
      </c>
      <c r="EU450" s="12">
        <v>133</v>
      </c>
      <c r="EV450" s="12">
        <v>134</v>
      </c>
      <c r="EW450" s="12">
        <v>135</v>
      </c>
      <c r="EX450" s="12">
        <v>136</v>
      </c>
      <c r="EY450" s="12">
        <v>137</v>
      </c>
      <c r="EZ450" s="12">
        <v>138</v>
      </c>
      <c r="FA450" s="12">
        <v>139</v>
      </c>
      <c r="FB450" s="12">
        <v>140</v>
      </c>
      <c r="FC450" s="12">
        <v>141</v>
      </c>
      <c r="FD450" s="12">
        <v>142</v>
      </c>
      <c r="FE450" s="12">
        <v>143</v>
      </c>
      <c r="FF450" s="12">
        <v>144</v>
      </c>
      <c r="FG450" s="12">
        <v>145</v>
      </c>
      <c r="FH450" s="12">
        <v>146</v>
      </c>
      <c r="FI450" s="12">
        <v>147</v>
      </c>
      <c r="FJ450" s="12">
        <v>148</v>
      </c>
      <c r="FK450" s="12">
        <v>149</v>
      </c>
      <c r="FL450" s="12">
        <v>150</v>
      </c>
      <c r="FM450" s="12">
        <v>151</v>
      </c>
      <c r="FN450" s="12">
        <v>152</v>
      </c>
      <c r="FO450" s="12">
        <v>153</v>
      </c>
      <c r="FP450" s="12">
        <v>154</v>
      </c>
      <c r="FQ450" s="12">
        <v>155</v>
      </c>
      <c r="FR450" s="12">
        <v>156</v>
      </c>
      <c r="FS450" s="12">
        <v>157</v>
      </c>
      <c r="FT450" s="12">
        <v>158</v>
      </c>
      <c r="FU450" s="12">
        <v>159</v>
      </c>
      <c r="FV450" s="12">
        <v>160</v>
      </c>
      <c r="FW450" s="12">
        <v>161</v>
      </c>
      <c r="FX450" s="12">
        <v>162</v>
      </c>
      <c r="FY450" s="12">
        <v>163</v>
      </c>
      <c r="FZ450" s="12">
        <v>164</v>
      </c>
      <c r="GA450" s="12">
        <v>165</v>
      </c>
      <c r="GB450" s="12">
        <v>166</v>
      </c>
      <c r="GC450" s="12">
        <v>167</v>
      </c>
      <c r="GD450" s="12">
        <v>168</v>
      </c>
      <c r="GE450" s="12">
        <v>169</v>
      </c>
      <c r="GF450" s="12">
        <v>170</v>
      </c>
      <c r="GG450" s="12">
        <v>171</v>
      </c>
      <c r="GH450" s="12">
        <v>172</v>
      </c>
      <c r="GI450" s="12">
        <v>173</v>
      </c>
      <c r="GJ450" s="12">
        <v>174</v>
      </c>
      <c r="GK450" s="12">
        <v>175</v>
      </c>
      <c r="GL450" s="12">
        <v>176</v>
      </c>
      <c r="GM450" s="12">
        <v>177</v>
      </c>
      <c r="GN450" s="12">
        <v>178</v>
      </c>
      <c r="GO450" s="12">
        <v>179</v>
      </c>
      <c r="GP450" s="12">
        <v>180</v>
      </c>
      <c r="GQ450" s="12">
        <v>181</v>
      </c>
      <c r="GR450" s="12">
        <v>182</v>
      </c>
      <c r="GS450" s="12">
        <v>183</v>
      </c>
      <c r="GT450" s="12">
        <v>184</v>
      </c>
      <c r="GU450" s="12">
        <v>185</v>
      </c>
      <c r="GV450" s="12">
        <v>186</v>
      </c>
      <c r="GW450" s="12">
        <v>187</v>
      </c>
      <c r="GX450" s="12">
        <v>188</v>
      </c>
      <c r="GY450" s="12">
        <v>189</v>
      </c>
      <c r="GZ450" s="12">
        <v>190</v>
      </c>
      <c r="HA450" s="12">
        <v>191</v>
      </c>
      <c r="HB450" s="12">
        <v>192</v>
      </c>
      <c r="HC450" s="12">
        <v>193</v>
      </c>
      <c r="HD450" s="12">
        <v>194</v>
      </c>
      <c r="HE450" s="12">
        <v>195</v>
      </c>
      <c r="HF450" s="12">
        <v>196</v>
      </c>
      <c r="HG450" s="12">
        <v>197</v>
      </c>
      <c r="HH450" s="12">
        <v>198</v>
      </c>
      <c r="HI450" s="12">
        <v>199</v>
      </c>
      <c r="HJ450" s="12">
        <v>200</v>
      </c>
      <c r="HK450" s="12">
        <v>201</v>
      </c>
      <c r="HL450" s="12">
        <v>202</v>
      </c>
      <c r="HM450" s="12">
        <v>203</v>
      </c>
      <c r="HN450" s="12">
        <v>204</v>
      </c>
      <c r="HO450" s="12">
        <v>205</v>
      </c>
      <c r="HP450" s="12">
        <v>206</v>
      </c>
      <c r="HQ450" s="12">
        <v>207</v>
      </c>
      <c r="HR450" s="12">
        <v>208</v>
      </c>
      <c r="HS450" s="12">
        <v>209</v>
      </c>
      <c r="HT450" s="12">
        <v>210</v>
      </c>
      <c r="HU450" s="12">
        <v>211</v>
      </c>
      <c r="HV450" s="12">
        <v>212</v>
      </c>
      <c r="HW450" s="12">
        <v>213</v>
      </c>
      <c r="HX450" s="12">
        <v>214</v>
      </c>
      <c r="HY450" s="12">
        <v>215</v>
      </c>
      <c r="HZ450" s="12">
        <v>216</v>
      </c>
      <c r="IA450" s="12">
        <v>217</v>
      </c>
      <c r="IB450" s="12">
        <v>218</v>
      </c>
      <c r="IC450" s="12">
        <v>219</v>
      </c>
      <c r="ID450" s="12">
        <v>220</v>
      </c>
      <c r="IE450" s="12">
        <v>221</v>
      </c>
      <c r="IF450" s="12">
        <v>222</v>
      </c>
      <c r="IG450" s="12">
        <v>223</v>
      </c>
      <c r="IH450" s="12">
        <v>224</v>
      </c>
      <c r="II450" s="12">
        <v>225</v>
      </c>
      <c r="IJ450" s="12">
        <v>226</v>
      </c>
      <c r="IK450" s="12">
        <v>227</v>
      </c>
      <c r="IL450" s="12">
        <v>228</v>
      </c>
      <c r="IM450" s="12">
        <v>229</v>
      </c>
      <c r="IN450" s="12">
        <v>230</v>
      </c>
      <c r="IO450" s="12">
        <v>231</v>
      </c>
      <c r="IP450" s="12">
        <v>232</v>
      </c>
      <c r="IQ450" s="12">
        <v>233</v>
      </c>
      <c r="IR450" s="12">
        <v>234</v>
      </c>
      <c r="IS450" s="12">
        <v>235</v>
      </c>
      <c r="IT450" s="12">
        <v>236</v>
      </c>
      <c r="IU450" s="12">
        <v>237</v>
      </c>
      <c r="IV450" s="12">
        <v>238</v>
      </c>
      <c r="IW450" s="12">
        <v>239</v>
      </c>
      <c r="IX450" s="12">
        <v>240</v>
      </c>
    </row>
    <row r="451" spans="1:258" ht="16" x14ac:dyDescent="0.2">
      <c r="A451" s="24" t="s">
        <v>72</v>
      </c>
      <c r="B451" s="25">
        <v>52</v>
      </c>
      <c r="C451" s="14">
        <f t="shared" ref="C451:C462" si="597">COUNTA(S451:IX451)</f>
        <v>21</v>
      </c>
      <c r="D451" s="8">
        <f t="shared" ref="D451:D462" si="598">COUNTIF(S451:IX451,"1")</f>
        <v>2</v>
      </c>
      <c r="E451" s="15">
        <f t="shared" ref="E451:E462" si="599">COUNTIF(S451:IX451,"2")</f>
        <v>4</v>
      </c>
      <c r="F451" s="15">
        <f t="shared" ref="F451:F462" si="600">COUNTIF(S451:IX451,"3")</f>
        <v>0</v>
      </c>
      <c r="G451" s="15">
        <f t="shared" ref="G451:G462" si="601">COUNTIF(S451:IX451,"4")</f>
        <v>5</v>
      </c>
      <c r="H451" s="15">
        <f t="shared" ref="H451:H462" si="602">COUNTIF(S451:IX451,"5")</f>
        <v>0</v>
      </c>
      <c r="I451" s="15">
        <f t="shared" ref="I451:I462" si="603">COUNTIF(S451:IX451,"6")</f>
        <v>5</v>
      </c>
      <c r="J451" s="15">
        <f t="shared" ref="J451:J462" si="604">COUNTIF(S451:IX451,"7")</f>
        <v>5</v>
      </c>
      <c r="K451" s="15">
        <f t="shared" ref="K451:K462" si="605">COUNTIF(S451:IX451,"8")</f>
        <v>0</v>
      </c>
      <c r="L451" s="15">
        <f t="shared" ref="L451:L462" si="606">COUNTIF(S451:IX451,"9")</f>
        <v>0</v>
      </c>
      <c r="M451" s="8"/>
      <c r="N451" s="16">
        <f t="shared" ref="N451:N462" si="607">SUM(E451,L451)</f>
        <v>4</v>
      </c>
      <c r="O451" s="17">
        <f t="shared" ref="O451:P451" si="608">SUM(F451,H451,J451)</f>
        <v>5</v>
      </c>
      <c r="P451" s="17">
        <f t="shared" si="608"/>
        <v>10</v>
      </c>
      <c r="Q451" s="18" t="s">
        <v>31</v>
      </c>
      <c r="R451" s="19" t="s">
        <v>27</v>
      </c>
      <c r="S451" s="2"/>
      <c r="T451" s="2"/>
      <c r="U451" s="2"/>
      <c r="V451" s="2"/>
      <c r="W451" s="2"/>
      <c r="X451" s="2"/>
      <c r="Y451" s="24">
        <v>1</v>
      </c>
      <c r="Z451" s="24">
        <v>1</v>
      </c>
      <c r="AA451" s="2"/>
      <c r="AB451" s="2"/>
      <c r="AC451" s="2"/>
      <c r="AD451" s="2"/>
      <c r="AE451" s="2"/>
      <c r="AF451" s="2"/>
      <c r="AG451" s="24">
        <v>2</v>
      </c>
      <c r="AH451" s="24">
        <v>2</v>
      </c>
      <c r="AI451" s="24">
        <v>2</v>
      </c>
      <c r="AJ451" s="24">
        <v>2</v>
      </c>
      <c r="AK451" s="24">
        <v>7</v>
      </c>
      <c r="AL451" s="24">
        <v>7</v>
      </c>
      <c r="AM451" s="24">
        <v>7</v>
      </c>
      <c r="AN451" s="24">
        <v>7</v>
      </c>
      <c r="AO451" s="24">
        <v>7</v>
      </c>
      <c r="AP451" s="2"/>
      <c r="AQ451" s="2"/>
      <c r="AR451" s="2"/>
      <c r="AS451" s="2"/>
      <c r="AT451" s="2"/>
      <c r="AU451" s="24">
        <v>6</v>
      </c>
      <c r="AV451" s="24">
        <v>6</v>
      </c>
      <c r="AW451" s="24">
        <v>6</v>
      </c>
      <c r="AX451" s="24">
        <v>6</v>
      </c>
      <c r="AY451" s="24">
        <v>6</v>
      </c>
      <c r="AZ451" s="2"/>
      <c r="BA451" s="24">
        <v>4</v>
      </c>
      <c r="BB451" s="24">
        <v>4</v>
      </c>
      <c r="BC451" s="24">
        <v>4</v>
      </c>
      <c r="BD451" s="24">
        <v>4</v>
      </c>
      <c r="BE451" s="24">
        <v>4</v>
      </c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  <c r="GI451" s="2"/>
      <c r="GJ451" s="2"/>
      <c r="GK451" s="2"/>
      <c r="GL451" s="2"/>
      <c r="GM451" s="2"/>
      <c r="GN451" s="2"/>
      <c r="GO451" s="2"/>
      <c r="GP451" s="2"/>
      <c r="GQ451" s="2"/>
      <c r="GR451" s="2"/>
      <c r="GS451" s="2"/>
      <c r="GT451" s="2"/>
      <c r="GU451" s="2"/>
      <c r="GV451" s="2"/>
      <c r="GW451" s="2"/>
      <c r="GX451" s="2"/>
      <c r="GY451" s="2"/>
      <c r="GZ451" s="2"/>
      <c r="HA451" s="2"/>
      <c r="HB451" s="2"/>
      <c r="HC451" s="2"/>
      <c r="HD451" s="2"/>
      <c r="HE451" s="2"/>
      <c r="HF451" s="2"/>
      <c r="HG451" s="2"/>
      <c r="HH451" s="2"/>
      <c r="HI451" s="2"/>
      <c r="HJ451" s="2"/>
      <c r="HK451" s="2"/>
      <c r="HL451" s="2"/>
      <c r="HM451" s="2"/>
      <c r="HN451" s="2"/>
      <c r="HO451" s="2"/>
      <c r="HP451" s="2"/>
      <c r="HQ451" s="2"/>
      <c r="HR451" s="2"/>
      <c r="HS451" s="2"/>
      <c r="HT451" s="2"/>
      <c r="HU451" s="2"/>
      <c r="HV451" s="2"/>
      <c r="HW451" s="2"/>
      <c r="HX451" s="2"/>
      <c r="HY451" s="2"/>
      <c r="HZ451" s="2"/>
      <c r="IA451" s="2"/>
      <c r="IB451" s="2"/>
      <c r="IC451" s="2"/>
      <c r="ID451" s="2"/>
      <c r="IE451" s="2"/>
      <c r="IF451" s="2"/>
      <c r="IG451" s="2"/>
      <c r="IH451" s="2"/>
      <c r="II451" s="2"/>
      <c r="IJ451" s="2"/>
      <c r="IK451" s="2"/>
      <c r="IL451" s="2"/>
      <c r="IM451" s="2"/>
      <c r="IN451" s="2"/>
      <c r="IO451" s="2"/>
      <c r="IP451" s="2"/>
      <c r="IQ451" s="2"/>
      <c r="IR451" s="2"/>
      <c r="IS451" s="2"/>
      <c r="IT451" s="2"/>
      <c r="IU451" s="2"/>
      <c r="IV451" s="2"/>
      <c r="IW451" s="2"/>
      <c r="IX451" s="2"/>
    </row>
    <row r="452" spans="1:258" ht="15.75" customHeight="1" x14ac:dyDescent="0.2">
      <c r="A452" s="2"/>
      <c r="B452" s="25">
        <v>101</v>
      </c>
      <c r="C452" s="14">
        <f t="shared" si="597"/>
        <v>15</v>
      </c>
      <c r="D452" s="8">
        <f t="shared" si="598"/>
        <v>2</v>
      </c>
      <c r="E452" s="15">
        <f t="shared" si="599"/>
        <v>0</v>
      </c>
      <c r="F452" s="15">
        <f t="shared" si="600"/>
        <v>3</v>
      </c>
      <c r="G452" s="15">
        <f t="shared" si="601"/>
        <v>0</v>
      </c>
      <c r="H452" s="15">
        <f t="shared" si="602"/>
        <v>5</v>
      </c>
      <c r="I452" s="15">
        <f t="shared" si="603"/>
        <v>0</v>
      </c>
      <c r="J452" s="15">
        <f t="shared" si="604"/>
        <v>0</v>
      </c>
      <c r="K452" s="15">
        <f t="shared" si="605"/>
        <v>4</v>
      </c>
      <c r="L452" s="15">
        <f t="shared" si="606"/>
        <v>0</v>
      </c>
      <c r="M452" s="8"/>
      <c r="N452" s="16">
        <f t="shared" si="607"/>
        <v>0</v>
      </c>
      <c r="O452" s="17">
        <f t="shared" ref="O452:P452" si="609">SUM(F452,H452,J452)</f>
        <v>8</v>
      </c>
      <c r="P452" s="17">
        <f t="shared" si="609"/>
        <v>4</v>
      </c>
      <c r="Q452" s="18" t="s">
        <v>31</v>
      </c>
      <c r="R452" s="19" t="s">
        <v>28</v>
      </c>
      <c r="S452" s="2"/>
      <c r="T452" s="2"/>
      <c r="U452" s="2"/>
      <c r="V452" s="2"/>
      <c r="W452" s="24">
        <v>1</v>
      </c>
      <c r="X452" s="24">
        <v>1</v>
      </c>
      <c r="Y452" s="2"/>
      <c r="Z452" s="2"/>
      <c r="AA452" s="2"/>
      <c r="AB452" s="2"/>
      <c r="AC452" s="2"/>
      <c r="AD452" s="2"/>
      <c r="AE452" s="2"/>
      <c r="AF452" s="2"/>
      <c r="AG452" s="2"/>
      <c r="AH452" s="24">
        <v>3</v>
      </c>
      <c r="AI452" s="24">
        <v>3</v>
      </c>
      <c r="AJ452" s="24">
        <v>3</v>
      </c>
      <c r="AK452" s="24" t="s">
        <v>3</v>
      </c>
      <c r="AL452" s="24">
        <v>5</v>
      </c>
      <c r="AM452" s="24">
        <v>5</v>
      </c>
      <c r="AN452" s="24">
        <v>5</v>
      </c>
      <c r="AO452" s="24">
        <v>5</v>
      </c>
      <c r="AP452" s="24">
        <v>5</v>
      </c>
      <c r="AQ452" s="2"/>
      <c r="AR452" s="24">
        <v>8</v>
      </c>
      <c r="AS452" s="24">
        <v>8</v>
      </c>
      <c r="AT452" s="24">
        <v>8</v>
      </c>
      <c r="AU452" s="24">
        <v>8</v>
      </c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  <c r="FD452" s="2"/>
      <c r="FE452" s="2"/>
      <c r="FF452" s="2"/>
      <c r="FG452" s="2"/>
      <c r="FH452" s="2"/>
      <c r="FI452" s="2"/>
      <c r="FJ452" s="2"/>
      <c r="FK452" s="2"/>
      <c r="FL452" s="2"/>
      <c r="FM452" s="2"/>
      <c r="FN452" s="2"/>
      <c r="FO452" s="2"/>
      <c r="FP452" s="2"/>
      <c r="FQ452" s="2"/>
      <c r="FR452" s="2"/>
      <c r="FS452" s="2"/>
      <c r="FT452" s="2"/>
      <c r="FU452" s="2"/>
      <c r="FV452" s="2"/>
      <c r="FW452" s="2"/>
      <c r="FX452" s="2"/>
      <c r="FY452" s="2"/>
      <c r="FZ452" s="2"/>
      <c r="GA452" s="2"/>
      <c r="GB452" s="2"/>
      <c r="GC452" s="2"/>
      <c r="GD452" s="2"/>
      <c r="GE452" s="2"/>
      <c r="GF452" s="2"/>
      <c r="GG452" s="2"/>
      <c r="GH452" s="2"/>
      <c r="GI452" s="2"/>
      <c r="GJ452" s="2"/>
      <c r="GK452" s="2"/>
      <c r="GL452" s="2"/>
      <c r="GM452" s="2"/>
      <c r="GN452" s="2"/>
      <c r="GO452" s="2"/>
      <c r="GP452" s="2"/>
      <c r="GQ452" s="2"/>
      <c r="GR452" s="2"/>
      <c r="GS452" s="2"/>
      <c r="GT452" s="2"/>
      <c r="GU452" s="2"/>
      <c r="GV452" s="2"/>
      <c r="GW452" s="2"/>
      <c r="GX452" s="2"/>
      <c r="GY452" s="2"/>
      <c r="GZ452" s="2"/>
      <c r="HA452" s="2"/>
      <c r="HB452" s="2"/>
      <c r="HC452" s="2"/>
      <c r="HD452" s="2"/>
      <c r="HE452" s="2"/>
      <c r="HF452" s="2"/>
      <c r="HG452" s="2"/>
      <c r="HH452" s="2"/>
      <c r="HI452" s="2"/>
      <c r="HJ452" s="2"/>
      <c r="HK452" s="2"/>
      <c r="HL452" s="2"/>
      <c r="HM452" s="2"/>
      <c r="HN452" s="2"/>
      <c r="HO452" s="2"/>
      <c r="HP452" s="2"/>
      <c r="HQ452" s="2"/>
      <c r="HR452" s="2"/>
      <c r="HS452" s="2"/>
      <c r="HT452" s="2"/>
      <c r="HU452" s="2"/>
      <c r="HV452" s="2"/>
      <c r="HW452" s="2"/>
      <c r="HX452" s="2"/>
      <c r="HY452" s="2"/>
      <c r="HZ452" s="2"/>
      <c r="IA452" s="2"/>
      <c r="IB452" s="2"/>
      <c r="IC452" s="2"/>
      <c r="ID452" s="2"/>
      <c r="IE452" s="2"/>
      <c r="IF452" s="2"/>
      <c r="IG452" s="2"/>
      <c r="IH452" s="2"/>
      <c r="II452" s="2"/>
      <c r="IJ452" s="2"/>
      <c r="IK452" s="2"/>
      <c r="IL452" s="2"/>
      <c r="IM452" s="2"/>
      <c r="IN452" s="2"/>
      <c r="IO452" s="2"/>
      <c r="IP452" s="2"/>
      <c r="IQ452" s="2"/>
      <c r="IR452" s="2"/>
      <c r="IS452" s="2"/>
      <c r="IT452" s="2"/>
      <c r="IU452" s="2"/>
      <c r="IV452" s="2"/>
      <c r="IW452" s="2"/>
      <c r="IX452" s="2"/>
    </row>
    <row r="453" spans="1:258" ht="16" x14ac:dyDescent="0.2">
      <c r="A453" s="2"/>
      <c r="B453" s="25">
        <v>61</v>
      </c>
      <c r="C453" s="14">
        <f t="shared" si="597"/>
        <v>26</v>
      </c>
      <c r="D453" s="8">
        <f t="shared" si="598"/>
        <v>3</v>
      </c>
      <c r="E453" s="15">
        <f t="shared" si="599"/>
        <v>3</v>
      </c>
      <c r="F453" s="15">
        <f t="shared" si="600"/>
        <v>0</v>
      </c>
      <c r="G453" s="15">
        <f t="shared" si="601"/>
        <v>3</v>
      </c>
      <c r="H453" s="15">
        <f t="shared" si="602"/>
        <v>0</v>
      </c>
      <c r="I453" s="15">
        <f t="shared" si="603"/>
        <v>4</v>
      </c>
      <c r="J453" s="15">
        <f t="shared" si="604"/>
        <v>8</v>
      </c>
      <c r="K453" s="15">
        <f t="shared" si="605"/>
        <v>0</v>
      </c>
      <c r="L453" s="15">
        <f t="shared" si="606"/>
        <v>5</v>
      </c>
      <c r="M453" s="8"/>
      <c r="N453" s="16">
        <f t="shared" si="607"/>
        <v>8</v>
      </c>
      <c r="O453" s="17">
        <f t="shared" ref="O453:O454" si="610">SUM(F453,I453,J453)</f>
        <v>12</v>
      </c>
      <c r="P453" s="17">
        <f t="shared" ref="P453:P454" si="611">SUM(G453,H453,K453)</f>
        <v>3</v>
      </c>
      <c r="Q453" s="18" t="s">
        <v>29</v>
      </c>
      <c r="R453" s="19" t="s">
        <v>30</v>
      </c>
      <c r="S453" s="2"/>
      <c r="T453" s="2"/>
      <c r="U453" s="2"/>
      <c r="V453" s="2"/>
      <c r="W453" s="2"/>
      <c r="X453" s="24">
        <v>1</v>
      </c>
      <c r="Y453" s="24">
        <v>1</v>
      </c>
      <c r="Z453" s="24">
        <v>1</v>
      </c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4">
        <v>2</v>
      </c>
      <c r="AW453" s="24">
        <v>2</v>
      </c>
      <c r="AX453" s="24">
        <v>2</v>
      </c>
      <c r="AY453" s="24">
        <v>9</v>
      </c>
      <c r="AZ453" s="24">
        <v>9</v>
      </c>
      <c r="BA453" s="24">
        <v>9</v>
      </c>
      <c r="BB453" s="24">
        <v>9</v>
      </c>
      <c r="BC453" s="24">
        <v>9</v>
      </c>
      <c r="BD453" s="2"/>
      <c r="BE453" s="2"/>
      <c r="BF453" s="2"/>
      <c r="BG453" s="2"/>
      <c r="BH453" s="2"/>
      <c r="BI453" s="24">
        <v>4</v>
      </c>
      <c r="BJ453" s="24">
        <v>4</v>
      </c>
      <c r="BK453" s="24">
        <v>4</v>
      </c>
      <c r="BL453" s="24">
        <v>7</v>
      </c>
      <c r="BM453" s="24">
        <v>7</v>
      </c>
      <c r="BN453" s="24">
        <v>7</v>
      </c>
      <c r="BO453" s="24">
        <v>7</v>
      </c>
      <c r="BP453" s="24">
        <v>7</v>
      </c>
      <c r="BQ453" s="24">
        <v>7</v>
      </c>
      <c r="BR453" s="24">
        <v>7</v>
      </c>
      <c r="BS453" s="24">
        <v>7</v>
      </c>
      <c r="BT453" s="24">
        <v>6</v>
      </c>
      <c r="BU453" s="24">
        <v>6</v>
      </c>
      <c r="BV453" s="24">
        <v>6</v>
      </c>
      <c r="BW453" s="24">
        <v>6</v>
      </c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  <c r="FZ453" s="2"/>
      <c r="GA453" s="2"/>
      <c r="GB453" s="2"/>
      <c r="GC453" s="2"/>
      <c r="GD453" s="2"/>
      <c r="GE453" s="2"/>
      <c r="GF453" s="2"/>
      <c r="GG453" s="2"/>
      <c r="GH453" s="2"/>
      <c r="GI453" s="2"/>
      <c r="GJ453" s="2"/>
      <c r="GK453" s="2"/>
      <c r="GL453" s="2"/>
      <c r="GM453" s="2"/>
      <c r="GN453" s="2"/>
      <c r="GO453" s="2"/>
      <c r="GP453" s="2"/>
      <c r="GQ453" s="2"/>
      <c r="GR453" s="2"/>
      <c r="GS453" s="2"/>
      <c r="GT453" s="2"/>
      <c r="GU453" s="2"/>
      <c r="GV453" s="2"/>
      <c r="GW453" s="2"/>
      <c r="GX453" s="2"/>
      <c r="GY453" s="2"/>
      <c r="GZ453" s="2"/>
      <c r="HA453" s="2"/>
      <c r="HB453" s="2"/>
      <c r="HC453" s="2"/>
      <c r="HD453" s="2"/>
      <c r="HE453" s="2"/>
      <c r="HF453" s="2"/>
      <c r="HG453" s="2"/>
      <c r="HH453" s="2"/>
      <c r="HI453" s="2"/>
      <c r="HJ453" s="2"/>
      <c r="HK453" s="2"/>
      <c r="HL453" s="2"/>
      <c r="HM453" s="2"/>
      <c r="HN453" s="2"/>
      <c r="HO453" s="2"/>
      <c r="HP453" s="2"/>
      <c r="HQ453" s="2"/>
      <c r="HR453" s="2"/>
      <c r="HS453" s="2"/>
      <c r="HT453" s="2"/>
      <c r="HU453" s="2"/>
      <c r="HV453" s="2"/>
      <c r="HW453" s="2"/>
      <c r="HX453" s="2"/>
      <c r="HY453" s="2"/>
      <c r="HZ453" s="2"/>
      <c r="IA453" s="2"/>
      <c r="IB453" s="2"/>
      <c r="IC453" s="2"/>
      <c r="ID453" s="2"/>
      <c r="IE453" s="2"/>
      <c r="IF453" s="2"/>
      <c r="IG453" s="2"/>
      <c r="IH453" s="2"/>
      <c r="II453" s="2"/>
      <c r="IJ453" s="2"/>
      <c r="IK453" s="2"/>
      <c r="IL453" s="2"/>
      <c r="IM453" s="2"/>
      <c r="IN453" s="2"/>
      <c r="IO453" s="2"/>
      <c r="IP453" s="2"/>
      <c r="IQ453" s="2"/>
      <c r="IR453" s="2"/>
      <c r="IS453" s="2"/>
      <c r="IT453" s="2"/>
      <c r="IU453" s="2"/>
      <c r="IV453" s="2"/>
      <c r="IW453" s="2"/>
      <c r="IX453" s="2"/>
    </row>
    <row r="454" spans="1:258" ht="16" x14ac:dyDescent="0.2">
      <c r="A454" s="2"/>
      <c r="B454" s="25">
        <v>51</v>
      </c>
      <c r="C454" s="14">
        <f t="shared" si="597"/>
        <v>19</v>
      </c>
      <c r="D454" s="8">
        <f t="shared" si="598"/>
        <v>2</v>
      </c>
      <c r="E454" s="15">
        <f t="shared" si="599"/>
        <v>3</v>
      </c>
      <c r="F454" s="15">
        <f t="shared" si="600"/>
        <v>3</v>
      </c>
      <c r="G454" s="15">
        <f t="shared" si="601"/>
        <v>0</v>
      </c>
      <c r="H454" s="15">
        <f t="shared" si="602"/>
        <v>3</v>
      </c>
      <c r="I454" s="15">
        <f t="shared" si="603"/>
        <v>0</v>
      </c>
      <c r="J454" s="15">
        <f t="shared" si="604"/>
        <v>0</v>
      </c>
      <c r="K454" s="15">
        <f t="shared" si="605"/>
        <v>8</v>
      </c>
      <c r="L454" s="15">
        <f t="shared" si="606"/>
        <v>0</v>
      </c>
      <c r="M454" s="8"/>
      <c r="N454" s="16">
        <f t="shared" si="607"/>
        <v>3</v>
      </c>
      <c r="O454" s="17">
        <f t="shared" si="610"/>
        <v>3</v>
      </c>
      <c r="P454" s="17">
        <f t="shared" si="611"/>
        <v>11</v>
      </c>
      <c r="Q454" s="18" t="s">
        <v>29</v>
      </c>
      <c r="R454" s="19" t="s">
        <v>32</v>
      </c>
      <c r="S454" s="2"/>
      <c r="T454" s="2"/>
      <c r="U454" s="2"/>
      <c r="V454" s="2"/>
      <c r="W454" s="24">
        <v>2</v>
      </c>
      <c r="X454" s="24">
        <v>2</v>
      </c>
      <c r="Y454" s="24">
        <v>2</v>
      </c>
      <c r="Z454" s="24">
        <v>1</v>
      </c>
      <c r="AA454" s="24">
        <v>1</v>
      </c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4">
        <v>3</v>
      </c>
      <c r="AM454" s="24">
        <v>3</v>
      </c>
      <c r="AN454" s="24">
        <v>3</v>
      </c>
      <c r="AO454" s="2"/>
      <c r="AP454" s="24">
        <v>5</v>
      </c>
      <c r="AQ454" s="24">
        <v>5</v>
      </c>
      <c r="AR454" s="24">
        <v>5</v>
      </c>
      <c r="AS454" s="2"/>
      <c r="AT454" s="24">
        <v>8</v>
      </c>
      <c r="AU454" s="24">
        <v>8</v>
      </c>
      <c r="AV454" s="24">
        <v>8</v>
      </c>
      <c r="AW454" s="24">
        <v>8</v>
      </c>
      <c r="AX454" s="24">
        <v>8</v>
      </c>
      <c r="AY454" s="24">
        <v>8</v>
      </c>
      <c r="AZ454" s="24">
        <v>8</v>
      </c>
      <c r="BA454" s="24">
        <v>8</v>
      </c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  <c r="FD454" s="2"/>
      <c r="FE454" s="2"/>
      <c r="FF454" s="2"/>
      <c r="FG454" s="2"/>
      <c r="FH454" s="2"/>
      <c r="FI454" s="2"/>
      <c r="FJ454" s="2"/>
      <c r="FK454" s="2"/>
      <c r="FL454" s="2"/>
      <c r="FM454" s="2"/>
      <c r="FN454" s="2"/>
      <c r="FO454" s="2"/>
      <c r="FP454" s="2"/>
      <c r="FQ454" s="2"/>
      <c r="FR454" s="2"/>
      <c r="FS454" s="2"/>
      <c r="FT454" s="2"/>
      <c r="FU454" s="2"/>
      <c r="FV454" s="2"/>
      <c r="FW454" s="2"/>
      <c r="FX454" s="2"/>
      <c r="FY454" s="2"/>
      <c r="FZ454" s="2"/>
      <c r="GA454" s="2"/>
      <c r="GB454" s="2"/>
      <c r="GC454" s="2"/>
      <c r="GD454" s="2"/>
      <c r="GE454" s="2"/>
      <c r="GF454" s="2"/>
      <c r="GG454" s="2"/>
      <c r="GH454" s="2"/>
      <c r="GI454" s="2"/>
      <c r="GJ454" s="2"/>
      <c r="GK454" s="2"/>
      <c r="GL454" s="2"/>
      <c r="GM454" s="2"/>
      <c r="GN454" s="2"/>
      <c r="GO454" s="2"/>
      <c r="GP454" s="2"/>
      <c r="GQ454" s="2"/>
      <c r="GR454" s="2"/>
      <c r="GS454" s="2"/>
      <c r="GT454" s="2"/>
      <c r="GU454" s="2"/>
      <c r="GV454" s="2"/>
      <c r="GW454" s="2"/>
      <c r="GX454" s="2"/>
      <c r="GY454" s="2"/>
      <c r="GZ454" s="2"/>
      <c r="HA454" s="2"/>
      <c r="HB454" s="2"/>
      <c r="HC454" s="2"/>
      <c r="HD454" s="2"/>
      <c r="HE454" s="2"/>
      <c r="HF454" s="2"/>
      <c r="HG454" s="2"/>
      <c r="HH454" s="2"/>
      <c r="HI454" s="2"/>
      <c r="HJ454" s="2"/>
      <c r="HK454" s="2"/>
      <c r="HL454" s="2"/>
      <c r="HM454" s="2"/>
      <c r="HN454" s="2"/>
      <c r="HO454" s="2"/>
      <c r="HP454" s="2"/>
      <c r="HQ454" s="2"/>
      <c r="HR454" s="2"/>
      <c r="HS454" s="2"/>
      <c r="HT454" s="2"/>
      <c r="HU454" s="2"/>
      <c r="HV454" s="2"/>
      <c r="HW454" s="2"/>
      <c r="HX454" s="2"/>
      <c r="HY454" s="2"/>
      <c r="HZ454" s="2"/>
      <c r="IA454" s="2"/>
      <c r="IB454" s="2"/>
      <c r="IC454" s="2"/>
      <c r="ID454" s="2"/>
      <c r="IE454" s="2"/>
      <c r="IF454" s="2"/>
      <c r="IG454" s="2"/>
      <c r="IH454" s="2"/>
      <c r="II454" s="2"/>
      <c r="IJ454" s="2"/>
      <c r="IK454" s="2"/>
      <c r="IL454" s="2"/>
      <c r="IM454" s="2"/>
      <c r="IN454" s="2"/>
      <c r="IO454" s="2"/>
      <c r="IP454" s="2"/>
      <c r="IQ454" s="2"/>
      <c r="IR454" s="2"/>
      <c r="IS454" s="2"/>
      <c r="IT454" s="2"/>
      <c r="IU454" s="2"/>
      <c r="IV454" s="2"/>
      <c r="IW454" s="2"/>
      <c r="IX454" s="2"/>
    </row>
    <row r="455" spans="1:258" ht="16" x14ac:dyDescent="0.2">
      <c r="A455" s="2"/>
      <c r="B455" s="25">
        <v>64</v>
      </c>
      <c r="C455" s="14">
        <f t="shared" si="597"/>
        <v>13</v>
      </c>
      <c r="D455" s="8">
        <f t="shared" si="598"/>
        <v>3</v>
      </c>
      <c r="E455" s="15">
        <f t="shared" si="599"/>
        <v>0</v>
      </c>
      <c r="F455" s="15">
        <f t="shared" si="600"/>
        <v>0</v>
      </c>
      <c r="G455" s="15">
        <f t="shared" si="601"/>
        <v>3</v>
      </c>
      <c r="H455" s="15">
        <f t="shared" si="602"/>
        <v>0</v>
      </c>
      <c r="I455" s="15">
        <f t="shared" si="603"/>
        <v>3</v>
      </c>
      <c r="J455" s="15">
        <f t="shared" si="604"/>
        <v>4</v>
      </c>
      <c r="K455" s="15">
        <f t="shared" si="605"/>
        <v>0</v>
      </c>
      <c r="L455" s="15">
        <f t="shared" si="606"/>
        <v>0</v>
      </c>
      <c r="M455" s="8"/>
      <c r="N455" s="16">
        <f t="shared" si="607"/>
        <v>0</v>
      </c>
      <c r="O455" s="17">
        <f>SUM(G455,H455,K455)</f>
        <v>3</v>
      </c>
      <c r="P455" s="17">
        <f>SUM(F455,I455,J455)</f>
        <v>7</v>
      </c>
      <c r="Q455" s="18" t="s">
        <v>33</v>
      </c>
      <c r="R455" s="19" t="s">
        <v>34</v>
      </c>
      <c r="S455" s="2"/>
      <c r="T455" s="2"/>
      <c r="U455" s="2"/>
      <c r="V455" s="24">
        <v>1</v>
      </c>
      <c r="W455" s="24">
        <v>1</v>
      </c>
      <c r="X455" s="24">
        <v>1</v>
      </c>
      <c r="Y455" s="2"/>
      <c r="Z455" s="2"/>
      <c r="AA455" s="2"/>
      <c r="AB455" s="24">
        <v>4</v>
      </c>
      <c r="AC455" s="24">
        <v>4</v>
      </c>
      <c r="AD455" s="24">
        <v>4</v>
      </c>
      <c r="AE455" s="2"/>
      <c r="AF455" s="2"/>
      <c r="AG455" s="2"/>
      <c r="AH455" s="2"/>
      <c r="AI455" s="2"/>
      <c r="AJ455" s="2"/>
      <c r="AK455" s="2"/>
      <c r="AL455" s="24">
        <v>6</v>
      </c>
      <c r="AM455" s="24">
        <v>6</v>
      </c>
      <c r="AN455" s="24">
        <v>6</v>
      </c>
      <c r="AO455" s="24">
        <v>7</v>
      </c>
      <c r="AP455" s="24">
        <v>7</v>
      </c>
      <c r="AQ455" s="24">
        <v>7</v>
      </c>
      <c r="AR455" s="24">
        <v>7</v>
      </c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  <c r="FD455" s="2"/>
      <c r="FE455" s="2"/>
      <c r="FF455" s="2"/>
      <c r="FG455" s="2"/>
      <c r="FH455" s="2"/>
      <c r="FI455" s="2"/>
      <c r="FJ455" s="2"/>
      <c r="FK455" s="2"/>
      <c r="FL455" s="2"/>
      <c r="FM455" s="2"/>
      <c r="FN455" s="2"/>
      <c r="FO455" s="2"/>
      <c r="FP455" s="2"/>
      <c r="FQ455" s="2"/>
      <c r="FR455" s="2"/>
      <c r="FS455" s="2"/>
      <c r="FT455" s="2"/>
      <c r="FU455" s="2"/>
      <c r="FV455" s="2"/>
      <c r="FW455" s="2"/>
      <c r="FX455" s="2"/>
      <c r="FY455" s="2"/>
      <c r="FZ455" s="2"/>
      <c r="GA455" s="2"/>
      <c r="GB455" s="2"/>
      <c r="GC455" s="2"/>
      <c r="GD455" s="2"/>
      <c r="GE455" s="2"/>
      <c r="GF455" s="2"/>
      <c r="GG455" s="2"/>
      <c r="GH455" s="2"/>
      <c r="GI455" s="2"/>
      <c r="GJ455" s="2"/>
      <c r="GK455" s="2"/>
      <c r="GL455" s="2"/>
      <c r="GM455" s="2"/>
      <c r="GN455" s="2"/>
      <c r="GO455" s="2"/>
      <c r="GP455" s="2"/>
      <c r="GQ455" s="2"/>
      <c r="GR455" s="2"/>
      <c r="GS455" s="2"/>
      <c r="GT455" s="2"/>
      <c r="GU455" s="2"/>
      <c r="GV455" s="2"/>
      <c r="GW455" s="2"/>
      <c r="GX455" s="2"/>
      <c r="GY455" s="2"/>
      <c r="GZ455" s="2"/>
      <c r="HA455" s="2"/>
      <c r="HB455" s="2"/>
      <c r="HC455" s="2"/>
      <c r="HD455" s="2"/>
      <c r="HE455" s="2"/>
      <c r="HF455" s="2"/>
      <c r="HG455" s="2"/>
      <c r="HH455" s="2"/>
      <c r="HI455" s="2"/>
      <c r="HJ455" s="2"/>
      <c r="HK455" s="2"/>
      <c r="HL455" s="2"/>
      <c r="HM455" s="2"/>
      <c r="HN455" s="2"/>
      <c r="HO455" s="2"/>
      <c r="HP455" s="2"/>
      <c r="HQ455" s="2"/>
      <c r="HR455" s="2"/>
      <c r="HS455" s="2"/>
      <c r="HT455" s="2"/>
      <c r="HU455" s="2"/>
      <c r="HV455" s="2"/>
      <c r="HW455" s="2"/>
      <c r="HX455" s="2"/>
      <c r="HY455" s="2"/>
      <c r="HZ455" s="2"/>
      <c r="IA455" s="2"/>
      <c r="IB455" s="2"/>
      <c r="IC455" s="2"/>
      <c r="ID455" s="2"/>
      <c r="IE455" s="2"/>
      <c r="IF455" s="2"/>
      <c r="IG455" s="2"/>
      <c r="IH455" s="2"/>
      <c r="II455" s="2"/>
      <c r="IJ455" s="2"/>
      <c r="IK455" s="2"/>
      <c r="IL455" s="2"/>
      <c r="IM455" s="2"/>
      <c r="IN455" s="2"/>
      <c r="IO455" s="2"/>
      <c r="IP455" s="2"/>
      <c r="IQ455" s="2"/>
      <c r="IR455" s="2"/>
      <c r="IS455" s="2"/>
      <c r="IT455" s="2"/>
      <c r="IU455" s="2"/>
      <c r="IV455" s="2"/>
      <c r="IW455" s="2"/>
      <c r="IX455" s="2"/>
    </row>
    <row r="456" spans="1:258" ht="16" x14ac:dyDescent="0.2">
      <c r="A456" s="2"/>
      <c r="B456" s="25">
        <v>65</v>
      </c>
      <c r="C456" s="14">
        <f t="shared" si="597"/>
        <v>26</v>
      </c>
      <c r="D456" s="8">
        <f t="shared" si="598"/>
        <v>3</v>
      </c>
      <c r="E456" s="15">
        <f t="shared" si="599"/>
        <v>4</v>
      </c>
      <c r="F456" s="15">
        <f t="shared" si="600"/>
        <v>3</v>
      </c>
      <c r="G456" s="15">
        <f t="shared" si="601"/>
        <v>0</v>
      </c>
      <c r="H456" s="15">
        <f t="shared" si="602"/>
        <v>4</v>
      </c>
      <c r="I456" s="15">
        <f t="shared" si="603"/>
        <v>0</v>
      </c>
      <c r="J456" s="15">
        <f t="shared" si="604"/>
        <v>0</v>
      </c>
      <c r="K456" s="15">
        <f t="shared" si="605"/>
        <v>7</v>
      </c>
      <c r="L456" s="15">
        <f t="shared" si="606"/>
        <v>5</v>
      </c>
      <c r="M456" s="8"/>
      <c r="N456" s="16">
        <f t="shared" si="607"/>
        <v>9</v>
      </c>
      <c r="O456" s="16">
        <f>SUM(G456,I456,K456)</f>
        <v>7</v>
      </c>
      <c r="P456" s="17">
        <f>SUM(F456,H456,J456)</f>
        <v>7</v>
      </c>
      <c r="Q456" s="18" t="s">
        <v>26</v>
      </c>
      <c r="R456" s="19" t="s">
        <v>35</v>
      </c>
      <c r="S456" s="2"/>
      <c r="T456" s="2"/>
      <c r="U456" s="2"/>
      <c r="V456" s="2"/>
      <c r="W456" s="2"/>
      <c r="X456" s="24">
        <v>1</v>
      </c>
      <c r="Y456" s="24">
        <v>1</v>
      </c>
      <c r="Z456" s="24">
        <v>1</v>
      </c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4">
        <v>3</v>
      </c>
      <c r="AW456" s="24">
        <v>3</v>
      </c>
      <c r="AX456" s="24">
        <v>3</v>
      </c>
      <c r="AY456" s="2"/>
      <c r="AZ456" s="24">
        <v>5</v>
      </c>
      <c r="BA456" s="24">
        <v>5</v>
      </c>
      <c r="BB456" s="24">
        <v>5</v>
      </c>
      <c r="BC456" s="24">
        <v>5</v>
      </c>
      <c r="BD456" s="24">
        <v>8</v>
      </c>
      <c r="BE456" s="24">
        <v>8</v>
      </c>
      <c r="BF456" s="24">
        <v>8</v>
      </c>
      <c r="BG456" s="24">
        <v>8</v>
      </c>
      <c r="BH456" s="24">
        <v>8</v>
      </c>
      <c r="BI456" s="24">
        <v>8</v>
      </c>
      <c r="BJ456" s="24">
        <v>8</v>
      </c>
      <c r="BK456" s="2"/>
      <c r="BL456" s="2"/>
      <c r="BM456" s="2"/>
      <c r="BN456" s="2"/>
      <c r="BO456" s="2"/>
      <c r="BP456" s="2"/>
      <c r="BQ456" s="2"/>
      <c r="BR456" s="2"/>
      <c r="BS456" s="24">
        <v>9</v>
      </c>
      <c r="BT456" s="24">
        <v>9</v>
      </c>
      <c r="BU456" s="24">
        <v>9</v>
      </c>
      <c r="BV456" s="24">
        <v>9</v>
      </c>
      <c r="BW456" s="24">
        <v>9</v>
      </c>
      <c r="BX456" s="24">
        <v>2</v>
      </c>
      <c r="BY456" s="24">
        <v>2</v>
      </c>
      <c r="BZ456" s="24">
        <v>2</v>
      </c>
      <c r="CA456" s="24">
        <v>2</v>
      </c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  <c r="FD456" s="2"/>
      <c r="FE456" s="2"/>
      <c r="FF456" s="2"/>
      <c r="FG456" s="2"/>
      <c r="FH456" s="2"/>
      <c r="FI456" s="2"/>
      <c r="FJ456" s="2"/>
      <c r="FK456" s="2"/>
      <c r="FL456" s="2"/>
      <c r="FM456" s="2"/>
      <c r="FN456" s="2"/>
      <c r="FO456" s="2"/>
      <c r="FP456" s="2"/>
      <c r="FQ456" s="2"/>
      <c r="FR456" s="2"/>
      <c r="FS456" s="2"/>
      <c r="FT456" s="2"/>
      <c r="FU456" s="2"/>
      <c r="FV456" s="2"/>
      <c r="FW456" s="2"/>
      <c r="FX456" s="2"/>
      <c r="FY456" s="2"/>
      <c r="FZ456" s="2"/>
      <c r="GA456" s="2"/>
      <c r="GB456" s="2"/>
      <c r="GC456" s="2"/>
      <c r="GD456" s="2"/>
      <c r="GE456" s="2"/>
      <c r="GF456" s="2"/>
      <c r="GG456" s="2"/>
      <c r="GH456" s="2"/>
      <c r="GI456" s="2"/>
      <c r="GJ456" s="2"/>
      <c r="GK456" s="2"/>
      <c r="GL456" s="2"/>
      <c r="GM456" s="2"/>
      <c r="GN456" s="2"/>
      <c r="GO456" s="2"/>
      <c r="GP456" s="2"/>
      <c r="GQ456" s="2"/>
      <c r="GR456" s="2"/>
      <c r="GS456" s="2"/>
      <c r="GT456" s="2"/>
      <c r="GU456" s="2"/>
      <c r="GV456" s="2"/>
      <c r="GW456" s="2"/>
      <c r="GX456" s="2"/>
      <c r="GY456" s="2"/>
      <c r="GZ456" s="2"/>
      <c r="HA456" s="2"/>
      <c r="HB456" s="2"/>
      <c r="HC456" s="2"/>
      <c r="HD456" s="2"/>
      <c r="HE456" s="2"/>
      <c r="HF456" s="2"/>
      <c r="HG456" s="2"/>
      <c r="HH456" s="2"/>
      <c r="HI456" s="2"/>
      <c r="HJ456" s="2"/>
      <c r="HK456" s="2"/>
      <c r="HL456" s="2"/>
      <c r="HM456" s="2"/>
      <c r="HN456" s="2"/>
      <c r="HO456" s="2"/>
      <c r="HP456" s="2"/>
      <c r="HQ456" s="2"/>
      <c r="HR456" s="2"/>
      <c r="HS456" s="2"/>
      <c r="HT456" s="2"/>
      <c r="HU456" s="2"/>
      <c r="HV456" s="2"/>
      <c r="HW456" s="2"/>
      <c r="HX456" s="2"/>
      <c r="HY456" s="2"/>
      <c r="HZ456" s="2"/>
      <c r="IA456" s="2"/>
      <c r="IB456" s="2"/>
      <c r="IC456" s="2"/>
      <c r="ID456" s="2"/>
      <c r="IE456" s="2"/>
      <c r="IF456" s="2"/>
      <c r="IG456" s="2"/>
      <c r="IH456" s="2"/>
      <c r="II456" s="2"/>
      <c r="IJ456" s="2"/>
      <c r="IK456" s="2"/>
      <c r="IL456" s="2"/>
      <c r="IM456" s="2"/>
      <c r="IN456" s="2"/>
      <c r="IO456" s="2"/>
      <c r="IP456" s="2"/>
      <c r="IQ456" s="2"/>
      <c r="IR456" s="2"/>
      <c r="IS456" s="2"/>
      <c r="IT456" s="2"/>
      <c r="IU456" s="2"/>
      <c r="IV456" s="2"/>
      <c r="IW456" s="2"/>
      <c r="IX456" s="2"/>
    </row>
    <row r="457" spans="1:258" ht="16" x14ac:dyDescent="0.2">
      <c r="A457" s="2"/>
      <c r="B457" s="25">
        <v>60</v>
      </c>
      <c r="C457" s="14">
        <f t="shared" si="597"/>
        <v>10</v>
      </c>
      <c r="D457" s="8">
        <f t="shared" si="598"/>
        <v>2</v>
      </c>
      <c r="E457" s="15">
        <f t="shared" si="599"/>
        <v>0</v>
      </c>
      <c r="F457" s="15">
        <f t="shared" si="600"/>
        <v>3</v>
      </c>
      <c r="G457" s="15">
        <f t="shared" si="601"/>
        <v>0</v>
      </c>
      <c r="H457" s="15">
        <f t="shared" si="602"/>
        <v>3</v>
      </c>
      <c r="I457" s="15">
        <f t="shared" si="603"/>
        <v>0</v>
      </c>
      <c r="J457" s="15">
        <f t="shared" si="604"/>
        <v>0</v>
      </c>
      <c r="K457" s="15">
        <f t="shared" si="605"/>
        <v>2</v>
      </c>
      <c r="L457" s="15">
        <f t="shared" si="606"/>
        <v>0</v>
      </c>
      <c r="M457" s="8"/>
      <c r="N457" s="16">
        <f t="shared" si="607"/>
        <v>0</v>
      </c>
      <c r="O457" s="17">
        <f t="shared" ref="O457:O458" si="612">SUM(G457,H457,K457)</f>
        <v>5</v>
      </c>
      <c r="P457" s="17">
        <f t="shared" ref="P457:P458" si="613">SUM(F457,I457,J457)</f>
        <v>3</v>
      </c>
      <c r="Q457" s="18" t="s">
        <v>33</v>
      </c>
      <c r="R457" s="19" t="s">
        <v>36</v>
      </c>
      <c r="S457" s="2"/>
      <c r="T457" s="2"/>
      <c r="U457" s="2"/>
      <c r="V457" s="2"/>
      <c r="W457" s="2"/>
      <c r="X457" s="2"/>
      <c r="Y457" s="24">
        <v>1</v>
      </c>
      <c r="Z457" s="24">
        <v>1</v>
      </c>
      <c r="AA457" s="2"/>
      <c r="AB457" s="2"/>
      <c r="AC457" s="2"/>
      <c r="AD457" s="2"/>
      <c r="AE457" s="2"/>
      <c r="AF457" s="24">
        <v>3</v>
      </c>
      <c r="AG457" s="24">
        <v>3</v>
      </c>
      <c r="AH457" s="24">
        <v>3</v>
      </c>
      <c r="AI457" s="2"/>
      <c r="AJ457" s="24">
        <v>5</v>
      </c>
      <c r="AK457" s="24">
        <v>5</v>
      </c>
      <c r="AL457" s="24">
        <v>5</v>
      </c>
      <c r="AM457" s="2"/>
      <c r="AN457" s="2"/>
      <c r="AO457" s="2"/>
      <c r="AP457" s="24">
        <v>8</v>
      </c>
      <c r="AQ457" s="24">
        <v>8</v>
      </c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  <c r="FD457" s="2"/>
      <c r="FE457" s="2"/>
      <c r="FF457" s="2"/>
      <c r="FG457" s="2"/>
      <c r="FH457" s="2"/>
      <c r="FI457" s="2"/>
      <c r="FJ457" s="2"/>
      <c r="FK457" s="2"/>
      <c r="FL457" s="2"/>
      <c r="FM457" s="2"/>
      <c r="FN457" s="2"/>
      <c r="FO457" s="2"/>
      <c r="FP457" s="2"/>
      <c r="FQ457" s="2"/>
      <c r="FR457" s="2"/>
      <c r="FS457" s="2"/>
      <c r="FT457" s="2"/>
      <c r="FU457" s="2"/>
      <c r="FV457" s="2"/>
      <c r="FW457" s="2"/>
      <c r="FX457" s="2"/>
      <c r="FY457" s="2"/>
      <c r="FZ457" s="2"/>
      <c r="GA457" s="2"/>
      <c r="GB457" s="2"/>
      <c r="GC457" s="2"/>
      <c r="GD457" s="2"/>
      <c r="GE457" s="2"/>
      <c r="GF457" s="2"/>
      <c r="GG457" s="2"/>
      <c r="GH457" s="2"/>
      <c r="GI457" s="2"/>
      <c r="GJ457" s="2"/>
      <c r="GK457" s="2"/>
      <c r="GL457" s="2"/>
      <c r="GM457" s="2"/>
      <c r="GN457" s="2"/>
      <c r="GO457" s="2"/>
      <c r="GP457" s="2"/>
      <c r="GQ457" s="2"/>
      <c r="GR457" s="2"/>
      <c r="GS457" s="2"/>
      <c r="GT457" s="2"/>
      <c r="GU457" s="2"/>
      <c r="GV457" s="2"/>
      <c r="GW457" s="2"/>
      <c r="GX457" s="2"/>
      <c r="GY457" s="2"/>
      <c r="GZ457" s="2"/>
      <c r="HA457" s="2"/>
      <c r="HB457" s="2"/>
      <c r="HC457" s="2"/>
      <c r="HD457" s="2"/>
      <c r="HE457" s="2"/>
      <c r="HF457" s="2"/>
      <c r="HG457" s="2"/>
      <c r="HH457" s="2"/>
      <c r="HI457" s="2"/>
      <c r="HJ457" s="2"/>
      <c r="HK457" s="2"/>
      <c r="HL457" s="2"/>
      <c r="HM457" s="2"/>
      <c r="HN457" s="2"/>
      <c r="HO457" s="2"/>
      <c r="HP457" s="2"/>
      <c r="HQ457" s="2"/>
      <c r="HR457" s="2"/>
      <c r="HS457" s="2"/>
      <c r="HT457" s="2"/>
      <c r="HU457" s="2"/>
      <c r="HV457" s="2"/>
      <c r="HW457" s="2"/>
      <c r="HX457" s="2"/>
      <c r="HY457" s="2"/>
      <c r="HZ457" s="2"/>
      <c r="IA457" s="2"/>
      <c r="IB457" s="2"/>
      <c r="IC457" s="2"/>
      <c r="ID457" s="2"/>
      <c r="IE457" s="2"/>
      <c r="IF457" s="2"/>
      <c r="IG457" s="2"/>
      <c r="IH457" s="2"/>
      <c r="II457" s="2"/>
      <c r="IJ457" s="2"/>
      <c r="IK457" s="2"/>
      <c r="IL457" s="2"/>
      <c r="IM457" s="2"/>
      <c r="IN457" s="2"/>
      <c r="IO457" s="2"/>
      <c r="IP457" s="2"/>
      <c r="IQ457" s="2"/>
      <c r="IR457" s="2"/>
      <c r="IS457" s="2"/>
      <c r="IT457" s="2"/>
      <c r="IU457" s="2"/>
      <c r="IV457" s="2"/>
      <c r="IW457" s="2"/>
      <c r="IX457" s="2"/>
    </row>
    <row r="458" spans="1:258" ht="16" x14ac:dyDescent="0.2">
      <c r="A458" s="2"/>
      <c r="B458" s="25">
        <v>60</v>
      </c>
      <c r="C458" s="14">
        <f t="shared" si="597"/>
        <v>28</v>
      </c>
      <c r="D458" s="8">
        <f t="shared" si="598"/>
        <v>2</v>
      </c>
      <c r="E458" s="15">
        <f t="shared" si="599"/>
        <v>5</v>
      </c>
      <c r="F458" s="15">
        <f t="shared" si="600"/>
        <v>6</v>
      </c>
      <c r="G458" s="15">
        <f t="shared" si="601"/>
        <v>0</v>
      </c>
      <c r="H458" s="15">
        <f t="shared" si="602"/>
        <v>3</v>
      </c>
      <c r="I458" s="15">
        <f t="shared" si="603"/>
        <v>0</v>
      </c>
      <c r="J458" s="15">
        <f t="shared" si="604"/>
        <v>0</v>
      </c>
      <c r="K458" s="15">
        <f t="shared" si="605"/>
        <v>9</v>
      </c>
      <c r="L458" s="15">
        <f t="shared" si="606"/>
        <v>3</v>
      </c>
      <c r="M458" s="8"/>
      <c r="N458" s="16">
        <f t="shared" si="607"/>
        <v>8</v>
      </c>
      <c r="O458" s="17">
        <f t="shared" si="612"/>
        <v>12</v>
      </c>
      <c r="P458" s="17">
        <f t="shared" si="613"/>
        <v>6</v>
      </c>
      <c r="Q458" s="18" t="s">
        <v>33</v>
      </c>
      <c r="R458" s="19" t="s">
        <v>37</v>
      </c>
      <c r="S458" s="2"/>
      <c r="T458" s="2"/>
      <c r="U458" s="2"/>
      <c r="V458" s="24">
        <v>1</v>
      </c>
      <c r="W458" s="24">
        <v>1</v>
      </c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4">
        <v>2</v>
      </c>
      <c r="AJ458" s="24">
        <v>2</v>
      </c>
      <c r="AK458" s="24">
        <v>2</v>
      </c>
      <c r="AL458" s="24">
        <v>2</v>
      </c>
      <c r="AM458" s="24">
        <v>2</v>
      </c>
      <c r="AN458" s="2"/>
      <c r="AO458" s="24">
        <v>9</v>
      </c>
      <c r="AP458" s="24">
        <v>9</v>
      </c>
      <c r="AQ458" s="24">
        <v>9</v>
      </c>
      <c r="AR458" s="2"/>
      <c r="AS458" s="2"/>
      <c r="AT458" s="2"/>
      <c r="AU458" s="2"/>
      <c r="AV458" s="24">
        <v>3</v>
      </c>
      <c r="AW458" s="24">
        <v>3</v>
      </c>
      <c r="AX458" s="24">
        <v>3</v>
      </c>
      <c r="AY458" s="24">
        <v>3</v>
      </c>
      <c r="AZ458" s="24">
        <v>3</v>
      </c>
      <c r="BA458" s="24">
        <v>3</v>
      </c>
      <c r="BB458" s="2"/>
      <c r="BC458" s="2"/>
      <c r="BD458" s="24">
        <v>5</v>
      </c>
      <c r="BE458" s="24">
        <v>5</v>
      </c>
      <c r="BF458" s="24">
        <v>5</v>
      </c>
      <c r="BG458" s="2"/>
      <c r="BH458" s="2"/>
      <c r="BI458" s="2"/>
      <c r="BJ458" s="24">
        <v>8</v>
      </c>
      <c r="BK458" s="24">
        <v>8</v>
      </c>
      <c r="BL458" s="24">
        <v>8</v>
      </c>
      <c r="BM458" s="24">
        <v>8</v>
      </c>
      <c r="BN458" s="24">
        <v>8</v>
      </c>
      <c r="BO458" s="24">
        <v>8</v>
      </c>
      <c r="BP458" s="24">
        <v>8</v>
      </c>
      <c r="BQ458" s="24">
        <v>8</v>
      </c>
      <c r="BR458" s="24">
        <v>8</v>
      </c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  <c r="IT458" s="2"/>
      <c r="IU458" s="2"/>
      <c r="IV458" s="2"/>
      <c r="IW458" s="2"/>
      <c r="IX458" s="2"/>
    </row>
    <row r="459" spans="1:258" ht="16" x14ac:dyDescent="0.2">
      <c r="A459" s="2"/>
      <c r="B459" s="25">
        <v>95</v>
      </c>
      <c r="C459" s="14">
        <f t="shared" si="597"/>
        <v>16</v>
      </c>
      <c r="D459" s="8">
        <f t="shared" si="598"/>
        <v>2</v>
      </c>
      <c r="E459" s="15">
        <f t="shared" si="599"/>
        <v>3</v>
      </c>
      <c r="F459" s="15">
        <f t="shared" si="600"/>
        <v>0</v>
      </c>
      <c r="G459" s="15">
        <f t="shared" si="601"/>
        <v>3</v>
      </c>
      <c r="H459" s="15">
        <f t="shared" si="602"/>
        <v>0</v>
      </c>
      <c r="I459" s="15">
        <f t="shared" si="603"/>
        <v>5</v>
      </c>
      <c r="J459" s="15">
        <f t="shared" si="604"/>
        <v>3</v>
      </c>
      <c r="K459" s="15">
        <f t="shared" si="605"/>
        <v>0</v>
      </c>
      <c r="L459" s="15">
        <f t="shared" si="606"/>
        <v>0</v>
      </c>
      <c r="M459" s="8"/>
      <c r="N459" s="16">
        <f t="shared" si="607"/>
        <v>3</v>
      </c>
      <c r="O459" s="17">
        <f t="shared" ref="O459:P459" si="614">SUM(F459,H459,J459)</f>
        <v>3</v>
      </c>
      <c r="P459" s="17">
        <f t="shared" si="614"/>
        <v>8</v>
      </c>
      <c r="Q459" s="18" t="s">
        <v>31</v>
      </c>
      <c r="R459" s="19" t="s">
        <v>38</v>
      </c>
      <c r="S459" s="2"/>
      <c r="T459" s="2"/>
      <c r="U459" s="24">
        <v>1</v>
      </c>
      <c r="V459" s="24">
        <v>1</v>
      </c>
      <c r="W459" s="2"/>
      <c r="X459" s="2"/>
      <c r="Y459" s="24">
        <v>2</v>
      </c>
      <c r="Z459" s="24">
        <v>2</v>
      </c>
      <c r="AA459" s="24">
        <v>2</v>
      </c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4">
        <v>7</v>
      </c>
      <c r="BP459" s="24">
        <v>7</v>
      </c>
      <c r="BQ459" s="24">
        <v>7</v>
      </c>
      <c r="BR459" s="2"/>
      <c r="BS459" s="2"/>
      <c r="BT459" s="2"/>
      <c r="BU459" s="24">
        <v>4</v>
      </c>
      <c r="BV459" s="24">
        <v>4</v>
      </c>
      <c r="BW459" s="24">
        <v>4</v>
      </c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4">
        <v>6</v>
      </c>
      <c r="CI459" s="24">
        <v>6</v>
      </c>
      <c r="CJ459" s="24">
        <v>6</v>
      </c>
      <c r="CK459" s="24">
        <v>6</v>
      </c>
      <c r="CL459" s="24">
        <v>6</v>
      </c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  <c r="FD459" s="2"/>
      <c r="FE459" s="2"/>
      <c r="FF459" s="2"/>
      <c r="FG459" s="2"/>
      <c r="FH459" s="2"/>
      <c r="FI459" s="2"/>
      <c r="FJ459" s="2"/>
      <c r="FK459" s="2"/>
      <c r="FL459" s="2"/>
      <c r="FM459" s="2"/>
      <c r="FN459" s="2"/>
      <c r="FO459" s="2"/>
      <c r="FP459" s="2"/>
      <c r="FQ459" s="2"/>
      <c r="FR459" s="2"/>
      <c r="FS459" s="2"/>
      <c r="FT459" s="2"/>
      <c r="FU459" s="2"/>
      <c r="FV459" s="2"/>
      <c r="FW459" s="2"/>
      <c r="FX459" s="2"/>
      <c r="FY459" s="2"/>
      <c r="FZ459" s="2"/>
      <c r="GA459" s="2"/>
      <c r="GB459" s="2"/>
      <c r="GC459" s="2"/>
      <c r="GD459" s="2"/>
      <c r="GE459" s="2"/>
      <c r="GF459" s="2"/>
      <c r="GG459" s="2"/>
      <c r="GH459" s="2"/>
      <c r="GI459" s="2"/>
      <c r="GJ459" s="2"/>
      <c r="GK459" s="2"/>
      <c r="GL459" s="2"/>
      <c r="GM459" s="2"/>
      <c r="GN459" s="2"/>
      <c r="GO459" s="2"/>
      <c r="GP459" s="2"/>
      <c r="GQ459" s="2"/>
      <c r="GR459" s="2"/>
      <c r="GS459" s="2"/>
      <c r="GT459" s="2"/>
      <c r="GU459" s="2"/>
      <c r="GV459" s="2"/>
      <c r="GW459" s="2"/>
      <c r="GX459" s="2"/>
      <c r="GY459" s="2"/>
      <c r="GZ459" s="2"/>
      <c r="HA459" s="2"/>
      <c r="HB459" s="2"/>
      <c r="HC459" s="2"/>
      <c r="HD459" s="2"/>
      <c r="HE459" s="2"/>
      <c r="HF459" s="2"/>
      <c r="HG459" s="2"/>
      <c r="HH459" s="2"/>
      <c r="HI459" s="2"/>
      <c r="HJ459" s="2"/>
      <c r="HK459" s="2"/>
      <c r="HL459" s="2"/>
      <c r="HM459" s="2"/>
      <c r="HN459" s="2"/>
      <c r="HO459" s="2"/>
      <c r="HP459" s="2"/>
      <c r="HQ459" s="2"/>
      <c r="HR459" s="2"/>
      <c r="HS459" s="2"/>
      <c r="HT459" s="2"/>
      <c r="HU459" s="2"/>
      <c r="HV459" s="2"/>
      <c r="HW459" s="2"/>
      <c r="HX459" s="2"/>
      <c r="HY459" s="2"/>
      <c r="HZ459" s="2"/>
      <c r="IA459" s="2"/>
      <c r="IB459" s="2"/>
      <c r="IC459" s="2"/>
      <c r="ID459" s="2"/>
      <c r="IE459" s="2"/>
      <c r="IF459" s="2"/>
      <c r="IG459" s="2"/>
      <c r="IH459" s="2"/>
      <c r="II459" s="2"/>
      <c r="IJ459" s="2"/>
      <c r="IK459" s="2"/>
      <c r="IL459" s="2"/>
      <c r="IM459" s="2"/>
      <c r="IN459" s="2"/>
      <c r="IO459" s="2"/>
      <c r="IP459" s="2"/>
      <c r="IQ459" s="2"/>
      <c r="IR459" s="2"/>
      <c r="IS459" s="2"/>
      <c r="IT459" s="2"/>
      <c r="IU459" s="2"/>
      <c r="IV459" s="2"/>
      <c r="IW459" s="2"/>
      <c r="IX459" s="2"/>
    </row>
    <row r="460" spans="1:258" ht="16" x14ac:dyDescent="0.2">
      <c r="A460" s="2"/>
      <c r="B460" s="25">
        <v>55</v>
      </c>
      <c r="C460" s="14">
        <f t="shared" si="597"/>
        <v>7</v>
      </c>
      <c r="D460" s="8">
        <f t="shared" si="598"/>
        <v>3</v>
      </c>
      <c r="E460" s="15">
        <f t="shared" si="599"/>
        <v>0</v>
      </c>
      <c r="F460" s="15">
        <f t="shared" si="600"/>
        <v>0</v>
      </c>
      <c r="G460" s="15">
        <f t="shared" si="601"/>
        <v>0</v>
      </c>
      <c r="H460" s="15">
        <f t="shared" si="602"/>
        <v>0</v>
      </c>
      <c r="I460" s="15">
        <f t="shared" si="603"/>
        <v>0</v>
      </c>
      <c r="J460" s="15">
        <f t="shared" si="604"/>
        <v>0</v>
      </c>
      <c r="K460" s="15">
        <f t="shared" si="605"/>
        <v>0</v>
      </c>
      <c r="L460" s="15">
        <f t="shared" si="606"/>
        <v>4</v>
      </c>
      <c r="M460" s="8"/>
      <c r="N460" s="16">
        <f t="shared" si="607"/>
        <v>4</v>
      </c>
      <c r="O460" s="16">
        <f>SUM(G460,I460,K460)</f>
        <v>0</v>
      </c>
      <c r="P460" s="17">
        <f>SUM(F460,H460,J460)</f>
        <v>0</v>
      </c>
      <c r="Q460" s="18" t="s">
        <v>26</v>
      </c>
      <c r="R460" s="19" t="s">
        <v>39</v>
      </c>
      <c r="S460" s="2"/>
      <c r="T460" s="2"/>
      <c r="U460" s="2"/>
      <c r="V460" s="2"/>
      <c r="W460" s="2"/>
      <c r="X460" s="24">
        <v>1</v>
      </c>
      <c r="Y460" s="24">
        <v>1</v>
      </c>
      <c r="Z460" s="24">
        <v>1</v>
      </c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4">
        <v>9</v>
      </c>
      <c r="BB460" s="24">
        <v>9</v>
      </c>
      <c r="BC460" s="24">
        <v>9</v>
      </c>
      <c r="BD460" s="24">
        <v>9</v>
      </c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  <c r="FA460" s="2"/>
      <c r="FB460" s="2"/>
      <c r="FC460" s="2"/>
      <c r="FD460" s="2"/>
      <c r="FE460" s="2"/>
      <c r="FF460" s="2"/>
      <c r="FG460" s="2"/>
      <c r="FH460" s="2"/>
      <c r="FI460" s="2"/>
      <c r="FJ460" s="2"/>
      <c r="FK460" s="2"/>
      <c r="FL460" s="2"/>
      <c r="FM460" s="2"/>
      <c r="FN460" s="2"/>
      <c r="FO460" s="2"/>
      <c r="FP460" s="2"/>
      <c r="FQ460" s="2"/>
      <c r="FR460" s="2"/>
      <c r="FS460" s="2"/>
      <c r="FT460" s="2"/>
      <c r="FU460" s="2"/>
      <c r="FV460" s="2"/>
      <c r="FW460" s="2"/>
      <c r="FX460" s="2"/>
      <c r="FY460" s="2"/>
      <c r="FZ460" s="2"/>
      <c r="GA460" s="2"/>
      <c r="GB460" s="2"/>
      <c r="GC460" s="2"/>
      <c r="GD460" s="2"/>
      <c r="GE460" s="2"/>
      <c r="GF460" s="2"/>
      <c r="GG460" s="2"/>
      <c r="GH460" s="2"/>
      <c r="GI460" s="2"/>
      <c r="GJ460" s="2"/>
      <c r="GK460" s="2"/>
      <c r="GL460" s="2"/>
      <c r="GM460" s="2"/>
      <c r="GN460" s="2"/>
      <c r="GO460" s="2"/>
      <c r="GP460" s="2"/>
      <c r="GQ460" s="2"/>
      <c r="GR460" s="2"/>
      <c r="GS460" s="2"/>
      <c r="GT460" s="2"/>
      <c r="GU460" s="2"/>
      <c r="GV460" s="2"/>
      <c r="GW460" s="2"/>
      <c r="GX460" s="2"/>
      <c r="GY460" s="2"/>
      <c r="GZ460" s="2"/>
      <c r="HA460" s="2"/>
      <c r="HB460" s="2"/>
      <c r="HC460" s="2"/>
      <c r="HD460" s="2"/>
      <c r="HE460" s="2"/>
      <c r="HF460" s="2"/>
      <c r="HG460" s="2"/>
      <c r="HH460" s="2"/>
      <c r="HI460" s="2"/>
      <c r="HJ460" s="2"/>
      <c r="HK460" s="2"/>
      <c r="HL460" s="2"/>
      <c r="HM460" s="2"/>
      <c r="HN460" s="2"/>
      <c r="HO460" s="2"/>
      <c r="HP460" s="2"/>
      <c r="HQ460" s="2"/>
      <c r="HR460" s="2"/>
      <c r="HS460" s="2"/>
      <c r="HT460" s="2"/>
      <c r="HU460" s="2"/>
      <c r="HV460" s="2"/>
      <c r="HW460" s="2"/>
      <c r="HX460" s="2"/>
      <c r="HY460" s="2"/>
      <c r="HZ460" s="2"/>
      <c r="IA460" s="2"/>
      <c r="IB460" s="2"/>
      <c r="IC460" s="2"/>
      <c r="ID460" s="2"/>
      <c r="IE460" s="2"/>
      <c r="IF460" s="2"/>
      <c r="IG460" s="2"/>
      <c r="IH460" s="2"/>
      <c r="II460" s="2"/>
      <c r="IJ460" s="2"/>
      <c r="IK460" s="2"/>
      <c r="IL460" s="2"/>
      <c r="IM460" s="2"/>
      <c r="IN460" s="2"/>
      <c r="IO460" s="2"/>
      <c r="IP460" s="2"/>
      <c r="IQ460" s="2"/>
      <c r="IR460" s="2"/>
      <c r="IS460" s="2"/>
      <c r="IT460" s="2"/>
      <c r="IU460" s="2"/>
      <c r="IV460" s="2"/>
      <c r="IW460" s="2"/>
      <c r="IX460" s="2"/>
    </row>
    <row r="461" spans="1:258" ht="14.25" customHeight="1" x14ac:dyDescent="0.2">
      <c r="A461" s="2"/>
      <c r="B461" s="25">
        <v>69</v>
      </c>
      <c r="C461" s="14">
        <f t="shared" si="597"/>
        <v>18</v>
      </c>
      <c r="D461" s="8">
        <f t="shared" si="598"/>
        <v>2</v>
      </c>
      <c r="E461" s="15">
        <f t="shared" si="599"/>
        <v>0</v>
      </c>
      <c r="F461" s="15">
        <f t="shared" si="600"/>
        <v>0</v>
      </c>
      <c r="G461" s="15">
        <f t="shared" si="601"/>
        <v>3</v>
      </c>
      <c r="H461" s="15">
        <f t="shared" si="602"/>
        <v>0</v>
      </c>
      <c r="I461" s="15">
        <f t="shared" si="603"/>
        <v>3</v>
      </c>
      <c r="J461" s="15">
        <f t="shared" si="604"/>
        <v>0</v>
      </c>
      <c r="K461" s="15">
        <f t="shared" si="605"/>
        <v>6</v>
      </c>
      <c r="L461" s="15">
        <f t="shared" si="606"/>
        <v>3</v>
      </c>
      <c r="M461" s="8"/>
      <c r="N461" s="16">
        <f t="shared" si="607"/>
        <v>3</v>
      </c>
      <c r="O461" s="17">
        <f>SUM(F461,I461,J461)</f>
        <v>3</v>
      </c>
      <c r="P461" s="17">
        <f>SUM(G461,H461,K461)</f>
        <v>9</v>
      </c>
      <c r="Q461" s="18" t="s">
        <v>29</v>
      </c>
      <c r="R461" s="19" t="s">
        <v>40</v>
      </c>
      <c r="S461" s="2"/>
      <c r="T461" s="2"/>
      <c r="U461" s="2"/>
      <c r="V461" s="2"/>
      <c r="W461" s="2"/>
      <c r="X461" s="2"/>
      <c r="Y461" s="2"/>
      <c r="Z461" s="24">
        <v>1</v>
      </c>
      <c r="AA461" s="24">
        <v>1</v>
      </c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4">
        <v>9</v>
      </c>
      <c r="AU461" s="24">
        <v>9</v>
      </c>
      <c r="AV461" s="24">
        <v>9</v>
      </c>
      <c r="AW461" s="2"/>
      <c r="AX461" s="24" t="s">
        <v>3</v>
      </c>
      <c r="AY461" s="2"/>
      <c r="AZ461" s="2"/>
      <c r="BA461" s="2"/>
      <c r="BB461" s="2"/>
      <c r="BC461" s="2"/>
      <c r="BD461" s="24">
        <v>4</v>
      </c>
      <c r="BE461" s="24">
        <v>4</v>
      </c>
      <c r="BF461" s="24">
        <v>4</v>
      </c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4">
        <v>6</v>
      </c>
      <c r="BU461" s="24">
        <v>6</v>
      </c>
      <c r="BV461" s="24">
        <v>6</v>
      </c>
      <c r="BW461" s="2"/>
      <c r="BX461" s="24">
        <v>8</v>
      </c>
      <c r="BY461" s="24">
        <v>8</v>
      </c>
      <c r="BZ461" s="24">
        <v>8</v>
      </c>
      <c r="CA461" s="24">
        <v>8</v>
      </c>
      <c r="CB461" s="24">
        <v>8</v>
      </c>
      <c r="CC461" s="24">
        <v>8</v>
      </c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  <c r="FA461" s="2"/>
      <c r="FB461" s="2"/>
      <c r="FC461" s="2"/>
      <c r="FD461" s="2"/>
      <c r="FE461" s="2"/>
      <c r="FF461" s="2"/>
      <c r="FG461" s="2"/>
      <c r="FH461" s="2"/>
      <c r="FI461" s="2"/>
      <c r="FJ461" s="2"/>
      <c r="FK461" s="2"/>
      <c r="FL461" s="2"/>
      <c r="FM461" s="2"/>
      <c r="FN461" s="2"/>
      <c r="FO461" s="2"/>
      <c r="FP461" s="2"/>
      <c r="FQ461" s="2"/>
      <c r="FR461" s="2"/>
      <c r="FS461" s="2"/>
      <c r="FT461" s="2"/>
      <c r="FU461" s="2"/>
      <c r="FV461" s="2"/>
      <c r="FW461" s="2"/>
      <c r="FX461" s="2"/>
      <c r="FY461" s="2"/>
      <c r="FZ461" s="2"/>
      <c r="GA461" s="2"/>
      <c r="GB461" s="2"/>
      <c r="GC461" s="2"/>
      <c r="GD461" s="2"/>
      <c r="GE461" s="2"/>
      <c r="GF461" s="2"/>
      <c r="GG461" s="2"/>
      <c r="GH461" s="2"/>
      <c r="GI461" s="2"/>
      <c r="GJ461" s="2"/>
      <c r="GK461" s="2"/>
      <c r="GL461" s="2"/>
      <c r="GM461" s="2"/>
      <c r="GN461" s="2"/>
      <c r="GO461" s="2"/>
      <c r="GP461" s="2"/>
      <c r="GQ461" s="2"/>
      <c r="GR461" s="2"/>
      <c r="GS461" s="2"/>
      <c r="GT461" s="2"/>
      <c r="GU461" s="2"/>
      <c r="GV461" s="2"/>
      <c r="GW461" s="2"/>
      <c r="GX461" s="2"/>
      <c r="GY461" s="2"/>
      <c r="GZ461" s="2"/>
      <c r="HA461" s="2"/>
      <c r="HB461" s="2"/>
      <c r="HC461" s="2"/>
      <c r="HD461" s="2"/>
      <c r="HE461" s="2"/>
      <c r="HF461" s="2"/>
      <c r="HG461" s="2"/>
      <c r="HH461" s="2"/>
      <c r="HI461" s="2"/>
      <c r="HJ461" s="2"/>
      <c r="HK461" s="2"/>
      <c r="HL461" s="2"/>
      <c r="HM461" s="2"/>
      <c r="HN461" s="2"/>
      <c r="HO461" s="2"/>
      <c r="HP461" s="2"/>
      <c r="HQ461" s="2"/>
      <c r="HR461" s="2"/>
      <c r="HS461" s="2"/>
      <c r="HT461" s="2"/>
      <c r="HU461" s="2"/>
      <c r="HV461" s="2"/>
      <c r="HW461" s="2"/>
      <c r="HX461" s="2"/>
      <c r="HY461" s="2"/>
      <c r="HZ461" s="2"/>
      <c r="IA461" s="2"/>
      <c r="IB461" s="2"/>
      <c r="IC461" s="2"/>
      <c r="ID461" s="2"/>
      <c r="IE461" s="2"/>
      <c r="IF461" s="2"/>
      <c r="IG461" s="2"/>
      <c r="IH461" s="2"/>
      <c r="II461" s="2"/>
      <c r="IJ461" s="2"/>
      <c r="IK461" s="2"/>
      <c r="IL461" s="2"/>
      <c r="IM461" s="2"/>
      <c r="IN461" s="2"/>
      <c r="IO461" s="2"/>
      <c r="IP461" s="2"/>
      <c r="IQ461" s="2"/>
      <c r="IR461" s="2"/>
      <c r="IS461" s="2"/>
      <c r="IT461" s="2"/>
      <c r="IU461" s="2"/>
      <c r="IV461" s="2"/>
      <c r="IW461" s="2"/>
      <c r="IX461" s="2"/>
    </row>
    <row r="462" spans="1:258" ht="16" x14ac:dyDescent="0.2">
      <c r="A462" s="2"/>
      <c r="B462" s="25">
        <v>48</v>
      </c>
      <c r="C462" s="14">
        <f t="shared" si="597"/>
        <v>8</v>
      </c>
      <c r="D462" s="8">
        <f t="shared" si="598"/>
        <v>2</v>
      </c>
      <c r="E462" s="15">
        <f t="shared" si="599"/>
        <v>6</v>
      </c>
      <c r="F462" s="15">
        <f t="shared" si="600"/>
        <v>0</v>
      </c>
      <c r="G462" s="15">
        <f t="shared" si="601"/>
        <v>0</v>
      </c>
      <c r="H462" s="15">
        <f t="shared" si="602"/>
        <v>0</v>
      </c>
      <c r="I462" s="15">
        <f t="shared" si="603"/>
        <v>0</v>
      </c>
      <c r="J462" s="15">
        <f t="shared" si="604"/>
        <v>0</v>
      </c>
      <c r="K462" s="15">
        <f t="shared" si="605"/>
        <v>0</v>
      </c>
      <c r="L462" s="15">
        <f t="shared" si="606"/>
        <v>0</v>
      </c>
      <c r="M462" s="8"/>
      <c r="N462" s="16">
        <f t="shared" si="607"/>
        <v>6</v>
      </c>
      <c r="O462" s="16">
        <f>SUM(G462,I462,K462)</f>
        <v>0</v>
      </c>
      <c r="P462" s="17">
        <f>SUM(F462,H462,J462)</f>
        <v>0</v>
      </c>
      <c r="Q462" s="18" t="s">
        <v>26</v>
      </c>
      <c r="R462" s="19" t="s">
        <v>41</v>
      </c>
      <c r="S462" s="2"/>
      <c r="T462" s="2"/>
      <c r="U462" s="2"/>
      <c r="V462" s="2"/>
      <c r="W462" s="2"/>
      <c r="X462" s="24">
        <v>2</v>
      </c>
      <c r="Y462" s="24">
        <v>2</v>
      </c>
      <c r="Z462" s="24">
        <v>2</v>
      </c>
      <c r="AA462" s="24">
        <v>1</v>
      </c>
      <c r="AB462" s="24">
        <v>1</v>
      </c>
      <c r="AC462" s="24">
        <v>2</v>
      </c>
      <c r="AD462" s="24">
        <v>2</v>
      </c>
      <c r="AE462" s="24">
        <v>2</v>
      </c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  <c r="FD462" s="2"/>
      <c r="FE462" s="2"/>
      <c r="FF462" s="2"/>
      <c r="FG462" s="2"/>
      <c r="FH462" s="2"/>
      <c r="FI462" s="2"/>
      <c r="FJ462" s="2"/>
      <c r="FK462" s="2"/>
      <c r="FL462" s="2"/>
      <c r="FM462" s="2"/>
      <c r="FN462" s="2"/>
      <c r="FO462" s="2"/>
      <c r="FP462" s="2"/>
      <c r="FQ462" s="2"/>
      <c r="FR462" s="2"/>
      <c r="FS462" s="2"/>
      <c r="FT462" s="2"/>
      <c r="FU462" s="2"/>
      <c r="FV462" s="2"/>
      <c r="FW462" s="2"/>
      <c r="FX462" s="2"/>
      <c r="FY462" s="2"/>
      <c r="FZ462" s="2"/>
      <c r="GA462" s="2"/>
      <c r="GB462" s="2"/>
      <c r="GC462" s="2"/>
      <c r="GD462" s="2"/>
      <c r="GE462" s="2"/>
      <c r="GF462" s="2"/>
      <c r="GG462" s="2"/>
      <c r="GH462" s="2"/>
      <c r="GI462" s="2"/>
      <c r="GJ462" s="2"/>
      <c r="GK462" s="2"/>
      <c r="GL462" s="2"/>
      <c r="GM462" s="2"/>
      <c r="GN462" s="2"/>
      <c r="GO462" s="2"/>
      <c r="GP462" s="2"/>
      <c r="GQ462" s="2"/>
      <c r="GR462" s="2"/>
      <c r="GS462" s="2"/>
      <c r="GT462" s="2"/>
      <c r="GU462" s="2"/>
      <c r="GV462" s="2"/>
      <c r="GW462" s="2"/>
      <c r="GX462" s="2"/>
      <c r="GY462" s="2"/>
      <c r="GZ462" s="2"/>
      <c r="HA462" s="2"/>
      <c r="HB462" s="2"/>
      <c r="HC462" s="2"/>
      <c r="HD462" s="2"/>
      <c r="HE462" s="2"/>
      <c r="HF462" s="2"/>
      <c r="HG462" s="2"/>
      <c r="HH462" s="2"/>
      <c r="HI462" s="2"/>
      <c r="HJ462" s="2"/>
      <c r="HK462" s="2"/>
      <c r="HL462" s="2"/>
      <c r="HM462" s="2"/>
      <c r="HN462" s="2"/>
      <c r="HO462" s="2"/>
      <c r="HP462" s="2"/>
      <c r="HQ462" s="2"/>
      <c r="HR462" s="2"/>
      <c r="HS462" s="2"/>
      <c r="HT462" s="2"/>
      <c r="HU462" s="2"/>
      <c r="HV462" s="2"/>
      <c r="HW462" s="2"/>
      <c r="HX462" s="2"/>
      <c r="HY462" s="2"/>
      <c r="HZ462" s="2"/>
      <c r="IA462" s="2"/>
      <c r="IB462" s="2"/>
      <c r="IC462" s="2"/>
      <c r="ID462" s="2"/>
      <c r="IE462" s="2"/>
      <c r="IF462" s="2"/>
      <c r="IG462" s="2"/>
      <c r="IH462" s="2"/>
      <c r="II462" s="2"/>
      <c r="IJ462" s="2"/>
      <c r="IK462" s="2"/>
      <c r="IL462" s="2"/>
      <c r="IM462" s="2"/>
      <c r="IN462" s="2"/>
      <c r="IO462" s="2"/>
      <c r="IP462" s="2"/>
      <c r="IQ462" s="2"/>
      <c r="IR462" s="2"/>
      <c r="IS462" s="2"/>
      <c r="IT462" s="2"/>
      <c r="IU462" s="2"/>
      <c r="IV462" s="2"/>
      <c r="IW462" s="2"/>
      <c r="IX462" s="2"/>
    </row>
    <row r="463" spans="1:258" ht="13" x14ac:dyDescent="0.15">
      <c r="A463" s="2"/>
      <c r="B463" s="23">
        <f t="shared" ref="B463:C463" si="615">SUM(B451:B462)</f>
        <v>781</v>
      </c>
      <c r="C463" s="23">
        <f t="shared" si="615"/>
        <v>207</v>
      </c>
      <c r="D463" s="8"/>
      <c r="E463" s="2"/>
      <c r="F463" s="2"/>
      <c r="G463" s="2"/>
      <c r="H463" s="2"/>
      <c r="I463" s="2"/>
      <c r="J463" s="2"/>
      <c r="K463" s="2"/>
      <c r="L463" s="2"/>
      <c r="M463" s="3" t="s">
        <v>42</v>
      </c>
      <c r="N463" s="4">
        <f t="shared" ref="N463:P463" si="616">SUM(N451:N462)</f>
        <v>48</v>
      </c>
      <c r="O463" s="4">
        <f t="shared" si="616"/>
        <v>61</v>
      </c>
      <c r="P463" s="4">
        <f t="shared" si="616"/>
        <v>68</v>
      </c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  <c r="FA463" s="2"/>
      <c r="FB463" s="2"/>
      <c r="FC463" s="2"/>
      <c r="FD463" s="2"/>
      <c r="FE463" s="2"/>
      <c r="FF463" s="2"/>
      <c r="FG463" s="2"/>
      <c r="FH463" s="2"/>
      <c r="FI463" s="2"/>
      <c r="FJ463" s="2"/>
      <c r="FK463" s="2"/>
      <c r="FL463" s="2"/>
      <c r="FM463" s="2"/>
      <c r="FN463" s="2"/>
      <c r="FO463" s="2"/>
      <c r="FP463" s="2"/>
      <c r="FQ463" s="2"/>
      <c r="FR463" s="2"/>
      <c r="FS463" s="2"/>
      <c r="FT463" s="2"/>
      <c r="FU463" s="2"/>
      <c r="FV463" s="2"/>
      <c r="FW463" s="2"/>
      <c r="FX463" s="2"/>
      <c r="FY463" s="2"/>
      <c r="FZ463" s="2"/>
      <c r="GA463" s="2"/>
      <c r="GB463" s="2"/>
      <c r="GC463" s="2"/>
      <c r="GD463" s="2"/>
      <c r="GE463" s="2"/>
      <c r="GF463" s="2"/>
      <c r="GG463" s="2"/>
      <c r="GH463" s="2"/>
      <c r="GI463" s="2"/>
      <c r="GJ463" s="2"/>
      <c r="GK463" s="2"/>
      <c r="GL463" s="2"/>
      <c r="GM463" s="2"/>
      <c r="GN463" s="2"/>
      <c r="GO463" s="2"/>
      <c r="GP463" s="2"/>
      <c r="GQ463" s="2"/>
      <c r="GR463" s="2"/>
      <c r="GS463" s="2"/>
      <c r="GT463" s="2"/>
      <c r="GU463" s="2"/>
      <c r="GV463" s="2"/>
      <c r="GW463" s="2"/>
      <c r="GX463" s="2"/>
      <c r="GY463" s="2"/>
      <c r="GZ463" s="2"/>
      <c r="HA463" s="2"/>
      <c r="HB463" s="2"/>
      <c r="HC463" s="2"/>
      <c r="HD463" s="2"/>
      <c r="HE463" s="2"/>
      <c r="HF463" s="2"/>
      <c r="HG463" s="2"/>
      <c r="HH463" s="2"/>
      <c r="HI463" s="2"/>
      <c r="HJ463" s="2"/>
      <c r="HK463" s="2"/>
      <c r="HL463" s="2"/>
      <c r="HM463" s="2"/>
      <c r="HN463" s="2"/>
      <c r="HO463" s="2"/>
      <c r="HP463" s="2"/>
      <c r="HQ463" s="2"/>
      <c r="HR463" s="2"/>
      <c r="HS463" s="2"/>
      <c r="HT463" s="2"/>
      <c r="HU463" s="2"/>
      <c r="HV463" s="2"/>
      <c r="HW463" s="2"/>
      <c r="HX463" s="2"/>
      <c r="HY463" s="2"/>
      <c r="HZ463" s="2"/>
      <c r="IA463" s="2"/>
      <c r="IB463" s="2"/>
      <c r="IC463" s="2"/>
      <c r="ID463" s="2"/>
      <c r="IE463" s="2"/>
      <c r="IF463" s="2"/>
      <c r="IG463" s="2"/>
      <c r="IH463" s="2"/>
      <c r="II463" s="2"/>
      <c r="IJ463" s="2"/>
      <c r="IK463" s="2"/>
      <c r="IL463" s="2"/>
      <c r="IM463" s="2"/>
      <c r="IN463" s="2"/>
      <c r="IO463" s="2"/>
      <c r="IP463" s="2"/>
      <c r="IQ463" s="2"/>
      <c r="IR463" s="2"/>
      <c r="IS463" s="2"/>
      <c r="IT463" s="2"/>
      <c r="IU463" s="2"/>
      <c r="IV463" s="2"/>
      <c r="IW463" s="2"/>
      <c r="IX463" s="2"/>
    </row>
    <row r="464" spans="1:258" ht="13" x14ac:dyDescent="0.15">
      <c r="A464" s="2"/>
      <c r="B464" s="23"/>
      <c r="C464" s="23"/>
      <c r="D464" s="8"/>
      <c r="E464" s="2"/>
      <c r="F464" s="2"/>
      <c r="G464" s="2"/>
      <c r="H464" s="2"/>
      <c r="I464" s="2"/>
      <c r="J464" s="2"/>
      <c r="K464" s="2"/>
      <c r="L464" s="2"/>
      <c r="M464" s="3" t="s">
        <v>43</v>
      </c>
      <c r="N464" s="2">
        <f t="shared" ref="N464:P464" si="617">AVERAGE(N451:N462)</f>
        <v>4</v>
      </c>
      <c r="O464" s="2">
        <f t="shared" si="617"/>
        <v>5.083333333333333</v>
      </c>
      <c r="P464" s="2">
        <f t="shared" si="617"/>
        <v>5.666666666666667</v>
      </c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  <c r="FD464" s="2"/>
      <c r="FE464" s="2"/>
      <c r="FF464" s="2"/>
      <c r="FG464" s="2"/>
      <c r="FH464" s="2"/>
      <c r="FI464" s="2"/>
      <c r="FJ464" s="2"/>
      <c r="FK464" s="2"/>
      <c r="FL464" s="2"/>
      <c r="FM464" s="2"/>
      <c r="FN464" s="2"/>
      <c r="FO464" s="2"/>
      <c r="FP464" s="2"/>
      <c r="FQ464" s="2"/>
      <c r="FR464" s="2"/>
      <c r="FS464" s="2"/>
      <c r="FT464" s="2"/>
      <c r="FU464" s="2"/>
      <c r="FV464" s="2"/>
      <c r="FW464" s="2"/>
      <c r="FX464" s="2"/>
      <c r="FY464" s="2"/>
      <c r="FZ464" s="2"/>
      <c r="GA464" s="2"/>
      <c r="GB464" s="2"/>
      <c r="GC464" s="2"/>
      <c r="GD464" s="2"/>
      <c r="GE464" s="2"/>
      <c r="GF464" s="2"/>
      <c r="GG464" s="2"/>
      <c r="GH464" s="2"/>
      <c r="GI464" s="2"/>
      <c r="GJ464" s="2"/>
      <c r="GK464" s="2"/>
      <c r="GL464" s="2"/>
      <c r="GM464" s="2"/>
      <c r="GN464" s="2"/>
      <c r="GO464" s="2"/>
      <c r="GP464" s="2"/>
      <c r="GQ464" s="2"/>
      <c r="GR464" s="2"/>
      <c r="GS464" s="2"/>
      <c r="GT464" s="2"/>
      <c r="GU464" s="2"/>
      <c r="GV464" s="2"/>
      <c r="GW464" s="2"/>
      <c r="GX464" s="2"/>
      <c r="GY464" s="2"/>
      <c r="GZ464" s="2"/>
      <c r="HA464" s="2"/>
      <c r="HB464" s="2"/>
      <c r="HC464" s="2"/>
      <c r="HD464" s="2"/>
      <c r="HE464" s="2"/>
      <c r="HF464" s="2"/>
      <c r="HG464" s="2"/>
      <c r="HH464" s="2"/>
      <c r="HI464" s="2"/>
      <c r="HJ464" s="2"/>
      <c r="HK464" s="2"/>
      <c r="HL464" s="2"/>
      <c r="HM464" s="2"/>
      <c r="HN464" s="2"/>
      <c r="HO464" s="2"/>
      <c r="HP464" s="2"/>
      <c r="HQ464" s="2"/>
      <c r="HR464" s="2"/>
      <c r="HS464" s="2"/>
      <c r="HT464" s="2"/>
      <c r="HU464" s="2"/>
      <c r="HV464" s="2"/>
      <c r="HW464" s="2"/>
      <c r="HX464" s="2"/>
      <c r="HY464" s="2"/>
      <c r="HZ464" s="2"/>
      <c r="IA464" s="2"/>
      <c r="IB464" s="2"/>
      <c r="IC464" s="2"/>
      <c r="ID464" s="2"/>
      <c r="IE464" s="2"/>
      <c r="IF464" s="2"/>
      <c r="IG464" s="2"/>
      <c r="IH464" s="2"/>
      <c r="II464" s="2"/>
      <c r="IJ464" s="2"/>
      <c r="IK464" s="2"/>
      <c r="IL464" s="2"/>
      <c r="IM464" s="2"/>
      <c r="IN464" s="2"/>
      <c r="IO464" s="2"/>
      <c r="IP464" s="2"/>
      <c r="IQ464" s="2"/>
      <c r="IR464" s="2"/>
      <c r="IS464" s="2"/>
      <c r="IT464" s="2"/>
      <c r="IU464" s="2"/>
      <c r="IV464" s="2"/>
      <c r="IW464" s="2"/>
      <c r="IX464" s="2"/>
    </row>
    <row r="465" spans="1:258" ht="13" x14ac:dyDescent="0.15">
      <c r="A465" s="2"/>
      <c r="B465" s="23"/>
      <c r="C465" s="23">
        <f t="shared" ref="C465:D465" si="618">COUNTIF(C451:C462,"&gt;0")</f>
        <v>12</v>
      </c>
      <c r="D465" s="23">
        <f t="shared" si="618"/>
        <v>12</v>
      </c>
      <c r="E465" s="2"/>
      <c r="F465" s="2"/>
      <c r="G465" s="2"/>
      <c r="H465" s="2"/>
      <c r="I465" s="2"/>
      <c r="J465" s="2"/>
      <c r="K465" s="2"/>
      <c r="L465" s="2"/>
      <c r="M465" s="3" t="s">
        <v>44</v>
      </c>
      <c r="N465" s="24">
        <v>0</v>
      </c>
      <c r="O465" s="24">
        <v>0</v>
      </c>
      <c r="P465" s="24">
        <v>0</v>
      </c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  <c r="FD465" s="2"/>
      <c r="FE465" s="2"/>
      <c r="FF465" s="2"/>
      <c r="FG465" s="2"/>
      <c r="FH465" s="2"/>
      <c r="FI465" s="2"/>
      <c r="FJ465" s="2"/>
      <c r="FK465" s="2"/>
      <c r="FL465" s="2"/>
      <c r="FM465" s="2"/>
      <c r="FN465" s="2"/>
      <c r="FO465" s="2"/>
      <c r="FP465" s="2"/>
      <c r="FQ465" s="2"/>
      <c r="FR465" s="2"/>
      <c r="FS465" s="2"/>
      <c r="FT465" s="2"/>
      <c r="FU465" s="2"/>
      <c r="FV465" s="2"/>
      <c r="FW465" s="2"/>
      <c r="FX465" s="2"/>
      <c r="FY465" s="2"/>
      <c r="FZ465" s="2"/>
      <c r="GA465" s="2"/>
      <c r="GB465" s="2"/>
      <c r="GC465" s="2"/>
      <c r="GD465" s="2"/>
      <c r="GE465" s="2"/>
      <c r="GF465" s="2"/>
      <c r="GG465" s="2"/>
      <c r="GH465" s="2"/>
      <c r="GI465" s="2"/>
      <c r="GJ465" s="2"/>
      <c r="GK465" s="2"/>
      <c r="GL465" s="2"/>
      <c r="GM465" s="2"/>
      <c r="GN465" s="2"/>
      <c r="GO465" s="2"/>
      <c r="GP465" s="2"/>
      <c r="GQ465" s="2"/>
      <c r="GR465" s="2"/>
      <c r="GS465" s="2"/>
      <c r="GT465" s="2"/>
      <c r="GU465" s="2"/>
      <c r="GV465" s="2"/>
      <c r="GW465" s="2"/>
      <c r="GX465" s="2"/>
      <c r="GY465" s="2"/>
      <c r="GZ465" s="2"/>
      <c r="HA465" s="2"/>
      <c r="HB465" s="2"/>
      <c r="HC465" s="2"/>
      <c r="HD465" s="2"/>
      <c r="HE465" s="2"/>
      <c r="HF465" s="2"/>
      <c r="HG465" s="2"/>
      <c r="HH465" s="2"/>
      <c r="HI465" s="2"/>
      <c r="HJ465" s="2"/>
      <c r="HK465" s="2"/>
      <c r="HL465" s="2"/>
      <c r="HM465" s="2"/>
      <c r="HN465" s="2"/>
      <c r="HO465" s="2"/>
      <c r="HP465" s="2"/>
      <c r="HQ465" s="2"/>
      <c r="HR465" s="2"/>
      <c r="HS465" s="2"/>
      <c r="HT465" s="2"/>
      <c r="HU465" s="2"/>
      <c r="HV465" s="2"/>
      <c r="HW465" s="2"/>
      <c r="HX465" s="2"/>
      <c r="HY465" s="2"/>
      <c r="HZ465" s="2"/>
      <c r="IA465" s="2"/>
      <c r="IB465" s="2"/>
      <c r="IC465" s="2"/>
      <c r="ID465" s="2"/>
      <c r="IE465" s="2"/>
      <c r="IF465" s="2"/>
      <c r="IG465" s="2"/>
      <c r="IH465" s="2"/>
      <c r="II465" s="2"/>
      <c r="IJ465" s="2"/>
      <c r="IK465" s="2"/>
      <c r="IL465" s="2"/>
      <c r="IM465" s="2"/>
      <c r="IN465" s="2"/>
      <c r="IO465" s="2"/>
      <c r="IP465" s="2"/>
      <c r="IQ465" s="2"/>
      <c r="IR465" s="2"/>
      <c r="IS465" s="2"/>
      <c r="IT465" s="2"/>
      <c r="IU465" s="2"/>
      <c r="IV465" s="2"/>
      <c r="IW465" s="2"/>
      <c r="IX465" s="2"/>
    </row>
    <row r="466" spans="1:258" ht="13" x14ac:dyDescent="0.15">
      <c r="A466" s="9"/>
      <c r="B466" s="21"/>
      <c r="C466" s="21"/>
      <c r="D466" s="8"/>
      <c r="E466" s="21"/>
      <c r="F466" s="21"/>
      <c r="G466" s="21"/>
      <c r="H466" s="21"/>
      <c r="I466" s="21"/>
      <c r="J466" s="21"/>
      <c r="K466" s="21"/>
      <c r="L466" s="21"/>
      <c r="M466" s="21"/>
      <c r="N466" s="10" t="s">
        <v>22</v>
      </c>
      <c r="O466" s="10" t="s">
        <v>23</v>
      </c>
      <c r="P466" s="10" t="s">
        <v>24</v>
      </c>
      <c r="Q466" s="21"/>
      <c r="R466" s="21"/>
      <c r="S466" s="12">
        <v>1</v>
      </c>
      <c r="T466" s="12">
        <v>2</v>
      </c>
      <c r="U466" s="12">
        <v>3</v>
      </c>
      <c r="V466" s="12">
        <v>4</v>
      </c>
      <c r="W466" s="12">
        <v>5</v>
      </c>
      <c r="X466" s="12">
        <v>6</v>
      </c>
      <c r="Y466" s="12">
        <v>7</v>
      </c>
      <c r="Z466" s="12">
        <v>8</v>
      </c>
      <c r="AA466" s="12">
        <v>9</v>
      </c>
      <c r="AB466" s="12">
        <v>10</v>
      </c>
      <c r="AC466" s="12">
        <v>11</v>
      </c>
      <c r="AD466" s="12">
        <v>12</v>
      </c>
      <c r="AE466" s="12">
        <v>13</v>
      </c>
      <c r="AF466" s="12">
        <v>14</v>
      </c>
      <c r="AG466" s="12">
        <v>15</v>
      </c>
      <c r="AH466" s="12">
        <v>16</v>
      </c>
      <c r="AI466" s="12">
        <v>17</v>
      </c>
      <c r="AJ466" s="12">
        <v>18</v>
      </c>
      <c r="AK466" s="12">
        <v>19</v>
      </c>
      <c r="AL466" s="12">
        <v>20</v>
      </c>
      <c r="AM466" s="12">
        <v>21</v>
      </c>
      <c r="AN466" s="12">
        <v>22</v>
      </c>
      <c r="AO466" s="12">
        <v>23</v>
      </c>
      <c r="AP466" s="12">
        <v>24</v>
      </c>
      <c r="AQ466" s="12">
        <v>25</v>
      </c>
      <c r="AR466" s="12">
        <v>26</v>
      </c>
      <c r="AS466" s="12">
        <v>27</v>
      </c>
      <c r="AT466" s="12">
        <v>28</v>
      </c>
      <c r="AU466" s="12">
        <v>29</v>
      </c>
      <c r="AV466" s="12">
        <v>30</v>
      </c>
      <c r="AW466" s="12">
        <v>31</v>
      </c>
      <c r="AX466" s="12">
        <v>32</v>
      </c>
      <c r="AY466" s="12">
        <v>33</v>
      </c>
      <c r="AZ466" s="12">
        <v>34</v>
      </c>
      <c r="BA466" s="12">
        <v>35</v>
      </c>
      <c r="BB466" s="12">
        <v>36</v>
      </c>
      <c r="BC466" s="12">
        <v>37</v>
      </c>
      <c r="BD466" s="12">
        <v>38</v>
      </c>
      <c r="BE466" s="12">
        <v>39</v>
      </c>
      <c r="BF466" s="12">
        <v>40</v>
      </c>
      <c r="BG466" s="12">
        <v>41</v>
      </c>
      <c r="BH466" s="12">
        <v>42</v>
      </c>
      <c r="BI466" s="12">
        <v>43</v>
      </c>
      <c r="BJ466" s="12">
        <v>44</v>
      </c>
      <c r="BK466" s="12">
        <v>45</v>
      </c>
      <c r="BL466" s="12">
        <v>46</v>
      </c>
      <c r="BM466" s="12">
        <v>47</v>
      </c>
      <c r="BN466" s="12">
        <v>48</v>
      </c>
      <c r="BO466" s="12">
        <v>49</v>
      </c>
      <c r="BP466" s="12">
        <v>50</v>
      </c>
      <c r="BQ466" s="12">
        <v>51</v>
      </c>
      <c r="BR466" s="12">
        <v>52</v>
      </c>
      <c r="BS466" s="12">
        <v>53</v>
      </c>
      <c r="BT466" s="12">
        <v>54</v>
      </c>
      <c r="BU466" s="12">
        <v>55</v>
      </c>
      <c r="BV466" s="12">
        <v>56</v>
      </c>
      <c r="BW466" s="12">
        <v>57</v>
      </c>
      <c r="BX466" s="12">
        <v>58</v>
      </c>
      <c r="BY466" s="12">
        <v>59</v>
      </c>
      <c r="BZ466" s="12">
        <v>60</v>
      </c>
      <c r="CA466" s="12">
        <v>61</v>
      </c>
      <c r="CB466" s="12">
        <v>62</v>
      </c>
      <c r="CC466" s="12">
        <v>63</v>
      </c>
      <c r="CD466" s="12">
        <v>64</v>
      </c>
      <c r="CE466" s="12">
        <v>65</v>
      </c>
      <c r="CF466" s="12">
        <v>66</v>
      </c>
      <c r="CG466" s="12">
        <v>67</v>
      </c>
      <c r="CH466" s="12">
        <v>68</v>
      </c>
      <c r="CI466" s="12">
        <v>69</v>
      </c>
      <c r="CJ466" s="12">
        <v>70</v>
      </c>
      <c r="CK466" s="12">
        <v>71</v>
      </c>
      <c r="CL466" s="12">
        <v>72</v>
      </c>
      <c r="CM466" s="12">
        <v>73</v>
      </c>
      <c r="CN466" s="12">
        <v>74</v>
      </c>
      <c r="CO466" s="12">
        <v>75</v>
      </c>
      <c r="CP466" s="12">
        <v>76</v>
      </c>
      <c r="CQ466" s="12">
        <v>77</v>
      </c>
      <c r="CR466" s="12">
        <v>78</v>
      </c>
      <c r="CS466" s="12">
        <v>79</v>
      </c>
      <c r="CT466" s="12">
        <v>80</v>
      </c>
      <c r="CU466" s="12">
        <v>81</v>
      </c>
      <c r="CV466" s="12">
        <v>82</v>
      </c>
      <c r="CW466" s="12">
        <v>83</v>
      </c>
      <c r="CX466" s="12">
        <v>84</v>
      </c>
      <c r="CY466" s="12">
        <v>85</v>
      </c>
      <c r="CZ466" s="12">
        <v>86</v>
      </c>
      <c r="DA466" s="12">
        <v>87</v>
      </c>
      <c r="DB466" s="12">
        <v>88</v>
      </c>
      <c r="DC466" s="12">
        <v>89</v>
      </c>
      <c r="DD466" s="12">
        <v>90</v>
      </c>
      <c r="DE466" s="12">
        <v>91</v>
      </c>
      <c r="DF466" s="12">
        <v>92</v>
      </c>
      <c r="DG466" s="12">
        <v>93</v>
      </c>
      <c r="DH466" s="12">
        <v>94</v>
      </c>
      <c r="DI466" s="12">
        <v>95</v>
      </c>
      <c r="DJ466" s="12">
        <v>96</v>
      </c>
      <c r="DK466" s="12">
        <v>97</v>
      </c>
      <c r="DL466" s="12">
        <v>98</v>
      </c>
      <c r="DM466" s="12">
        <v>99</v>
      </c>
      <c r="DN466" s="12">
        <v>100</v>
      </c>
      <c r="DO466" s="12">
        <v>101</v>
      </c>
      <c r="DP466" s="12">
        <v>102</v>
      </c>
      <c r="DQ466" s="12">
        <v>103</v>
      </c>
      <c r="DR466" s="12">
        <v>104</v>
      </c>
      <c r="DS466" s="12">
        <v>105</v>
      </c>
      <c r="DT466" s="12">
        <v>106</v>
      </c>
      <c r="DU466" s="12">
        <v>107</v>
      </c>
      <c r="DV466" s="12">
        <v>108</v>
      </c>
      <c r="DW466" s="12">
        <v>109</v>
      </c>
      <c r="DX466" s="12">
        <v>110</v>
      </c>
      <c r="DY466" s="12">
        <v>111</v>
      </c>
      <c r="DZ466" s="12">
        <v>112</v>
      </c>
      <c r="EA466" s="12">
        <v>113</v>
      </c>
      <c r="EB466" s="12">
        <v>114</v>
      </c>
      <c r="EC466" s="12">
        <v>115</v>
      </c>
      <c r="ED466" s="12">
        <v>116</v>
      </c>
      <c r="EE466" s="12">
        <v>117</v>
      </c>
      <c r="EF466" s="12">
        <v>118</v>
      </c>
      <c r="EG466" s="12">
        <v>119</v>
      </c>
      <c r="EH466" s="12">
        <v>120</v>
      </c>
      <c r="EI466" s="12">
        <v>121</v>
      </c>
      <c r="EJ466" s="12">
        <v>122</v>
      </c>
      <c r="EK466" s="12">
        <v>123</v>
      </c>
      <c r="EL466" s="12">
        <v>124</v>
      </c>
      <c r="EM466" s="12">
        <v>125</v>
      </c>
      <c r="EN466" s="12">
        <v>126</v>
      </c>
      <c r="EO466" s="12">
        <v>127</v>
      </c>
      <c r="EP466" s="12">
        <v>128</v>
      </c>
      <c r="EQ466" s="12">
        <v>129</v>
      </c>
      <c r="ER466" s="12">
        <v>130</v>
      </c>
      <c r="ES466" s="12">
        <v>131</v>
      </c>
      <c r="ET466" s="12">
        <v>132</v>
      </c>
      <c r="EU466" s="12">
        <v>133</v>
      </c>
      <c r="EV466" s="12">
        <v>134</v>
      </c>
      <c r="EW466" s="12">
        <v>135</v>
      </c>
      <c r="EX466" s="12">
        <v>136</v>
      </c>
      <c r="EY466" s="12">
        <v>137</v>
      </c>
      <c r="EZ466" s="12">
        <v>138</v>
      </c>
      <c r="FA466" s="12">
        <v>139</v>
      </c>
      <c r="FB466" s="12">
        <v>140</v>
      </c>
      <c r="FC466" s="12">
        <v>141</v>
      </c>
      <c r="FD466" s="12">
        <v>142</v>
      </c>
      <c r="FE466" s="12">
        <v>143</v>
      </c>
      <c r="FF466" s="12">
        <v>144</v>
      </c>
      <c r="FG466" s="12">
        <v>145</v>
      </c>
      <c r="FH466" s="12">
        <v>146</v>
      </c>
      <c r="FI466" s="12">
        <v>147</v>
      </c>
      <c r="FJ466" s="12">
        <v>148</v>
      </c>
      <c r="FK466" s="12">
        <v>149</v>
      </c>
      <c r="FL466" s="12">
        <v>150</v>
      </c>
      <c r="FM466" s="12">
        <v>151</v>
      </c>
      <c r="FN466" s="12">
        <v>152</v>
      </c>
      <c r="FO466" s="12">
        <v>153</v>
      </c>
      <c r="FP466" s="12">
        <v>154</v>
      </c>
      <c r="FQ466" s="12">
        <v>155</v>
      </c>
      <c r="FR466" s="12">
        <v>156</v>
      </c>
      <c r="FS466" s="12">
        <v>157</v>
      </c>
      <c r="FT466" s="12">
        <v>158</v>
      </c>
      <c r="FU466" s="12">
        <v>159</v>
      </c>
      <c r="FV466" s="12">
        <v>160</v>
      </c>
      <c r="FW466" s="12">
        <v>161</v>
      </c>
      <c r="FX466" s="12">
        <v>162</v>
      </c>
      <c r="FY466" s="12">
        <v>163</v>
      </c>
      <c r="FZ466" s="12">
        <v>164</v>
      </c>
      <c r="GA466" s="12">
        <v>165</v>
      </c>
      <c r="GB466" s="12">
        <v>166</v>
      </c>
      <c r="GC466" s="12">
        <v>167</v>
      </c>
      <c r="GD466" s="12">
        <v>168</v>
      </c>
      <c r="GE466" s="12">
        <v>169</v>
      </c>
      <c r="GF466" s="12">
        <v>170</v>
      </c>
      <c r="GG466" s="12">
        <v>171</v>
      </c>
      <c r="GH466" s="12">
        <v>172</v>
      </c>
      <c r="GI466" s="12">
        <v>173</v>
      </c>
      <c r="GJ466" s="12">
        <v>174</v>
      </c>
      <c r="GK466" s="12">
        <v>175</v>
      </c>
      <c r="GL466" s="12">
        <v>176</v>
      </c>
      <c r="GM466" s="12">
        <v>177</v>
      </c>
      <c r="GN466" s="12">
        <v>178</v>
      </c>
      <c r="GO466" s="12">
        <v>179</v>
      </c>
      <c r="GP466" s="12">
        <v>180</v>
      </c>
      <c r="GQ466" s="12">
        <v>181</v>
      </c>
      <c r="GR466" s="12">
        <v>182</v>
      </c>
      <c r="GS466" s="12">
        <v>183</v>
      </c>
      <c r="GT466" s="12">
        <v>184</v>
      </c>
      <c r="GU466" s="12">
        <v>185</v>
      </c>
      <c r="GV466" s="12">
        <v>186</v>
      </c>
      <c r="GW466" s="12">
        <v>187</v>
      </c>
      <c r="GX466" s="12">
        <v>188</v>
      </c>
      <c r="GY466" s="12">
        <v>189</v>
      </c>
      <c r="GZ466" s="12">
        <v>190</v>
      </c>
      <c r="HA466" s="12">
        <v>191</v>
      </c>
      <c r="HB466" s="12">
        <v>192</v>
      </c>
      <c r="HC466" s="12">
        <v>193</v>
      </c>
      <c r="HD466" s="12">
        <v>194</v>
      </c>
      <c r="HE466" s="12">
        <v>195</v>
      </c>
      <c r="HF466" s="12">
        <v>196</v>
      </c>
      <c r="HG466" s="12">
        <v>197</v>
      </c>
      <c r="HH466" s="12">
        <v>198</v>
      </c>
      <c r="HI466" s="12">
        <v>199</v>
      </c>
      <c r="HJ466" s="12">
        <v>200</v>
      </c>
      <c r="HK466" s="12">
        <v>201</v>
      </c>
      <c r="HL466" s="12">
        <v>202</v>
      </c>
      <c r="HM466" s="12">
        <v>203</v>
      </c>
      <c r="HN466" s="12">
        <v>204</v>
      </c>
      <c r="HO466" s="12">
        <v>205</v>
      </c>
      <c r="HP466" s="12">
        <v>206</v>
      </c>
      <c r="HQ466" s="12">
        <v>207</v>
      </c>
      <c r="HR466" s="12">
        <v>208</v>
      </c>
      <c r="HS466" s="12">
        <v>209</v>
      </c>
      <c r="HT466" s="12">
        <v>210</v>
      </c>
      <c r="HU466" s="12">
        <v>211</v>
      </c>
      <c r="HV466" s="12">
        <v>212</v>
      </c>
      <c r="HW466" s="12">
        <v>213</v>
      </c>
      <c r="HX466" s="12">
        <v>214</v>
      </c>
      <c r="HY466" s="12">
        <v>215</v>
      </c>
      <c r="HZ466" s="12">
        <v>216</v>
      </c>
      <c r="IA466" s="12">
        <v>217</v>
      </c>
      <c r="IB466" s="12">
        <v>218</v>
      </c>
      <c r="IC466" s="12">
        <v>219</v>
      </c>
      <c r="ID466" s="12">
        <v>220</v>
      </c>
      <c r="IE466" s="12">
        <v>221</v>
      </c>
      <c r="IF466" s="12">
        <v>222</v>
      </c>
      <c r="IG466" s="12">
        <v>223</v>
      </c>
      <c r="IH466" s="12">
        <v>224</v>
      </c>
      <c r="II466" s="12">
        <v>225</v>
      </c>
      <c r="IJ466" s="12">
        <v>226</v>
      </c>
      <c r="IK466" s="12">
        <v>227</v>
      </c>
      <c r="IL466" s="12">
        <v>228</v>
      </c>
      <c r="IM466" s="12">
        <v>229</v>
      </c>
      <c r="IN466" s="12">
        <v>230</v>
      </c>
      <c r="IO466" s="12">
        <v>231</v>
      </c>
      <c r="IP466" s="12">
        <v>232</v>
      </c>
      <c r="IQ466" s="12">
        <v>233</v>
      </c>
      <c r="IR466" s="12">
        <v>234</v>
      </c>
      <c r="IS466" s="12">
        <v>235</v>
      </c>
      <c r="IT466" s="12">
        <v>236</v>
      </c>
      <c r="IU466" s="12">
        <v>237</v>
      </c>
      <c r="IV466" s="12">
        <v>238</v>
      </c>
      <c r="IW466" s="12">
        <v>239</v>
      </c>
      <c r="IX466" s="12">
        <v>240</v>
      </c>
    </row>
    <row r="467" spans="1:258" ht="16" x14ac:dyDescent="0.2">
      <c r="A467" s="24" t="s">
        <v>73</v>
      </c>
      <c r="B467" s="25">
        <v>58</v>
      </c>
      <c r="C467" s="14">
        <f t="shared" ref="C467:C478" si="619">COUNTA(S467:IX467)</f>
        <v>5</v>
      </c>
      <c r="D467" s="8">
        <f t="shared" ref="D467:D478" si="620">COUNTIF(S467:IX467,"1")</f>
        <v>3</v>
      </c>
      <c r="E467" s="15">
        <f t="shared" ref="E467:E478" si="621">COUNTIF(S467:IX467,"2")</f>
        <v>2</v>
      </c>
      <c r="F467" s="15">
        <f t="shared" ref="F467:F478" si="622">COUNTIF(S467:IX467,"3")</f>
        <v>0</v>
      </c>
      <c r="G467" s="15">
        <f t="shared" ref="G467:G478" si="623">COUNTIF(S467:IX467,"4")</f>
        <v>0</v>
      </c>
      <c r="H467" s="15">
        <f t="shared" ref="H467:H478" si="624">COUNTIF(S467:IX467,"5")</f>
        <v>0</v>
      </c>
      <c r="I467" s="15">
        <f t="shared" ref="I467:I478" si="625">COUNTIF(S467:IX467,"6")</f>
        <v>0</v>
      </c>
      <c r="J467" s="15">
        <f t="shared" ref="J467:J478" si="626">COUNTIF(S467:IX467,"7")</f>
        <v>0</v>
      </c>
      <c r="K467" s="15">
        <f t="shared" ref="K467:K478" si="627">COUNTIF(S467:IX467,"8")</f>
        <v>0</v>
      </c>
      <c r="L467" s="15">
        <f t="shared" ref="L467:L478" si="628">COUNTIF(S467:IX467,"9")</f>
        <v>0</v>
      </c>
      <c r="M467" s="8"/>
      <c r="N467" s="16">
        <f t="shared" ref="N467:N478" si="629">SUM(E467,L467)</f>
        <v>2</v>
      </c>
      <c r="O467" s="16">
        <f>SUM(G467,I467,K467)</f>
        <v>0</v>
      </c>
      <c r="P467" s="17">
        <f>SUM(F467,H467,J467)</f>
        <v>0</v>
      </c>
      <c r="Q467" s="18" t="s">
        <v>26</v>
      </c>
      <c r="R467" s="19" t="s">
        <v>27</v>
      </c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4">
        <v>1</v>
      </c>
      <c r="BB467" s="24">
        <v>1</v>
      </c>
      <c r="BC467" s="24">
        <v>1</v>
      </c>
      <c r="BD467" s="2"/>
      <c r="BE467" s="2"/>
      <c r="BF467" s="24">
        <v>2</v>
      </c>
      <c r="BG467" s="24">
        <v>2</v>
      </c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  <c r="FD467" s="2"/>
      <c r="FE467" s="2"/>
      <c r="FF467" s="2"/>
      <c r="FG467" s="2"/>
      <c r="FH467" s="2"/>
      <c r="FI467" s="2"/>
      <c r="FJ467" s="2"/>
      <c r="FK467" s="2"/>
      <c r="FL467" s="2"/>
      <c r="FM467" s="2"/>
      <c r="FN467" s="2"/>
      <c r="FO467" s="2"/>
      <c r="FP467" s="2"/>
      <c r="FQ467" s="2"/>
      <c r="FR467" s="2"/>
      <c r="FS467" s="2"/>
      <c r="FT467" s="2"/>
      <c r="FU467" s="2"/>
      <c r="FV467" s="2"/>
      <c r="FW467" s="2"/>
      <c r="FX467" s="2"/>
      <c r="FY467" s="2"/>
      <c r="FZ467" s="2"/>
      <c r="GA467" s="2"/>
      <c r="GB467" s="2"/>
      <c r="GC467" s="2"/>
      <c r="GD467" s="2"/>
      <c r="GE467" s="2"/>
      <c r="GF467" s="2"/>
      <c r="GG467" s="2"/>
      <c r="GH467" s="2"/>
      <c r="GI467" s="2"/>
      <c r="GJ467" s="2"/>
      <c r="GK467" s="2"/>
      <c r="GL467" s="2"/>
      <c r="GM467" s="2"/>
      <c r="GN467" s="2"/>
      <c r="GO467" s="2"/>
      <c r="GP467" s="2"/>
      <c r="GQ467" s="2"/>
      <c r="GR467" s="2"/>
      <c r="GS467" s="2"/>
      <c r="GT467" s="2"/>
      <c r="GU467" s="2"/>
      <c r="GV467" s="2"/>
      <c r="GW467" s="2"/>
      <c r="GX467" s="2"/>
      <c r="GY467" s="2"/>
      <c r="GZ467" s="2"/>
      <c r="HA467" s="2"/>
      <c r="HB467" s="2"/>
      <c r="HC467" s="2"/>
      <c r="HD467" s="2"/>
      <c r="HE467" s="2"/>
      <c r="HF467" s="2"/>
      <c r="HG467" s="2"/>
      <c r="HH467" s="2"/>
      <c r="HI467" s="2"/>
      <c r="HJ467" s="2"/>
      <c r="HK467" s="2"/>
      <c r="HL467" s="2"/>
      <c r="HM467" s="2"/>
      <c r="HN467" s="2"/>
      <c r="HO467" s="2"/>
      <c r="HP467" s="2"/>
      <c r="HQ467" s="2"/>
      <c r="HR467" s="2"/>
      <c r="HS467" s="2"/>
      <c r="HT467" s="2"/>
      <c r="HU467" s="2"/>
      <c r="HV467" s="2"/>
      <c r="HW467" s="2"/>
      <c r="HX467" s="2"/>
      <c r="HY467" s="2"/>
      <c r="HZ467" s="2"/>
      <c r="IA467" s="2"/>
      <c r="IB467" s="2"/>
      <c r="IC467" s="2"/>
      <c r="ID467" s="2"/>
      <c r="IE467" s="2"/>
      <c r="IF467" s="2"/>
      <c r="IG467" s="2"/>
      <c r="IH467" s="2"/>
      <c r="II467" s="2"/>
      <c r="IJ467" s="2"/>
      <c r="IK467" s="2"/>
      <c r="IL467" s="2"/>
      <c r="IM467" s="2"/>
      <c r="IN467" s="2"/>
      <c r="IO467" s="2"/>
      <c r="IP467" s="2"/>
      <c r="IQ467" s="2"/>
      <c r="IR467" s="2"/>
      <c r="IS467" s="2"/>
      <c r="IT467" s="2"/>
      <c r="IU467" s="2"/>
      <c r="IV467" s="2"/>
      <c r="IW467" s="2"/>
      <c r="IX467" s="2"/>
    </row>
    <row r="468" spans="1:258" ht="16" x14ac:dyDescent="0.2">
      <c r="A468" s="2"/>
      <c r="B468" s="25">
        <v>76</v>
      </c>
      <c r="C468" s="14">
        <f t="shared" si="619"/>
        <v>22</v>
      </c>
      <c r="D468" s="8">
        <f t="shared" si="620"/>
        <v>0</v>
      </c>
      <c r="E468" s="15">
        <f t="shared" si="621"/>
        <v>10</v>
      </c>
      <c r="F468" s="15">
        <f t="shared" si="622"/>
        <v>0</v>
      </c>
      <c r="G468" s="15">
        <f t="shared" si="623"/>
        <v>0</v>
      </c>
      <c r="H468" s="15">
        <f t="shared" si="624"/>
        <v>4</v>
      </c>
      <c r="I468" s="15">
        <f t="shared" si="625"/>
        <v>0</v>
      </c>
      <c r="J468" s="15">
        <f t="shared" si="626"/>
        <v>0</v>
      </c>
      <c r="K468" s="15">
        <f t="shared" si="627"/>
        <v>8</v>
      </c>
      <c r="L468" s="15">
        <f t="shared" si="628"/>
        <v>0</v>
      </c>
      <c r="M468" s="8"/>
      <c r="N468" s="16">
        <f t="shared" si="629"/>
        <v>10</v>
      </c>
      <c r="O468" s="17">
        <f t="shared" ref="O468:P468" si="630">SUM(F468,H468,J468)</f>
        <v>4</v>
      </c>
      <c r="P468" s="17">
        <f t="shared" si="630"/>
        <v>8</v>
      </c>
      <c r="Q468" s="18" t="s">
        <v>31</v>
      </c>
      <c r="R468" s="19" t="s">
        <v>28</v>
      </c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4">
        <v>2</v>
      </c>
      <c r="AI468" s="24">
        <v>2</v>
      </c>
      <c r="AJ468" s="24">
        <v>2</v>
      </c>
      <c r="AK468" s="24">
        <v>2</v>
      </c>
      <c r="AL468" s="2"/>
      <c r="AM468" s="2"/>
      <c r="AN468" s="2"/>
      <c r="AO468" s="2"/>
      <c r="AP468" s="24">
        <v>5</v>
      </c>
      <c r="AQ468" s="24">
        <v>5</v>
      </c>
      <c r="AR468" s="24">
        <v>5</v>
      </c>
      <c r="AS468" s="24">
        <v>5</v>
      </c>
      <c r="AT468" s="2"/>
      <c r="AU468" s="2"/>
      <c r="AV468" s="2"/>
      <c r="AW468" s="2"/>
      <c r="AX468" s="2"/>
      <c r="AY468" s="2"/>
      <c r="AZ468" s="2"/>
      <c r="BA468" s="2"/>
      <c r="BB468" s="24">
        <v>2</v>
      </c>
      <c r="BC468" s="24">
        <v>2</v>
      </c>
      <c r="BD468" s="24">
        <v>2</v>
      </c>
      <c r="BE468" s="24">
        <v>2</v>
      </c>
      <c r="BF468" s="24">
        <v>2</v>
      </c>
      <c r="BG468" s="24">
        <v>2</v>
      </c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4">
        <v>8</v>
      </c>
      <c r="BY468" s="24">
        <v>8</v>
      </c>
      <c r="BZ468" s="24">
        <v>8</v>
      </c>
      <c r="CA468" s="24">
        <v>8</v>
      </c>
      <c r="CB468" s="24">
        <v>8</v>
      </c>
      <c r="CC468" s="24">
        <v>8</v>
      </c>
      <c r="CD468" s="24">
        <v>8</v>
      </c>
      <c r="CE468" s="24">
        <v>8</v>
      </c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  <c r="FD468" s="2"/>
      <c r="FE468" s="2"/>
      <c r="FF468" s="2"/>
      <c r="FG468" s="2"/>
      <c r="FH468" s="2"/>
      <c r="FI468" s="2"/>
      <c r="FJ468" s="2"/>
      <c r="FK468" s="2"/>
      <c r="FL468" s="2"/>
      <c r="FM468" s="2"/>
      <c r="FN468" s="2"/>
      <c r="FO468" s="2"/>
      <c r="FP468" s="2"/>
      <c r="FQ468" s="2"/>
      <c r="FR468" s="2"/>
      <c r="FS468" s="2"/>
      <c r="FT468" s="2"/>
      <c r="FU468" s="2"/>
      <c r="FV468" s="2"/>
      <c r="FW468" s="2"/>
      <c r="FX468" s="2"/>
      <c r="FY468" s="2"/>
      <c r="FZ468" s="2"/>
      <c r="GA468" s="2"/>
      <c r="GB468" s="2"/>
      <c r="GC468" s="2"/>
      <c r="GD468" s="2"/>
      <c r="GE468" s="2"/>
      <c r="GF468" s="2"/>
      <c r="GG468" s="2"/>
      <c r="GH468" s="2"/>
      <c r="GI468" s="2"/>
      <c r="GJ468" s="2"/>
      <c r="GK468" s="2"/>
      <c r="GL468" s="2"/>
      <c r="GM468" s="2"/>
      <c r="GN468" s="2"/>
      <c r="GO468" s="2"/>
      <c r="GP468" s="2"/>
      <c r="GQ468" s="2"/>
      <c r="GR468" s="2"/>
      <c r="GS468" s="2"/>
      <c r="GT468" s="2"/>
      <c r="GU468" s="2"/>
      <c r="GV468" s="2"/>
      <c r="GW468" s="2"/>
      <c r="GX468" s="2"/>
      <c r="GY468" s="2"/>
      <c r="GZ468" s="2"/>
      <c r="HA468" s="2"/>
      <c r="HB468" s="2"/>
      <c r="HC468" s="2"/>
      <c r="HD468" s="2"/>
      <c r="HE468" s="2"/>
      <c r="HF468" s="2"/>
      <c r="HG468" s="2"/>
      <c r="HH468" s="2"/>
      <c r="HI468" s="2"/>
      <c r="HJ468" s="2"/>
      <c r="HK468" s="2"/>
      <c r="HL468" s="2"/>
      <c r="HM468" s="2"/>
      <c r="HN468" s="2"/>
      <c r="HO468" s="2"/>
      <c r="HP468" s="2"/>
      <c r="HQ468" s="2"/>
      <c r="HR468" s="2"/>
      <c r="HS468" s="2"/>
      <c r="HT468" s="2"/>
      <c r="HU468" s="2"/>
      <c r="HV468" s="2"/>
      <c r="HW468" s="2"/>
      <c r="HX468" s="2"/>
      <c r="HY468" s="2"/>
      <c r="HZ468" s="2"/>
      <c r="IA468" s="2"/>
      <c r="IB468" s="2"/>
      <c r="IC468" s="2"/>
      <c r="ID468" s="2"/>
      <c r="IE468" s="2"/>
      <c r="IF468" s="2"/>
      <c r="IG468" s="2"/>
      <c r="IH468" s="2"/>
      <c r="II468" s="2"/>
      <c r="IJ468" s="2"/>
      <c r="IK468" s="2"/>
      <c r="IL468" s="2"/>
      <c r="IM468" s="2"/>
      <c r="IN468" s="2"/>
      <c r="IO468" s="2"/>
      <c r="IP468" s="2"/>
      <c r="IQ468" s="2"/>
      <c r="IR468" s="2"/>
      <c r="IS468" s="2"/>
      <c r="IT468" s="2"/>
      <c r="IU468" s="2"/>
      <c r="IV468" s="2"/>
      <c r="IW468" s="2"/>
      <c r="IX468" s="2"/>
    </row>
    <row r="469" spans="1:258" ht="16" x14ac:dyDescent="0.2">
      <c r="A469" s="2"/>
      <c r="B469" s="25">
        <v>55</v>
      </c>
      <c r="C469" s="14">
        <f t="shared" si="619"/>
        <v>21</v>
      </c>
      <c r="D469" s="8">
        <f t="shared" si="620"/>
        <v>3</v>
      </c>
      <c r="E469" s="15">
        <f t="shared" si="621"/>
        <v>10</v>
      </c>
      <c r="F469" s="15">
        <f t="shared" si="622"/>
        <v>8</v>
      </c>
      <c r="G469" s="15">
        <f t="shared" si="623"/>
        <v>0</v>
      </c>
      <c r="H469" s="15">
        <f t="shared" si="624"/>
        <v>0</v>
      </c>
      <c r="I469" s="15">
        <f t="shared" si="625"/>
        <v>0</v>
      </c>
      <c r="J469" s="15">
        <f t="shared" si="626"/>
        <v>0</v>
      </c>
      <c r="K469" s="15">
        <f t="shared" si="627"/>
        <v>0</v>
      </c>
      <c r="L469" s="15">
        <f t="shared" si="628"/>
        <v>0</v>
      </c>
      <c r="M469" s="8"/>
      <c r="N469" s="16">
        <f t="shared" si="629"/>
        <v>10</v>
      </c>
      <c r="O469" s="17">
        <f t="shared" ref="O469:P469" si="631">SUM(F469,H469,J469)</f>
        <v>8</v>
      </c>
      <c r="P469" s="17">
        <f t="shared" si="631"/>
        <v>0</v>
      </c>
      <c r="Q469" s="18" t="s">
        <v>31</v>
      </c>
      <c r="R469" s="19" t="s">
        <v>30</v>
      </c>
      <c r="S469" s="2"/>
      <c r="T469" s="2"/>
      <c r="U469" s="24">
        <v>2</v>
      </c>
      <c r="V469" s="24">
        <v>2</v>
      </c>
      <c r="W469" s="24">
        <v>2</v>
      </c>
      <c r="X469" s="24">
        <v>2</v>
      </c>
      <c r="Y469" s="24">
        <v>2</v>
      </c>
      <c r="Z469" s="24">
        <v>2</v>
      </c>
      <c r="AA469" s="2"/>
      <c r="AB469" s="2"/>
      <c r="AC469" s="2"/>
      <c r="AD469" s="2"/>
      <c r="AE469" s="24">
        <v>2</v>
      </c>
      <c r="AF469" s="24">
        <v>2</v>
      </c>
      <c r="AG469" s="24">
        <v>2</v>
      </c>
      <c r="AH469" s="24">
        <v>2</v>
      </c>
      <c r="AI469" s="2"/>
      <c r="AJ469" s="2"/>
      <c r="AK469" s="2"/>
      <c r="AL469" s="2"/>
      <c r="AM469" s="2"/>
      <c r="AN469" s="2"/>
      <c r="AO469" s="2"/>
      <c r="AP469" s="24">
        <v>1</v>
      </c>
      <c r="AQ469" s="24">
        <v>1</v>
      </c>
      <c r="AR469" s="24">
        <v>1</v>
      </c>
      <c r="AS469" s="2"/>
      <c r="AT469" s="2"/>
      <c r="AU469" s="2"/>
      <c r="AV469" s="2"/>
      <c r="AW469" s="2"/>
      <c r="AX469" s="2"/>
      <c r="AY469" s="2"/>
      <c r="AZ469" s="2"/>
      <c r="BA469" s="24">
        <v>3</v>
      </c>
      <c r="BB469" s="24">
        <v>3</v>
      </c>
      <c r="BC469" s="24">
        <v>3</v>
      </c>
      <c r="BD469" s="24">
        <v>3</v>
      </c>
      <c r="BE469" s="24">
        <v>3</v>
      </c>
      <c r="BF469" s="24">
        <v>3</v>
      </c>
      <c r="BG469" s="24">
        <v>3</v>
      </c>
      <c r="BH469" s="24">
        <v>3</v>
      </c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2"/>
      <c r="FL469" s="2"/>
      <c r="FM469" s="2"/>
      <c r="FN469" s="2"/>
      <c r="FO469" s="2"/>
      <c r="FP469" s="2"/>
      <c r="FQ469" s="2"/>
      <c r="FR469" s="2"/>
      <c r="FS469" s="2"/>
      <c r="FT469" s="2"/>
      <c r="FU469" s="2"/>
      <c r="FV469" s="2"/>
      <c r="FW469" s="2"/>
      <c r="FX469" s="2"/>
      <c r="FY469" s="2"/>
      <c r="FZ469" s="2"/>
      <c r="GA469" s="2"/>
      <c r="GB469" s="2"/>
      <c r="GC469" s="2"/>
      <c r="GD469" s="2"/>
      <c r="GE469" s="2"/>
      <c r="GF469" s="2"/>
      <c r="GG469" s="2"/>
      <c r="GH469" s="2"/>
      <c r="GI469" s="2"/>
      <c r="GJ469" s="2"/>
      <c r="GK469" s="2"/>
      <c r="GL469" s="2"/>
      <c r="GM469" s="2"/>
      <c r="GN469" s="2"/>
      <c r="GO469" s="2"/>
      <c r="GP469" s="2"/>
      <c r="GQ469" s="2"/>
      <c r="GR469" s="2"/>
      <c r="GS469" s="2"/>
      <c r="GT469" s="2"/>
      <c r="GU469" s="2"/>
      <c r="GV469" s="2"/>
      <c r="GW469" s="2"/>
      <c r="GX469" s="2"/>
      <c r="GY469" s="2"/>
      <c r="GZ469" s="2"/>
      <c r="HA469" s="2"/>
      <c r="HB469" s="2"/>
      <c r="HC469" s="2"/>
      <c r="HD469" s="2"/>
      <c r="HE469" s="2"/>
      <c r="HF469" s="2"/>
      <c r="HG469" s="2"/>
      <c r="HH469" s="2"/>
      <c r="HI469" s="2"/>
      <c r="HJ469" s="2"/>
      <c r="HK469" s="2"/>
      <c r="HL469" s="2"/>
      <c r="HM469" s="2"/>
      <c r="HN469" s="2"/>
      <c r="HO469" s="2"/>
      <c r="HP469" s="2"/>
      <c r="HQ469" s="2"/>
      <c r="HR469" s="2"/>
      <c r="HS469" s="2"/>
      <c r="HT469" s="2"/>
      <c r="HU469" s="2"/>
      <c r="HV469" s="2"/>
      <c r="HW469" s="2"/>
      <c r="HX469" s="2"/>
      <c r="HY469" s="2"/>
      <c r="HZ469" s="2"/>
      <c r="IA469" s="2"/>
      <c r="IB469" s="2"/>
      <c r="IC469" s="2"/>
      <c r="ID469" s="2"/>
      <c r="IE469" s="2"/>
      <c r="IF469" s="2"/>
      <c r="IG469" s="2"/>
      <c r="IH469" s="2"/>
      <c r="II469" s="2"/>
      <c r="IJ469" s="2"/>
      <c r="IK469" s="2"/>
      <c r="IL469" s="2"/>
      <c r="IM469" s="2"/>
      <c r="IN469" s="2"/>
      <c r="IO469" s="2"/>
      <c r="IP469" s="2"/>
      <c r="IQ469" s="2"/>
      <c r="IR469" s="2"/>
      <c r="IS469" s="2"/>
      <c r="IT469" s="2"/>
      <c r="IU469" s="2"/>
      <c r="IV469" s="2"/>
      <c r="IW469" s="2"/>
      <c r="IX469" s="2"/>
    </row>
    <row r="470" spans="1:258" ht="16" x14ac:dyDescent="0.2">
      <c r="A470" s="2"/>
      <c r="B470" s="25">
        <v>33</v>
      </c>
      <c r="C470" s="14">
        <f t="shared" si="619"/>
        <v>16</v>
      </c>
      <c r="D470" s="8">
        <f t="shared" si="620"/>
        <v>0</v>
      </c>
      <c r="E470" s="15">
        <f t="shared" si="621"/>
        <v>16</v>
      </c>
      <c r="F470" s="15">
        <f t="shared" si="622"/>
        <v>0</v>
      </c>
      <c r="G470" s="15">
        <f t="shared" si="623"/>
        <v>0</v>
      </c>
      <c r="H470" s="15">
        <f t="shared" si="624"/>
        <v>0</v>
      </c>
      <c r="I470" s="15">
        <f t="shared" si="625"/>
        <v>0</v>
      </c>
      <c r="J470" s="15">
        <f t="shared" si="626"/>
        <v>0</v>
      </c>
      <c r="K470" s="15">
        <f t="shared" si="627"/>
        <v>0</v>
      </c>
      <c r="L470" s="15">
        <f t="shared" si="628"/>
        <v>0</v>
      </c>
      <c r="M470" s="8"/>
      <c r="N470" s="16">
        <f t="shared" si="629"/>
        <v>16</v>
      </c>
      <c r="O470" s="16">
        <f>SUM(G470,I470,K470)</f>
        <v>0</v>
      </c>
      <c r="P470" s="17">
        <f>SUM(F470,H470,J470)</f>
        <v>0</v>
      </c>
      <c r="Q470" s="18" t="s">
        <v>26</v>
      </c>
      <c r="R470" s="19" t="s">
        <v>32</v>
      </c>
      <c r="S470" s="2"/>
      <c r="T470" s="2"/>
      <c r="U470" s="24">
        <v>2</v>
      </c>
      <c r="V470" s="24">
        <v>2</v>
      </c>
      <c r="W470" s="24">
        <v>2</v>
      </c>
      <c r="X470" s="24">
        <v>2</v>
      </c>
      <c r="Y470" s="24">
        <v>2</v>
      </c>
      <c r="Z470" s="24">
        <v>2</v>
      </c>
      <c r="AA470" s="24">
        <v>2</v>
      </c>
      <c r="AB470" s="24">
        <v>2</v>
      </c>
      <c r="AC470" s="24">
        <v>2</v>
      </c>
      <c r="AD470" s="24">
        <v>2</v>
      </c>
      <c r="AE470" s="24">
        <v>2</v>
      </c>
      <c r="AF470" s="24">
        <v>2</v>
      </c>
      <c r="AG470" s="24">
        <v>2</v>
      </c>
      <c r="AH470" s="24">
        <v>2</v>
      </c>
      <c r="AI470" s="24">
        <v>2</v>
      </c>
      <c r="AJ470" s="24">
        <v>2</v>
      </c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  <c r="FD470" s="2"/>
      <c r="FE470" s="2"/>
      <c r="FF470" s="2"/>
      <c r="FG470" s="2"/>
      <c r="FH470" s="2"/>
      <c r="FI470" s="2"/>
      <c r="FJ470" s="2"/>
      <c r="FK470" s="2"/>
      <c r="FL470" s="2"/>
      <c r="FM470" s="2"/>
      <c r="FN470" s="2"/>
      <c r="FO470" s="2"/>
      <c r="FP470" s="2"/>
      <c r="FQ470" s="2"/>
      <c r="FR470" s="2"/>
      <c r="FS470" s="2"/>
      <c r="FT470" s="2"/>
      <c r="FU470" s="2"/>
      <c r="FV470" s="2"/>
      <c r="FW470" s="2"/>
      <c r="FX470" s="2"/>
      <c r="FY470" s="2"/>
      <c r="FZ470" s="2"/>
      <c r="GA470" s="2"/>
      <c r="GB470" s="2"/>
      <c r="GC470" s="2"/>
      <c r="GD470" s="2"/>
      <c r="GE470" s="2"/>
      <c r="GF470" s="2"/>
      <c r="GG470" s="2"/>
      <c r="GH470" s="2"/>
      <c r="GI470" s="2"/>
      <c r="GJ470" s="2"/>
      <c r="GK470" s="2"/>
      <c r="GL470" s="2"/>
      <c r="GM470" s="2"/>
      <c r="GN470" s="2"/>
      <c r="GO470" s="2"/>
      <c r="GP470" s="2"/>
      <c r="GQ470" s="2"/>
      <c r="GR470" s="2"/>
      <c r="GS470" s="2"/>
      <c r="GT470" s="2"/>
      <c r="GU470" s="2"/>
      <c r="GV470" s="2"/>
      <c r="GW470" s="2"/>
      <c r="GX470" s="2"/>
      <c r="GY470" s="2"/>
      <c r="GZ470" s="2"/>
      <c r="HA470" s="2"/>
      <c r="HB470" s="2"/>
      <c r="HC470" s="2"/>
      <c r="HD470" s="2"/>
      <c r="HE470" s="2"/>
      <c r="HF470" s="2"/>
      <c r="HG470" s="2"/>
      <c r="HH470" s="2"/>
      <c r="HI470" s="2"/>
      <c r="HJ470" s="2"/>
      <c r="HK470" s="2"/>
      <c r="HL470" s="2"/>
      <c r="HM470" s="2"/>
      <c r="HN470" s="2"/>
      <c r="HO470" s="2"/>
      <c r="HP470" s="2"/>
      <c r="HQ470" s="2"/>
      <c r="HR470" s="2"/>
      <c r="HS470" s="2"/>
      <c r="HT470" s="2"/>
      <c r="HU470" s="2"/>
      <c r="HV470" s="2"/>
      <c r="HW470" s="2"/>
      <c r="HX470" s="2"/>
      <c r="HY470" s="2"/>
      <c r="HZ470" s="2"/>
      <c r="IA470" s="2"/>
      <c r="IB470" s="2"/>
      <c r="IC470" s="2"/>
      <c r="ID470" s="2"/>
      <c r="IE470" s="2"/>
      <c r="IF470" s="2"/>
      <c r="IG470" s="2"/>
      <c r="IH470" s="2"/>
      <c r="II470" s="2"/>
      <c r="IJ470" s="2"/>
      <c r="IK470" s="2"/>
      <c r="IL470" s="2"/>
      <c r="IM470" s="2"/>
      <c r="IN470" s="2"/>
      <c r="IO470" s="2"/>
      <c r="IP470" s="2"/>
      <c r="IQ470" s="2"/>
      <c r="IR470" s="2"/>
      <c r="IS470" s="2"/>
      <c r="IT470" s="2"/>
      <c r="IU470" s="2"/>
      <c r="IV470" s="2"/>
      <c r="IW470" s="2"/>
      <c r="IX470" s="2"/>
    </row>
    <row r="471" spans="1:258" ht="16" x14ac:dyDescent="0.2">
      <c r="A471" s="2"/>
      <c r="B471" s="25">
        <v>82</v>
      </c>
      <c r="C471" s="14">
        <f t="shared" si="619"/>
        <v>24</v>
      </c>
      <c r="D471" s="8">
        <f t="shared" si="620"/>
        <v>5</v>
      </c>
      <c r="E471" s="15">
        <f t="shared" si="621"/>
        <v>4</v>
      </c>
      <c r="F471" s="15">
        <f t="shared" si="622"/>
        <v>0</v>
      </c>
      <c r="G471" s="15">
        <f t="shared" si="623"/>
        <v>0</v>
      </c>
      <c r="H471" s="15">
        <f t="shared" si="624"/>
        <v>0</v>
      </c>
      <c r="I471" s="15">
        <f t="shared" si="625"/>
        <v>0</v>
      </c>
      <c r="J471" s="15">
        <f t="shared" si="626"/>
        <v>4</v>
      </c>
      <c r="K471" s="15">
        <f t="shared" si="627"/>
        <v>0</v>
      </c>
      <c r="L471" s="15">
        <f t="shared" si="628"/>
        <v>11</v>
      </c>
      <c r="M471" s="8"/>
      <c r="N471" s="16">
        <f t="shared" si="629"/>
        <v>15</v>
      </c>
      <c r="O471" s="17">
        <f t="shared" ref="O471:P471" si="632">SUM(F471,H471,J471)</f>
        <v>4</v>
      </c>
      <c r="P471" s="17">
        <f t="shared" si="632"/>
        <v>0</v>
      </c>
      <c r="Q471" s="18" t="s">
        <v>31</v>
      </c>
      <c r="R471" s="19" t="s">
        <v>34</v>
      </c>
      <c r="S471" s="2"/>
      <c r="T471" s="2"/>
      <c r="U471" s="2"/>
      <c r="V471" s="2"/>
      <c r="W471" s="2"/>
      <c r="X471" s="2"/>
      <c r="Y471" s="2"/>
      <c r="Z471" s="2"/>
      <c r="AA471" s="2"/>
      <c r="AB471" s="24">
        <v>1</v>
      </c>
      <c r="AC471" s="24">
        <v>1</v>
      </c>
      <c r="AD471" s="24">
        <v>1</v>
      </c>
      <c r="AE471" s="24">
        <v>1</v>
      </c>
      <c r="AF471" s="24">
        <v>1</v>
      </c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4">
        <v>2</v>
      </c>
      <c r="AY471" s="24">
        <v>2</v>
      </c>
      <c r="AZ471" s="24">
        <v>2</v>
      </c>
      <c r="BA471" s="24">
        <v>2</v>
      </c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4">
        <v>7</v>
      </c>
      <c r="BT471" s="24">
        <v>7</v>
      </c>
      <c r="BU471" s="24">
        <v>7</v>
      </c>
      <c r="BV471" s="24">
        <v>7</v>
      </c>
      <c r="BW471" s="2"/>
      <c r="BX471" s="2"/>
      <c r="BY471" s="2"/>
      <c r="BZ471" s="2"/>
      <c r="CA471" s="2"/>
      <c r="CB471" s="2"/>
      <c r="CC471" s="2"/>
      <c r="CD471" s="24">
        <v>9</v>
      </c>
      <c r="CE471" s="24">
        <v>9</v>
      </c>
      <c r="CF471" s="24">
        <v>9</v>
      </c>
      <c r="CG471" s="24">
        <v>9</v>
      </c>
      <c r="CH471" s="24">
        <v>9</v>
      </c>
      <c r="CI471" s="24">
        <v>9</v>
      </c>
      <c r="CJ471" s="24">
        <v>9</v>
      </c>
      <c r="CK471" s="24"/>
      <c r="CL471" s="24"/>
      <c r="CM471" s="24"/>
      <c r="CN471" s="24">
        <v>9</v>
      </c>
      <c r="CO471" s="24">
        <v>9</v>
      </c>
      <c r="CP471" s="24">
        <v>9</v>
      </c>
      <c r="CQ471" s="24">
        <v>9</v>
      </c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  <c r="FD471" s="2"/>
      <c r="FE471" s="2"/>
      <c r="FF471" s="2"/>
      <c r="FG471" s="2"/>
      <c r="FH471" s="2"/>
      <c r="FI471" s="2"/>
      <c r="FJ471" s="2"/>
      <c r="FK471" s="2"/>
      <c r="FL471" s="2"/>
      <c r="FM471" s="2"/>
      <c r="FN471" s="2"/>
      <c r="FO471" s="2"/>
      <c r="FP471" s="2"/>
      <c r="FQ471" s="2"/>
      <c r="FR471" s="2"/>
      <c r="FS471" s="2"/>
      <c r="FT471" s="2"/>
      <c r="FU471" s="2"/>
      <c r="FV471" s="2"/>
      <c r="FW471" s="2"/>
      <c r="FX471" s="2"/>
      <c r="FY471" s="2"/>
      <c r="FZ471" s="2"/>
      <c r="GA471" s="2"/>
      <c r="GB471" s="2"/>
      <c r="GC471" s="2"/>
      <c r="GD471" s="2"/>
      <c r="GE471" s="2"/>
      <c r="GF471" s="2"/>
      <c r="GG471" s="2"/>
      <c r="GH471" s="2"/>
      <c r="GI471" s="2"/>
      <c r="GJ471" s="2"/>
      <c r="GK471" s="2"/>
      <c r="GL471" s="2"/>
      <c r="GM471" s="2"/>
      <c r="GN471" s="2"/>
      <c r="GO471" s="2"/>
      <c r="GP471" s="2"/>
      <c r="GQ471" s="2"/>
      <c r="GR471" s="2"/>
      <c r="GS471" s="2"/>
      <c r="GT471" s="2"/>
      <c r="GU471" s="2"/>
      <c r="GV471" s="2"/>
      <c r="GW471" s="2"/>
      <c r="GX471" s="2"/>
      <c r="GY471" s="2"/>
      <c r="GZ471" s="2"/>
      <c r="HA471" s="2"/>
      <c r="HB471" s="2"/>
      <c r="HC471" s="2"/>
      <c r="HD471" s="2"/>
      <c r="HE471" s="2"/>
      <c r="HF471" s="2"/>
      <c r="HG471" s="2"/>
      <c r="HH471" s="2"/>
      <c r="HI471" s="2"/>
      <c r="HJ471" s="2"/>
      <c r="HK471" s="2"/>
      <c r="HL471" s="2"/>
      <c r="HM471" s="2"/>
      <c r="HN471" s="2"/>
      <c r="HO471" s="2"/>
      <c r="HP471" s="2"/>
      <c r="HQ471" s="2"/>
      <c r="HR471" s="2"/>
      <c r="HS471" s="2"/>
      <c r="HT471" s="2"/>
      <c r="HU471" s="2"/>
      <c r="HV471" s="2"/>
      <c r="HW471" s="2"/>
      <c r="HX471" s="2"/>
      <c r="HY471" s="2"/>
      <c r="HZ471" s="2"/>
      <c r="IA471" s="2"/>
      <c r="IB471" s="2"/>
      <c r="IC471" s="2"/>
      <c r="ID471" s="2"/>
      <c r="IE471" s="2"/>
      <c r="IF471" s="2"/>
      <c r="IG471" s="2"/>
      <c r="IH471" s="2"/>
      <c r="II471" s="2"/>
      <c r="IJ471" s="2"/>
      <c r="IK471" s="2"/>
      <c r="IL471" s="2"/>
      <c r="IM471" s="2"/>
      <c r="IN471" s="2"/>
      <c r="IO471" s="2"/>
      <c r="IP471" s="2"/>
      <c r="IQ471" s="2"/>
      <c r="IR471" s="2"/>
      <c r="IS471" s="2"/>
      <c r="IT471" s="2"/>
      <c r="IU471" s="2"/>
      <c r="IV471" s="2"/>
      <c r="IW471" s="2"/>
      <c r="IX471" s="2"/>
    </row>
    <row r="472" spans="1:258" ht="16" x14ac:dyDescent="0.2">
      <c r="A472" s="2"/>
      <c r="B472" s="25">
        <v>49</v>
      </c>
      <c r="C472" s="14">
        <f t="shared" si="619"/>
        <v>18</v>
      </c>
      <c r="D472" s="8">
        <f t="shared" si="620"/>
        <v>0</v>
      </c>
      <c r="E472" s="15">
        <f t="shared" si="621"/>
        <v>6</v>
      </c>
      <c r="F472" s="15">
        <f t="shared" si="622"/>
        <v>0</v>
      </c>
      <c r="G472" s="15">
        <f t="shared" si="623"/>
        <v>5</v>
      </c>
      <c r="H472" s="15">
        <f t="shared" si="624"/>
        <v>0</v>
      </c>
      <c r="I472" s="15">
        <f t="shared" si="625"/>
        <v>0</v>
      </c>
      <c r="J472" s="15">
        <f t="shared" si="626"/>
        <v>0</v>
      </c>
      <c r="K472" s="15">
        <f t="shared" si="627"/>
        <v>0</v>
      </c>
      <c r="L472" s="15">
        <f t="shared" si="628"/>
        <v>7</v>
      </c>
      <c r="M472" s="8"/>
      <c r="N472" s="16">
        <f t="shared" si="629"/>
        <v>13</v>
      </c>
      <c r="O472" s="17">
        <f>SUM(G472,H472,K472)</f>
        <v>5</v>
      </c>
      <c r="P472" s="17">
        <f>SUM(F472,I472,J472)</f>
        <v>0</v>
      </c>
      <c r="Q472" s="18" t="s">
        <v>33</v>
      </c>
      <c r="R472" s="19" t="s">
        <v>35</v>
      </c>
      <c r="S472" s="2"/>
      <c r="T472" s="2"/>
      <c r="U472" s="2"/>
      <c r="V472" s="24">
        <v>2</v>
      </c>
      <c r="W472" s="24">
        <v>2</v>
      </c>
      <c r="X472" s="24">
        <v>2</v>
      </c>
      <c r="Y472" s="24">
        <v>2</v>
      </c>
      <c r="Z472" s="2"/>
      <c r="AA472" s="2"/>
      <c r="AB472" s="2"/>
      <c r="AC472" s="2"/>
      <c r="AD472" s="24">
        <v>2</v>
      </c>
      <c r="AE472" s="24">
        <v>2</v>
      </c>
      <c r="AF472" s="2"/>
      <c r="AG472" s="2"/>
      <c r="AH472" s="2"/>
      <c r="AI472" s="2"/>
      <c r="AJ472" s="2"/>
      <c r="AK472" s="2"/>
      <c r="AL472" s="2"/>
      <c r="AM472" s="2"/>
      <c r="AN472" s="24">
        <v>4</v>
      </c>
      <c r="AO472" s="24">
        <v>4</v>
      </c>
      <c r="AP472" s="24">
        <v>4</v>
      </c>
      <c r="AQ472" s="24">
        <v>4</v>
      </c>
      <c r="AR472" s="24">
        <v>4</v>
      </c>
      <c r="AS472" s="2"/>
      <c r="AT472" s="2"/>
      <c r="AU472" s="2"/>
      <c r="AV472" s="2"/>
      <c r="AW472" s="2"/>
      <c r="AX472" s="2"/>
      <c r="AY472" s="2"/>
      <c r="AZ472" s="24">
        <v>9</v>
      </c>
      <c r="BA472" s="24">
        <v>9</v>
      </c>
      <c r="BB472" s="24">
        <v>9</v>
      </c>
      <c r="BC472" s="24">
        <v>9</v>
      </c>
      <c r="BD472" s="24">
        <v>9</v>
      </c>
      <c r="BE472" s="24">
        <v>9</v>
      </c>
      <c r="BF472" s="24">
        <v>9</v>
      </c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  <c r="FD472" s="2"/>
      <c r="FE472" s="2"/>
      <c r="FF472" s="2"/>
      <c r="FG472" s="2"/>
      <c r="FH472" s="2"/>
      <c r="FI472" s="2"/>
      <c r="FJ472" s="2"/>
      <c r="FK472" s="2"/>
      <c r="FL472" s="2"/>
      <c r="FM472" s="2"/>
      <c r="FN472" s="2"/>
      <c r="FO472" s="2"/>
      <c r="FP472" s="2"/>
      <c r="FQ472" s="2"/>
      <c r="FR472" s="2"/>
      <c r="FS472" s="2"/>
      <c r="FT472" s="2"/>
      <c r="FU472" s="2"/>
      <c r="FV472" s="2"/>
      <c r="FW472" s="2"/>
      <c r="FX472" s="2"/>
      <c r="FY472" s="2"/>
      <c r="FZ472" s="2"/>
      <c r="GA472" s="2"/>
      <c r="GB472" s="2"/>
      <c r="GC472" s="2"/>
      <c r="GD472" s="2"/>
      <c r="GE472" s="2"/>
      <c r="GF472" s="2"/>
      <c r="GG472" s="2"/>
      <c r="GH472" s="2"/>
      <c r="GI472" s="2"/>
      <c r="GJ472" s="2"/>
      <c r="GK472" s="2"/>
      <c r="GL472" s="2"/>
      <c r="GM472" s="2"/>
      <c r="GN472" s="2"/>
      <c r="GO472" s="2"/>
      <c r="GP472" s="2"/>
      <c r="GQ472" s="2"/>
      <c r="GR472" s="2"/>
      <c r="GS472" s="2"/>
      <c r="GT472" s="2"/>
      <c r="GU472" s="2"/>
      <c r="GV472" s="2"/>
      <c r="GW472" s="2"/>
      <c r="GX472" s="2"/>
      <c r="GY472" s="2"/>
      <c r="GZ472" s="2"/>
      <c r="HA472" s="2"/>
      <c r="HB472" s="2"/>
      <c r="HC472" s="2"/>
      <c r="HD472" s="2"/>
      <c r="HE472" s="2"/>
      <c r="HF472" s="2"/>
      <c r="HG472" s="2"/>
      <c r="HH472" s="2"/>
      <c r="HI472" s="2"/>
      <c r="HJ472" s="2"/>
      <c r="HK472" s="2"/>
      <c r="HL472" s="2"/>
      <c r="HM472" s="2"/>
      <c r="HN472" s="2"/>
      <c r="HO472" s="2"/>
      <c r="HP472" s="2"/>
      <c r="HQ472" s="2"/>
      <c r="HR472" s="2"/>
      <c r="HS472" s="2"/>
      <c r="HT472" s="2"/>
      <c r="HU472" s="2"/>
      <c r="HV472" s="2"/>
      <c r="HW472" s="2"/>
      <c r="HX472" s="2"/>
      <c r="HY472" s="2"/>
      <c r="HZ472" s="2"/>
      <c r="IA472" s="2"/>
      <c r="IB472" s="2"/>
      <c r="IC472" s="2"/>
      <c r="ID472" s="2"/>
      <c r="IE472" s="2"/>
      <c r="IF472" s="2"/>
      <c r="IG472" s="2"/>
      <c r="IH472" s="2"/>
      <c r="II472" s="2"/>
      <c r="IJ472" s="2"/>
      <c r="IK472" s="2"/>
      <c r="IL472" s="2"/>
      <c r="IM472" s="2"/>
      <c r="IN472" s="2"/>
      <c r="IO472" s="2"/>
      <c r="IP472" s="2"/>
      <c r="IQ472" s="2"/>
      <c r="IR472" s="2"/>
      <c r="IS472" s="2"/>
      <c r="IT472" s="2"/>
      <c r="IU472" s="2"/>
      <c r="IV472" s="2"/>
      <c r="IW472" s="2"/>
      <c r="IX472" s="2"/>
    </row>
    <row r="473" spans="1:258" ht="16" x14ac:dyDescent="0.2">
      <c r="A473" s="2"/>
      <c r="B473" s="25">
        <v>89</v>
      </c>
      <c r="C473" s="14">
        <f t="shared" si="619"/>
        <v>26</v>
      </c>
      <c r="D473" s="8">
        <f t="shared" si="620"/>
        <v>6</v>
      </c>
      <c r="E473" s="15">
        <f t="shared" si="621"/>
        <v>14</v>
      </c>
      <c r="F473" s="15">
        <f t="shared" si="622"/>
        <v>0</v>
      </c>
      <c r="G473" s="15">
        <f t="shared" si="623"/>
        <v>6</v>
      </c>
      <c r="H473" s="15">
        <f t="shared" si="624"/>
        <v>0</v>
      </c>
      <c r="I473" s="15">
        <f t="shared" si="625"/>
        <v>0</v>
      </c>
      <c r="J473" s="15">
        <f t="shared" si="626"/>
        <v>0</v>
      </c>
      <c r="K473" s="15">
        <f t="shared" si="627"/>
        <v>0</v>
      </c>
      <c r="L473" s="15">
        <f t="shared" si="628"/>
        <v>0</v>
      </c>
      <c r="M473" s="8"/>
      <c r="N473" s="16">
        <f t="shared" si="629"/>
        <v>14</v>
      </c>
      <c r="O473" s="17">
        <f>SUM(F473,I473,J473)</f>
        <v>0</v>
      </c>
      <c r="P473" s="17">
        <f>SUM(G473,H473,K473)</f>
        <v>6</v>
      </c>
      <c r="Q473" s="18" t="s">
        <v>29</v>
      </c>
      <c r="R473" s="19" t="s">
        <v>36</v>
      </c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4">
        <v>1</v>
      </c>
      <c r="AJ473" s="24">
        <v>1</v>
      </c>
      <c r="AK473" s="24">
        <v>1</v>
      </c>
      <c r="AL473" s="24">
        <v>1</v>
      </c>
      <c r="AM473" s="24">
        <v>1</v>
      </c>
      <c r="AN473" s="24">
        <v>1</v>
      </c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4">
        <v>2</v>
      </c>
      <c r="BJ473" s="24">
        <v>2</v>
      </c>
      <c r="BK473" s="24">
        <v>2</v>
      </c>
      <c r="BL473" s="24">
        <v>2</v>
      </c>
      <c r="BM473" s="24">
        <v>2</v>
      </c>
      <c r="BN473" s="24">
        <v>2</v>
      </c>
      <c r="BO473" s="24">
        <v>2</v>
      </c>
      <c r="BP473" s="24">
        <v>2</v>
      </c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4">
        <v>4</v>
      </c>
      <c r="CF473" s="24">
        <v>4</v>
      </c>
      <c r="CG473" s="24">
        <v>4</v>
      </c>
      <c r="CH473" s="24">
        <v>4</v>
      </c>
      <c r="CI473" s="24">
        <v>4</v>
      </c>
      <c r="CJ473" s="24">
        <v>4</v>
      </c>
      <c r="CK473" s="2"/>
      <c r="CL473" s="2"/>
      <c r="CM473" s="2"/>
      <c r="CN473" s="2"/>
      <c r="CO473" s="2"/>
      <c r="CP473" s="2"/>
      <c r="CQ473" s="2"/>
      <c r="CR473" s="24">
        <v>2</v>
      </c>
      <c r="CS473" s="24">
        <v>2</v>
      </c>
      <c r="CT473" s="24">
        <v>2</v>
      </c>
      <c r="CU473" s="24">
        <v>2</v>
      </c>
      <c r="CV473" s="24">
        <v>2</v>
      </c>
      <c r="CW473" s="24">
        <v>2</v>
      </c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  <c r="FD473" s="2"/>
      <c r="FE473" s="2"/>
      <c r="FF473" s="2"/>
      <c r="FG473" s="2"/>
      <c r="FH473" s="2"/>
      <c r="FI473" s="2"/>
      <c r="FJ473" s="2"/>
      <c r="FK473" s="2"/>
      <c r="FL473" s="2"/>
      <c r="FM473" s="2"/>
      <c r="FN473" s="2"/>
      <c r="FO473" s="2"/>
      <c r="FP473" s="2"/>
      <c r="FQ473" s="2"/>
      <c r="FR473" s="2"/>
      <c r="FS473" s="2"/>
      <c r="FT473" s="2"/>
      <c r="FU473" s="2"/>
      <c r="FV473" s="2"/>
      <c r="FW473" s="2"/>
      <c r="FX473" s="2"/>
      <c r="FY473" s="2"/>
      <c r="FZ473" s="2"/>
      <c r="GA473" s="2"/>
      <c r="GB473" s="2"/>
      <c r="GC473" s="2"/>
      <c r="GD473" s="2"/>
      <c r="GE473" s="2"/>
      <c r="GF473" s="2"/>
      <c r="GG473" s="2"/>
      <c r="GH473" s="2"/>
      <c r="GI473" s="2"/>
      <c r="GJ473" s="2"/>
      <c r="GK473" s="2"/>
      <c r="GL473" s="2"/>
      <c r="GM473" s="2"/>
      <c r="GN473" s="2"/>
      <c r="GO473" s="2"/>
      <c r="GP473" s="2"/>
      <c r="GQ473" s="2"/>
      <c r="GR473" s="2"/>
      <c r="GS473" s="2"/>
      <c r="GT473" s="2"/>
      <c r="GU473" s="2"/>
      <c r="GV473" s="2"/>
      <c r="GW473" s="2"/>
      <c r="GX473" s="2"/>
      <c r="GY473" s="2"/>
      <c r="GZ473" s="2"/>
      <c r="HA473" s="2"/>
      <c r="HB473" s="2"/>
      <c r="HC473" s="2"/>
      <c r="HD473" s="2"/>
      <c r="HE473" s="2"/>
      <c r="HF473" s="2"/>
      <c r="HG473" s="2"/>
      <c r="HH473" s="2"/>
      <c r="HI473" s="2"/>
      <c r="HJ473" s="2"/>
      <c r="HK473" s="2"/>
      <c r="HL473" s="2"/>
      <c r="HM473" s="2"/>
      <c r="HN473" s="2"/>
      <c r="HO473" s="2"/>
      <c r="HP473" s="2"/>
      <c r="HQ473" s="2"/>
      <c r="HR473" s="2"/>
      <c r="HS473" s="2"/>
      <c r="HT473" s="2"/>
      <c r="HU473" s="2"/>
      <c r="HV473" s="2"/>
      <c r="HW473" s="2"/>
      <c r="HX473" s="2"/>
      <c r="HY473" s="2"/>
      <c r="HZ473" s="2"/>
      <c r="IA473" s="2"/>
      <c r="IB473" s="2"/>
      <c r="IC473" s="2"/>
      <c r="ID473" s="2"/>
      <c r="IE473" s="2"/>
      <c r="IF473" s="2"/>
      <c r="IG473" s="2"/>
      <c r="IH473" s="2"/>
      <c r="II473" s="2"/>
      <c r="IJ473" s="2"/>
      <c r="IK473" s="2"/>
      <c r="IL473" s="2"/>
      <c r="IM473" s="2"/>
      <c r="IN473" s="2"/>
      <c r="IO473" s="2"/>
      <c r="IP473" s="2"/>
      <c r="IQ473" s="2"/>
      <c r="IR473" s="2"/>
      <c r="IS473" s="2"/>
      <c r="IT473" s="2"/>
      <c r="IU473" s="2"/>
      <c r="IV473" s="2"/>
      <c r="IW473" s="2"/>
      <c r="IX473" s="2"/>
    </row>
    <row r="474" spans="1:258" ht="16" x14ac:dyDescent="0.2">
      <c r="A474" s="2"/>
      <c r="B474" s="25">
        <v>66</v>
      </c>
      <c r="C474" s="14">
        <f t="shared" si="619"/>
        <v>26</v>
      </c>
      <c r="D474" s="8">
        <f t="shared" si="620"/>
        <v>4</v>
      </c>
      <c r="E474" s="15">
        <f t="shared" si="621"/>
        <v>6</v>
      </c>
      <c r="F474" s="15">
        <f t="shared" si="622"/>
        <v>0</v>
      </c>
      <c r="G474" s="15">
        <f t="shared" si="623"/>
        <v>4</v>
      </c>
      <c r="H474" s="15">
        <f t="shared" si="624"/>
        <v>0</v>
      </c>
      <c r="I474" s="15">
        <f t="shared" si="625"/>
        <v>0</v>
      </c>
      <c r="J474" s="15">
        <f t="shared" si="626"/>
        <v>0</v>
      </c>
      <c r="K474" s="15">
        <f t="shared" si="627"/>
        <v>4</v>
      </c>
      <c r="L474" s="15">
        <f t="shared" si="628"/>
        <v>8</v>
      </c>
      <c r="M474" s="8"/>
      <c r="N474" s="16">
        <f t="shared" si="629"/>
        <v>14</v>
      </c>
      <c r="O474" s="17">
        <f>SUM(G474,H474,K474)</f>
        <v>8</v>
      </c>
      <c r="P474" s="17">
        <f>SUM(F474,I474,J474)</f>
        <v>0</v>
      </c>
      <c r="Q474" s="18" t="s">
        <v>33</v>
      </c>
      <c r="R474" s="19" t="s">
        <v>37</v>
      </c>
      <c r="S474" s="2"/>
      <c r="T474" s="2"/>
      <c r="U474" s="2"/>
      <c r="V474" s="2"/>
      <c r="W474" s="2"/>
      <c r="X474" s="2"/>
      <c r="Y474" s="2"/>
      <c r="Z474" s="2"/>
      <c r="AA474" s="24">
        <v>2</v>
      </c>
      <c r="AB474" s="24">
        <v>2</v>
      </c>
      <c r="AC474" s="24">
        <v>2</v>
      </c>
      <c r="AD474" s="24">
        <v>2</v>
      </c>
      <c r="AE474" s="24">
        <v>2</v>
      </c>
      <c r="AF474" s="24">
        <v>2</v>
      </c>
      <c r="AG474" s="2"/>
      <c r="AH474" s="2"/>
      <c r="AI474" s="24">
        <v>1</v>
      </c>
      <c r="AJ474" s="24">
        <v>1</v>
      </c>
      <c r="AK474" s="24">
        <v>1</v>
      </c>
      <c r="AL474" s="24">
        <v>1</v>
      </c>
      <c r="AM474" s="2"/>
      <c r="AN474" s="2"/>
      <c r="AO474" s="24">
        <v>4</v>
      </c>
      <c r="AP474" s="24">
        <v>4</v>
      </c>
      <c r="AQ474" s="24">
        <v>4</v>
      </c>
      <c r="AR474" s="24">
        <v>4</v>
      </c>
      <c r="AS474" s="2"/>
      <c r="AT474" s="2"/>
      <c r="AU474" s="2"/>
      <c r="AV474" s="2"/>
      <c r="AW474" s="2"/>
      <c r="AX474" s="2"/>
      <c r="AY474" s="2"/>
      <c r="AZ474" s="2"/>
      <c r="BA474" s="24">
        <v>9</v>
      </c>
      <c r="BB474" s="24">
        <v>9</v>
      </c>
      <c r="BC474" s="24">
        <v>9</v>
      </c>
      <c r="BD474" s="24">
        <v>9</v>
      </c>
      <c r="BE474" s="24">
        <v>9</v>
      </c>
      <c r="BF474" s="24">
        <v>9</v>
      </c>
      <c r="BG474" s="24">
        <v>9</v>
      </c>
      <c r="BH474" s="24">
        <v>9</v>
      </c>
      <c r="BI474" s="2"/>
      <c r="BJ474" s="2"/>
      <c r="BK474" s="2"/>
      <c r="BL474" s="2"/>
      <c r="BM474" s="2"/>
      <c r="BN474" s="2"/>
      <c r="BO474" s="2"/>
      <c r="BP474" s="2"/>
      <c r="BQ474" s="2"/>
      <c r="BR474" s="24">
        <v>8</v>
      </c>
      <c r="BS474" s="24">
        <v>8</v>
      </c>
      <c r="BT474" s="24">
        <v>8</v>
      </c>
      <c r="BU474" s="24">
        <v>8</v>
      </c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  <c r="FD474" s="2"/>
      <c r="FE474" s="2"/>
      <c r="FF474" s="2"/>
      <c r="FG474" s="2"/>
      <c r="FH474" s="2"/>
      <c r="FI474" s="2"/>
      <c r="FJ474" s="2"/>
      <c r="FK474" s="2"/>
      <c r="FL474" s="2"/>
      <c r="FM474" s="2"/>
      <c r="FN474" s="2"/>
      <c r="FO474" s="2"/>
      <c r="FP474" s="2"/>
      <c r="FQ474" s="2"/>
      <c r="FR474" s="2"/>
      <c r="FS474" s="2"/>
      <c r="FT474" s="2"/>
      <c r="FU474" s="2"/>
      <c r="FV474" s="2"/>
      <c r="FW474" s="2"/>
      <c r="FX474" s="2"/>
      <c r="FY474" s="2"/>
      <c r="FZ474" s="2"/>
      <c r="GA474" s="2"/>
      <c r="GB474" s="2"/>
      <c r="GC474" s="2"/>
      <c r="GD474" s="2"/>
      <c r="GE474" s="2"/>
      <c r="GF474" s="2"/>
      <c r="GG474" s="2"/>
      <c r="GH474" s="2"/>
      <c r="GI474" s="2"/>
      <c r="GJ474" s="2"/>
      <c r="GK474" s="2"/>
      <c r="GL474" s="2"/>
      <c r="GM474" s="2"/>
      <c r="GN474" s="2"/>
      <c r="GO474" s="2"/>
      <c r="GP474" s="2"/>
      <c r="GQ474" s="2"/>
      <c r="GR474" s="2"/>
      <c r="GS474" s="2"/>
      <c r="GT474" s="2"/>
      <c r="GU474" s="2"/>
      <c r="GV474" s="2"/>
      <c r="GW474" s="2"/>
      <c r="GX474" s="2"/>
      <c r="GY474" s="2"/>
      <c r="GZ474" s="2"/>
      <c r="HA474" s="2"/>
      <c r="HB474" s="2"/>
      <c r="HC474" s="2"/>
      <c r="HD474" s="2"/>
      <c r="HE474" s="2"/>
      <c r="HF474" s="2"/>
      <c r="HG474" s="2"/>
      <c r="HH474" s="2"/>
      <c r="HI474" s="2"/>
      <c r="HJ474" s="2"/>
      <c r="HK474" s="2"/>
      <c r="HL474" s="2"/>
      <c r="HM474" s="2"/>
      <c r="HN474" s="2"/>
      <c r="HO474" s="2"/>
      <c r="HP474" s="2"/>
      <c r="HQ474" s="2"/>
      <c r="HR474" s="2"/>
      <c r="HS474" s="2"/>
      <c r="HT474" s="2"/>
      <c r="HU474" s="2"/>
      <c r="HV474" s="2"/>
      <c r="HW474" s="2"/>
      <c r="HX474" s="2"/>
      <c r="HY474" s="2"/>
      <c r="HZ474" s="2"/>
      <c r="IA474" s="2"/>
      <c r="IB474" s="2"/>
      <c r="IC474" s="2"/>
      <c r="ID474" s="2"/>
      <c r="IE474" s="2"/>
      <c r="IF474" s="2"/>
      <c r="IG474" s="2"/>
      <c r="IH474" s="2"/>
      <c r="II474" s="2"/>
      <c r="IJ474" s="2"/>
      <c r="IK474" s="2"/>
      <c r="IL474" s="2"/>
      <c r="IM474" s="2"/>
      <c r="IN474" s="2"/>
      <c r="IO474" s="2"/>
      <c r="IP474" s="2"/>
      <c r="IQ474" s="2"/>
      <c r="IR474" s="2"/>
      <c r="IS474" s="2"/>
      <c r="IT474" s="2"/>
      <c r="IU474" s="2"/>
      <c r="IV474" s="2"/>
      <c r="IW474" s="2"/>
      <c r="IX474" s="2"/>
    </row>
    <row r="475" spans="1:258" ht="16" x14ac:dyDescent="0.2">
      <c r="A475" s="2"/>
      <c r="B475" s="25">
        <v>55</v>
      </c>
      <c r="C475" s="14">
        <f t="shared" si="619"/>
        <v>31</v>
      </c>
      <c r="D475" s="8">
        <f t="shared" si="620"/>
        <v>3</v>
      </c>
      <c r="E475" s="15">
        <f t="shared" si="621"/>
        <v>21</v>
      </c>
      <c r="F475" s="15">
        <f t="shared" si="622"/>
        <v>3</v>
      </c>
      <c r="G475" s="15">
        <f t="shared" si="623"/>
        <v>0</v>
      </c>
      <c r="H475" s="15">
        <f t="shared" si="624"/>
        <v>0</v>
      </c>
      <c r="I475" s="15">
        <f t="shared" si="625"/>
        <v>0</v>
      </c>
      <c r="J475" s="15">
        <f t="shared" si="626"/>
        <v>0</v>
      </c>
      <c r="K475" s="15">
        <f t="shared" si="627"/>
        <v>4</v>
      </c>
      <c r="L475" s="15">
        <f t="shared" si="628"/>
        <v>0</v>
      </c>
      <c r="M475" s="8"/>
      <c r="N475" s="16">
        <f t="shared" si="629"/>
        <v>21</v>
      </c>
      <c r="O475" s="17">
        <f>SUM(F475,I475,J475)</f>
        <v>3</v>
      </c>
      <c r="P475" s="17">
        <f>SUM(G475,H475,K475)</f>
        <v>4</v>
      </c>
      <c r="Q475" s="18" t="s">
        <v>29</v>
      </c>
      <c r="R475" s="19" t="s">
        <v>38</v>
      </c>
      <c r="S475" s="2"/>
      <c r="T475" s="2"/>
      <c r="U475" s="2"/>
      <c r="V475" s="2"/>
      <c r="W475" s="2"/>
      <c r="X475" s="2"/>
      <c r="Y475" s="2"/>
      <c r="Z475" s="24">
        <v>2</v>
      </c>
      <c r="AA475" s="24">
        <v>2</v>
      </c>
      <c r="AB475" s="24">
        <v>2</v>
      </c>
      <c r="AC475" s="24">
        <v>2</v>
      </c>
      <c r="AD475" s="24">
        <v>2</v>
      </c>
      <c r="AE475" s="24">
        <v>2</v>
      </c>
      <c r="AF475" s="24">
        <v>2</v>
      </c>
      <c r="AG475" s="24">
        <v>2</v>
      </c>
      <c r="AH475" s="24">
        <v>2</v>
      </c>
      <c r="AI475" s="24">
        <v>2</v>
      </c>
      <c r="AJ475" s="24">
        <v>2</v>
      </c>
      <c r="AK475" s="24">
        <v>2</v>
      </c>
      <c r="AL475" s="24">
        <v>2</v>
      </c>
      <c r="AM475" s="24">
        <v>2</v>
      </c>
      <c r="AN475" s="24">
        <v>2</v>
      </c>
      <c r="AO475" s="24">
        <v>2</v>
      </c>
      <c r="AP475" s="24">
        <v>2</v>
      </c>
      <c r="AQ475" s="24">
        <v>2</v>
      </c>
      <c r="AR475" s="24">
        <v>2</v>
      </c>
      <c r="AS475" s="24">
        <v>2</v>
      </c>
      <c r="AT475" s="24">
        <v>2</v>
      </c>
      <c r="AU475" s="2"/>
      <c r="AV475" s="24">
        <v>1</v>
      </c>
      <c r="AW475" s="24">
        <v>1</v>
      </c>
      <c r="AX475" s="24">
        <v>1</v>
      </c>
      <c r="AY475" s="2"/>
      <c r="AZ475" s="2"/>
      <c r="BA475" s="2"/>
      <c r="BB475" s="2"/>
      <c r="BC475" s="2"/>
      <c r="BD475" s="2"/>
      <c r="BE475" s="24">
        <v>8</v>
      </c>
      <c r="BF475" s="24">
        <v>8</v>
      </c>
      <c r="BG475" s="24">
        <v>8</v>
      </c>
      <c r="BH475" s="24">
        <v>8</v>
      </c>
      <c r="BI475" s="2"/>
      <c r="BJ475" s="2"/>
      <c r="BK475" s="2"/>
      <c r="BL475" s="24">
        <v>3</v>
      </c>
      <c r="BM475" s="24">
        <v>3</v>
      </c>
      <c r="BN475" s="24">
        <v>3</v>
      </c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  <c r="FD475" s="2"/>
      <c r="FE475" s="2"/>
      <c r="FF475" s="2"/>
      <c r="FG475" s="2"/>
      <c r="FH475" s="2"/>
      <c r="FI475" s="2"/>
      <c r="FJ475" s="2"/>
      <c r="FK475" s="2"/>
      <c r="FL475" s="2"/>
      <c r="FM475" s="2"/>
      <c r="FN475" s="2"/>
      <c r="FO475" s="2"/>
      <c r="FP475" s="2"/>
      <c r="FQ475" s="2"/>
      <c r="FR475" s="2"/>
      <c r="FS475" s="2"/>
      <c r="FT475" s="2"/>
      <c r="FU475" s="2"/>
      <c r="FV475" s="2"/>
      <c r="FW475" s="2"/>
      <c r="FX475" s="2"/>
      <c r="FY475" s="2"/>
      <c r="FZ475" s="2"/>
      <c r="GA475" s="2"/>
      <c r="GB475" s="2"/>
      <c r="GC475" s="2"/>
      <c r="GD475" s="2"/>
      <c r="GE475" s="2"/>
      <c r="GF475" s="2"/>
      <c r="GG475" s="2"/>
      <c r="GH475" s="2"/>
      <c r="GI475" s="2"/>
      <c r="GJ475" s="2"/>
      <c r="GK475" s="2"/>
      <c r="GL475" s="2"/>
      <c r="GM475" s="2"/>
      <c r="GN475" s="2"/>
      <c r="GO475" s="2"/>
      <c r="GP475" s="2"/>
      <c r="GQ475" s="2"/>
      <c r="GR475" s="2"/>
      <c r="GS475" s="2"/>
      <c r="GT475" s="2"/>
      <c r="GU475" s="2"/>
      <c r="GV475" s="2"/>
      <c r="GW475" s="2"/>
      <c r="GX475" s="2"/>
      <c r="GY475" s="2"/>
      <c r="GZ475" s="2"/>
      <c r="HA475" s="2"/>
      <c r="HB475" s="2"/>
      <c r="HC475" s="2"/>
      <c r="HD475" s="2"/>
      <c r="HE475" s="2"/>
      <c r="HF475" s="2"/>
      <c r="HG475" s="2"/>
      <c r="HH475" s="2"/>
      <c r="HI475" s="2"/>
      <c r="HJ475" s="2"/>
      <c r="HK475" s="2"/>
      <c r="HL475" s="2"/>
      <c r="HM475" s="2"/>
      <c r="HN475" s="2"/>
      <c r="HO475" s="2"/>
      <c r="HP475" s="2"/>
      <c r="HQ475" s="2"/>
      <c r="HR475" s="2"/>
      <c r="HS475" s="2"/>
      <c r="HT475" s="2"/>
      <c r="HU475" s="2"/>
      <c r="HV475" s="2"/>
      <c r="HW475" s="2"/>
      <c r="HX475" s="2"/>
      <c r="HY475" s="2"/>
      <c r="HZ475" s="2"/>
      <c r="IA475" s="2"/>
      <c r="IB475" s="2"/>
      <c r="IC475" s="2"/>
      <c r="ID475" s="2"/>
      <c r="IE475" s="2"/>
      <c r="IF475" s="2"/>
      <c r="IG475" s="2"/>
      <c r="IH475" s="2"/>
      <c r="II475" s="2"/>
      <c r="IJ475" s="2"/>
      <c r="IK475" s="2"/>
      <c r="IL475" s="2"/>
      <c r="IM475" s="2"/>
      <c r="IN475" s="2"/>
      <c r="IO475" s="2"/>
      <c r="IP475" s="2"/>
      <c r="IQ475" s="2"/>
      <c r="IR475" s="2"/>
      <c r="IS475" s="2"/>
      <c r="IT475" s="2"/>
      <c r="IU475" s="2"/>
      <c r="IV475" s="2"/>
      <c r="IW475" s="2"/>
      <c r="IX475" s="2"/>
    </row>
    <row r="476" spans="1:258" ht="16" x14ac:dyDescent="0.2">
      <c r="A476" s="2"/>
      <c r="B476" s="25">
        <v>58</v>
      </c>
      <c r="C476" s="14">
        <f t="shared" si="619"/>
        <v>21</v>
      </c>
      <c r="D476" s="8">
        <f t="shared" si="620"/>
        <v>7</v>
      </c>
      <c r="E476" s="15">
        <f t="shared" si="621"/>
        <v>10</v>
      </c>
      <c r="F476" s="15">
        <f t="shared" si="622"/>
        <v>0</v>
      </c>
      <c r="G476" s="15">
        <f t="shared" si="623"/>
        <v>0</v>
      </c>
      <c r="H476" s="15">
        <f t="shared" si="624"/>
        <v>0</v>
      </c>
      <c r="I476" s="15">
        <f t="shared" si="625"/>
        <v>0</v>
      </c>
      <c r="J476" s="15">
        <f t="shared" si="626"/>
        <v>0</v>
      </c>
      <c r="K476" s="15">
        <f t="shared" si="627"/>
        <v>0</v>
      </c>
      <c r="L476" s="15">
        <f t="shared" si="628"/>
        <v>4</v>
      </c>
      <c r="M476" s="8"/>
      <c r="N476" s="16">
        <f t="shared" si="629"/>
        <v>14</v>
      </c>
      <c r="O476" s="16">
        <f>SUM(G476,I476,K476)</f>
        <v>0</v>
      </c>
      <c r="P476" s="17">
        <f>SUM(F476,H476,J476)</f>
        <v>0</v>
      </c>
      <c r="Q476" s="18" t="s">
        <v>26</v>
      </c>
      <c r="R476" s="19" t="s">
        <v>39</v>
      </c>
      <c r="S476" s="2"/>
      <c r="T476" s="2"/>
      <c r="U476" s="2"/>
      <c r="V476" s="2"/>
      <c r="W476" s="24">
        <v>2</v>
      </c>
      <c r="X476" s="24">
        <v>2</v>
      </c>
      <c r="Y476" s="24">
        <v>2</v>
      </c>
      <c r="Z476" s="24">
        <v>2</v>
      </c>
      <c r="AA476" s="24">
        <v>2</v>
      </c>
      <c r="AB476" s="24">
        <v>2</v>
      </c>
      <c r="AC476" s="24">
        <v>2</v>
      </c>
      <c r="AD476" s="24">
        <v>2</v>
      </c>
      <c r="AE476" s="24">
        <v>2</v>
      </c>
      <c r="AF476" s="24">
        <v>2</v>
      </c>
      <c r="AG476" s="2"/>
      <c r="AH476" s="2"/>
      <c r="AI476" s="2"/>
      <c r="AJ476" s="2"/>
      <c r="AK476" s="2"/>
      <c r="AL476" s="24">
        <v>9</v>
      </c>
      <c r="AM476" s="24">
        <v>9</v>
      </c>
      <c r="AN476" s="24">
        <v>9</v>
      </c>
      <c r="AO476" s="24">
        <v>9</v>
      </c>
      <c r="AP476" s="2"/>
      <c r="AQ476" s="2"/>
      <c r="AR476" s="2"/>
      <c r="AS476" s="2"/>
      <c r="AT476" s="2"/>
      <c r="AU476" s="2"/>
      <c r="AV476" s="24">
        <v>1</v>
      </c>
      <c r="AW476" s="24">
        <v>1</v>
      </c>
      <c r="AX476" s="24">
        <v>1</v>
      </c>
      <c r="AY476" s="24">
        <v>1</v>
      </c>
      <c r="AZ476" s="24">
        <v>1</v>
      </c>
      <c r="BA476" s="24">
        <v>1</v>
      </c>
      <c r="BB476" s="24">
        <v>1</v>
      </c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  <c r="IT476" s="2"/>
      <c r="IU476" s="2"/>
      <c r="IV476" s="2"/>
      <c r="IW476" s="2"/>
      <c r="IX476" s="2"/>
    </row>
    <row r="477" spans="1:258" ht="16" x14ac:dyDescent="0.2">
      <c r="A477" s="2"/>
      <c r="B477" s="25">
        <v>67</v>
      </c>
      <c r="C477" s="14">
        <f t="shared" si="619"/>
        <v>27</v>
      </c>
      <c r="D477" s="8">
        <f t="shared" si="620"/>
        <v>7</v>
      </c>
      <c r="E477" s="15">
        <f t="shared" si="621"/>
        <v>11</v>
      </c>
      <c r="F477" s="15">
        <f t="shared" si="622"/>
        <v>0</v>
      </c>
      <c r="G477" s="15">
        <f t="shared" si="623"/>
        <v>0</v>
      </c>
      <c r="H477" s="15">
        <f t="shared" si="624"/>
        <v>0</v>
      </c>
      <c r="I477" s="15">
        <f t="shared" si="625"/>
        <v>0</v>
      </c>
      <c r="J477" s="15">
        <f t="shared" si="626"/>
        <v>4</v>
      </c>
      <c r="K477" s="15">
        <f t="shared" si="627"/>
        <v>0</v>
      </c>
      <c r="L477" s="15">
        <f t="shared" si="628"/>
        <v>5</v>
      </c>
      <c r="M477" s="8"/>
      <c r="N477" s="16">
        <f t="shared" si="629"/>
        <v>16</v>
      </c>
      <c r="O477" s="17">
        <f>SUM(G477,H477,K477)</f>
        <v>0</v>
      </c>
      <c r="P477" s="17">
        <f>SUM(F477,I477,J477)</f>
        <v>4</v>
      </c>
      <c r="Q477" s="18" t="s">
        <v>33</v>
      </c>
      <c r="R477" s="19" t="s">
        <v>40</v>
      </c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4">
        <v>2</v>
      </c>
      <c r="AG477" s="24">
        <v>2</v>
      </c>
      <c r="AH477" s="24">
        <v>2</v>
      </c>
      <c r="AI477" s="2"/>
      <c r="AJ477" s="2"/>
      <c r="AK477" s="2"/>
      <c r="AL477" s="24">
        <v>2</v>
      </c>
      <c r="AM477" s="24">
        <v>2</v>
      </c>
      <c r="AN477" s="24">
        <v>2</v>
      </c>
      <c r="AO477" s="2"/>
      <c r="AP477" s="2"/>
      <c r="AQ477" s="24">
        <v>2</v>
      </c>
      <c r="AR477" s="24">
        <v>2</v>
      </c>
      <c r="AS477" s="24">
        <v>2</v>
      </c>
      <c r="AT477" s="24">
        <v>2</v>
      </c>
      <c r="AU477" s="24">
        <v>2</v>
      </c>
      <c r="AV477" s="24">
        <v>1</v>
      </c>
      <c r="AW477" s="24">
        <v>1</v>
      </c>
      <c r="AX477" s="24">
        <v>1</v>
      </c>
      <c r="AY477" s="2"/>
      <c r="AZ477" s="2"/>
      <c r="BA477" s="2"/>
      <c r="BB477" s="24">
        <v>1</v>
      </c>
      <c r="BC477" s="24">
        <v>1</v>
      </c>
      <c r="BD477" s="24">
        <v>1</v>
      </c>
      <c r="BE477" s="24">
        <v>1</v>
      </c>
      <c r="BF477" s="2"/>
      <c r="BG477" s="2"/>
      <c r="BH477" s="24">
        <v>7</v>
      </c>
      <c r="BI477" s="24">
        <v>7</v>
      </c>
      <c r="BJ477" s="24">
        <v>7</v>
      </c>
      <c r="BK477" s="24">
        <v>7</v>
      </c>
      <c r="BL477" s="2"/>
      <c r="BM477" s="2"/>
      <c r="BN477" s="2"/>
      <c r="BO477" s="2"/>
      <c r="BP477" s="2"/>
      <c r="BQ477" s="2"/>
      <c r="BR477" s="2"/>
      <c r="BS477" s="2"/>
      <c r="BT477" s="2"/>
      <c r="BU477" s="24">
        <v>9</v>
      </c>
      <c r="BV477" s="24">
        <v>9</v>
      </c>
      <c r="BW477" s="24">
        <v>9</v>
      </c>
      <c r="BX477" s="24">
        <v>9</v>
      </c>
      <c r="BY477" s="24">
        <v>9</v>
      </c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  <c r="FD477" s="2"/>
      <c r="FE477" s="2"/>
      <c r="FF477" s="2"/>
      <c r="FG477" s="2"/>
      <c r="FH477" s="2"/>
      <c r="FI477" s="2"/>
      <c r="FJ477" s="2"/>
      <c r="FK477" s="2"/>
      <c r="FL477" s="2"/>
      <c r="FM477" s="2"/>
      <c r="FN477" s="2"/>
      <c r="FO477" s="2"/>
      <c r="FP477" s="2"/>
      <c r="FQ477" s="2"/>
      <c r="FR477" s="2"/>
      <c r="FS477" s="2"/>
      <c r="FT477" s="2"/>
      <c r="FU477" s="2"/>
      <c r="FV477" s="2"/>
      <c r="FW477" s="2"/>
      <c r="FX477" s="2"/>
      <c r="FY477" s="2"/>
      <c r="FZ477" s="2"/>
      <c r="GA477" s="2"/>
      <c r="GB477" s="2"/>
      <c r="GC477" s="2"/>
      <c r="GD477" s="2"/>
      <c r="GE477" s="2"/>
      <c r="GF477" s="2"/>
      <c r="GG477" s="2"/>
      <c r="GH477" s="2"/>
      <c r="GI477" s="2"/>
      <c r="GJ477" s="2"/>
      <c r="GK477" s="2"/>
      <c r="GL477" s="2"/>
      <c r="GM477" s="2"/>
      <c r="GN477" s="2"/>
      <c r="GO477" s="2"/>
      <c r="GP477" s="2"/>
      <c r="GQ477" s="2"/>
      <c r="GR477" s="2"/>
      <c r="GS477" s="2"/>
      <c r="GT477" s="2"/>
      <c r="GU477" s="2"/>
      <c r="GV477" s="2"/>
      <c r="GW477" s="2"/>
      <c r="GX477" s="2"/>
      <c r="GY477" s="2"/>
      <c r="GZ477" s="2"/>
      <c r="HA477" s="2"/>
      <c r="HB477" s="2"/>
      <c r="HC477" s="2"/>
      <c r="HD477" s="2"/>
      <c r="HE477" s="2"/>
      <c r="HF477" s="2"/>
      <c r="HG477" s="2"/>
      <c r="HH477" s="2"/>
      <c r="HI477" s="2"/>
      <c r="HJ477" s="2"/>
      <c r="HK477" s="2"/>
      <c r="HL477" s="2"/>
      <c r="HM477" s="2"/>
      <c r="HN477" s="2"/>
      <c r="HO477" s="2"/>
      <c r="HP477" s="2"/>
      <c r="HQ477" s="2"/>
      <c r="HR477" s="2"/>
      <c r="HS477" s="2"/>
      <c r="HT477" s="2"/>
      <c r="HU477" s="2"/>
      <c r="HV477" s="2"/>
      <c r="HW477" s="2"/>
      <c r="HX477" s="2"/>
      <c r="HY477" s="2"/>
      <c r="HZ477" s="2"/>
      <c r="IA477" s="2"/>
      <c r="IB477" s="2"/>
      <c r="IC477" s="2"/>
      <c r="ID477" s="2"/>
      <c r="IE477" s="2"/>
      <c r="IF477" s="2"/>
      <c r="IG477" s="2"/>
      <c r="IH477" s="2"/>
      <c r="II477" s="2"/>
      <c r="IJ477" s="2"/>
      <c r="IK477" s="2"/>
      <c r="IL477" s="2"/>
      <c r="IM477" s="2"/>
      <c r="IN477" s="2"/>
      <c r="IO477" s="2"/>
      <c r="IP477" s="2"/>
      <c r="IQ477" s="2"/>
      <c r="IR477" s="2"/>
      <c r="IS477" s="2"/>
      <c r="IT477" s="2"/>
      <c r="IU477" s="2"/>
      <c r="IV477" s="2"/>
      <c r="IW477" s="2"/>
      <c r="IX477" s="2"/>
    </row>
    <row r="478" spans="1:258" ht="16" x14ac:dyDescent="0.2">
      <c r="A478" s="2"/>
      <c r="B478" s="25">
        <v>66</v>
      </c>
      <c r="C478" s="14">
        <f t="shared" si="619"/>
        <v>12</v>
      </c>
      <c r="D478" s="8">
        <f t="shared" si="620"/>
        <v>3</v>
      </c>
      <c r="E478" s="15">
        <f t="shared" si="621"/>
        <v>0</v>
      </c>
      <c r="F478" s="15">
        <f t="shared" si="622"/>
        <v>0</v>
      </c>
      <c r="G478" s="15">
        <f t="shared" si="623"/>
        <v>0</v>
      </c>
      <c r="H478" s="15">
        <f t="shared" si="624"/>
        <v>0</v>
      </c>
      <c r="I478" s="15">
        <f t="shared" si="625"/>
        <v>5</v>
      </c>
      <c r="J478" s="15">
        <f t="shared" si="626"/>
        <v>0</v>
      </c>
      <c r="K478" s="15">
        <f t="shared" si="627"/>
        <v>4</v>
      </c>
      <c r="L478" s="15">
        <f t="shared" si="628"/>
        <v>0</v>
      </c>
      <c r="M478" s="8"/>
      <c r="N478" s="16">
        <f t="shared" si="629"/>
        <v>0</v>
      </c>
      <c r="O478" s="17">
        <f>SUM(F478,I478,J478)</f>
        <v>5</v>
      </c>
      <c r="P478" s="17">
        <f>SUM(G478,H478,K478)</f>
        <v>4</v>
      </c>
      <c r="Q478" s="18" t="s">
        <v>29</v>
      </c>
      <c r="R478" s="19" t="s">
        <v>41</v>
      </c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4">
        <v>1</v>
      </c>
      <c r="AK478" s="24">
        <v>1</v>
      </c>
      <c r="AL478" s="24">
        <v>1</v>
      </c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4">
        <v>6</v>
      </c>
      <c r="BC478" s="24">
        <v>6</v>
      </c>
      <c r="BD478" s="24">
        <v>6</v>
      </c>
      <c r="BE478" s="24">
        <v>6</v>
      </c>
      <c r="BF478" s="24">
        <v>6</v>
      </c>
      <c r="BG478" s="2"/>
      <c r="BH478" s="2"/>
      <c r="BI478" s="2"/>
      <c r="BJ478" s="24">
        <v>8</v>
      </c>
      <c r="BK478" s="24">
        <v>8</v>
      </c>
      <c r="BL478" s="24">
        <v>8</v>
      </c>
      <c r="BM478" s="24">
        <v>8</v>
      </c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  <c r="FZ478" s="2"/>
      <c r="GA478" s="2"/>
      <c r="GB478" s="2"/>
      <c r="GC478" s="2"/>
      <c r="GD478" s="2"/>
      <c r="GE478" s="2"/>
      <c r="GF478" s="2"/>
      <c r="GG478" s="2"/>
      <c r="GH478" s="2"/>
      <c r="GI478" s="2"/>
      <c r="GJ478" s="2"/>
      <c r="GK478" s="2"/>
      <c r="GL478" s="2"/>
      <c r="GM478" s="2"/>
      <c r="GN478" s="2"/>
      <c r="GO478" s="2"/>
      <c r="GP478" s="2"/>
      <c r="GQ478" s="2"/>
      <c r="GR478" s="2"/>
      <c r="GS478" s="2"/>
      <c r="GT478" s="2"/>
      <c r="GU478" s="2"/>
      <c r="GV478" s="2"/>
      <c r="GW478" s="2"/>
      <c r="GX478" s="2"/>
      <c r="GY478" s="2"/>
      <c r="GZ478" s="2"/>
      <c r="HA478" s="2"/>
      <c r="HB478" s="2"/>
      <c r="HC478" s="2"/>
      <c r="HD478" s="2"/>
      <c r="HE478" s="2"/>
      <c r="HF478" s="2"/>
      <c r="HG478" s="2"/>
      <c r="HH478" s="2"/>
      <c r="HI478" s="2"/>
      <c r="HJ478" s="2"/>
      <c r="HK478" s="2"/>
      <c r="HL478" s="2"/>
      <c r="HM478" s="2"/>
      <c r="HN478" s="2"/>
      <c r="HO478" s="2"/>
      <c r="HP478" s="2"/>
      <c r="HQ478" s="2"/>
      <c r="HR478" s="2"/>
      <c r="HS478" s="2"/>
      <c r="HT478" s="2"/>
      <c r="HU478" s="2"/>
      <c r="HV478" s="2"/>
      <c r="HW478" s="2"/>
      <c r="HX478" s="2"/>
      <c r="HY478" s="2"/>
      <c r="HZ478" s="2"/>
      <c r="IA478" s="2"/>
      <c r="IB478" s="2"/>
      <c r="IC478" s="2"/>
      <c r="ID478" s="2"/>
      <c r="IE478" s="2"/>
      <c r="IF478" s="2"/>
      <c r="IG478" s="2"/>
      <c r="IH478" s="2"/>
      <c r="II478" s="2"/>
      <c r="IJ478" s="2"/>
      <c r="IK478" s="2"/>
      <c r="IL478" s="2"/>
      <c r="IM478" s="2"/>
      <c r="IN478" s="2"/>
      <c r="IO478" s="2"/>
      <c r="IP478" s="2"/>
      <c r="IQ478" s="2"/>
      <c r="IR478" s="2"/>
      <c r="IS478" s="2"/>
      <c r="IT478" s="2"/>
      <c r="IU478" s="2"/>
      <c r="IV478" s="2"/>
      <c r="IW478" s="2"/>
      <c r="IX478" s="2"/>
    </row>
    <row r="479" spans="1:258" ht="13" x14ac:dyDescent="0.15">
      <c r="A479" s="2"/>
      <c r="B479" s="23">
        <f t="shared" ref="B479:C479" si="633">SUM(B467:B478)</f>
        <v>754</v>
      </c>
      <c r="C479" s="23">
        <f t="shared" si="633"/>
        <v>249</v>
      </c>
      <c r="D479" s="8"/>
      <c r="E479" s="2"/>
      <c r="F479" s="2"/>
      <c r="G479" s="2"/>
      <c r="H479" s="2"/>
      <c r="I479" s="2"/>
      <c r="J479" s="2"/>
      <c r="K479" s="2"/>
      <c r="L479" s="2"/>
      <c r="M479" s="3" t="s">
        <v>42</v>
      </c>
      <c r="N479" s="4">
        <f t="shared" ref="N479:P479" si="634">SUM(N467:N478)</f>
        <v>145</v>
      </c>
      <c r="O479" s="4">
        <f t="shared" si="634"/>
        <v>37</v>
      </c>
      <c r="P479" s="4">
        <f t="shared" si="634"/>
        <v>26</v>
      </c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2"/>
      <c r="FL479" s="2"/>
      <c r="FM479" s="2"/>
      <c r="FN479" s="2"/>
      <c r="FO479" s="2"/>
      <c r="FP479" s="2"/>
      <c r="FQ479" s="2"/>
      <c r="FR479" s="2"/>
      <c r="FS479" s="2"/>
      <c r="FT479" s="2"/>
      <c r="FU479" s="2"/>
      <c r="FV479" s="2"/>
      <c r="FW479" s="2"/>
      <c r="FX479" s="2"/>
      <c r="FY479" s="2"/>
      <c r="FZ479" s="2"/>
      <c r="GA479" s="2"/>
      <c r="GB479" s="2"/>
      <c r="GC479" s="2"/>
      <c r="GD479" s="2"/>
      <c r="GE479" s="2"/>
      <c r="GF479" s="2"/>
      <c r="GG479" s="2"/>
      <c r="GH479" s="2"/>
      <c r="GI479" s="2"/>
      <c r="GJ479" s="2"/>
      <c r="GK479" s="2"/>
      <c r="GL479" s="2"/>
      <c r="GM479" s="2"/>
      <c r="GN479" s="2"/>
      <c r="GO479" s="2"/>
      <c r="GP479" s="2"/>
      <c r="GQ479" s="2"/>
      <c r="GR479" s="2"/>
      <c r="GS479" s="2"/>
      <c r="GT479" s="2"/>
      <c r="GU479" s="2"/>
      <c r="GV479" s="2"/>
      <c r="GW479" s="2"/>
      <c r="GX479" s="2"/>
      <c r="GY479" s="2"/>
      <c r="GZ479" s="2"/>
      <c r="HA479" s="2"/>
      <c r="HB479" s="2"/>
      <c r="HC479" s="2"/>
      <c r="HD479" s="2"/>
      <c r="HE479" s="2"/>
      <c r="HF479" s="2"/>
      <c r="HG479" s="2"/>
      <c r="HH479" s="2"/>
      <c r="HI479" s="2"/>
      <c r="HJ479" s="2"/>
      <c r="HK479" s="2"/>
      <c r="HL479" s="2"/>
      <c r="HM479" s="2"/>
      <c r="HN479" s="2"/>
      <c r="HO479" s="2"/>
      <c r="HP479" s="2"/>
      <c r="HQ479" s="2"/>
      <c r="HR479" s="2"/>
      <c r="HS479" s="2"/>
      <c r="HT479" s="2"/>
      <c r="HU479" s="2"/>
      <c r="HV479" s="2"/>
      <c r="HW479" s="2"/>
      <c r="HX479" s="2"/>
      <c r="HY479" s="2"/>
      <c r="HZ479" s="2"/>
      <c r="IA479" s="2"/>
      <c r="IB479" s="2"/>
      <c r="IC479" s="2"/>
      <c r="ID479" s="2"/>
      <c r="IE479" s="2"/>
      <c r="IF479" s="2"/>
      <c r="IG479" s="2"/>
      <c r="IH479" s="2"/>
      <c r="II479" s="2"/>
      <c r="IJ479" s="2"/>
      <c r="IK479" s="2"/>
      <c r="IL479" s="2"/>
      <c r="IM479" s="2"/>
      <c r="IN479" s="2"/>
      <c r="IO479" s="2"/>
      <c r="IP479" s="2"/>
      <c r="IQ479" s="2"/>
      <c r="IR479" s="2"/>
      <c r="IS479" s="2"/>
      <c r="IT479" s="2"/>
      <c r="IU479" s="2"/>
      <c r="IV479" s="2"/>
      <c r="IW479" s="2"/>
      <c r="IX479" s="2"/>
    </row>
    <row r="480" spans="1:258" ht="13" x14ac:dyDescent="0.15">
      <c r="A480" s="2"/>
      <c r="B480" s="23"/>
      <c r="C480" s="23"/>
      <c r="D480" s="8"/>
      <c r="E480" s="2"/>
      <c r="F480" s="2"/>
      <c r="G480" s="2"/>
      <c r="H480" s="2"/>
      <c r="I480" s="2"/>
      <c r="J480" s="2"/>
      <c r="K480" s="2"/>
      <c r="L480" s="2"/>
      <c r="M480" s="3" t="s">
        <v>43</v>
      </c>
      <c r="N480" s="2">
        <f t="shared" ref="N480:P480" si="635">AVERAGE(N467,N469,N471,N473:N478)</f>
        <v>11.777777777777779</v>
      </c>
      <c r="O480" s="2">
        <f t="shared" si="635"/>
        <v>3.1111111111111112</v>
      </c>
      <c r="P480" s="2">
        <f t="shared" si="635"/>
        <v>2</v>
      </c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  <c r="FD480" s="2"/>
      <c r="FE480" s="2"/>
      <c r="FF480" s="2"/>
      <c r="FG480" s="2"/>
      <c r="FH480" s="2"/>
      <c r="FI480" s="2"/>
      <c r="FJ480" s="2"/>
      <c r="FK480" s="2"/>
      <c r="FL480" s="2"/>
      <c r="FM480" s="2"/>
      <c r="FN480" s="2"/>
      <c r="FO480" s="2"/>
      <c r="FP480" s="2"/>
      <c r="FQ480" s="2"/>
      <c r="FR480" s="2"/>
      <c r="FS480" s="2"/>
      <c r="FT480" s="2"/>
      <c r="FU480" s="2"/>
      <c r="FV480" s="2"/>
      <c r="FW480" s="2"/>
      <c r="FX480" s="2"/>
      <c r="FY480" s="2"/>
      <c r="FZ480" s="2"/>
      <c r="GA480" s="2"/>
      <c r="GB480" s="2"/>
      <c r="GC480" s="2"/>
      <c r="GD480" s="2"/>
      <c r="GE480" s="2"/>
      <c r="GF480" s="2"/>
      <c r="GG480" s="2"/>
      <c r="GH480" s="2"/>
      <c r="GI480" s="2"/>
      <c r="GJ480" s="2"/>
      <c r="GK480" s="2"/>
      <c r="GL480" s="2"/>
      <c r="GM480" s="2"/>
      <c r="GN480" s="2"/>
      <c r="GO480" s="2"/>
      <c r="GP480" s="2"/>
      <c r="GQ480" s="2"/>
      <c r="GR480" s="2"/>
      <c r="GS480" s="2"/>
      <c r="GT480" s="2"/>
      <c r="GU480" s="2"/>
      <c r="GV480" s="2"/>
      <c r="GW480" s="2"/>
      <c r="GX480" s="2"/>
      <c r="GY480" s="2"/>
      <c r="GZ480" s="2"/>
      <c r="HA480" s="2"/>
      <c r="HB480" s="2"/>
      <c r="HC480" s="2"/>
      <c r="HD480" s="2"/>
      <c r="HE480" s="2"/>
      <c r="HF480" s="2"/>
      <c r="HG480" s="2"/>
      <c r="HH480" s="2"/>
      <c r="HI480" s="2"/>
      <c r="HJ480" s="2"/>
      <c r="HK480" s="2"/>
      <c r="HL480" s="2"/>
      <c r="HM480" s="2"/>
      <c r="HN480" s="2"/>
      <c r="HO480" s="2"/>
      <c r="HP480" s="2"/>
      <c r="HQ480" s="2"/>
      <c r="HR480" s="2"/>
      <c r="HS480" s="2"/>
      <c r="HT480" s="2"/>
      <c r="HU480" s="2"/>
      <c r="HV480" s="2"/>
      <c r="HW480" s="2"/>
      <c r="HX480" s="2"/>
      <c r="HY480" s="2"/>
      <c r="HZ480" s="2"/>
      <c r="IA480" s="2"/>
      <c r="IB480" s="2"/>
      <c r="IC480" s="2"/>
      <c r="ID480" s="2"/>
      <c r="IE480" s="2"/>
      <c r="IF480" s="2"/>
      <c r="IG480" s="2"/>
      <c r="IH480" s="2"/>
      <c r="II480" s="2"/>
      <c r="IJ480" s="2"/>
      <c r="IK480" s="2"/>
      <c r="IL480" s="2"/>
      <c r="IM480" s="2"/>
      <c r="IN480" s="2"/>
      <c r="IO480" s="2"/>
      <c r="IP480" s="2"/>
      <c r="IQ480" s="2"/>
      <c r="IR480" s="2"/>
      <c r="IS480" s="2"/>
      <c r="IT480" s="2"/>
      <c r="IU480" s="2"/>
      <c r="IV480" s="2"/>
      <c r="IW480" s="2"/>
      <c r="IX480" s="2"/>
    </row>
    <row r="481" spans="1:258" ht="13" x14ac:dyDescent="0.15">
      <c r="A481" s="2"/>
      <c r="B481" s="23"/>
      <c r="C481" s="23">
        <f t="shared" ref="C481:D481" si="636">COUNTIF(C467:C478,"&gt;0")</f>
        <v>12</v>
      </c>
      <c r="D481" s="23">
        <f t="shared" si="636"/>
        <v>9</v>
      </c>
      <c r="E481" s="2"/>
      <c r="F481" s="2"/>
      <c r="G481" s="2"/>
      <c r="H481" s="2"/>
      <c r="I481" s="2"/>
      <c r="J481" s="2"/>
      <c r="K481" s="2"/>
      <c r="L481" s="2"/>
      <c r="M481" s="3" t="s">
        <v>44</v>
      </c>
      <c r="N481" s="2">
        <f t="shared" ref="N481:P481" si="637">AVERAGE(N468,N470,N472)</f>
        <v>13</v>
      </c>
      <c r="O481" s="2">
        <f t="shared" si="637"/>
        <v>3</v>
      </c>
      <c r="P481" s="2">
        <f t="shared" si="637"/>
        <v>2.6666666666666665</v>
      </c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  <c r="FA481" s="2"/>
      <c r="FB481" s="2"/>
      <c r="FC481" s="2"/>
      <c r="FD481" s="2"/>
      <c r="FE481" s="2"/>
      <c r="FF481" s="2"/>
      <c r="FG481" s="2"/>
      <c r="FH481" s="2"/>
      <c r="FI481" s="2"/>
      <c r="FJ481" s="2"/>
      <c r="FK481" s="2"/>
      <c r="FL481" s="2"/>
      <c r="FM481" s="2"/>
      <c r="FN481" s="2"/>
      <c r="FO481" s="2"/>
      <c r="FP481" s="2"/>
      <c r="FQ481" s="2"/>
      <c r="FR481" s="2"/>
      <c r="FS481" s="2"/>
      <c r="FT481" s="2"/>
      <c r="FU481" s="2"/>
      <c r="FV481" s="2"/>
      <c r="FW481" s="2"/>
      <c r="FX481" s="2"/>
      <c r="FY481" s="2"/>
      <c r="FZ481" s="2"/>
      <c r="GA481" s="2"/>
      <c r="GB481" s="2"/>
      <c r="GC481" s="2"/>
      <c r="GD481" s="2"/>
      <c r="GE481" s="2"/>
      <c r="GF481" s="2"/>
      <c r="GG481" s="2"/>
      <c r="GH481" s="2"/>
      <c r="GI481" s="2"/>
      <c r="GJ481" s="2"/>
      <c r="GK481" s="2"/>
      <c r="GL481" s="2"/>
      <c r="GM481" s="2"/>
      <c r="GN481" s="2"/>
      <c r="GO481" s="2"/>
      <c r="GP481" s="2"/>
      <c r="GQ481" s="2"/>
      <c r="GR481" s="2"/>
      <c r="GS481" s="2"/>
      <c r="GT481" s="2"/>
      <c r="GU481" s="2"/>
      <c r="GV481" s="2"/>
      <c r="GW481" s="2"/>
      <c r="GX481" s="2"/>
      <c r="GY481" s="2"/>
      <c r="GZ481" s="2"/>
      <c r="HA481" s="2"/>
      <c r="HB481" s="2"/>
      <c r="HC481" s="2"/>
      <c r="HD481" s="2"/>
      <c r="HE481" s="2"/>
      <c r="HF481" s="2"/>
      <c r="HG481" s="2"/>
      <c r="HH481" s="2"/>
      <c r="HI481" s="2"/>
      <c r="HJ481" s="2"/>
      <c r="HK481" s="2"/>
      <c r="HL481" s="2"/>
      <c r="HM481" s="2"/>
      <c r="HN481" s="2"/>
      <c r="HO481" s="2"/>
      <c r="HP481" s="2"/>
      <c r="HQ481" s="2"/>
      <c r="HR481" s="2"/>
      <c r="HS481" s="2"/>
      <c r="HT481" s="2"/>
      <c r="HU481" s="2"/>
      <c r="HV481" s="2"/>
      <c r="HW481" s="2"/>
      <c r="HX481" s="2"/>
      <c r="HY481" s="2"/>
      <c r="HZ481" s="2"/>
      <c r="IA481" s="2"/>
      <c r="IB481" s="2"/>
      <c r="IC481" s="2"/>
      <c r="ID481" s="2"/>
      <c r="IE481" s="2"/>
      <c r="IF481" s="2"/>
      <c r="IG481" s="2"/>
      <c r="IH481" s="2"/>
      <c r="II481" s="2"/>
      <c r="IJ481" s="2"/>
      <c r="IK481" s="2"/>
      <c r="IL481" s="2"/>
      <c r="IM481" s="2"/>
      <c r="IN481" s="2"/>
      <c r="IO481" s="2"/>
      <c r="IP481" s="2"/>
      <c r="IQ481" s="2"/>
      <c r="IR481" s="2"/>
      <c r="IS481" s="2"/>
      <c r="IT481" s="2"/>
      <c r="IU481" s="2"/>
      <c r="IV481" s="2"/>
      <c r="IW481" s="2"/>
      <c r="IX481" s="2"/>
    </row>
    <row r="482" spans="1:258" ht="13" x14ac:dyDescent="0.15">
      <c r="A482" s="9"/>
      <c r="B482" s="21"/>
      <c r="C482" s="21"/>
      <c r="D482" s="8"/>
      <c r="E482" s="21"/>
      <c r="F482" s="21"/>
      <c r="G482" s="21"/>
      <c r="H482" s="21"/>
      <c r="I482" s="21"/>
      <c r="J482" s="21"/>
      <c r="K482" s="21"/>
      <c r="L482" s="21"/>
      <c r="M482" s="21"/>
      <c r="N482" s="10" t="s">
        <v>22</v>
      </c>
      <c r="O482" s="10" t="s">
        <v>23</v>
      </c>
      <c r="P482" s="10" t="s">
        <v>24</v>
      </c>
      <c r="Q482" s="21"/>
      <c r="R482" s="21"/>
      <c r="S482" s="12">
        <v>1</v>
      </c>
      <c r="T482" s="12">
        <v>2</v>
      </c>
      <c r="U482" s="12">
        <v>3</v>
      </c>
      <c r="V482" s="12">
        <v>4</v>
      </c>
      <c r="W482" s="12">
        <v>5</v>
      </c>
      <c r="X482" s="12">
        <v>6</v>
      </c>
      <c r="Y482" s="12">
        <v>7</v>
      </c>
      <c r="Z482" s="12">
        <v>8</v>
      </c>
      <c r="AA482" s="12">
        <v>9</v>
      </c>
      <c r="AB482" s="12">
        <v>10</v>
      </c>
      <c r="AC482" s="12">
        <v>11</v>
      </c>
      <c r="AD482" s="12">
        <v>12</v>
      </c>
      <c r="AE482" s="12">
        <v>13</v>
      </c>
      <c r="AF482" s="12">
        <v>14</v>
      </c>
      <c r="AG482" s="12">
        <v>15</v>
      </c>
      <c r="AH482" s="12">
        <v>16</v>
      </c>
      <c r="AI482" s="12">
        <v>17</v>
      </c>
      <c r="AJ482" s="12">
        <v>18</v>
      </c>
      <c r="AK482" s="12">
        <v>19</v>
      </c>
      <c r="AL482" s="12">
        <v>20</v>
      </c>
      <c r="AM482" s="12">
        <v>21</v>
      </c>
      <c r="AN482" s="12">
        <v>22</v>
      </c>
      <c r="AO482" s="12">
        <v>23</v>
      </c>
      <c r="AP482" s="12">
        <v>24</v>
      </c>
      <c r="AQ482" s="12">
        <v>25</v>
      </c>
      <c r="AR482" s="12">
        <v>26</v>
      </c>
      <c r="AS482" s="12">
        <v>27</v>
      </c>
      <c r="AT482" s="12">
        <v>28</v>
      </c>
      <c r="AU482" s="12">
        <v>29</v>
      </c>
      <c r="AV482" s="12">
        <v>30</v>
      </c>
      <c r="AW482" s="12">
        <v>31</v>
      </c>
      <c r="AX482" s="12">
        <v>32</v>
      </c>
      <c r="AY482" s="12">
        <v>33</v>
      </c>
      <c r="AZ482" s="12">
        <v>34</v>
      </c>
      <c r="BA482" s="12">
        <v>35</v>
      </c>
      <c r="BB482" s="12">
        <v>36</v>
      </c>
      <c r="BC482" s="12">
        <v>37</v>
      </c>
      <c r="BD482" s="12">
        <v>38</v>
      </c>
      <c r="BE482" s="12">
        <v>39</v>
      </c>
      <c r="BF482" s="12">
        <v>40</v>
      </c>
      <c r="BG482" s="12">
        <v>41</v>
      </c>
      <c r="BH482" s="12">
        <v>42</v>
      </c>
      <c r="BI482" s="12">
        <v>43</v>
      </c>
      <c r="BJ482" s="12">
        <v>44</v>
      </c>
      <c r="BK482" s="12">
        <v>45</v>
      </c>
      <c r="BL482" s="12">
        <v>46</v>
      </c>
      <c r="BM482" s="12">
        <v>47</v>
      </c>
      <c r="BN482" s="12">
        <v>48</v>
      </c>
      <c r="BO482" s="12">
        <v>49</v>
      </c>
      <c r="BP482" s="12">
        <v>50</v>
      </c>
      <c r="BQ482" s="12">
        <v>51</v>
      </c>
      <c r="BR482" s="12">
        <v>52</v>
      </c>
      <c r="BS482" s="12">
        <v>53</v>
      </c>
      <c r="BT482" s="12">
        <v>54</v>
      </c>
      <c r="BU482" s="12">
        <v>55</v>
      </c>
      <c r="BV482" s="12">
        <v>56</v>
      </c>
      <c r="BW482" s="12">
        <v>57</v>
      </c>
      <c r="BX482" s="12">
        <v>58</v>
      </c>
      <c r="BY482" s="12">
        <v>59</v>
      </c>
      <c r="BZ482" s="12">
        <v>60</v>
      </c>
      <c r="CA482" s="12">
        <v>61</v>
      </c>
      <c r="CB482" s="12">
        <v>62</v>
      </c>
      <c r="CC482" s="12">
        <v>63</v>
      </c>
      <c r="CD482" s="12">
        <v>64</v>
      </c>
      <c r="CE482" s="12">
        <v>65</v>
      </c>
      <c r="CF482" s="12">
        <v>66</v>
      </c>
      <c r="CG482" s="12">
        <v>67</v>
      </c>
      <c r="CH482" s="12">
        <v>68</v>
      </c>
      <c r="CI482" s="12">
        <v>69</v>
      </c>
      <c r="CJ482" s="12">
        <v>70</v>
      </c>
      <c r="CK482" s="12">
        <v>71</v>
      </c>
      <c r="CL482" s="12">
        <v>72</v>
      </c>
      <c r="CM482" s="12">
        <v>73</v>
      </c>
      <c r="CN482" s="12">
        <v>74</v>
      </c>
      <c r="CO482" s="12">
        <v>75</v>
      </c>
      <c r="CP482" s="12">
        <v>76</v>
      </c>
      <c r="CQ482" s="12">
        <v>77</v>
      </c>
      <c r="CR482" s="12">
        <v>78</v>
      </c>
      <c r="CS482" s="12">
        <v>79</v>
      </c>
      <c r="CT482" s="12">
        <v>80</v>
      </c>
      <c r="CU482" s="12">
        <v>81</v>
      </c>
      <c r="CV482" s="12">
        <v>82</v>
      </c>
      <c r="CW482" s="12">
        <v>83</v>
      </c>
      <c r="CX482" s="12">
        <v>84</v>
      </c>
      <c r="CY482" s="12">
        <v>85</v>
      </c>
      <c r="CZ482" s="12">
        <v>86</v>
      </c>
      <c r="DA482" s="12">
        <v>87</v>
      </c>
      <c r="DB482" s="12">
        <v>88</v>
      </c>
      <c r="DC482" s="12">
        <v>89</v>
      </c>
      <c r="DD482" s="12">
        <v>90</v>
      </c>
      <c r="DE482" s="12">
        <v>91</v>
      </c>
      <c r="DF482" s="12">
        <v>92</v>
      </c>
      <c r="DG482" s="12">
        <v>93</v>
      </c>
      <c r="DH482" s="12">
        <v>94</v>
      </c>
      <c r="DI482" s="12">
        <v>95</v>
      </c>
      <c r="DJ482" s="12">
        <v>96</v>
      </c>
      <c r="DK482" s="12">
        <v>97</v>
      </c>
      <c r="DL482" s="12">
        <v>98</v>
      </c>
      <c r="DM482" s="12">
        <v>99</v>
      </c>
      <c r="DN482" s="12">
        <v>100</v>
      </c>
      <c r="DO482" s="12">
        <v>101</v>
      </c>
      <c r="DP482" s="12">
        <v>102</v>
      </c>
      <c r="DQ482" s="12">
        <v>103</v>
      </c>
      <c r="DR482" s="12">
        <v>104</v>
      </c>
      <c r="DS482" s="12">
        <v>105</v>
      </c>
      <c r="DT482" s="12">
        <v>106</v>
      </c>
      <c r="DU482" s="12">
        <v>107</v>
      </c>
      <c r="DV482" s="12">
        <v>108</v>
      </c>
      <c r="DW482" s="12">
        <v>109</v>
      </c>
      <c r="DX482" s="12">
        <v>110</v>
      </c>
      <c r="DY482" s="12">
        <v>111</v>
      </c>
      <c r="DZ482" s="12">
        <v>112</v>
      </c>
      <c r="EA482" s="12">
        <v>113</v>
      </c>
      <c r="EB482" s="12">
        <v>114</v>
      </c>
      <c r="EC482" s="12">
        <v>115</v>
      </c>
      <c r="ED482" s="12">
        <v>116</v>
      </c>
      <c r="EE482" s="12">
        <v>117</v>
      </c>
      <c r="EF482" s="12">
        <v>118</v>
      </c>
      <c r="EG482" s="12">
        <v>119</v>
      </c>
      <c r="EH482" s="12">
        <v>120</v>
      </c>
      <c r="EI482" s="12">
        <v>121</v>
      </c>
      <c r="EJ482" s="12">
        <v>122</v>
      </c>
      <c r="EK482" s="12">
        <v>123</v>
      </c>
      <c r="EL482" s="12">
        <v>124</v>
      </c>
      <c r="EM482" s="12">
        <v>125</v>
      </c>
      <c r="EN482" s="12">
        <v>126</v>
      </c>
      <c r="EO482" s="12">
        <v>127</v>
      </c>
      <c r="EP482" s="12">
        <v>128</v>
      </c>
      <c r="EQ482" s="12">
        <v>129</v>
      </c>
      <c r="ER482" s="12">
        <v>130</v>
      </c>
      <c r="ES482" s="12">
        <v>131</v>
      </c>
      <c r="ET482" s="12">
        <v>132</v>
      </c>
      <c r="EU482" s="12">
        <v>133</v>
      </c>
      <c r="EV482" s="12">
        <v>134</v>
      </c>
      <c r="EW482" s="12">
        <v>135</v>
      </c>
      <c r="EX482" s="12">
        <v>136</v>
      </c>
      <c r="EY482" s="12">
        <v>137</v>
      </c>
      <c r="EZ482" s="12">
        <v>138</v>
      </c>
      <c r="FA482" s="12">
        <v>139</v>
      </c>
      <c r="FB482" s="12">
        <v>140</v>
      </c>
      <c r="FC482" s="12">
        <v>141</v>
      </c>
      <c r="FD482" s="12">
        <v>142</v>
      </c>
      <c r="FE482" s="12">
        <v>143</v>
      </c>
      <c r="FF482" s="12">
        <v>144</v>
      </c>
      <c r="FG482" s="12">
        <v>145</v>
      </c>
      <c r="FH482" s="12">
        <v>146</v>
      </c>
      <c r="FI482" s="12">
        <v>147</v>
      </c>
      <c r="FJ482" s="12">
        <v>148</v>
      </c>
      <c r="FK482" s="12">
        <v>149</v>
      </c>
      <c r="FL482" s="12">
        <v>150</v>
      </c>
      <c r="FM482" s="12">
        <v>151</v>
      </c>
      <c r="FN482" s="12">
        <v>152</v>
      </c>
      <c r="FO482" s="12">
        <v>153</v>
      </c>
      <c r="FP482" s="12">
        <v>154</v>
      </c>
      <c r="FQ482" s="12">
        <v>155</v>
      </c>
      <c r="FR482" s="12">
        <v>156</v>
      </c>
      <c r="FS482" s="12">
        <v>157</v>
      </c>
      <c r="FT482" s="12">
        <v>158</v>
      </c>
      <c r="FU482" s="12">
        <v>159</v>
      </c>
      <c r="FV482" s="12">
        <v>160</v>
      </c>
      <c r="FW482" s="12">
        <v>161</v>
      </c>
      <c r="FX482" s="12">
        <v>162</v>
      </c>
      <c r="FY482" s="12">
        <v>163</v>
      </c>
      <c r="FZ482" s="12">
        <v>164</v>
      </c>
      <c r="GA482" s="12">
        <v>165</v>
      </c>
      <c r="GB482" s="12">
        <v>166</v>
      </c>
      <c r="GC482" s="12">
        <v>167</v>
      </c>
      <c r="GD482" s="12">
        <v>168</v>
      </c>
      <c r="GE482" s="12">
        <v>169</v>
      </c>
      <c r="GF482" s="12">
        <v>170</v>
      </c>
      <c r="GG482" s="12">
        <v>171</v>
      </c>
      <c r="GH482" s="12">
        <v>172</v>
      </c>
      <c r="GI482" s="12">
        <v>173</v>
      </c>
      <c r="GJ482" s="12">
        <v>174</v>
      </c>
      <c r="GK482" s="12">
        <v>175</v>
      </c>
      <c r="GL482" s="12">
        <v>176</v>
      </c>
      <c r="GM482" s="12">
        <v>177</v>
      </c>
      <c r="GN482" s="12">
        <v>178</v>
      </c>
      <c r="GO482" s="12">
        <v>179</v>
      </c>
      <c r="GP482" s="12">
        <v>180</v>
      </c>
      <c r="GQ482" s="12">
        <v>181</v>
      </c>
      <c r="GR482" s="12">
        <v>182</v>
      </c>
      <c r="GS482" s="12">
        <v>183</v>
      </c>
      <c r="GT482" s="12">
        <v>184</v>
      </c>
      <c r="GU482" s="12">
        <v>185</v>
      </c>
      <c r="GV482" s="12">
        <v>186</v>
      </c>
      <c r="GW482" s="12">
        <v>187</v>
      </c>
      <c r="GX482" s="12">
        <v>188</v>
      </c>
      <c r="GY482" s="12">
        <v>189</v>
      </c>
      <c r="GZ482" s="12">
        <v>190</v>
      </c>
      <c r="HA482" s="12">
        <v>191</v>
      </c>
      <c r="HB482" s="12">
        <v>192</v>
      </c>
      <c r="HC482" s="12">
        <v>193</v>
      </c>
      <c r="HD482" s="12">
        <v>194</v>
      </c>
      <c r="HE482" s="12">
        <v>195</v>
      </c>
      <c r="HF482" s="12">
        <v>196</v>
      </c>
      <c r="HG482" s="12">
        <v>197</v>
      </c>
      <c r="HH482" s="12">
        <v>198</v>
      </c>
      <c r="HI482" s="12">
        <v>199</v>
      </c>
      <c r="HJ482" s="12">
        <v>200</v>
      </c>
      <c r="HK482" s="12">
        <v>201</v>
      </c>
      <c r="HL482" s="12">
        <v>202</v>
      </c>
      <c r="HM482" s="12">
        <v>203</v>
      </c>
      <c r="HN482" s="12">
        <v>204</v>
      </c>
      <c r="HO482" s="12">
        <v>205</v>
      </c>
      <c r="HP482" s="12">
        <v>206</v>
      </c>
      <c r="HQ482" s="12">
        <v>207</v>
      </c>
      <c r="HR482" s="12">
        <v>208</v>
      </c>
      <c r="HS482" s="12">
        <v>209</v>
      </c>
      <c r="HT482" s="12">
        <v>210</v>
      </c>
      <c r="HU482" s="12">
        <v>211</v>
      </c>
      <c r="HV482" s="12">
        <v>212</v>
      </c>
      <c r="HW482" s="12">
        <v>213</v>
      </c>
      <c r="HX482" s="12">
        <v>214</v>
      </c>
      <c r="HY482" s="12">
        <v>215</v>
      </c>
      <c r="HZ482" s="12">
        <v>216</v>
      </c>
      <c r="IA482" s="12">
        <v>217</v>
      </c>
      <c r="IB482" s="12">
        <v>218</v>
      </c>
      <c r="IC482" s="12">
        <v>219</v>
      </c>
      <c r="ID482" s="12">
        <v>220</v>
      </c>
      <c r="IE482" s="12">
        <v>221</v>
      </c>
      <c r="IF482" s="12">
        <v>222</v>
      </c>
      <c r="IG482" s="12">
        <v>223</v>
      </c>
      <c r="IH482" s="12">
        <v>224</v>
      </c>
      <c r="II482" s="12">
        <v>225</v>
      </c>
      <c r="IJ482" s="12">
        <v>226</v>
      </c>
      <c r="IK482" s="12">
        <v>227</v>
      </c>
      <c r="IL482" s="12">
        <v>228</v>
      </c>
      <c r="IM482" s="12">
        <v>229</v>
      </c>
      <c r="IN482" s="12">
        <v>230</v>
      </c>
      <c r="IO482" s="12">
        <v>231</v>
      </c>
      <c r="IP482" s="12">
        <v>232</v>
      </c>
      <c r="IQ482" s="12">
        <v>233</v>
      </c>
      <c r="IR482" s="12">
        <v>234</v>
      </c>
      <c r="IS482" s="12">
        <v>235</v>
      </c>
      <c r="IT482" s="12">
        <v>236</v>
      </c>
      <c r="IU482" s="12">
        <v>237</v>
      </c>
      <c r="IV482" s="12">
        <v>238</v>
      </c>
      <c r="IW482" s="12">
        <v>239</v>
      </c>
      <c r="IX482" s="12">
        <v>240</v>
      </c>
    </row>
    <row r="483" spans="1:258" ht="16" x14ac:dyDescent="0.2">
      <c r="A483" s="24" t="s">
        <v>74</v>
      </c>
      <c r="B483" s="25">
        <v>106</v>
      </c>
      <c r="C483" s="14">
        <f t="shared" ref="C483:C494" si="638">COUNTA(S483:IX483)</f>
        <v>29</v>
      </c>
      <c r="D483" s="8">
        <f t="shared" ref="D483:D494" si="639">COUNTIF(S483:IX483,"1")</f>
        <v>4</v>
      </c>
      <c r="E483" s="15">
        <f t="shared" ref="E483:E494" si="640">COUNTIF(S483:IX483,"2")</f>
        <v>6</v>
      </c>
      <c r="F483" s="15">
        <f t="shared" ref="F483:F494" si="641">COUNTIF(S483:IX483,"3")</f>
        <v>8</v>
      </c>
      <c r="G483" s="15">
        <f t="shared" ref="G483:G494" si="642">COUNTIF(S483:IX483,"4")</f>
        <v>0</v>
      </c>
      <c r="H483" s="15">
        <f t="shared" ref="H483:H494" si="643">COUNTIF(S483:IX483,"5")</f>
        <v>0</v>
      </c>
      <c r="I483" s="15">
        <f t="shared" ref="I483:I494" si="644">COUNTIF(S483:IX483,"6")</f>
        <v>0</v>
      </c>
      <c r="J483" s="15">
        <f t="shared" ref="J483:J494" si="645">COUNTIF(S483:IX483,"7")</f>
        <v>0</v>
      </c>
      <c r="K483" s="15">
        <f t="shared" ref="K483:K494" si="646">COUNTIF(S483:IX483,"8")</f>
        <v>7</v>
      </c>
      <c r="L483" s="15">
        <f t="shared" ref="L483:L494" si="647">COUNTIF(S483:IX483,"9")</f>
        <v>4</v>
      </c>
      <c r="M483" s="8"/>
      <c r="N483" s="16">
        <f t="shared" ref="N483:N494" si="648">SUM(E483,L483)</f>
        <v>10</v>
      </c>
      <c r="O483" s="17">
        <f>SUM(F483,I483,J483)</f>
        <v>8</v>
      </c>
      <c r="P483" s="17">
        <f>SUM(G483,H483,K483)</f>
        <v>7</v>
      </c>
      <c r="Q483" s="18" t="s">
        <v>29</v>
      </c>
      <c r="R483" s="19" t="s">
        <v>27</v>
      </c>
      <c r="S483" s="2"/>
      <c r="T483" s="2"/>
      <c r="U483" s="24">
        <v>2</v>
      </c>
      <c r="V483" s="24">
        <v>2</v>
      </c>
      <c r="W483" s="24">
        <v>2</v>
      </c>
      <c r="X483" s="24">
        <v>2</v>
      </c>
      <c r="Y483" s="24">
        <v>2</v>
      </c>
      <c r="Z483" s="24">
        <v>2</v>
      </c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4">
        <v>8</v>
      </c>
      <c r="AL483" s="24">
        <v>8</v>
      </c>
      <c r="AM483" s="24">
        <v>8</v>
      </c>
      <c r="AN483" s="24">
        <v>8</v>
      </c>
      <c r="AO483" s="24">
        <v>8</v>
      </c>
      <c r="AP483" s="24">
        <v>8</v>
      </c>
      <c r="AQ483" s="24">
        <v>8</v>
      </c>
      <c r="AR483" s="2"/>
      <c r="AS483" s="2"/>
      <c r="AT483" s="2"/>
      <c r="AU483" s="2"/>
      <c r="AV483" s="2"/>
      <c r="AW483" s="2"/>
      <c r="AX483" s="2"/>
      <c r="AY483" s="24">
        <v>3</v>
      </c>
      <c r="AZ483" s="24">
        <v>3</v>
      </c>
      <c r="BA483" s="24">
        <v>3</v>
      </c>
      <c r="BB483" s="24">
        <v>3</v>
      </c>
      <c r="BC483" s="2"/>
      <c r="BD483" s="2"/>
      <c r="BE483" s="2"/>
      <c r="BF483" s="2"/>
      <c r="BG483" s="2"/>
      <c r="BH483" s="2"/>
      <c r="BI483" s="2"/>
      <c r="BJ483" s="24">
        <v>3</v>
      </c>
      <c r="BK483" s="24">
        <v>3</v>
      </c>
      <c r="BL483" s="24">
        <v>3</v>
      </c>
      <c r="BM483" s="24">
        <v>3</v>
      </c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4">
        <v>1</v>
      </c>
      <c r="BY483" s="24">
        <v>1</v>
      </c>
      <c r="BZ483" s="24">
        <v>1</v>
      </c>
      <c r="CA483" s="24">
        <v>1</v>
      </c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4">
        <v>9</v>
      </c>
      <c r="DB483" s="24">
        <v>9</v>
      </c>
      <c r="DC483" s="24">
        <v>9</v>
      </c>
      <c r="DD483" s="24">
        <v>9</v>
      </c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  <c r="FA483" s="2"/>
      <c r="FB483" s="2"/>
      <c r="FC483" s="2"/>
      <c r="FD483" s="2"/>
      <c r="FE483" s="2"/>
      <c r="FF483" s="2"/>
      <c r="FG483" s="2"/>
      <c r="FH483" s="2"/>
      <c r="FI483" s="2"/>
      <c r="FJ483" s="2"/>
      <c r="FK483" s="2"/>
      <c r="FL483" s="2"/>
      <c r="FM483" s="2"/>
      <c r="FN483" s="2"/>
      <c r="FO483" s="2"/>
      <c r="FP483" s="2"/>
      <c r="FQ483" s="2"/>
      <c r="FR483" s="2"/>
      <c r="FS483" s="2"/>
      <c r="FT483" s="2"/>
      <c r="FU483" s="2"/>
      <c r="FV483" s="2"/>
      <c r="FW483" s="2"/>
      <c r="FX483" s="2"/>
      <c r="FY483" s="2"/>
      <c r="FZ483" s="2"/>
      <c r="GA483" s="2"/>
      <c r="GB483" s="2"/>
      <c r="GC483" s="2"/>
      <c r="GD483" s="2"/>
      <c r="GE483" s="2"/>
      <c r="GF483" s="2"/>
      <c r="GG483" s="2"/>
      <c r="GH483" s="2"/>
      <c r="GI483" s="2"/>
      <c r="GJ483" s="2"/>
      <c r="GK483" s="2"/>
      <c r="GL483" s="2"/>
      <c r="GM483" s="2"/>
      <c r="GN483" s="2"/>
      <c r="GO483" s="2"/>
      <c r="GP483" s="2"/>
      <c r="GQ483" s="2"/>
      <c r="GR483" s="2"/>
      <c r="GS483" s="2"/>
      <c r="GT483" s="2"/>
      <c r="GU483" s="2"/>
      <c r="GV483" s="2"/>
      <c r="GW483" s="2"/>
      <c r="GX483" s="2"/>
      <c r="GY483" s="2"/>
      <c r="GZ483" s="2"/>
      <c r="HA483" s="2"/>
      <c r="HB483" s="2"/>
      <c r="HC483" s="2"/>
      <c r="HD483" s="2"/>
      <c r="HE483" s="2"/>
      <c r="HF483" s="2"/>
      <c r="HG483" s="2"/>
      <c r="HH483" s="2"/>
      <c r="HI483" s="2"/>
      <c r="HJ483" s="2"/>
      <c r="HK483" s="2"/>
      <c r="HL483" s="2"/>
      <c r="HM483" s="2"/>
      <c r="HN483" s="2"/>
      <c r="HO483" s="2"/>
      <c r="HP483" s="2"/>
      <c r="HQ483" s="2"/>
      <c r="HR483" s="2"/>
      <c r="HS483" s="2"/>
      <c r="HT483" s="2"/>
      <c r="HU483" s="2"/>
      <c r="HV483" s="2"/>
      <c r="HW483" s="2"/>
      <c r="HX483" s="2"/>
      <c r="HY483" s="2"/>
      <c r="HZ483" s="2"/>
      <c r="IA483" s="2"/>
      <c r="IB483" s="2"/>
      <c r="IC483" s="2"/>
      <c r="ID483" s="2"/>
      <c r="IE483" s="2"/>
      <c r="IF483" s="2"/>
      <c r="IG483" s="2"/>
      <c r="IH483" s="2"/>
      <c r="II483" s="2"/>
      <c r="IJ483" s="2"/>
      <c r="IK483" s="2"/>
      <c r="IL483" s="2"/>
      <c r="IM483" s="2"/>
      <c r="IN483" s="2"/>
      <c r="IO483" s="2"/>
      <c r="IP483" s="2"/>
      <c r="IQ483" s="2"/>
      <c r="IR483" s="2"/>
      <c r="IS483" s="2"/>
      <c r="IT483" s="2"/>
      <c r="IU483" s="2"/>
      <c r="IV483" s="2"/>
      <c r="IW483" s="2"/>
      <c r="IX483" s="2"/>
    </row>
    <row r="484" spans="1:258" ht="16" x14ac:dyDescent="0.2">
      <c r="A484" s="2"/>
      <c r="B484" s="25">
        <v>93</v>
      </c>
      <c r="C484" s="14">
        <f t="shared" si="638"/>
        <v>6</v>
      </c>
      <c r="D484" s="8">
        <f t="shared" si="639"/>
        <v>0</v>
      </c>
      <c r="E484" s="15">
        <f t="shared" si="640"/>
        <v>6</v>
      </c>
      <c r="F484" s="15">
        <f t="shared" si="641"/>
        <v>0</v>
      </c>
      <c r="G484" s="15">
        <f t="shared" si="642"/>
        <v>0</v>
      </c>
      <c r="H484" s="15">
        <f t="shared" si="643"/>
        <v>0</v>
      </c>
      <c r="I484" s="15">
        <f t="shared" si="644"/>
        <v>0</v>
      </c>
      <c r="J484" s="15">
        <f t="shared" si="645"/>
        <v>0</v>
      </c>
      <c r="K484" s="15">
        <f t="shared" si="646"/>
        <v>0</v>
      </c>
      <c r="L484" s="15">
        <f t="shared" si="647"/>
        <v>0</v>
      </c>
      <c r="M484" s="8"/>
      <c r="N484" s="16">
        <f t="shared" si="648"/>
        <v>6</v>
      </c>
      <c r="O484" s="17">
        <f>SUM(G484,H484,K484)</f>
        <v>0</v>
      </c>
      <c r="P484" s="17">
        <f>SUM(F484,I484,J484)</f>
        <v>0</v>
      </c>
      <c r="Q484" s="18" t="s">
        <v>33</v>
      </c>
      <c r="R484" s="19" t="s">
        <v>28</v>
      </c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4">
        <v>2</v>
      </c>
      <c r="BO484" s="24">
        <v>2</v>
      </c>
      <c r="BP484" s="24">
        <v>2</v>
      </c>
      <c r="BQ484" s="24">
        <v>2</v>
      </c>
      <c r="BR484" s="24">
        <v>2</v>
      </c>
      <c r="BS484" s="24">
        <v>2</v>
      </c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  <c r="FA484" s="2"/>
      <c r="FB484" s="2"/>
      <c r="FC484" s="2"/>
      <c r="FD484" s="2"/>
      <c r="FE484" s="2"/>
      <c r="FF484" s="2"/>
      <c r="FG484" s="2"/>
      <c r="FH484" s="2"/>
      <c r="FI484" s="2"/>
      <c r="FJ484" s="2"/>
      <c r="FK484" s="2"/>
      <c r="FL484" s="2"/>
      <c r="FM484" s="2"/>
      <c r="FN484" s="2"/>
      <c r="FO484" s="2"/>
      <c r="FP484" s="2"/>
      <c r="FQ484" s="2"/>
      <c r="FR484" s="2"/>
      <c r="FS484" s="2"/>
      <c r="FT484" s="2"/>
      <c r="FU484" s="2"/>
      <c r="FV484" s="2"/>
      <c r="FW484" s="2"/>
      <c r="FX484" s="2"/>
      <c r="FY484" s="2"/>
      <c r="FZ484" s="2"/>
      <c r="GA484" s="2"/>
      <c r="GB484" s="2"/>
      <c r="GC484" s="2"/>
      <c r="GD484" s="2"/>
      <c r="GE484" s="2"/>
      <c r="GF484" s="2"/>
      <c r="GG484" s="2"/>
      <c r="GH484" s="2"/>
      <c r="GI484" s="2"/>
      <c r="GJ484" s="2"/>
      <c r="GK484" s="2"/>
      <c r="GL484" s="2"/>
      <c r="GM484" s="2"/>
      <c r="GN484" s="2"/>
      <c r="GO484" s="2"/>
      <c r="GP484" s="2"/>
      <c r="GQ484" s="2"/>
      <c r="GR484" s="2"/>
      <c r="GS484" s="2"/>
      <c r="GT484" s="2"/>
      <c r="GU484" s="2"/>
      <c r="GV484" s="2"/>
      <c r="GW484" s="2"/>
      <c r="GX484" s="2"/>
      <c r="GY484" s="2"/>
      <c r="GZ484" s="2"/>
      <c r="HA484" s="2"/>
      <c r="HB484" s="2"/>
      <c r="HC484" s="2"/>
      <c r="HD484" s="2"/>
      <c r="HE484" s="2"/>
      <c r="HF484" s="2"/>
      <c r="HG484" s="2"/>
      <c r="HH484" s="2"/>
      <c r="HI484" s="2"/>
      <c r="HJ484" s="2"/>
      <c r="HK484" s="2"/>
      <c r="HL484" s="2"/>
      <c r="HM484" s="2"/>
      <c r="HN484" s="2"/>
      <c r="HO484" s="2"/>
      <c r="HP484" s="2"/>
      <c r="HQ484" s="2"/>
      <c r="HR484" s="2"/>
      <c r="HS484" s="2"/>
      <c r="HT484" s="2"/>
      <c r="HU484" s="2"/>
      <c r="HV484" s="2"/>
      <c r="HW484" s="2"/>
      <c r="HX484" s="2"/>
      <c r="HY484" s="2"/>
      <c r="HZ484" s="2"/>
      <c r="IA484" s="2"/>
      <c r="IB484" s="2"/>
      <c r="IC484" s="2"/>
      <c r="ID484" s="2"/>
      <c r="IE484" s="2"/>
      <c r="IF484" s="2"/>
      <c r="IG484" s="2"/>
      <c r="IH484" s="2"/>
      <c r="II484" s="2"/>
      <c r="IJ484" s="2"/>
      <c r="IK484" s="2"/>
      <c r="IL484" s="2"/>
      <c r="IM484" s="2"/>
      <c r="IN484" s="2"/>
      <c r="IO484" s="2"/>
      <c r="IP484" s="2"/>
      <c r="IQ484" s="2"/>
      <c r="IR484" s="2"/>
      <c r="IS484" s="2"/>
      <c r="IT484" s="2"/>
      <c r="IU484" s="2"/>
      <c r="IV484" s="2"/>
      <c r="IW484" s="2"/>
      <c r="IX484" s="2"/>
    </row>
    <row r="485" spans="1:258" ht="16" x14ac:dyDescent="0.2">
      <c r="A485" s="2"/>
      <c r="B485" s="25">
        <v>89</v>
      </c>
      <c r="C485" s="14">
        <f t="shared" si="638"/>
        <v>0</v>
      </c>
      <c r="D485" s="8">
        <f t="shared" si="639"/>
        <v>0</v>
      </c>
      <c r="E485" s="15">
        <f t="shared" si="640"/>
        <v>0</v>
      </c>
      <c r="F485" s="15">
        <f t="shared" si="641"/>
        <v>0</v>
      </c>
      <c r="G485" s="15">
        <f t="shared" si="642"/>
        <v>0</v>
      </c>
      <c r="H485" s="15">
        <f t="shared" si="643"/>
        <v>0</v>
      </c>
      <c r="I485" s="15">
        <f t="shared" si="644"/>
        <v>0</v>
      </c>
      <c r="J485" s="15">
        <f t="shared" si="645"/>
        <v>0</v>
      </c>
      <c r="K485" s="15">
        <f t="shared" si="646"/>
        <v>0</v>
      </c>
      <c r="L485" s="15">
        <f t="shared" si="647"/>
        <v>0</v>
      </c>
      <c r="M485" s="8"/>
      <c r="N485" s="16">
        <f t="shared" si="648"/>
        <v>0</v>
      </c>
      <c r="O485" s="17">
        <f>SUM(F485,I485,J485)</f>
        <v>0</v>
      </c>
      <c r="P485" s="17">
        <f>SUM(G485,H485,K485)</f>
        <v>0</v>
      </c>
      <c r="Q485" s="18" t="s">
        <v>29</v>
      </c>
      <c r="R485" s="19" t="s">
        <v>30</v>
      </c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  <c r="FD485" s="2"/>
      <c r="FE485" s="2"/>
      <c r="FF485" s="2"/>
      <c r="FG485" s="2"/>
      <c r="FH485" s="2"/>
      <c r="FI485" s="2"/>
      <c r="FJ485" s="2"/>
      <c r="FK485" s="2"/>
      <c r="FL485" s="2"/>
      <c r="FM485" s="2"/>
      <c r="FN485" s="2"/>
      <c r="FO485" s="2"/>
      <c r="FP485" s="2"/>
      <c r="FQ485" s="2"/>
      <c r="FR485" s="2"/>
      <c r="FS485" s="2"/>
      <c r="FT485" s="2"/>
      <c r="FU485" s="2"/>
      <c r="FV485" s="2"/>
      <c r="FW485" s="2"/>
      <c r="FX485" s="2"/>
      <c r="FY485" s="2"/>
      <c r="FZ485" s="2"/>
      <c r="GA485" s="2"/>
      <c r="GB485" s="2"/>
      <c r="GC485" s="2"/>
      <c r="GD485" s="2"/>
      <c r="GE485" s="2"/>
      <c r="GF485" s="2"/>
      <c r="GG485" s="2"/>
      <c r="GH485" s="2"/>
      <c r="GI485" s="2"/>
      <c r="GJ485" s="2"/>
      <c r="GK485" s="2"/>
      <c r="GL485" s="2"/>
      <c r="GM485" s="2"/>
      <c r="GN485" s="2"/>
      <c r="GO485" s="2"/>
      <c r="GP485" s="2"/>
      <c r="GQ485" s="2"/>
      <c r="GR485" s="2"/>
      <c r="GS485" s="2"/>
      <c r="GT485" s="2"/>
      <c r="GU485" s="2"/>
      <c r="GV485" s="2"/>
      <c r="GW485" s="2"/>
      <c r="GX485" s="2"/>
      <c r="GY485" s="2"/>
      <c r="GZ485" s="2"/>
      <c r="HA485" s="2"/>
      <c r="HB485" s="2"/>
      <c r="HC485" s="2"/>
      <c r="HD485" s="2"/>
      <c r="HE485" s="2"/>
      <c r="HF485" s="2"/>
      <c r="HG485" s="2"/>
      <c r="HH485" s="2"/>
      <c r="HI485" s="2"/>
      <c r="HJ485" s="2"/>
      <c r="HK485" s="2"/>
      <c r="HL485" s="2"/>
      <c r="HM485" s="2"/>
      <c r="HN485" s="2"/>
      <c r="HO485" s="2"/>
      <c r="HP485" s="2"/>
      <c r="HQ485" s="2"/>
      <c r="HR485" s="2"/>
      <c r="HS485" s="2"/>
      <c r="HT485" s="2"/>
      <c r="HU485" s="2"/>
      <c r="HV485" s="2"/>
      <c r="HW485" s="2"/>
      <c r="HX485" s="2"/>
      <c r="HY485" s="2"/>
      <c r="HZ485" s="2"/>
      <c r="IA485" s="2"/>
      <c r="IB485" s="2"/>
      <c r="IC485" s="2"/>
      <c r="ID485" s="2"/>
      <c r="IE485" s="2"/>
      <c r="IF485" s="2"/>
      <c r="IG485" s="2"/>
      <c r="IH485" s="2"/>
      <c r="II485" s="2"/>
      <c r="IJ485" s="2"/>
      <c r="IK485" s="2"/>
      <c r="IL485" s="2"/>
      <c r="IM485" s="2"/>
      <c r="IN485" s="2"/>
      <c r="IO485" s="2"/>
      <c r="IP485" s="2"/>
      <c r="IQ485" s="2"/>
      <c r="IR485" s="2"/>
      <c r="IS485" s="2"/>
      <c r="IT485" s="2"/>
      <c r="IU485" s="2"/>
      <c r="IV485" s="2"/>
      <c r="IW485" s="2"/>
      <c r="IX485" s="2"/>
    </row>
    <row r="486" spans="1:258" ht="16" x14ac:dyDescent="0.2">
      <c r="A486" s="2"/>
      <c r="B486" s="25">
        <v>73</v>
      </c>
      <c r="C486" s="14">
        <f t="shared" si="638"/>
        <v>19</v>
      </c>
      <c r="D486" s="8">
        <f t="shared" si="639"/>
        <v>0</v>
      </c>
      <c r="E486" s="15">
        <f t="shared" si="640"/>
        <v>9</v>
      </c>
      <c r="F486" s="15">
        <f t="shared" si="641"/>
        <v>0</v>
      </c>
      <c r="G486" s="15">
        <f t="shared" si="642"/>
        <v>0</v>
      </c>
      <c r="H486" s="15">
        <f t="shared" si="643"/>
        <v>0</v>
      </c>
      <c r="I486" s="15">
        <f t="shared" si="644"/>
        <v>0</v>
      </c>
      <c r="J486" s="15">
        <f t="shared" si="645"/>
        <v>10</v>
      </c>
      <c r="K486" s="15">
        <f t="shared" si="646"/>
        <v>0</v>
      </c>
      <c r="L486" s="15">
        <f t="shared" si="647"/>
        <v>0</v>
      </c>
      <c r="M486" s="8"/>
      <c r="N486" s="16">
        <f t="shared" si="648"/>
        <v>9</v>
      </c>
      <c r="O486" s="17">
        <f t="shared" ref="O486:P486" si="649">SUM(F486,H486,J486)</f>
        <v>10</v>
      </c>
      <c r="P486" s="17">
        <f t="shared" si="649"/>
        <v>0</v>
      </c>
      <c r="Q486" s="18" t="s">
        <v>31</v>
      </c>
      <c r="R486" s="19" t="s">
        <v>32</v>
      </c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4">
        <v>2</v>
      </c>
      <c r="AE486" s="24">
        <v>2</v>
      </c>
      <c r="AF486" s="24">
        <v>2</v>
      </c>
      <c r="AG486" s="24">
        <v>2</v>
      </c>
      <c r="AH486" s="2"/>
      <c r="AI486" s="2"/>
      <c r="AJ486" s="2"/>
      <c r="AK486" s="2"/>
      <c r="AL486" s="2"/>
      <c r="AM486" s="2"/>
      <c r="AN486" s="2"/>
      <c r="AO486" s="2"/>
      <c r="AP486" s="2"/>
      <c r="AQ486" s="24">
        <v>7</v>
      </c>
      <c r="AR486" s="24">
        <v>7</v>
      </c>
      <c r="AS486" s="24">
        <v>7</v>
      </c>
      <c r="AT486" s="24">
        <v>7</v>
      </c>
      <c r="AU486" s="24">
        <v>7</v>
      </c>
      <c r="AV486" s="24">
        <v>7</v>
      </c>
      <c r="AW486" s="24">
        <v>7</v>
      </c>
      <c r="AX486" s="24">
        <v>7</v>
      </c>
      <c r="AY486" s="24">
        <v>7</v>
      </c>
      <c r="AZ486" s="24">
        <v>7</v>
      </c>
      <c r="BA486" s="2"/>
      <c r="BB486" s="2"/>
      <c r="BC486" s="2"/>
      <c r="BD486" s="2"/>
      <c r="BE486" s="24">
        <v>2</v>
      </c>
      <c r="BF486" s="24">
        <v>2</v>
      </c>
      <c r="BG486" s="24">
        <v>2</v>
      </c>
      <c r="BH486" s="24">
        <v>2</v>
      </c>
      <c r="BI486" s="24">
        <v>2</v>
      </c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  <c r="FD486" s="2"/>
      <c r="FE486" s="2"/>
      <c r="FF486" s="2"/>
      <c r="FG486" s="2"/>
      <c r="FH486" s="2"/>
      <c r="FI486" s="2"/>
      <c r="FJ486" s="2"/>
      <c r="FK486" s="2"/>
      <c r="FL486" s="2"/>
      <c r="FM486" s="2"/>
      <c r="FN486" s="2"/>
      <c r="FO486" s="2"/>
      <c r="FP486" s="2"/>
      <c r="FQ486" s="2"/>
      <c r="FR486" s="2"/>
      <c r="FS486" s="2"/>
      <c r="FT486" s="2"/>
      <c r="FU486" s="2"/>
      <c r="FV486" s="2"/>
      <c r="FW486" s="2"/>
      <c r="FX486" s="2"/>
      <c r="FY486" s="2"/>
      <c r="FZ486" s="2"/>
      <c r="GA486" s="2"/>
      <c r="GB486" s="2"/>
      <c r="GC486" s="2"/>
      <c r="GD486" s="2"/>
      <c r="GE486" s="2"/>
      <c r="GF486" s="2"/>
      <c r="GG486" s="2"/>
      <c r="GH486" s="2"/>
      <c r="GI486" s="2"/>
      <c r="GJ486" s="2"/>
      <c r="GK486" s="2"/>
      <c r="GL486" s="2"/>
      <c r="GM486" s="2"/>
      <c r="GN486" s="2"/>
      <c r="GO486" s="2"/>
      <c r="GP486" s="2"/>
      <c r="GQ486" s="2"/>
      <c r="GR486" s="2"/>
      <c r="GS486" s="2"/>
      <c r="GT486" s="2"/>
      <c r="GU486" s="2"/>
      <c r="GV486" s="2"/>
      <c r="GW486" s="2"/>
      <c r="GX486" s="2"/>
      <c r="GY486" s="2"/>
      <c r="GZ486" s="2"/>
      <c r="HA486" s="2"/>
      <c r="HB486" s="2"/>
      <c r="HC486" s="2"/>
      <c r="HD486" s="2"/>
      <c r="HE486" s="2"/>
      <c r="HF486" s="2"/>
      <c r="HG486" s="2"/>
      <c r="HH486" s="2"/>
      <c r="HI486" s="2"/>
      <c r="HJ486" s="2"/>
      <c r="HK486" s="2"/>
      <c r="HL486" s="2"/>
      <c r="HM486" s="2"/>
      <c r="HN486" s="2"/>
      <c r="HO486" s="2"/>
      <c r="HP486" s="2"/>
      <c r="HQ486" s="2"/>
      <c r="HR486" s="2"/>
      <c r="HS486" s="2"/>
      <c r="HT486" s="2"/>
      <c r="HU486" s="2"/>
      <c r="HV486" s="2"/>
      <c r="HW486" s="2"/>
      <c r="HX486" s="2"/>
      <c r="HY486" s="2"/>
      <c r="HZ486" s="2"/>
      <c r="IA486" s="2"/>
      <c r="IB486" s="2"/>
      <c r="IC486" s="2"/>
      <c r="ID486" s="2"/>
      <c r="IE486" s="2"/>
      <c r="IF486" s="2"/>
      <c r="IG486" s="2"/>
      <c r="IH486" s="2"/>
      <c r="II486" s="2"/>
      <c r="IJ486" s="2"/>
      <c r="IK486" s="2"/>
      <c r="IL486" s="2"/>
      <c r="IM486" s="2"/>
      <c r="IN486" s="2"/>
      <c r="IO486" s="2"/>
      <c r="IP486" s="2"/>
      <c r="IQ486" s="2"/>
      <c r="IR486" s="2"/>
      <c r="IS486" s="2"/>
      <c r="IT486" s="2"/>
      <c r="IU486" s="2"/>
      <c r="IV486" s="2"/>
      <c r="IW486" s="2"/>
      <c r="IX486" s="2"/>
    </row>
    <row r="487" spans="1:258" ht="16" x14ac:dyDescent="0.2">
      <c r="A487" s="2"/>
      <c r="B487" s="25">
        <v>96</v>
      </c>
      <c r="C487" s="14">
        <f t="shared" si="638"/>
        <v>7</v>
      </c>
      <c r="D487" s="8">
        <f t="shared" si="639"/>
        <v>0</v>
      </c>
      <c r="E487" s="15">
        <f t="shared" si="640"/>
        <v>7</v>
      </c>
      <c r="F487" s="15">
        <f t="shared" si="641"/>
        <v>0</v>
      </c>
      <c r="G487" s="15">
        <f t="shared" si="642"/>
        <v>0</v>
      </c>
      <c r="H487" s="15">
        <f t="shared" si="643"/>
        <v>0</v>
      </c>
      <c r="I487" s="15">
        <f t="shared" si="644"/>
        <v>0</v>
      </c>
      <c r="J487" s="15">
        <f t="shared" si="645"/>
        <v>0</v>
      </c>
      <c r="K487" s="15">
        <f t="shared" si="646"/>
        <v>0</v>
      </c>
      <c r="L487" s="15">
        <f t="shared" si="647"/>
        <v>0</v>
      </c>
      <c r="M487" s="8"/>
      <c r="N487" s="16">
        <f t="shared" si="648"/>
        <v>7</v>
      </c>
      <c r="O487" s="17">
        <f>SUM(F487,I487,J487)</f>
        <v>0</v>
      </c>
      <c r="P487" s="17">
        <f>SUM(G487,H487,K487)</f>
        <v>0</v>
      </c>
      <c r="Q487" s="18" t="s">
        <v>29</v>
      </c>
      <c r="R487" s="19" t="s">
        <v>34</v>
      </c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4">
        <v>2</v>
      </c>
      <c r="BT487" s="24">
        <v>2</v>
      </c>
      <c r="BU487" s="24">
        <v>2</v>
      </c>
      <c r="BV487" s="24">
        <v>2</v>
      </c>
      <c r="BW487" s="24">
        <v>2</v>
      </c>
      <c r="BX487" s="24">
        <v>2</v>
      </c>
      <c r="BY487" s="24">
        <v>2</v>
      </c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  <c r="FD487" s="2"/>
      <c r="FE487" s="2"/>
      <c r="FF487" s="2"/>
      <c r="FG487" s="2"/>
      <c r="FH487" s="2"/>
      <c r="FI487" s="2"/>
      <c r="FJ487" s="2"/>
      <c r="FK487" s="2"/>
      <c r="FL487" s="2"/>
      <c r="FM487" s="2"/>
      <c r="FN487" s="2"/>
      <c r="FO487" s="2"/>
      <c r="FP487" s="2"/>
      <c r="FQ487" s="2"/>
      <c r="FR487" s="2"/>
      <c r="FS487" s="2"/>
      <c r="FT487" s="2"/>
      <c r="FU487" s="2"/>
      <c r="FV487" s="2"/>
      <c r="FW487" s="2"/>
      <c r="FX487" s="2"/>
      <c r="FY487" s="2"/>
      <c r="FZ487" s="2"/>
      <c r="GA487" s="2"/>
      <c r="GB487" s="2"/>
      <c r="GC487" s="2"/>
      <c r="GD487" s="2"/>
      <c r="GE487" s="2"/>
      <c r="GF487" s="2"/>
      <c r="GG487" s="2"/>
      <c r="GH487" s="2"/>
      <c r="GI487" s="2"/>
      <c r="GJ487" s="2"/>
      <c r="GK487" s="2"/>
      <c r="GL487" s="2"/>
      <c r="GM487" s="2"/>
      <c r="GN487" s="2"/>
      <c r="GO487" s="2"/>
      <c r="GP487" s="2"/>
      <c r="GQ487" s="2"/>
      <c r="GR487" s="2"/>
      <c r="GS487" s="2"/>
      <c r="GT487" s="2"/>
      <c r="GU487" s="2"/>
      <c r="GV487" s="2"/>
      <c r="GW487" s="2"/>
      <c r="GX487" s="2"/>
      <c r="GY487" s="2"/>
      <c r="GZ487" s="2"/>
      <c r="HA487" s="2"/>
      <c r="HB487" s="2"/>
      <c r="HC487" s="2"/>
      <c r="HD487" s="2"/>
      <c r="HE487" s="2"/>
      <c r="HF487" s="2"/>
      <c r="HG487" s="2"/>
      <c r="HH487" s="2"/>
      <c r="HI487" s="2"/>
      <c r="HJ487" s="2"/>
      <c r="HK487" s="2"/>
      <c r="HL487" s="2"/>
      <c r="HM487" s="2"/>
      <c r="HN487" s="2"/>
      <c r="HO487" s="2"/>
      <c r="HP487" s="2"/>
      <c r="HQ487" s="2"/>
      <c r="HR487" s="2"/>
      <c r="HS487" s="2"/>
      <c r="HT487" s="2"/>
      <c r="HU487" s="2"/>
      <c r="HV487" s="2"/>
      <c r="HW487" s="2"/>
      <c r="HX487" s="2"/>
      <c r="HY487" s="2"/>
      <c r="HZ487" s="2"/>
      <c r="IA487" s="2"/>
      <c r="IB487" s="2"/>
      <c r="IC487" s="2"/>
      <c r="ID487" s="2"/>
      <c r="IE487" s="2"/>
      <c r="IF487" s="2"/>
      <c r="IG487" s="2"/>
      <c r="IH487" s="2"/>
      <c r="II487" s="2"/>
      <c r="IJ487" s="2"/>
      <c r="IK487" s="2"/>
      <c r="IL487" s="2"/>
      <c r="IM487" s="2"/>
      <c r="IN487" s="2"/>
      <c r="IO487" s="2"/>
      <c r="IP487" s="2"/>
      <c r="IQ487" s="2"/>
      <c r="IR487" s="2"/>
      <c r="IS487" s="2"/>
      <c r="IT487" s="2"/>
      <c r="IU487" s="2"/>
      <c r="IV487" s="2"/>
      <c r="IW487" s="2"/>
      <c r="IX487" s="2"/>
    </row>
    <row r="488" spans="1:258" ht="16" x14ac:dyDescent="0.2">
      <c r="A488" s="2"/>
      <c r="B488" s="25">
        <v>102</v>
      </c>
      <c r="C488" s="14">
        <f t="shared" si="638"/>
        <v>47</v>
      </c>
      <c r="D488" s="8">
        <f t="shared" si="639"/>
        <v>3</v>
      </c>
      <c r="E488" s="15">
        <f t="shared" si="640"/>
        <v>18</v>
      </c>
      <c r="F488" s="15">
        <f t="shared" si="641"/>
        <v>0</v>
      </c>
      <c r="G488" s="15">
        <f t="shared" si="642"/>
        <v>6</v>
      </c>
      <c r="H488" s="15">
        <f t="shared" si="643"/>
        <v>0</v>
      </c>
      <c r="I488" s="15">
        <f t="shared" si="644"/>
        <v>0</v>
      </c>
      <c r="J488" s="15">
        <f t="shared" si="645"/>
        <v>0</v>
      </c>
      <c r="K488" s="15">
        <f t="shared" si="646"/>
        <v>14</v>
      </c>
      <c r="L488" s="15">
        <f t="shared" si="647"/>
        <v>6</v>
      </c>
      <c r="M488" s="8"/>
      <c r="N488" s="16">
        <f t="shared" si="648"/>
        <v>24</v>
      </c>
      <c r="O488" s="17">
        <f t="shared" ref="O488:O489" si="650">SUM(G488,H488,K488)</f>
        <v>20</v>
      </c>
      <c r="P488" s="17">
        <f t="shared" ref="P488:P489" si="651">SUM(F488,I488,J488)</f>
        <v>0</v>
      </c>
      <c r="Q488" s="18" t="s">
        <v>33</v>
      </c>
      <c r="R488" s="19" t="s">
        <v>35</v>
      </c>
      <c r="S488" s="2"/>
      <c r="T488" s="2"/>
      <c r="U488" s="24">
        <v>2</v>
      </c>
      <c r="V488" s="24">
        <v>2</v>
      </c>
      <c r="W488" s="24">
        <v>2</v>
      </c>
      <c r="X488" s="24">
        <v>2</v>
      </c>
      <c r="Y488" s="24">
        <v>2</v>
      </c>
      <c r="Z488" s="24">
        <v>2</v>
      </c>
      <c r="AA488" s="24">
        <v>2</v>
      </c>
      <c r="AB488" s="24">
        <v>2</v>
      </c>
      <c r="AC488" s="24">
        <v>2</v>
      </c>
      <c r="AD488" s="24">
        <v>2</v>
      </c>
      <c r="AE488" s="24">
        <v>2</v>
      </c>
      <c r="AF488" s="24">
        <v>2</v>
      </c>
      <c r="AG488" s="24">
        <v>2</v>
      </c>
      <c r="AH488" s="24">
        <v>2</v>
      </c>
      <c r="AI488" s="24">
        <v>2</v>
      </c>
      <c r="AJ488" s="24">
        <v>2</v>
      </c>
      <c r="AK488" s="24">
        <v>2</v>
      </c>
      <c r="AL488" s="24">
        <v>2</v>
      </c>
      <c r="AM488" s="2"/>
      <c r="AN488" s="2"/>
      <c r="AO488" s="2"/>
      <c r="AP488" s="24">
        <v>8</v>
      </c>
      <c r="AQ488" s="24">
        <v>8</v>
      </c>
      <c r="AR488" s="24">
        <v>8</v>
      </c>
      <c r="AS488" s="24">
        <v>8</v>
      </c>
      <c r="AT488" s="24">
        <v>8</v>
      </c>
      <c r="AU488" s="24">
        <v>8</v>
      </c>
      <c r="AV488" s="24">
        <v>8</v>
      </c>
      <c r="AW488" s="24">
        <v>8</v>
      </c>
      <c r="AX488" s="24">
        <v>8</v>
      </c>
      <c r="AY488" s="24">
        <v>8</v>
      </c>
      <c r="AZ488" s="24">
        <v>8</v>
      </c>
      <c r="BA488" s="24">
        <v>8</v>
      </c>
      <c r="BB488" s="24">
        <v>8</v>
      </c>
      <c r="BC488" s="24">
        <v>8</v>
      </c>
      <c r="BD488" s="2"/>
      <c r="BE488" s="2"/>
      <c r="BF488" s="2"/>
      <c r="BG488" s="2"/>
      <c r="BH488" s="2"/>
      <c r="BI488" s="24">
        <v>9</v>
      </c>
      <c r="BJ488" s="24">
        <v>9</v>
      </c>
      <c r="BK488" s="24">
        <v>9</v>
      </c>
      <c r="BL488" s="24">
        <v>9</v>
      </c>
      <c r="BM488" s="24">
        <v>9</v>
      </c>
      <c r="BN488" s="24">
        <v>9</v>
      </c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4">
        <v>4</v>
      </c>
      <c r="CG488" s="24">
        <v>4</v>
      </c>
      <c r="CH488" s="24">
        <v>4</v>
      </c>
      <c r="CI488" s="24">
        <v>4</v>
      </c>
      <c r="CJ488" s="24">
        <v>4</v>
      </c>
      <c r="CK488" s="24">
        <v>4</v>
      </c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4">
        <v>1</v>
      </c>
      <c r="DG488" s="24">
        <v>1</v>
      </c>
      <c r="DH488" s="24">
        <v>1</v>
      </c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  <c r="FD488" s="2"/>
      <c r="FE488" s="2"/>
      <c r="FF488" s="2"/>
      <c r="FG488" s="2"/>
      <c r="FH488" s="2"/>
      <c r="FI488" s="2"/>
      <c r="FJ488" s="2"/>
      <c r="FK488" s="2"/>
      <c r="FL488" s="2"/>
      <c r="FM488" s="2"/>
      <c r="FN488" s="2"/>
      <c r="FO488" s="2"/>
      <c r="FP488" s="2"/>
      <c r="FQ488" s="2"/>
      <c r="FR488" s="2"/>
      <c r="FS488" s="2"/>
      <c r="FT488" s="2"/>
      <c r="FU488" s="2"/>
      <c r="FV488" s="2"/>
      <c r="FW488" s="2"/>
      <c r="FX488" s="2"/>
      <c r="FY488" s="2"/>
      <c r="FZ488" s="2"/>
      <c r="GA488" s="2"/>
      <c r="GB488" s="2"/>
      <c r="GC488" s="2"/>
      <c r="GD488" s="2"/>
      <c r="GE488" s="2"/>
      <c r="GF488" s="2"/>
      <c r="GG488" s="2"/>
      <c r="GH488" s="2"/>
      <c r="GI488" s="2"/>
      <c r="GJ488" s="2"/>
      <c r="GK488" s="2"/>
      <c r="GL488" s="2"/>
      <c r="GM488" s="2"/>
      <c r="GN488" s="2"/>
      <c r="GO488" s="2"/>
      <c r="GP488" s="2"/>
      <c r="GQ488" s="2"/>
      <c r="GR488" s="2"/>
      <c r="GS488" s="2"/>
      <c r="GT488" s="2"/>
      <c r="GU488" s="2"/>
      <c r="GV488" s="2"/>
      <c r="GW488" s="2"/>
      <c r="GX488" s="2"/>
      <c r="GY488" s="2"/>
      <c r="GZ488" s="2"/>
      <c r="HA488" s="2"/>
      <c r="HB488" s="2"/>
      <c r="HC488" s="2"/>
      <c r="HD488" s="2"/>
      <c r="HE488" s="2"/>
      <c r="HF488" s="2"/>
      <c r="HG488" s="2"/>
      <c r="HH488" s="2"/>
      <c r="HI488" s="2"/>
      <c r="HJ488" s="2"/>
      <c r="HK488" s="2"/>
      <c r="HL488" s="2"/>
      <c r="HM488" s="2"/>
      <c r="HN488" s="2"/>
      <c r="HO488" s="2"/>
      <c r="HP488" s="2"/>
      <c r="HQ488" s="2"/>
      <c r="HR488" s="2"/>
      <c r="HS488" s="2"/>
      <c r="HT488" s="2"/>
      <c r="HU488" s="2"/>
      <c r="HV488" s="2"/>
      <c r="HW488" s="2"/>
      <c r="HX488" s="2"/>
      <c r="HY488" s="2"/>
      <c r="HZ488" s="2"/>
      <c r="IA488" s="2"/>
      <c r="IB488" s="2"/>
      <c r="IC488" s="2"/>
      <c r="ID488" s="2"/>
      <c r="IE488" s="2"/>
      <c r="IF488" s="2"/>
      <c r="IG488" s="2"/>
      <c r="IH488" s="2"/>
      <c r="II488" s="2"/>
      <c r="IJ488" s="2"/>
      <c r="IK488" s="2"/>
      <c r="IL488" s="2"/>
      <c r="IM488" s="2"/>
      <c r="IN488" s="2"/>
      <c r="IO488" s="2"/>
      <c r="IP488" s="2"/>
      <c r="IQ488" s="2"/>
      <c r="IR488" s="2"/>
      <c r="IS488" s="2"/>
      <c r="IT488" s="2"/>
      <c r="IU488" s="2"/>
      <c r="IV488" s="2"/>
      <c r="IW488" s="2"/>
      <c r="IX488" s="2"/>
    </row>
    <row r="489" spans="1:258" ht="16" x14ac:dyDescent="0.2">
      <c r="A489" s="2"/>
      <c r="B489" s="25">
        <v>91</v>
      </c>
      <c r="C489" s="14">
        <f t="shared" si="638"/>
        <v>27</v>
      </c>
      <c r="D489" s="8">
        <f t="shared" si="639"/>
        <v>0</v>
      </c>
      <c r="E489" s="15">
        <f t="shared" si="640"/>
        <v>4</v>
      </c>
      <c r="F489" s="15">
        <f t="shared" si="641"/>
        <v>0</v>
      </c>
      <c r="G489" s="15">
        <f t="shared" si="642"/>
        <v>7</v>
      </c>
      <c r="H489" s="15">
        <f t="shared" si="643"/>
        <v>0</v>
      </c>
      <c r="I489" s="15">
        <f t="shared" si="644"/>
        <v>0</v>
      </c>
      <c r="J489" s="15">
        <f t="shared" si="645"/>
        <v>0</v>
      </c>
      <c r="K489" s="15">
        <f t="shared" si="646"/>
        <v>5</v>
      </c>
      <c r="L489" s="15">
        <f t="shared" si="647"/>
        <v>11</v>
      </c>
      <c r="M489" s="8"/>
      <c r="N489" s="16">
        <f t="shared" si="648"/>
        <v>15</v>
      </c>
      <c r="O489" s="17">
        <f t="shared" si="650"/>
        <v>12</v>
      </c>
      <c r="P489" s="17">
        <f t="shared" si="651"/>
        <v>0</v>
      </c>
      <c r="Q489" s="18" t="s">
        <v>33</v>
      </c>
      <c r="R489" s="19" t="s">
        <v>36</v>
      </c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4">
        <v>2</v>
      </c>
      <c r="AM489" s="24">
        <v>2</v>
      </c>
      <c r="AN489" s="24">
        <v>2</v>
      </c>
      <c r="AO489" s="24">
        <v>2</v>
      </c>
      <c r="AP489" s="2"/>
      <c r="AQ489" s="2"/>
      <c r="AR489" s="24">
        <v>8</v>
      </c>
      <c r="AS489" s="24">
        <v>8</v>
      </c>
      <c r="AT489" s="24">
        <v>8</v>
      </c>
      <c r="AU489" s="24">
        <v>8</v>
      </c>
      <c r="AV489" s="24">
        <v>8</v>
      </c>
      <c r="AW489" s="2"/>
      <c r="AX489" s="2"/>
      <c r="AY489" s="2"/>
      <c r="AZ489" s="24">
        <v>9</v>
      </c>
      <c r="BA489" s="24">
        <v>9</v>
      </c>
      <c r="BB489" s="24">
        <v>9</v>
      </c>
      <c r="BC489" s="24">
        <v>9</v>
      </c>
      <c r="BD489" s="24">
        <v>9</v>
      </c>
      <c r="BE489" s="24">
        <v>9</v>
      </c>
      <c r="BF489" s="24">
        <v>9</v>
      </c>
      <c r="BG489" s="24">
        <v>9</v>
      </c>
      <c r="BH489" s="24">
        <v>9</v>
      </c>
      <c r="BI489" s="24">
        <v>9</v>
      </c>
      <c r="BJ489" s="24">
        <v>9</v>
      </c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4">
        <v>4</v>
      </c>
      <c r="BW489" s="24">
        <v>4</v>
      </c>
      <c r="BX489" s="24">
        <v>4</v>
      </c>
      <c r="BY489" s="24">
        <v>4</v>
      </c>
      <c r="BZ489" s="24">
        <v>4</v>
      </c>
      <c r="CA489" s="24">
        <v>4</v>
      </c>
      <c r="CB489" s="24">
        <v>4</v>
      </c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  <c r="FD489" s="2"/>
      <c r="FE489" s="2"/>
      <c r="FF489" s="2"/>
      <c r="FG489" s="2"/>
      <c r="FH489" s="2"/>
      <c r="FI489" s="2"/>
      <c r="FJ489" s="2"/>
      <c r="FK489" s="2"/>
      <c r="FL489" s="2"/>
      <c r="FM489" s="2"/>
      <c r="FN489" s="2"/>
      <c r="FO489" s="2"/>
      <c r="FP489" s="2"/>
      <c r="FQ489" s="2"/>
      <c r="FR489" s="2"/>
      <c r="FS489" s="2"/>
      <c r="FT489" s="2"/>
      <c r="FU489" s="2"/>
      <c r="FV489" s="2"/>
      <c r="FW489" s="2"/>
      <c r="FX489" s="2"/>
      <c r="FY489" s="2"/>
      <c r="FZ489" s="2"/>
      <c r="GA489" s="2"/>
      <c r="GB489" s="2"/>
      <c r="GC489" s="2"/>
      <c r="GD489" s="2"/>
      <c r="GE489" s="2"/>
      <c r="GF489" s="2"/>
      <c r="GG489" s="2"/>
      <c r="GH489" s="2"/>
      <c r="GI489" s="2"/>
      <c r="GJ489" s="2"/>
      <c r="GK489" s="2"/>
      <c r="GL489" s="2"/>
      <c r="GM489" s="2"/>
      <c r="GN489" s="2"/>
      <c r="GO489" s="2"/>
      <c r="GP489" s="2"/>
      <c r="GQ489" s="2"/>
      <c r="GR489" s="2"/>
      <c r="GS489" s="2"/>
      <c r="GT489" s="2"/>
      <c r="GU489" s="2"/>
      <c r="GV489" s="2"/>
      <c r="GW489" s="2"/>
      <c r="GX489" s="2"/>
      <c r="GY489" s="2"/>
      <c r="GZ489" s="2"/>
      <c r="HA489" s="2"/>
      <c r="HB489" s="2"/>
      <c r="HC489" s="2"/>
      <c r="HD489" s="2"/>
      <c r="HE489" s="2"/>
      <c r="HF489" s="2"/>
      <c r="HG489" s="2"/>
      <c r="HH489" s="2"/>
      <c r="HI489" s="2"/>
      <c r="HJ489" s="2"/>
      <c r="HK489" s="2"/>
      <c r="HL489" s="2"/>
      <c r="HM489" s="2"/>
      <c r="HN489" s="2"/>
      <c r="HO489" s="2"/>
      <c r="HP489" s="2"/>
      <c r="HQ489" s="2"/>
      <c r="HR489" s="2"/>
      <c r="HS489" s="2"/>
      <c r="HT489" s="2"/>
      <c r="HU489" s="2"/>
      <c r="HV489" s="2"/>
      <c r="HW489" s="2"/>
      <c r="HX489" s="2"/>
      <c r="HY489" s="2"/>
      <c r="HZ489" s="2"/>
      <c r="IA489" s="2"/>
      <c r="IB489" s="2"/>
      <c r="IC489" s="2"/>
      <c r="ID489" s="2"/>
      <c r="IE489" s="2"/>
      <c r="IF489" s="2"/>
      <c r="IG489" s="2"/>
      <c r="IH489" s="2"/>
      <c r="II489" s="2"/>
      <c r="IJ489" s="2"/>
      <c r="IK489" s="2"/>
      <c r="IL489" s="2"/>
      <c r="IM489" s="2"/>
      <c r="IN489" s="2"/>
      <c r="IO489" s="2"/>
      <c r="IP489" s="2"/>
      <c r="IQ489" s="2"/>
      <c r="IR489" s="2"/>
      <c r="IS489" s="2"/>
      <c r="IT489" s="2"/>
      <c r="IU489" s="2"/>
      <c r="IV489" s="2"/>
      <c r="IW489" s="2"/>
      <c r="IX489" s="2"/>
    </row>
    <row r="490" spans="1:258" ht="16" x14ac:dyDescent="0.2">
      <c r="A490" s="2"/>
      <c r="B490" s="25">
        <v>68</v>
      </c>
      <c r="C490" s="14">
        <f t="shared" si="638"/>
        <v>0</v>
      </c>
      <c r="D490" s="8">
        <f t="shared" si="639"/>
        <v>0</v>
      </c>
      <c r="E490" s="15">
        <f t="shared" si="640"/>
        <v>0</v>
      </c>
      <c r="F490" s="15">
        <f t="shared" si="641"/>
        <v>0</v>
      </c>
      <c r="G490" s="15">
        <f t="shared" si="642"/>
        <v>0</v>
      </c>
      <c r="H490" s="15">
        <f t="shared" si="643"/>
        <v>0</v>
      </c>
      <c r="I490" s="15">
        <f t="shared" si="644"/>
        <v>0</v>
      </c>
      <c r="J490" s="15">
        <f t="shared" si="645"/>
        <v>0</v>
      </c>
      <c r="K490" s="15">
        <f t="shared" si="646"/>
        <v>0</v>
      </c>
      <c r="L490" s="15">
        <f t="shared" si="647"/>
        <v>0</v>
      </c>
      <c r="M490" s="8"/>
      <c r="N490" s="16">
        <f t="shared" si="648"/>
        <v>0</v>
      </c>
      <c r="O490" s="17">
        <f t="shared" ref="O490:P490" si="652">SUM(F490,H490,J490)</f>
        <v>0</v>
      </c>
      <c r="P490" s="17">
        <f t="shared" si="652"/>
        <v>0</v>
      </c>
      <c r="Q490" s="18" t="s">
        <v>31</v>
      </c>
      <c r="R490" s="19" t="s">
        <v>37</v>
      </c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  <c r="FD490" s="2"/>
      <c r="FE490" s="2"/>
      <c r="FF490" s="2"/>
      <c r="FG490" s="2"/>
      <c r="FH490" s="2"/>
      <c r="FI490" s="2"/>
      <c r="FJ490" s="2"/>
      <c r="FK490" s="2"/>
      <c r="FL490" s="2"/>
      <c r="FM490" s="2"/>
      <c r="FN490" s="2"/>
      <c r="FO490" s="2"/>
      <c r="FP490" s="2"/>
      <c r="FQ490" s="2"/>
      <c r="FR490" s="2"/>
      <c r="FS490" s="2"/>
      <c r="FT490" s="2"/>
      <c r="FU490" s="2"/>
      <c r="FV490" s="2"/>
      <c r="FW490" s="2"/>
      <c r="FX490" s="2"/>
      <c r="FY490" s="2"/>
      <c r="FZ490" s="2"/>
      <c r="GA490" s="2"/>
      <c r="GB490" s="2"/>
      <c r="GC490" s="2"/>
      <c r="GD490" s="2"/>
      <c r="GE490" s="2"/>
      <c r="GF490" s="2"/>
      <c r="GG490" s="2"/>
      <c r="GH490" s="2"/>
      <c r="GI490" s="2"/>
      <c r="GJ490" s="2"/>
      <c r="GK490" s="2"/>
      <c r="GL490" s="2"/>
      <c r="GM490" s="2"/>
      <c r="GN490" s="2"/>
      <c r="GO490" s="2"/>
      <c r="GP490" s="2"/>
      <c r="GQ490" s="2"/>
      <c r="GR490" s="2"/>
      <c r="GS490" s="2"/>
      <c r="GT490" s="2"/>
      <c r="GU490" s="2"/>
      <c r="GV490" s="2"/>
      <c r="GW490" s="2"/>
      <c r="GX490" s="2"/>
      <c r="GY490" s="2"/>
      <c r="GZ490" s="2"/>
      <c r="HA490" s="2"/>
      <c r="HB490" s="2"/>
      <c r="HC490" s="2"/>
      <c r="HD490" s="2"/>
      <c r="HE490" s="2"/>
      <c r="HF490" s="2"/>
      <c r="HG490" s="2"/>
      <c r="HH490" s="2"/>
      <c r="HI490" s="2"/>
      <c r="HJ490" s="2"/>
      <c r="HK490" s="2"/>
      <c r="HL490" s="2"/>
      <c r="HM490" s="2"/>
      <c r="HN490" s="2"/>
      <c r="HO490" s="2"/>
      <c r="HP490" s="2"/>
      <c r="HQ490" s="2"/>
      <c r="HR490" s="2"/>
      <c r="HS490" s="2"/>
      <c r="HT490" s="2"/>
      <c r="HU490" s="2"/>
      <c r="HV490" s="2"/>
      <c r="HW490" s="2"/>
      <c r="HX490" s="2"/>
      <c r="HY490" s="2"/>
      <c r="HZ490" s="2"/>
      <c r="IA490" s="2"/>
      <c r="IB490" s="2"/>
      <c r="IC490" s="2"/>
      <c r="ID490" s="2"/>
      <c r="IE490" s="2"/>
      <c r="IF490" s="2"/>
      <c r="IG490" s="2"/>
      <c r="IH490" s="2"/>
      <c r="II490" s="2"/>
      <c r="IJ490" s="2"/>
      <c r="IK490" s="2"/>
      <c r="IL490" s="2"/>
      <c r="IM490" s="2"/>
      <c r="IN490" s="2"/>
      <c r="IO490" s="2"/>
      <c r="IP490" s="2"/>
      <c r="IQ490" s="2"/>
      <c r="IR490" s="2"/>
      <c r="IS490" s="2"/>
      <c r="IT490" s="2"/>
      <c r="IU490" s="2"/>
      <c r="IV490" s="2"/>
      <c r="IW490" s="2"/>
      <c r="IX490" s="2"/>
    </row>
    <row r="491" spans="1:258" ht="16" x14ac:dyDescent="0.2">
      <c r="A491" s="2"/>
      <c r="B491" s="25">
        <v>105</v>
      </c>
      <c r="C491" s="14">
        <f t="shared" si="638"/>
        <v>35</v>
      </c>
      <c r="D491" s="8">
        <f t="shared" si="639"/>
        <v>0</v>
      </c>
      <c r="E491" s="15">
        <f t="shared" si="640"/>
        <v>13</v>
      </c>
      <c r="F491" s="15">
        <f t="shared" si="641"/>
        <v>0</v>
      </c>
      <c r="G491" s="15">
        <f t="shared" si="642"/>
        <v>8</v>
      </c>
      <c r="H491" s="15">
        <f t="shared" si="643"/>
        <v>0</v>
      </c>
      <c r="I491" s="15">
        <f t="shared" si="644"/>
        <v>0</v>
      </c>
      <c r="J491" s="15">
        <f t="shared" si="645"/>
        <v>0</v>
      </c>
      <c r="K491" s="15">
        <f t="shared" si="646"/>
        <v>14</v>
      </c>
      <c r="L491" s="15">
        <f t="shared" si="647"/>
        <v>0</v>
      </c>
      <c r="M491" s="8"/>
      <c r="N491" s="16">
        <f t="shared" si="648"/>
        <v>13</v>
      </c>
      <c r="O491" s="16">
        <f t="shared" ref="O491:O493" si="653">SUM(G491,I491,K491)</f>
        <v>22</v>
      </c>
      <c r="P491" s="17">
        <f t="shared" ref="P491:P493" si="654">SUM(F491,H491,J491)</f>
        <v>0</v>
      </c>
      <c r="Q491" s="18" t="s">
        <v>26</v>
      </c>
      <c r="R491" s="19" t="s">
        <v>38</v>
      </c>
      <c r="S491" s="2"/>
      <c r="T491" s="2"/>
      <c r="U491" s="2"/>
      <c r="V491" s="2"/>
      <c r="W491" s="24">
        <v>2</v>
      </c>
      <c r="X491" s="24">
        <v>2</v>
      </c>
      <c r="Y491" s="24">
        <v>2</v>
      </c>
      <c r="Z491" s="24">
        <v>2</v>
      </c>
      <c r="AA491" s="24">
        <v>2</v>
      </c>
      <c r="AB491" s="24">
        <v>2</v>
      </c>
      <c r="AC491" s="24">
        <v>2</v>
      </c>
      <c r="AD491" s="24">
        <v>2</v>
      </c>
      <c r="AE491" s="24">
        <v>2</v>
      </c>
      <c r="AF491" s="24">
        <v>2</v>
      </c>
      <c r="AG491" s="24">
        <v>2</v>
      </c>
      <c r="AH491" s="24">
        <v>2</v>
      </c>
      <c r="AI491" s="24">
        <v>2</v>
      </c>
      <c r="AJ491" s="2"/>
      <c r="AK491" s="2"/>
      <c r="AL491" s="2"/>
      <c r="AM491" s="2"/>
      <c r="AN491" s="2"/>
      <c r="AO491" s="2"/>
      <c r="AP491" s="2"/>
      <c r="AQ491" s="2"/>
      <c r="AR491" s="24">
        <v>4</v>
      </c>
      <c r="AS491" s="24">
        <v>4</v>
      </c>
      <c r="AT491" s="24">
        <v>4</v>
      </c>
      <c r="AU491" s="24">
        <v>4</v>
      </c>
      <c r="AV491" s="24">
        <v>4</v>
      </c>
      <c r="AW491" s="24">
        <v>4</v>
      </c>
      <c r="AX491" s="24">
        <v>4</v>
      </c>
      <c r="AY491" s="24">
        <v>4</v>
      </c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4">
        <v>8</v>
      </c>
      <c r="CN491" s="24">
        <v>8</v>
      </c>
      <c r="CO491" s="24">
        <v>8</v>
      </c>
      <c r="CP491" s="24">
        <v>8</v>
      </c>
      <c r="CQ491" s="24">
        <v>8</v>
      </c>
      <c r="CR491" s="24">
        <v>8</v>
      </c>
      <c r="CS491" s="24">
        <v>8</v>
      </c>
      <c r="CT491" s="24">
        <v>8</v>
      </c>
      <c r="CU491" s="24">
        <v>8</v>
      </c>
      <c r="CV491" s="24">
        <v>8</v>
      </c>
      <c r="CW491" s="24">
        <v>8</v>
      </c>
      <c r="CX491" s="24">
        <v>8</v>
      </c>
      <c r="CY491" s="24">
        <v>8</v>
      </c>
      <c r="CZ491" s="24">
        <v>8</v>
      </c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  <c r="FD491" s="2"/>
      <c r="FE491" s="2"/>
      <c r="FF491" s="2"/>
      <c r="FG491" s="2"/>
      <c r="FH491" s="2"/>
      <c r="FI491" s="2"/>
      <c r="FJ491" s="2"/>
      <c r="FK491" s="2"/>
      <c r="FL491" s="2"/>
      <c r="FM491" s="2"/>
      <c r="FN491" s="2"/>
      <c r="FO491" s="2"/>
      <c r="FP491" s="2"/>
      <c r="FQ491" s="2"/>
      <c r="FR491" s="2"/>
      <c r="FS491" s="2"/>
      <c r="FT491" s="2"/>
      <c r="FU491" s="2"/>
      <c r="FV491" s="2"/>
      <c r="FW491" s="2"/>
      <c r="FX491" s="2"/>
      <c r="FY491" s="2"/>
      <c r="FZ491" s="2"/>
      <c r="GA491" s="2"/>
      <c r="GB491" s="2"/>
      <c r="GC491" s="2"/>
      <c r="GD491" s="2"/>
      <c r="GE491" s="2"/>
      <c r="GF491" s="2"/>
      <c r="GG491" s="2"/>
      <c r="GH491" s="2"/>
      <c r="GI491" s="2"/>
      <c r="GJ491" s="2"/>
      <c r="GK491" s="2"/>
      <c r="GL491" s="2"/>
      <c r="GM491" s="2"/>
      <c r="GN491" s="2"/>
      <c r="GO491" s="2"/>
      <c r="GP491" s="2"/>
      <c r="GQ491" s="2"/>
      <c r="GR491" s="2"/>
      <c r="GS491" s="2"/>
      <c r="GT491" s="2"/>
      <c r="GU491" s="2"/>
      <c r="GV491" s="2"/>
      <c r="GW491" s="2"/>
      <c r="GX491" s="2"/>
      <c r="GY491" s="2"/>
      <c r="GZ491" s="2"/>
      <c r="HA491" s="2"/>
      <c r="HB491" s="2"/>
      <c r="HC491" s="2"/>
      <c r="HD491" s="2"/>
      <c r="HE491" s="2"/>
      <c r="HF491" s="2"/>
      <c r="HG491" s="2"/>
      <c r="HH491" s="2"/>
      <c r="HI491" s="2"/>
      <c r="HJ491" s="2"/>
      <c r="HK491" s="2"/>
      <c r="HL491" s="2"/>
      <c r="HM491" s="2"/>
      <c r="HN491" s="2"/>
      <c r="HO491" s="2"/>
      <c r="HP491" s="2"/>
      <c r="HQ491" s="2"/>
      <c r="HR491" s="2"/>
      <c r="HS491" s="2"/>
      <c r="HT491" s="2"/>
      <c r="HU491" s="2"/>
      <c r="HV491" s="2"/>
      <c r="HW491" s="2"/>
      <c r="HX491" s="2"/>
      <c r="HY491" s="2"/>
      <c r="HZ491" s="2"/>
      <c r="IA491" s="2"/>
      <c r="IB491" s="2"/>
      <c r="IC491" s="2"/>
      <c r="ID491" s="2"/>
      <c r="IE491" s="2"/>
      <c r="IF491" s="2"/>
      <c r="IG491" s="2"/>
      <c r="IH491" s="2"/>
      <c r="II491" s="2"/>
      <c r="IJ491" s="2"/>
      <c r="IK491" s="2"/>
      <c r="IL491" s="2"/>
      <c r="IM491" s="2"/>
      <c r="IN491" s="2"/>
      <c r="IO491" s="2"/>
      <c r="IP491" s="2"/>
      <c r="IQ491" s="2"/>
      <c r="IR491" s="2"/>
      <c r="IS491" s="2"/>
      <c r="IT491" s="2"/>
      <c r="IU491" s="2"/>
      <c r="IV491" s="2"/>
      <c r="IW491" s="2"/>
      <c r="IX491" s="2"/>
    </row>
    <row r="492" spans="1:258" ht="16" x14ac:dyDescent="0.2">
      <c r="A492" s="2"/>
      <c r="B492" s="25">
        <v>127</v>
      </c>
      <c r="C492" s="14">
        <f t="shared" si="638"/>
        <v>33</v>
      </c>
      <c r="D492" s="8">
        <f t="shared" si="639"/>
        <v>0</v>
      </c>
      <c r="E492" s="15">
        <f t="shared" si="640"/>
        <v>22</v>
      </c>
      <c r="F492" s="15">
        <f t="shared" si="641"/>
        <v>0</v>
      </c>
      <c r="G492" s="15">
        <f t="shared" si="642"/>
        <v>11</v>
      </c>
      <c r="H492" s="15">
        <f t="shared" si="643"/>
        <v>0</v>
      </c>
      <c r="I492" s="15">
        <f t="shared" si="644"/>
        <v>0</v>
      </c>
      <c r="J492" s="15">
        <f t="shared" si="645"/>
        <v>0</v>
      </c>
      <c r="K492" s="15">
        <f t="shared" si="646"/>
        <v>0</v>
      </c>
      <c r="L492" s="15">
        <f t="shared" si="647"/>
        <v>0</v>
      </c>
      <c r="M492" s="8"/>
      <c r="N492" s="16">
        <f t="shared" si="648"/>
        <v>22</v>
      </c>
      <c r="O492" s="16">
        <f t="shared" si="653"/>
        <v>11</v>
      </c>
      <c r="P492" s="17">
        <f t="shared" si="654"/>
        <v>0</v>
      </c>
      <c r="Q492" s="18" t="s">
        <v>26</v>
      </c>
      <c r="R492" s="19" t="s">
        <v>39</v>
      </c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4">
        <v>2</v>
      </c>
      <c r="AJ492" s="24">
        <v>2</v>
      </c>
      <c r="AK492" s="24">
        <v>2</v>
      </c>
      <c r="AL492" s="24">
        <v>2</v>
      </c>
      <c r="AM492" s="24">
        <v>2</v>
      </c>
      <c r="AN492" s="24">
        <v>2</v>
      </c>
      <c r="AO492" s="24">
        <v>2</v>
      </c>
      <c r="AP492" s="24">
        <v>2</v>
      </c>
      <c r="AQ492" s="24">
        <v>2</v>
      </c>
      <c r="AR492" s="24">
        <v>2</v>
      </c>
      <c r="AS492" s="24">
        <v>2</v>
      </c>
      <c r="AT492" s="24">
        <v>2</v>
      </c>
      <c r="AU492" s="24">
        <v>2</v>
      </c>
      <c r="AV492" s="24">
        <v>2</v>
      </c>
      <c r="AW492" s="24">
        <v>2</v>
      </c>
      <c r="AX492" s="2"/>
      <c r="AY492" s="2"/>
      <c r="AZ492" s="2"/>
      <c r="BA492" s="2"/>
      <c r="BB492" s="24">
        <v>2</v>
      </c>
      <c r="BC492" s="24">
        <v>2</v>
      </c>
      <c r="BD492" s="24">
        <v>2</v>
      </c>
      <c r="BE492" s="24">
        <v>2</v>
      </c>
      <c r="BF492" s="24">
        <v>2</v>
      </c>
      <c r="BG492" s="24">
        <v>2</v>
      </c>
      <c r="BH492" s="24">
        <v>2</v>
      </c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4">
        <v>4</v>
      </c>
      <c r="CE492" s="24">
        <v>4</v>
      </c>
      <c r="CF492" s="24">
        <v>4</v>
      </c>
      <c r="CG492" s="24">
        <v>4</v>
      </c>
      <c r="CH492" s="24">
        <v>4</v>
      </c>
      <c r="CI492" s="24">
        <v>4</v>
      </c>
      <c r="CJ492" s="24">
        <v>4</v>
      </c>
      <c r="CK492" s="24">
        <v>4</v>
      </c>
      <c r="CL492" s="24">
        <v>4</v>
      </c>
      <c r="CM492" s="24">
        <v>4</v>
      </c>
      <c r="CN492" s="24">
        <v>4</v>
      </c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  <c r="FD492" s="2"/>
      <c r="FE492" s="2"/>
      <c r="FF492" s="2"/>
      <c r="FG492" s="2"/>
      <c r="FH492" s="2"/>
      <c r="FI492" s="2"/>
      <c r="FJ492" s="2"/>
      <c r="FK492" s="2"/>
      <c r="FL492" s="2"/>
      <c r="FM492" s="2"/>
      <c r="FN492" s="2"/>
      <c r="FO492" s="2"/>
      <c r="FP492" s="2"/>
      <c r="FQ492" s="2"/>
      <c r="FR492" s="2"/>
      <c r="FS492" s="2"/>
      <c r="FT492" s="2"/>
      <c r="FU492" s="2"/>
      <c r="FV492" s="2"/>
      <c r="FW492" s="2"/>
      <c r="FX492" s="2"/>
      <c r="FY492" s="2"/>
      <c r="FZ492" s="2"/>
      <c r="GA492" s="2"/>
      <c r="GB492" s="2"/>
      <c r="GC492" s="2"/>
      <c r="GD492" s="2"/>
      <c r="GE492" s="2"/>
      <c r="GF492" s="2"/>
      <c r="GG492" s="2"/>
      <c r="GH492" s="2"/>
      <c r="GI492" s="2"/>
      <c r="GJ492" s="2"/>
      <c r="GK492" s="2"/>
      <c r="GL492" s="2"/>
      <c r="GM492" s="2"/>
      <c r="GN492" s="2"/>
      <c r="GO492" s="2"/>
      <c r="GP492" s="2"/>
      <c r="GQ492" s="2"/>
      <c r="GR492" s="2"/>
      <c r="GS492" s="2"/>
      <c r="GT492" s="2"/>
      <c r="GU492" s="2"/>
      <c r="GV492" s="2"/>
      <c r="GW492" s="2"/>
      <c r="GX492" s="2"/>
      <c r="GY492" s="2"/>
      <c r="GZ492" s="2"/>
      <c r="HA492" s="2"/>
      <c r="HB492" s="2"/>
      <c r="HC492" s="2"/>
      <c r="HD492" s="2"/>
      <c r="HE492" s="2"/>
      <c r="HF492" s="2"/>
      <c r="HG492" s="2"/>
      <c r="HH492" s="2"/>
      <c r="HI492" s="2"/>
      <c r="HJ492" s="2"/>
      <c r="HK492" s="2"/>
      <c r="HL492" s="2"/>
      <c r="HM492" s="2"/>
      <c r="HN492" s="2"/>
      <c r="HO492" s="2"/>
      <c r="HP492" s="2"/>
      <c r="HQ492" s="2"/>
      <c r="HR492" s="2"/>
      <c r="HS492" s="2"/>
      <c r="HT492" s="2"/>
      <c r="HU492" s="2"/>
      <c r="HV492" s="2"/>
      <c r="HW492" s="2"/>
      <c r="HX492" s="2"/>
      <c r="HY492" s="2"/>
      <c r="HZ492" s="2"/>
      <c r="IA492" s="2"/>
      <c r="IB492" s="2"/>
      <c r="IC492" s="2"/>
      <c r="ID492" s="2"/>
      <c r="IE492" s="2"/>
      <c r="IF492" s="2"/>
      <c r="IG492" s="2"/>
      <c r="IH492" s="2"/>
      <c r="II492" s="2"/>
      <c r="IJ492" s="2"/>
      <c r="IK492" s="2"/>
      <c r="IL492" s="2"/>
      <c r="IM492" s="2"/>
      <c r="IN492" s="2"/>
      <c r="IO492" s="2"/>
      <c r="IP492" s="2"/>
      <c r="IQ492" s="2"/>
      <c r="IR492" s="2"/>
      <c r="IS492" s="2"/>
      <c r="IT492" s="2"/>
      <c r="IU492" s="2"/>
      <c r="IV492" s="2"/>
      <c r="IW492" s="2"/>
      <c r="IX492" s="2"/>
    </row>
    <row r="493" spans="1:258" ht="16" x14ac:dyDescent="0.2">
      <c r="A493" s="2"/>
      <c r="B493" s="25">
        <v>93</v>
      </c>
      <c r="C493" s="14">
        <f t="shared" si="638"/>
        <v>15</v>
      </c>
      <c r="D493" s="8">
        <f t="shared" si="639"/>
        <v>0</v>
      </c>
      <c r="E493" s="15">
        <f t="shared" si="640"/>
        <v>9</v>
      </c>
      <c r="F493" s="15">
        <f t="shared" si="641"/>
        <v>6</v>
      </c>
      <c r="G493" s="15">
        <f t="shared" si="642"/>
        <v>0</v>
      </c>
      <c r="H493" s="15">
        <f t="shared" si="643"/>
        <v>0</v>
      </c>
      <c r="I493" s="15">
        <f t="shared" si="644"/>
        <v>0</v>
      </c>
      <c r="J493" s="15">
        <f t="shared" si="645"/>
        <v>0</v>
      </c>
      <c r="K493" s="15">
        <f t="shared" si="646"/>
        <v>0</v>
      </c>
      <c r="L493" s="15">
        <f t="shared" si="647"/>
        <v>0</v>
      </c>
      <c r="M493" s="8"/>
      <c r="N493" s="16">
        <f t="shared" si="648"/>
        <v>9</v>
      </c>
      <c r="O493" s="16">
        <f t="shared" si="653"/>
        <v>0</v>
      </c>
      <c r="P493" s="17">
        <f t="shared" si="654"/>
        <v>6</v>
      </c>
      <c r="Q493" s="18" t="s">
        <v>26</v>
      </c>
      <c r="R493" s="19" t="s">
        <v>40</v>
      </c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4">
        <v>2</v>
      </c>
      <c r="AW493" s="24">
        <v>2</v>
      </c>
      <c r="AX493" s="24">
        <v>2</v>
      </c>
      <c r="AY493" s="24">
        <v>2</v>
      </c>
      <c r="AZ493" s="24">
        <v>2</v>
      </c>
      <c r="BA493" s="24">
        <v>2</v>
      </c>
      <c r="BB493" s="24">
        <v>2</v>
      </c>
      <c r="BC493" s="24">
        <v>2</v>
      </c>
      <c r="BD493" s="24">
        <v>2</v>
      </c>
      <c r="BE493" s="2"/>
      <c r="BF493" s="2"/>
      <c r="BG493" s="2"/>
      <c r="BH493" s="2"/>
      <c r="BI493" s="2"/>
      <c r="BJ493" s="24">
        <v>3</v>
      </c>
      <c r="BK493" s="24">
        <v>3</v>
      </c>
      <c r="BL493" s="24">
        <v>3</v>
      </c>
      <c r="BM493" s="24">
        <v>3</v>
      </c>
      <c r="BN493" s="24">
        <v>3</v>
      </c>
      <c r="BO493" s="24">
        <v>3</v>
      </c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2"/>
      <c r="FL493" s="2"/>
      <c r="FM493" s="2"/>
      <c r="FN493" s="2"/>
      <c r="FO493" s="2"/>
      <c r="FP493" s="2"/>
      <c r="FQ493" s="2"/>
      <c r="FR493" s="2"/>
      <c r="FS493" s="2"/>
      <c r="FT493" s="2"/>
      <c r="FU493" s="2"/>
      <c r="FV493" s="2"/>
      <c r="FW493" s="2"/>
      <c r="FX493" s="2"/>
      <c r="FY493" s="2"/>
      <c r="FZ493" s="2"/>
      <c r="GA493" s="2"/>
      <c r="GB493" s="2"/>
      <c r="GC493" s="2"/>
      <c r="GD493" s="2"/>
      <c r="GE493" s="2"/>
      <c r="GF493" s="2"/>
      <c r="GG493" s="2"/>
      <c r="GH493" s="2"/>
      <c r="GI493" s="2"/>
      <c r="GJ493" s="2"/>
      <c r="GK493" s="2"/>
      <c r="GL493" s="2"/>
      <c r="GM493" s="2"/>
      <c r="GN493" s="2"/>
      <c r="GO493" s="2"/>
      <c r="GP493" s="2"/>
      <c r="GQ493" s="2"/>
      <c r="GR493" s="2"/>
      <c r="GS493" s="2"/>
      <c r="GT493" s="2"/>
      <c r="GU493" s="2"/>
      <c r="GV493" s="2"/>
      <c r="GW493" s="2"/>
      <c r="GX493" s="2"/>
      <c r="GY493" s="2"/>
      <c r="GZ493" s="2"/>
      <c r="HA493" s="2"/>
      <c r="HB493" s="2"/>
      <c r="HC493" s="2"/>
      <c r="HD493" s="2"/>
      <c r="HE493" s="2"/>
      <c r="HF493" s="2"/>
      <c r="HG493" s="2"/>
      <c r="HH493" s="2"/>
      <c r="HI493" s="2"/>
      <c r="HJ493" s="2"/>
      <c r="HK493" s="2"/>
      <c r="HL493" s="2"/>
      <c r="HM493" s="2"/>
      <c r="HN493" s="2"/>
      <c r="HO493" s="2"/>
      <c r="HP493" s="2"/>
      <c r="HQ493" s="2"/>
      <c r="HR493" s="2"/>
      <c r="HS493" s="2"/>
      <c r="HT493" s="2"/>
      <c r="HU493" s="2"/>
      <c r="HV493" s="2"/>
      <c r="HW493" s="2"/>
      <c r="HX493" s="2"/>
      <c r="HY493" s="2"/>
      <c r="HZ493" s="2"/>
      <c r="IA493" s="2"/>
      <c r="IB493" s="2"/>
      <c r="IC493" s="2"/>
      <c r="ID493" s="2"/>
      <c r="IE493" s="2"/>
      <c r="IF493" s="2"/>
      <c r="IG493" s="2"/>
      <c r="IH493" s="2"/>
      <c r="II493" s="2"/>
      <c r="IJ493" s="2"/>
      <c r="IK493" s="2"/>
      <c r="IL493" s="2"/>
      <c r="IM493" s="2"/>
      <c r="IN493" s="2"/>
      <c r="IO493" s="2"/>
      <c r="IP493" s="2"/>
      <c r="IQ493" s="2"/>
      <c r="IR493" s="2"/>
      <c r="IS493" s="2"/>
      <c r="IT493" s="2"/>
      <c r="IU493" s="2"/>
      <c r="IV493" s="2"/>
      <c r="IW493" s="2"/>
      <c r="IX493" s="2"/>
    </row>
    <row r="494" spans="1:258" ht="16" x14ac:dyDescent="0.2">
      <c r="A494" s="2"/>
      <c r="B494" s="25">
        <v>106</v>
      </c>
      <c r="C494" s="14">
        <f t="shared" si="638"/>
        <v>36</v>
      </c>
      <c r="D494" s="8">
        <f t="shared" si="639"/>
        <v>3</v>
      </c>
      <c r="E494" s="15">
        <f t="shared" si="640"/>
        <v>7</v>
      </c>
      <c r="F494" s="15">
        <f t="shared" si="641"/>
        <v>18</v>
      </c>
      <c r="G494" s="15">
        <f t="shared" si="642"/>
        <v>0</v>
      </c>
      <c r="H494" s="15">
        <f t="shared" si="643"/>
        <v>0</v>
      </c>
      <c r="I494" s="15">
        <f t="shared" si="644"/>
        <v>0</v>
      </c>
      <c r="J494" s="15">
        <f t="shared" si="645"/>
        <v>8</v>
      </c>
      <c r="K494" s="15">
        <f t="shared" si="646"/>
        <v>0</v>
      </c>
      <c r="L494" s="15">
        <f t="shared" si="647"/>
        <v>0</v>
      </c>
      <c r="M494" s="8"/>
      <c r="N494" s="16">
        <f t="shared" si="648"/>
        <v>7</v>
      </c>
      <c r="O494" s="17">
        <f t="shared" ref="O494:P494" si="655">SUM(F494,H494,J494)</f>
        <v>26</v>
      </c>
      <c r="P494" s="17">
        <f t="shared" si="655"/>
        <v>0</v>
      </c>
      <c r="Q494" s="18" t="s">
        <v>31</v>
      </c>
      <c r="R494" s="19" t="s">
        <v>41</v>
      </c>
      <c r="S494" s="2"/>
      <c r="T494" s="2"/>
      <c r="U494" s="2"/>
      <c r="V494" s="2"/>
      <c r="W494" s="2"/>
      <c r="X494" s="2"/>
      <c r="Y494" s="24">
        <v>2</v>
      </c>
      <c r="Z494" s="24">
        <v>2</v>
      </c>
      <c r="AA494" s="24">
        <v>2</v>
      </c>
      <c r="AB494" s="24">
        <v>2</v>
      </c>
      <c r="AC494" s="24">
        <v>2</v>
      </c>
      <c r="AD494" s="24">
        <v>2</v>
      </c>
      <c r="AE494" s="24">
        <v>2</v>
      </c>
      <c r="AF494" s="2"/>
      <c r="AG494" s="2"/>
      <c r="AH494" s="24">
        <v>7</v>
      </c>
      <c r="AI494" s="24">
        <v>7</v>
      </c>
      <c r="AJ494" s="24">
        <v>7</v>
      </c>
      <c r="AK494" s="24">
        <v>7</v>
      </c>
      <c r="AL494" s="24">
        <v>7</v>
      </c>
      <c r="AM494" s="24">
        <v>7</v>
      </c>
      <c r="AN494" s="24">
        <v>7</v>
      </c>
      <c r="AO494" s="24">
        <v>7</v>
      </c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4">
        <v>3</v>
      </c>
      <c r="BL494" s="24">
        <v>3</v>
      </c>
      <c r="BM494" s="24">
        <v>3</v>
      </c>
      <c r="BN494" s="24">
        <v>3</v>
      </c>
      <c r="BO494" s="24">
        <v>3</v>
      </c>
      <c r="BP494" s="24">
        <v>3</v>
      </c>
      <c r="BQ494" s="24">
        <v>3</v>
      </c>
      <c r="BR494" s="24">
        <v>3</v>
      </c>
      <c r="BS494" s="24">
        <v>3</v>
      </c>
      <c r="BT494" s="24">
        <v>3</v>
      </c>
      <c r="BU494" s="24">
        <v>3</v>
      </c>
      <c r="BV494" s="24">
        <v>3</v>
      </c>
      <c r="BW494" s="24">
        <v>3</v>
      </c>
      <c r="BX494" s="24">
        <v>3</v>
      </c>
      <c r="BY494" s="24">
        <v>3</v>
      </c>
      <c r="BZ494" s="24">
        <v>3</v>
      </c>
      <c r="CA494" s="24">
        <v>3</v>
      </c>
      <c r="CB494" s="24">
        <v>3</v>
      </c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4">
        <v>1</v>
      </c>
      <c r="DN494" s="24">
        <v>1</v>
      </c>
      <c r="DO494" s="24">
        <v>1</v>
      </c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  <c r="FD494" s="2"/>
      <c r="FE494" s="2"/>
      <c r="FF494" s="2"/>
      <c r="FG494" s="2"/>
      <c r="FH494" s="2"/>
      <c r="FI494" s="2"/>
      <c r="FJ494" s="2"/>
      <c r="FK494" s="2"/>
      <c r="FL494" s="2"/>
      <c r="FM494" s="2"/>
      <c r="FN494" s="2"/>
      <c r="FO494" s="2"/>
      <c r="FP494" s="2"/>
      <c r="FQ494" s="2"/>
      <c r="FR494" s="2"/>
      <c r="FS494" s="2"/>
      <c r="FT494" s="2"/>
      <c r="FU494" s="2"/>
      <c r="FV494" s="2"/>
      <c r="FW494" s="2"/>
      <c r="FX494" s="2"/>
      <c r="FY494" s="2"/>
      <c r="FZ494" s="2"/>
      <c r="GA494" s="2"/>
      <c r="GB494" s="2"/>
      <c r="GC494" s="2"/>
      <c r="GD494" s="2"/>
      <c r="GE494" s="2"/>
      <c r="GF494" s="2"/>
      <c r="GG494" s="2"/>
      <c r="GH494" s="2"/>
      <c r="GI494" s="2"/>
      <c r="GJ494" s="2"/>
      <c r="GK494" s="2"/>
      <c r="GL494" s="2"/>
      <c r="GM494" s="2"/>
      <c r="GN494" s="2"/>
      <c r="GO494" s="2"/>
      <c r="GP494" s="2"/>
      <c r="GQ494" s="2"/>
      <c r="GR494" s="2"/>
      <c r="GS494" s="2"/>
      <c r="GT494" s="2"/>
      <c r="GU494" s="2"/>
      <c r="GV494" s="2"/>
      <c r="GW494" s="2"/>
      <c r="GX494" s="2"/>
      <c r="GY494" s="2"/>
      <c r="GZ494" s="2"/>
      <c r="HA494" s="2"/>
      <c r="HB494" s="2"/>
      <c r="HC494" s="2"/>
      <c r="HD494" s="2"/>
      <c r="HE494" s="2"/>
      <c r="HF494" s="2"/>
      <c r="HG494" s="2"/>
      <c r="HH494" s="2"/>
      <c r="HI494" s="2"/>
      <c r="HJ494" s="2"/>
      <c r="HK494" s="2"/>
      <c r="HL494" s="2"/>
      <c r="HM494" s="2"/>
      <c r="HN494" s="2"/>
      <c r="HO494" s="2"/>
      <c r="HP494" s="2"/>
      <c r="HQ494" s="2"/>
      <c r="HR494" s="2"/>
      <c r="HS494" s="2"/>
      <c r="HT494" s="2"/>
      <c r="HU494" s="2"/>
      <c r="HV494" s="2"/>
      <c r="HW494" s="2"/>
      <c r="HX494" s="2"/>
      <c r="HY494" s="2"/>
      <c r="HZ494" s="2"/>
      <c r="IA494" s="2"/>
      <c r="IB494" s="2"/>
      <c r="IC494" s="2"/>
      <c r="ID494" s="2"/>
      <c r="IE494" s="2"/>
      <c r="IF494" s="2"/>
      <c r="IG494" s="2"/>
      <c r="IH494" s="2"/>
      <c r="II494" s="2"/>
      <c r="IJ494" s="2"/>
      <c r="IK494" s="2"/>
      <c r="IL494" s="2"/>
      <c r="IM494" s="2"/>
      <c r="IN494" s="2"/>
      <c r="IO494" s="2"/>
      <c r="IP494" s="2"/>
      <c r="IQ494" s="2"/>
      <c r="IR494" s="2"/>
      <c r="IS494" s="2"/>
      <c r="IT494" s="2"/>
      <c r="IU494" s="2"/>
      <c r="IV494" s="2"/>
      <c r="IW494" s="2"/>
      <c r="IX494" s="2"/>
    </row>
    <row r="495" spans="1:258" ht="13" x14ac:dyDescent="0.15">
      <c r="A495" s="2"/>
      <c r="B495" s="23">
        <f t="shared" ref="B495:C495" si="656">SUM(B483:B494)</f>
        <v>1149</v>
      </c>
      <c r="C495" s="23">
        <f t="shared" si="656"/>
        <v>254</v>
      </c>
      <c r="D495" s="8"/>
      <c r="E495" s="2"/>
      <c r="F495" s="2"/>
      <c r="G495" s="2"/>
      <c r="H495" s="2"/>
      <c r="I495" s="2"/>
      <c r="J495" s="2"/>
      <c r="K495" s="2"/>
      <c r="L495" s="2"/>
      <c r="M495" s="3" t="s">
        <v>42</v>
      </c>
      <c r="N495" s="4">
        <f t="shared" ref="N495:P495" si="657">SUM(N483:N494)</f>
        <v>122</v>
      </c>
      <c r="O495" s="4">
        <f t="shared" si="657"/>
        <v>109</v>
      </c>
      <c r="P495" s="4">
        <f t="shared" si="657"/>
        <v>13</v>
      </c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2"/>
      <c r="FL495" s="2"/>
      <c r="FM495" s="2"/>
      <c r="FN495" s="2"/>
      <c r="FO495" s="2"/>
      <c r="FP495" s="2"/>
      <c r="FQ495" s="2"/>
      <c r="FR495" s="2"/>
      <c r="FS495" s="2"/>
      <c r="FT495" s="2"/>
      <c r="FU495" s="2"/>
      <c r="FV495" s="2"/>
      <c r="FW495" s="2"/>
      <c r="FX495" s="2"/>
      <c r="FY495" s="2"/>
      <c r="FZ495" s="2"/>
      <c r="GA495" s="2"/>
      <c r="GB495" s="2"/>
      <c r="GC495" s="2"/>
      <c r="GD495" s="2"/>
      <c r="GE495" s="2"/>
      <c r="GF495" s="2"/>
      <c r="GG495" s="2"/>
      <c r="GH495" s="2"/>
      <c r="GI495" s="2"/>
      <c r="GJ495" s="2"/>
      <c r="GK495" s="2"/>
      <c r="GL495" s="2"/>
      <c r="GM495" s="2"/>
      <c r="GN495" s="2"/>
      <c r="GO495" s="2"/>
      <c r="GP495" s="2"/>
      <c r="GQ495" s="2"/>
      <c r="GR495" s="2"/>
      <c r="GS495" s="2"/>
      <c r="GT495" s="2"/>
      <c r="GU495" s="2"/>
      <c r="GV495" s="2"/>
      <c r="GW495" s="2"/>
      <c r="GX495" s="2"/>
      <c r="GY495" s="2"/>
      <c r="GZ495" s="2"/>
      <c r="HA495" s="2"/>
      <c r="HB495" s="2"/>
      <c r="HC495" s="2"/>
      <c r="HD495" s="2"/>
      <c r="HE495" s="2"/>
      <c r="HF495" s="2"/>
      <c r="HG495" s="2"/>
      <c r="HH495" s="2"/>
      <c r="HI495" s="2"/>
      <c r="HJ495" s="2"/>
      <c r="HK495" s="2"/>
      <c r="HL495" s="2"/>
      <c r="HM495" s="2"/>
      <c r="HN495" s="2"/>
      <c r="HO495" s="2"/>
      <c r="HP495" s="2"/>
      <c r="HQ495" s="2"/>
      <c r="HR495" s="2"/>
      <c r="HS495" s="2"/>
      <c r="HT495" s="2"/>
      <c r="HU495" s="2"/>
      <c r="HV495" s="2"/>
      <c r="HW495" s="2"/>
      <c r="HX495" s="2"/>
      <c r="HY495" s="2"/>
      <c r="HZ495" s="2"/>
      <c r="IA495" s="2"/>
      <c r="IB495" s="2"/>
      <c r="IC495" s="2"/>
      <c r="ID495" s="2"/>
      <c r="IE495" s="2"/>
      <c r="IF495" s="2"/>
      <c r="IG495" s="2"/>
      <c r="IH495" s="2"/>
      <c r="II495" s="2"/>
      <c r="IJ495" s="2"/>
      <c r="IK495" s="2"/>
      <c r="IL495" s="2"/>
      <c r="IM495" s="2"/>
      <c r="IN495" s="2"/>
      <c r="IO495" s="2"/>
      <c r="IP495" s="2"/>
      <c r="IQ495" s="2"/>
      <c r="IR495" s="2"/>
      <c r="IS495" s="2"/>
      <c r="IT495" s="2"/>
      <c r="IU495" s="2"/>
      <c r="IV495" s="2"/>
      <c r="IW495" s="2"/>
      <c r="IX495" s="2"/>
    </row>
    <row r="496" spans="1:258" ht="13" x14ac:dyDescent="0.15">
      <c r="A496" s="2"/>
      <c r="B496" s="23"/>
      <c r="C496" s="23"/>
      <c r="D496" s="8"/>
      <c r="E496" s="2"/>
      <c r="F496" s="2"/>
      <c r="G496" s="2"/>
      <c r="H496" s="2"/>
      <c r="I496" s="2"/>
      <c r="J496" s="2"/>
      <c r="K496" s="2"/>
      <c r="L496" s="2"/>
      <c r="M496" s="3" t="s">
        <v>43</v>
      </c>
      <c r="N496" s="2">
        <f t="shared" ref="N496:P496" si="658">AVERAGE(N483,N488,N494)</f>
        <v>13.666666666666666</v>
      </c>
      <c r="O496" s="2">
        <f t="shared" si="658"/>
        <v>18</v>
      </c>
      <c r="P496" s="2">
        <f t="shared" si="658"/>
        <v>2.3333333333333335</v>
      </c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  <c r="HN496" s="2"/>
      <c r="HO496" s="2"/>
      <c r="HP496" s="2"/>
      <c r="HQ496" s="2"/>
      <c r="HR496" s="2"/>
      <c r="HS496" s="2"/>
      <c r="HT496" s="2"/>
      <c r="HU496" s="2"/>
      <c r="HV496" s="2"/>
      <c r="HW496" s="2"/>
      <c r="HX496" s="2"/>
      <c r="HY496" s="2"/>
      <c r="HZ496" s="2"/>
      <c r="IA496" s="2"/>
      <c r="IB496" s="2"/>
      <c r="IC496" s="2"/>
      <c r="ID496" s="2"/>
      <c r="IE496" s="2"/>
      <c r="IF496" s="2"/>
      <c r="IG496" s="2"/>
      <c r="IH496" s="2"/>
      <c r="II496" s="2"/>
      <c r="IJ496" s="2"/>
      <c r="IK496" s="2"/>
      <c r="IL496" s="2"/>
      <c r="IM496" s="2"/>
      <c r="IN496" s="2"/>
      <c r="IO496" s="2"/>
      <c r="IP496" s="2"/>
      <c r="IQ496" s="2"/>
      <c r="IR496" s="2"/>
      <c r="IS496" s="2"/>
      <c r="IT496" s="2"/>
      <c r="IU496" s="2"/>
      <c r="IV496" s="2"/>
      <c r="IW496" s="2"/>
      <c r="IX496" s="2"/>
    </row>
    <row r="497" spans="1:258" ht="13" x14ac:dyDescent="0.15">
      <c r="A497" s="2"/>
      <c r="B497" s="23"/>
      <c r="C497" s="23">
        <f t="shared" ref="C497:D497" si="659">COUNTIF(C483:C494,"&gt;0")</f>
        <v>10</v>
      </c>
      <c r="D497" s="23">
        <f t="shared" si="659"/>
        <v>3</v>
      </c>
      <c r="E497" s="2"/>
      <c r="F497" s="2"/>
      <c r="G497" s="2"/>
      <c r="H497" s="2"/>
      <c r="I497" s="2"/>
      <c r="J497" s="2"/>
      <c r="K497" s="2"/>
      <c r="L497" s="2"/>
      <c r="M497" s="3" t="s">
        <v>44</v>
      </c>
      <c r="N497" s="2">
        <f t="shared" ref="N497:P497" si="660">AVERAGE(N484:N487,N489:N493)</f>
        <v>9</v>
      </c>
      <c r="O497" s="2">
        <f t="shared" si="660"/>
        <v>6.1111111111111107</v>
      </c>
      <c r="P497" s="2">
        <f t="shared" si="660"/>
        <v>0.66666666666666663</v>
      </c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  <c r="FD497" s="2"/>
      <c r="FE497" s="2"/>
      <c r="FF497" s="2"/>
      <c r="FG497" s="2"/>
      <c r="FH497" s="2"/>
      <c r="FI497" s="2"/>
      <c r="FJ497" s="2"/>
      <c r="FK497" s="2"/>
      <c r="FL497" s="2"/>
      <c r="FM497" s="2"/>
      <c r="FN497" s="2"/>
      <c r="FO497" s="2"/>
      <c r="FP497" s="2"/>
      <c r="FQ497" s="2"/>
      <c r="FR497" s="2"/>
      <c r="FS497" s="2"/>
      <c r="FT497" s="2"/>
      <c r="FU497" s="2"/>
      <c r="FV497" s="2"/>
      <c r="FW497" s="2"/>
      <c r="FX497" s="2"/>
      <c r="FY497" s="2"/>
      <c r="FZ497" s="2"/>
      <c r="GA497" s="2"/>
      <c r="GB497" s="2"/>
      <c r="GC497" s="2"/>
      <c r="GD497" s="2"/>
      <c r="GE497" s="2"/>
      <c r="GF497" s="2"/>
      <c r="GG497" s="2"/>
      <c r="GH497" s="2"/>
      <c r="GI497" s="2"/>
      <c r="GJ497" s="2"/>
      <c r="GK497" s="2"/>
      <c r="GL497" s="2"/>
      <c r="GM497" s="2"/>
      <c r="GN497" s="2"/>
      <c r="GO497" s="2"/>
      <c r="GP497" s="2"/>
      <c r="GQ497" s="2"/>
      <c r="GR497" s="2"/>
      <c r="GS497" s="2"/>
      <c r="GT497" s="2"/>
      <c r="GU497" s="2"/>
      <c r="GV497" s="2"/>
      <c r="GW497" s="2"/>
      <c r="GX497" s="2"/>
      <c r="GY497" s="2"/>
      <c r="GZ497" s="2"/>
      <c r="HA497" s="2"/>
      <c r="HB497" s="2"/>
      <c r="HC497" s="2"/>
      <c r="HD497" s="2"/>
      <c r="HE497" s="2"/>
      <c r="HF497" s="2"/>
      <c r="HG497" s="2"/>
      <c r="HH497" s="2"/>
      <c r="HI497" s="2"/>
      <c r="HJ497" s="2"/>
      <c r="HK497" s="2"/>
      <c r="HL497" s="2"/>
      <c r="HM497" s="2"/>
      <c r="HN497" s="2"/>
      <c r="HO497" s="2"/>
      <c r="HP497" s="2"/>
      <c r="HQ497" s="2"/>
      <c r="HR497" s="2"/>
      <c r="HS497" s="2"/>
      <c r="HT497" s="2"/>
      <c r="HU497" s="2"/>
      <c r="HV497" s="2"/>
      <c r="HW497" s="2"/>
      <c r="HX497" s="2"/>
      <c r="HY497" s="2"/>
      <c r="HZ497" s="2"/>
      <c r="IA497" s="2"/>
      <c r="IB497" s="2"/>
      <c r="IC497" s="2"/>
      <c r="ID497" s="2"/>
      <c r="IE497" s="2"/>
      <c r="IF497" s="2"/>
      <c r="IG497" s="2"/>
      <c r="IH497" s="2"/>
      <c r="II497" s="2"/>
      <c r="IJ497" s="2"/>
      <c r="IK497" s="2"/>
      <c r="IL497" s="2"/>
      <c r="IM497" s="2"/>
      <c r="IN497" s="2"/>
      <c r="IO497" s="2"/>
      <c r="IP497" s="2"/>
      <c r="IQ497" s="2"/>
      <c r="IR497" s="2"/>
      <c r="IS497" s="2"/>
      <c r="IT497" s="2"/>
      <c r="IU497" s="2"/>
      <c r="IV497" s="2"/>
      <c r="IW497" s="2"/>
      <c r="IX497" s="2"/>
    </row>
    <row r="498" spans="1:258" ht="13" x14ac:dyDescent="0.15">
      <c r="A498" s="9"/>
      <c r="B498" s="21"/>
      <c r="C498" s="21"/>
      <c r="D498" s="8"/>
      <c r="E498" s="21"/>
      <c r="F498" s="21"/>
      <c r="G498" s="21"/>
      <c r="H498" s="21"/>
      <c r="I498" s="21"/>
      <c r="J498" s="21"/>
      <c r="K498" s="21"/>
      <c r="L498" s="21"/>
      <c r="M498" s="21"/>
      <c r="N498" s="10" t="s">
        <v>22</v>
      </c>
      <c r="O498" s="10" t="s">
        <v>23</v>
      </c>
      <c r="P498" s="10" t="s">
        <v>24</v>
      </c>
      <c r="Q498" s="21"/>
      <c r="R498" s="21"/>
      <c r="S498" s="12">
        <v>1</v>
      </c>
      <c r="T498" s="12">
        <v>2</v>
      </c>
      <c r="U498" s="12">
        <v>3</v>
      </c>
      <c r="V498" s="12">
        <v>4</v>
      </c>
      <c r="W498" s="12">
        <v>5</v>
      </c>
      <c r="X498" s="12">
        <v>6</v>
      </c>
      <c r="Y498" s="12">
        <v>7</v>
      </c>
      <c r="Z498" s="12">
        <v>8</v>
      </c>
      <c r="AA498" s="12">
        <v>9</v>
      </c>
      <c r="AB498" s="12">
        <v>10</v>
      </c>
      <c r="AC498" s="12">
        <v>11</v>
      </c>
      <c r="AD498" s="12">
        <v>12</v>
      </c>
      <c r="AE498" s="12">
        <v>13</v>
      </c>
      <c r="AF498" s="12">
        <v>14</v>
      </c>
      <c r="AG498" s="12">
        <v>15</v>
      </c>
      <c r="AH498" s="12">
        <v>16</v>
      </c>
      <c r="AI498" s="12">
        <v>17</v>
      </c>
      <c r="AJ498" s="12">
        <v>18</v>
      </c>
      <c r="AK498" s="12">
        <v>19</v>
      </c>
      <c r="AL498" s="12">
        <v>20</v>
      </c>
      <c r="AM498" s="12">
        <v>21</v>
      </c>
      <c r="AN498" s="12">
        <v>22</v>
      </c>
      <c r="AO498" s="12">
        <v>23</v>
      </c>
      <c r="AP498" s="12">
        <v>24</v>
      </c>
      <c r="AQ498" s="12">
        <v>25</v>
      </c>
      <c r="AR498" s="12">
        <v>26</v>
      </c>
      <c r="AS498" s="12">
        <v>27</v>
      </c>
      <c r="AT498" s="12">
        <v>28</v>
      </c>
      <c r="AU498" s="12">
        <v>29</v>
      </c>
      <c r="AV498" s="12">
        <v>30</v>
      </c>
      <c r="AW498" s="12">
        <v>31</v>
      </c>
      <c r="AX498" s="12">
        <v>32</v>
      </c>
      <c r="AY498" s="12">
        <v>33</v>
      </c>
      <c r="AZ498" s="12">
        <v>34</v>
      </c>
      <c r="BA498" s="12">
        <v>35</v>
      </c>
      <c r="BB498" s="12">
        <v>36</v>
      </c>
      <c r="BC498" s="12">
        <v>37</v>
      </c>
      <c r="BD498" s="12">
        <v>38</v>
      </c>
      <c r="BE498" s="12">
        <v>39</v>
      </c>
      <c r="BF498" s="12">
        <v>40</v>
      </c>
      <c r="BG498" s="12">
        <v>41</v>
      </c>
      <c r="BH498" s="12">
        <v>42</v>
      </c>
      <c r="BI498" s="12">
        <v>43</v>
      </c>
      <c r="BJ498" s="12">
        <v>44</v>
      </c>
      <c r="BK498" s="12">
        <v>45</v>
      </c>
      <c r="BL498" s="12">
        <v>46</v>
      </c>
      <c r="BM498" s="12">
        <v>47</v>
      </c>
      <c r="BN498" s="12">
        <v>48</v>
      </c>
      <c r="BO498" s="12">
        <v>49</v>
      </c>
      <c r="BP498" s="12">
        <v>50</v>
      </c>
      <c r="BQ498" s="12">
        <v>51</v>
      </c>
      <c r="BR498" s="12">
        <v>52</v>
      </c>
      <c r="BS498" s="12">
        <v>53</v>
      </c>
      <c r="BT498" s="12">
        <v>54</v>
      </c>
      <c r="BU498" s="12">
        <v>55</v>
      </c>
      <c r="BV498" s="12">
        <v>56</v>
      </c>
      <c r="BW498" s="12">
        <v>57</v>
      </c>
      <c r="BX498" s="12">
        <v>58</v>
      </c>
      <c r="BY498" s="12">
        <v>59</v>
      </c>
      <c r="BZ498" s="12">
        <v>60</v>
      </c>
      <c r="CA498" s="12">
        <v>61</v>
      </c>
      <c r="CB498" s="12">
        <v>62</v>
      </c>
      <c r="CC498" s="12">
        <v>63</v>
      </c>
      <c r="CD498" s="12">
        <v>64</v>
      </c>
      <c r="CE498" s="12">
        <v>65</v>
      </c>
      <c r="CF498" s="12">
        <v>66</v>
      </c>
      <c r="CG498" s="12">
        <v>67</v>
      </c>
      <c r="CH498" s="12">
        <v>68</v>
      </c>
      <c r="CI498" s="12">
        <v>69</v>
      </c>
      <c r="CJ498" s="12">
        <v>70</v>
      </c>
      <c r="CK498" s="12">
        <v>71</v>
      </c>
      <c r="CL498" s="12">
        <v>72</v>
      </c>
      <c r="CM498" s="12">
        <v>73</v>
      </c>
      <c r="CN498" s="12">
        <v>74</v>
      </c>
      <c r="CO498" s="12">
        <v>75</v>
      </c>
      <c r="CP498" s="12">
        <v>76</v>
      </c>
      <c r="CQ498" s="12">
        <v>77</v>
      </c>
      <c r="CR498" s="12">
        <v>78</v>
      </c>
      <c r="CS498" s="12">
        <v>79</v>
      </c>
      <c r="CT498" s="12">
        <v>80</v>
      </c>
      <c r="CU498" s="12">
        <v>81</v>
      </c>
      <c r="CV498" s="12">
        <v>82</v>
      </c>
      <c r="CW498" s="12">
        <v>83</v>
      </c>
      <c r="CX498" s="12">
        <v>84</v>
      </c>
      <c r="CY498" s="12">
        <v>85</v>
      </c>
      <c r="CZ498" s="12">
        <v>86</v>
      </c>
      <c r="DA498" s="12">
        <v>87</v>
      </c>
      <c r="DB498" s="12">
        <v>88</v>
      </c>
      <c r="DC498" s="12">
        <v>89</v>
      </c>
      <c r="DD498" s="12">
        <v>90</v>
      </c>
      <c r="DE498" s="12">
        <v>91</v>
      </c>
      <c r="DF498" s="12">
        <v>92</v>
      </c>
      <c r="DG498" s="12">
        <v>93</v>
      </c>
      <c r="DH498" s="12">
        <v>94</v>
      </c>
      <c r="DI498" s="12">
        <v>95</v>
      </c>
      <c r="DJ498" s="12">
        <v>96</v>
      </c>
      <c r="DK498" s="12">
        <v>97</v>
      </c>
      <c r="DL498" s="12">
        <v>98</v>
      </c>
      <c r="DM498" s="12">
        <v>99</v>
      </c>
      <c r="DN498" s="12">
        <v>100</v>
      </c>
      <c r="DO498" s="12">
        <v>101</v>
      </c>
      <c r="DP498" s="12">
        <v>102</v>
      </c>
      <c r="DQ498" s="12">
        <v>103</v>
      </c>
      <c r="DR498" s="12">
        <v>104</v>
      </c>
      <c r="DS498" s="12">
        <v>105</v>
      </c>
      <c r="DT498" s="12">
        <v>106</v>
      </c>
      <c r="DU498" s="12">
        <v>107</v>
      </c>
      <c r="DV498" s="12">
        <v>108</v>
      </c>
      <c r="DW498" s="12">
        <v>109</v>
      </c>
      <c r="DX498" s="12">
        <v>110</v>
      </c>
      <c r="DY498" s="12">
        <v>111</v>
      </c>
      <c r="DZ498" s="12">
        <v>112</v>
      </c>
      <c r="EA498" s="12">
        <v>113</v>
      </c>
      <c r="EB498" s="12">
        <v>114</v>
      </c>
      <c r="EC498" s="12">
        <v>115</v>
      </c>
      <c r="ED498" s="12">
        <v>116</v>
      </c>
      <c r="EE498" s="12">
        <v>117</v>
      </c>
      <c r="EF498" s="12">
        <v>118</v>
      </c>
      <c r="EG498" s="12">
        <v>119</v>
      </c>
      <c r="EH498" s="12">
        <v>120</v>
      </c>
      <c r="EI498" s="12">
        <v>121</v>
      </c>
      <c r="EJ498" s="12">
        <v>122</v>
      </c>
      <c r="EK498" s="12">
        <v>123</v>
      </c>
      <c r="EL498" s="12">
        <v>124</v>
      </c>
      <c r="EM498" s="12">
        <v>125</v>
      </c>
      <c r="EN498" s="12">
        <v>126</v>
      </c>
      <c r="EO498" s="12">
        <v>127</v>
      </c>
      <c r="EP498" s="12">
        <v>128</v>
      </c>
      <c r="EQ498" s="12">
        <v>129</v>
      </c>
      <c r="ER498" s="12">
        <v>130</v>
      </c>
      <c r="ES498" s="12">
        <v>131</v>
      </c>
      <c r="ET498" s="12">
        <v>132</v>
      </c>
      <c r="EU498" s="12">
        <v>133</v>
      </c>
      <c r="EV498" s="12">
        <v>134</v>
      </c>
      <c r="EW498" s="12">
        <v>135</v>
      </c>
      <c r="EX498" s="12">
        <v>136</v>
      </c>
      <c r="EY498" s="12">
        <v>137</v>
      </c>
      <c r="EZ498" s="12">
        <v>138</v>
      </c>
      <c r="FA498" s="12">
        <v>139</v>
      </c>
      <c r="FB498" s="12">
        <v>140</v>
      </c>
      <c r="FC498" s="12">
        <v>141</v>
      </c>
      <c r="FD498" s="12">
        <v>142</v>
      </c>
      <c r="FE498" s="12">
        <v>143</v>
      </c>
      <c r="FF498" s="12">
        <v>144</v>
      </c>
      <c r="FG498" s="12">
        <v>145</v>
      </c>
      <c r="FH498" s="12">
        <v>146</v>
      </c>
      <c r="FI498" s="12">
        <v>147</v>
      </c>
      <c r="FJ498" s="12">
        <v>148</v>
      </c>
      <c r="FK498" s="12">
        <v>149</v>
      </c>
      <c r="FL498" s="12">
        <v>150</v>
      </c>
      <c r="FM498" s="12">
        <v>151</v>
      </c>
      <c r="FN498" s="12">
        <v>152</v>
      </c>
      <c r="FO498" s="12">
        <v>153</v>
      </c>
      <c r="FP498" s="12">
        <v>154</v>
      </c>
      <c r="FQ498" s="12">
        <v>155</v>
      </c>
      <c r="FR498" s="12">
        <v>156</v>
      </c>
      <c r="FS498" s="12">
        <v>157</v>
      </c>
      <c r="FT498" s="12">
        <v>158</v>
      </c>
      <c r="FU498" s="12">
        <v>159</v>
      </c>
      <c r="FV498" s="12">
        <v>160</v>
      </c>
      <c r="FW498" s="12">
        <v>161</v>
      </c>
      <c r="FX498" s="12">
        <v>162</v>
      </c>
      <c r="FY498" s="12">
        <v>163</v>
      </c>
      <c r="FZ498" s="12">
        <v>164</v>
      </c>
      <c r="GA498" s="12">
        <v>165</v>
      </c>
      <c r="GB498" s="12">
        <v>166</v>
      </c>
      <c r="GC498" s="12">
        <v>167</v>
      </c>
      <c r="GD498" s="12">
        <v>168</v>
      </c>
      <c r="GE498" s="12">
        <v>169</v>
      </c>
      <c r="GF498" s="12">
        <v>170</v>
      </c>
      <c r="GG498" s="12">
        <v>171</v>
      </c>
      <c r="GH498" s="12">
        <v>172</v>
      </c>
      <c r="GI498" s="12">
        <v>173</v>
      </c>
      <c r="GJ498" s="12">
        <v>174</v>
      </c>
      <c r="GK498" s="12">
        <v>175</v>
      </c>
      <c r="GL498" s="12">
        <v>176</v>
      </c>
      <c r="GM498" s="12">
        <v>177</v>
      </c>
      <c r="GN498" s="12">
        <v>178</v>
      </c>
      <c r="GO498" s="12">
        <v>179</v>
      </c>
      <c r="GP498" s="12">
        <v>180</v>
      </c>
      <c r="GQ498" s="12">
        <v>181</v>
      </c>
      <c r="GR498" s="12">
        <v>182</v>
      </c>
      <c r="GS498" s="12">
        <v>183</v>
      </c>
      <c r="GT498" s="12">
        <v>184</v>
      </c>
      <c r="GU498" s="12">
        <v>185</v>
      </c>
      <c r="GV498" s="12">
        <v>186</v>
      </c>
      <c r="GW498" s="12">
        <v>187</v>
      </c>
      <c r="GX498" s="12">
        <v>188</v>
      </c>
      <c r="GY498" s="12">
        <v>189</v>
      </c>
      <c r="GZ498" s="12">
        <v>190</v>
      </c>
      <c r="HA498" s="12">
        <v>191</v>
      </c>
      <c r="HB498" s="12">
        <v>192</v>
      </c>
      <c r="HC498" s="12">
        <v>193</v>
      </c>
      <c r="HD498" s="12">
        <v>194</v>
      </c>
      <c r="HE498" s="12">
        <v>195</v>
      </c>
      <c r="HF498" s="12">
        <v>196</v>
      </c>
      <c r="HG498" s="12">
        <v>197</v>
      </c>
      <c r="HH498" s="12">
        <v>198</v>
      </c>
      <c r="HI498" s="12">
        <v>199</v>
      </c>
      <c r="HJ498" s="12">
        <v>200</v>
      </c>
      <c r="HK498" s="12">
        <v>201</v>
      </c>
      <c r="HL498" s="12">
        <v>202</v>
      </c>
      <c r="HM498" s="12">
        <v>203</v>
      </c>
      <c r="HN498" s="12">
        <v>204</v>
      </c>
      <c r="HO498" s="12">
        <v>205</v>
      </c>
      <c r="HP498" s="12">
        <v>206</v>
      </c>
      <c r="HQ498" s="12">
        <v>207</v>
      </c>
      <c r="HR498" s="12">
        <v>208</v>
      </c>
      <c r="HS498" s="12">
        <v>209</v>
      </c>
      <c r="HT498" s="12">
        <v>210</v>
      </c>
      <c r="HU498" s="12">
        <v>211</v>
      </c>
      <c r="HV498" s="12">
        <v>212</v>
      </c>
      <c r="HW498" s="12">
        <v>213</v>
      </c>
      <c r="HX498" s="12">
        <v>214</v>
      </c>
      <c r="HY498" s="12">
        <v>215</v>
      </c>
      <c r="HZ498" s="12">
        <v>216</v>
      </c>
      <c r="IA498" s="12">
        <v>217</v>
      </c>
      <c r="IB498" s="12">
        <v>218</v>
      </c>
      <c r="IC498" s="12">
        <v>219</v>
      </c>
      <c r="ID498" s="12">
        <v>220</v>
      </c>
      <c r="IE498" s="12">
        <v>221</v>
      </c>
      <c r="IF498" s="12">
        <v>222</v>
      </c>
      <c r="IG498" s="12">
        <v>223</v>
      </c>
      <c r="IH498" s="12">
        <v>224</v>
      </c>
      <c r="II498" s="12">
        <v>225</v>
      </c>
      <c r="IJ498" s="12">
        <v>226</v>
      </c>
      <c r="IK498" s="12">
        <v>227</v>
      </c>
      <c r="IL498" s="12">
        <v>228</v>
      </c>
      <c r="IM498" s="12">
        <v>229</v>
      </c>
      <c r="IN498" s="12">
        <v>230</v>
      </c>
      <c r="IO498" s="12">
        <v>231</v>
      </c>
      <c r="IP498" s="12">
        <v>232</v>
      </c>
      <c r="IQ498" s="12">
        <v>233</v>
      </c>
      <c r="IR498" s="12">
        <v>234</v>
      </c>
      <c r="IS498" s="12">
        <v>235</v>
      </c>
      <c r="IT498" s="12">
        <v>236</v>
      </c>
      <c r="IU498" s="12">
        <v>237</v>
      </c>
      <c r="IV498" s="12">
        <v>238</v>
      </c>
      <c r="IW498" s="12">
        <v>239</v>
      </c>
      <c r="IX498" s="12">
        <v>240</v>
      </c>
    </row>
    <row r="499" spans="1:258" ht="16" x14ac:dyDescent="0.2">
      <c r="A499" s="24" t="s">
        <v>75</v>
      </c>
      <c r="B499" s="25">
        <v>66</v>
      </c>
      <c r="C499" s="14">
        <f t="shared" ref="C499:C510" si="661">COUNTA(S499:IX499)</f>
        <v>5</v>
      </c>
      <c r="D499" s="8">
        <f t="shared" ref="D499:D510" si="662">COUNTIF(S499:IX499,"1")</f>
        <v>5</v>
      </c>
      <c r="E499" s="15">
        <f t="shared" ref="E499:E510" si="663">COUNTIF(S499:IX499,"2")</f>
        <v>0</v>
      </c>
      <c r="F499" s="15">
        <f t="shared" ref="F499:F510" si="664">COUNTIF(S499:IX499,"3")</f>
        <v>0</v>
      </c>
      <c r="G499" s="15">
        <f t="shared" ref="G499:G510" si="665">COUNTIF(S499:IX499,"4")</f>
        <v>0</v>
      </c>
      <c r="H499" s="15">
        <f t="shared" ref="H499:H510" si="666">COUNTIF(S499:IX499,"5")</f>
        <v>0</v>
      </c>
      <c r="I499" s="15">
        <f t="shared" ref="I499:I510" si="667">COUNTIF(S499:IX499,"6")</f>
        <v>0</v>
      </c>
      <c r="J499" s="15">
        <f t="shared" ref="J499:J510" si="668">COUNTIF(S499:IX499,"7")</f>
        <v>0</v>
      </c>
      <c r="K499" s="15">
        <f t="shared" ref="K499:K510" si="669">COUNTIF(S499:IX499,"8")</f>
        <v>0</v>
      </c>
      <c r="L499" s="15">
        <f t="shared" ref="L499:L510" si="670">COUNTIF(S499:IX499,"9")</f>
        <v>0</v>
      </c>
      <c r="M499" s="8"/>
      <c r="N499" s="16">
        <f t="shared" ref="N499:N510" si="671">SUM(E499,L499)</f>
        <v>0</v>
      </c>
      <c r="O499" s="16">
        <f>SUM(G499,I499,K499)</f>
        <v>0</v>
      </c>
      <c r="P499" s="17">
        <f>SUM(F499,H499,J499)</f>
        <v>0</v>
      </c>
      <c r="Q499" s="18" t="s">
        <v>26</v>
      </c>
      <c r="R499" s="19" t="s">
        <v>27</v>
      </c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4">
        <v>1</v>
      </c>
      <c r="AI499" s="24">
        <v>1</v>
      </c>
      <c r="AJ499" s="24">
        <v>1</v>
      </c>
      <c r="AK499" s="24">
        <v>1</v>
      </c>
      <c r="AL499" s="24">
        <v>1</v>
      </c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  <c r="FD499" s="2"/>
      <c r="FE499" s="2"/>
      <c r="FF499" s="2"/>
      <c r="FG499" s="2"/>
      <c r="FH499" s="2"/>
      <c r="FI499" s="2"/>
      <c r="FJ499" s="2"/>
      <c r="FK499" s="2"/>
      <c r="FL499" s="2"/>
      <c r="FM499" s="2"/>
      <c r="FN499" s="2"/>
      <c r="FO499" s="2"/>
      <c r="FP499" s="2"/>
      <c r="FQ499" s="2"/>
      <c r="FR499" s="2"/>
      <c r="FS499" s="2"/>
      <c r="FT499" s="2"/>
      <c r="FU499" s="2"/>
      <c r="FV499" s="2"/>
      <c r="FW499" s="2"/>
      <c r="FX499" s="2"/>
      <c r="FY499" s="2"/>
      <c r="FZ499" s="2"/>
      <c r="GA499" s="2"/>
      <c r="GB499" s="2"/>
      <c r="GC499" s="2"/>
      <c r="GD499" s="2"/>
      <c r="GE499" s="2"/>
      <c r="GF499" s="2"/>
      <c r="GG499" s="2"/>
      <c r="GH499" s="2"/>
      <c r="GI499" s="2"/>
      <c r="GJ499" s="2"/>
      <c r="GK499" s="2"/>
      <c r="GL499" s="2"/>
      <c r="GM499" s="2"/>
      <c r="GN499" s="2"/>
      <c r="GO499" s="2"/>
      <c r="GP499" s="2"/>
      <c r="GQ499" s="2"/>
      <c r="GR499" s="2"/>
      <c r="GS499" s="2"/>
      <c r="GT499" s="2"/>
      <c r="GU499" s="2"/>
      <c r="GV499" s="2"/>
      <c r="GW499" s="2"/>
      <c r="GX499" s="2"/>
      <c r="GY499" s="2"/>
      <c r="GZ499" s="2"/>
      <c r="HA499" s="2"/>
      <c r="HB499" s="2"/>
      <c r="HC499" s="2"/>
      <c r="HD499" s="2"/>
      <c r="HE499" s="2"/>
      <c r="HF499" s="2"/>
      <c r="HG499" s="2"/>
      <c r="HH499" s="2"/>
      <c r="HI499" s="2"/>
      <c r="HJ499" s="2"/>
      <c r="HK499" s="2"/>
      <c r="HL499" s="2"/>
      <c r="HM499" s="2"/>
      <c r="HN499" s="2"/>
      <c r="HO499" s="2"/>
      <c r="HP499" s="2"/>
      <c r="HQ499" s="2"/>
      <c r="HR499" s="2"/>
      <c r="HS499" s="2"/>
      <c r="HT499" s="2"/>
      <c r="HU499" s="2"/>
      <c r="HV499" s="2"/>
      <c r="HW499" s="2"/>
      <c r="HX499" s="2"/>
      <c r="HY499" s="2"/>
      <c r="HZ499" s="2"/>
      <c r="IA499" s="2"/>
      <c r="IB499" s="2"/>
      <c r="IC499" s="2"/>
      <c r="ID499" s="2"/>
      <c r="IE499" s="2"/>
      <c r="IF499" s="2"/>
      <c r="IG499" s="2"/>
      <c r="IH499" s="2"/>
      <c r="II499" s="2"/>
      <c r="IJ499" s="2"/>
      <c r="IK499" s="2"/>
      <c r="IL499" s="2"/>
      <c r="IM499" s="2"/>
      <c r="IN499" s="2"/>
      <c r="IO499" s="2"/>
      <c r="IP499" s="2"/>
      <c r="IQ499" s="2"/>
      <c r="IR499" s="2"/>
      <c r="IS499" s="2"/>
      <c r="IT499" s="2"/>
      <c r="IU499" s="2"/>
      <c r="IV499" s="2"/>
      <c r="IW499" s="2"/>
      <c r="IX499" s="2"/>
    </row>
    <row r="500" spans="1:258" ht="16" x14ac:dyDescent="0.2">
      <c r="A500" s="2"/>
      <c r="B500" s="25">
        <v>37</v>
      </c>
      <c r="C500" s="14">
        <f t="shared" si="661"/>
        <v>17</v>
      </c>
      <c r="D500" s="8">
        <f t="shared" si="662"/>
        <v>4</v>
      </c>
      <c r="E500" s="15">
        <f t="shared" si="663"/>
        <v>9</v>
      </c>
      <c r="F500" s="15">
        <f t="shared" si="664"/>
        <v>0</v>
      </c>
      <c r="G500" s="15">
        <f t="shared" si="665"/>
        <v>0</v>
      </c>
      <c r="H500" s="15">
        <f t="shared" si="666"/>
        <v>0</v>
      </c>
      <c r="I500" s="15">
        <f t="shared" si="667"/>
        <v>0</v>
      </c>
      <c r="J500" s="15">
        <f t="shared" si="668"/>
        <v>0</v>
      </c>
      <c r="K500" s="15">
        <f t="shared" si="669"/>
        <v>4</v>
      </c>
      <c r="L500" s="15">
        <f t="shared" si="670"/>
        <v>0</v>
      </c>
      <c r="M500" s="8"/>
      <c r="N500" s="16">
        <f t="shared" si="671"/>
        <v>9</v>
      </c>
      <c r="O500" s="17">
        <f>SUM(G500,H500,K500)</f>
        <v>4</v>
      </c>
      <c r="P500" s="17">
        <f>SUM(F500,I500,J500)</f>
        <v>0</v>
      </c>
      <c r="Q500" s="18" t="s">
        <v>33</v>
      </c>
      <c r="R500" s="19" t="s">
        <v>28</v>
      </c>
      <c r="S500" s="2"/>
      <c r="T500" s="2"/>
      <c r="U500" s="2"/>
      <c r="V500" s="2"/>
      <c r="W500" s="2"/>
      <c r="X500" s="24">
        <v>1</v>
      </c>
      <c r="Y500" s="24">
        <v>1</v>
      </c>
      <c r="Z500" s="24">
        <v>1</v>
      </c>
      <c r="AA500" s="24">
        <v>1</v>
      </c>
      <c r="AB500" s="24">
        <v>2</v>
      </c>
      <c r="AC500" s="24">
        <v>2</v>
      </c>
      <c r="AD500" s="24">
        <v>2</v>
      </c>
      <c r="AE500" s="24">
        <v>2</v>
      </c>
      <c r="AF500" s="24">
        <v>2</v>
      </c>
      <c r="AG500" s="24">
        <v>2</v>
      </c>
      <c r="AH500" s="24">
        <v>2</v>
      </c>
      <c r="AI500" s="24">
        <v>2</v>
      </c>
      <c r="AJ500" s="24">
        <v>2</v>
      </c>
      <c r="AK500" s="2"/>
      <c r="AL500" s="2"/>
      <c r="AM500" s="2"/>
      <c r="AN500" s="2"/>
      <c r="AO500" s="2"/>
      <c r="AP500" s="2"/>
      <c r="AQ500" s="24">
        <v>8</v>
      </c>
      <c r="AR500" s="24">
        <v>8</v>
      </c>
      <c r="AS500" s="24">
        <v>8</v>
      </c>
      <c r="AT500" s="24">
        <v>8</v>
      </c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2"/>
      <c r="FL500" s="2"/>
      <c r="FM500" s="2"/>
      <c r="FN500" s="2"/>
      <c r="FO500" s="2"/>
      <c r="FP500" s="2"/>
      <c r="FQ500" s="2"/>
      <c r="FR500" s="2"/>
      <c r="FS500" s="2"/>
      <c r="FT500" s="2"/>
      <c r="FU500" s="2"/>
      <c r="FV500" s="2"/>
      <c r="FW500" s="2"/>
      <c r="FX500" s="2"/>
      <c r="FY500" s="2"/>
      <c r="FZ500" s="2"/>
      <c r="GA500" s="2"/>
      <c r="GB500" s="2"/>
      <c r="GC500" s="2"/>
      <c r="GD500" s="2"/>
      <c r="GE500" s="2"/>
      <c r="GF500" s="2"/>
      <c r="GG500" s="2"/>
      <c r="GH500" s="2"/>
      <c r="GI500" s="2"/>
      <c r="GJ500" s="2"/>
      <c r="GK500" s="2"/>
      <c r="GL500" s="2"/>
      <c r="GM500" s="2"/>
      <c r="GN500" s="2"/>
      <c r="GO500" s="2"/>
      <c r="GP500" s="2"/>
      <c r="GQ500" s="2"/>
      <c r="GR500" s="2"/>
      <c r="GS500" s="2"/>
      <c r="GT500" s="2"/>
      <c r="GU500" s="2"/>
      <c r="GV500" s="2"/>
      <c r="GW500" s="2"/>
      <c r="GX500" s="2"/>
      <c r="GY500" s="2"/>
      <c r="GZ500" s="2"/>
      <c r="HA500" s="2"/>
      <c r="HB500" s="2"/>
      <c r="HC500" s="2"/>
      <c r="HD500" s="2"/>
      <c r="HE500" s="2"/>
      <c r="HF500" s="2"/>
      <c r="HG500" s="2"/>
      <c r="HH500" s="2"/>
      <c r="HI500" s="2"/>
      <c r="HJ500" s="2"/>
      <c r="HK500" s="2"/>
      <c r="HL500" s="2"/>
      <c r="HM500" s="2"/>
      <c r="HN500" s="2"/>
      <c r="HO500" s="2"/>
      <c r="HP500" s="2"/>
      <c r="HQ500" s="2"/>
      <c r="HR500" s="2"/>
      <c r="HS500" s="2"/>
      <c r="HT500" s="2"/>
      <c r="HU500" s="2"/>
      <c r="HV500" s="2"/>
      <c r="HW500" s="2"/>
      <c r="HX500" s="2"/>
      <c r="HY500" s="2"/>
      <c r="HZ500" s="2"/>
      <c r="IA500" s="2"/>
      <c r="IB500" s="2"/>
      <c r="IC500" s="2"/>
      <c r="ID500" s="2"/>
      <c r="IE500" s="2"/>
      <c r="IF500" s="2"/>
      <c r="IG500" s="2"/>
      <c r="IH500" s="2"/>
      <c r="II500" s="2"/>
      <c r="IJ500" s="2"/>
      <c r="IK500" s="2"/>
      <c r="IL500" s="2"/>
      <c r="IM500" s="2"/>
      <c r="IN500" s="2"/>
      <c r="IO500" s="2"/>
      <c r="IP500" s="2"/>
      <c r="IQ500" s="2"/>
      <c r="IR500" s="2"/>
      <c r="IS500" s="2"/>
      <c r="IT500" s="2"/>
      <c r="IU500" s="2"/>
      <c r="IV500" s="2"/>
      <c r="IW500" s="2"/>
      <c r="IX500" s="2"/>
    </row>
    <row r="501" spans="1:258" ht="16" x14ac:dyDescent="0.2">
      <c r="A501" s="2"/>
      <c r="B501" s="25">
        <v>53</v>
      </c>
      <c r="C501" s="14">
        <f t="shared" si="661"/>
        <v>22</v>
      </c>
      <c r="D501" s="8">
        <f t="shared" si="662"/>
        <v>4</v>
      </c>
      <c r="E501" s="15">
        <f t="shared" si="663"/>
        <v>6</v>
      </c>
      <c r="F501" s="15">
        <f t="shared" si="664"/>
        <v>12</v>
      </c>
      <c r="G501" s="15">
        <f t="shared" si="665"/>
        <v>0</v>
      </c>
      <c r="H501" s="15">
        <f t="shared" si="666"/>
        <v>0</v>
      </c>
      <c r="I501" s="15">
        <f t="shared" si="667"/>
        <v>0</v>
      </c>
      <c r="J501" s="15">
        <f t="shared" si="668"/>
        <v>0</v>
      </c>
      <c r="K501" s="15">
        <f t="shared" si="669"/>
        <v>0</v>
      </c>
      <c r="L501" s="15">
        <f t="shared" si="670"/>
        <v>0</v>
      </c>
      <c r="M501" s="8"/>
      <c r="N501" s="16">
        <f t="shared" si="671"/>
        <v>6</v>
      </c>
      <c r="O501" s="17">
        <f>SUM(F501,I501,J501)</f>
        <v>12</v>
      </c>
      <c r="P501" s="17">
        <f>SUM(G501,H501,K501)</f>
        <v>0</v>
      </c>
      <c r="Q501" s="18" t="s">
        <v>29</v>
      </c>
      <c r="R501" s="19" t="s">
        <v>30</v>
      </c>
      <c r="S501" s="2"/>
      <c r="T501" s="2"/>
      <c r="U501" s="2"/>
      <c r="V501" s="2"/>
      <c r="W501" s="2"/>
      <c r="X501" s="24">
        <v>1</v>
      </c>
      <c r="Y501" s="24">
        <v>1</v>
      </c>
      <c r="Z501" s="24">
        <v>1</v>
      </c>
      <c r="AA501" s="24">
        <v>1</v>
      </c>
      <c r="AB501" s="24">
        <v>2</v>
      </c>
      <c r="AC501" s="24">
        <v>2</v>
      </c>
      <c r="AD501" s="24">
        <v>2</v>
      </c>
      <c r="AE501" s="2"/>
      <c r="AF501" s="2"/>
      <c r="AG501" s="2"/>
      <c r="AH501" s="24">
        <v>2</v>
      </c>
      <c r="AI501" s="24">
        <v>2</v>
      </c>
      <c r="AJ501" s="24">
        <v>2</v>
      </c>
      <c r="AK501" s="2"/>
      <c r="AL501" s="2"/>
      <c r="AM501" s="2"/>
      <c r="AN501" s="2"/>
      <c r="AO501" s="2"/>
      <c r="AP501" s="2"/>
      <c r="AQ501" s="2"/>
      <c r="AR501" s="2"/>
      <c r="AS501" s="24">
        <v>3</v>
      </c>
      <c r="AT501" s="24">
        <v>3</v>
      </c>
      <c r="AU501" s="24">
        <v>3</v>
      </c>
      <c r="AV501" s="24">
        <v>3</v>
      </c>
      <c r="AW501" s="24">
        <v>3</v>
      </c>
      <c r="AX501" s="24">
        <v>3</v>
      </c>
      <c r="AY501" s="24">
        <v>3</v>
      </c>
      <c r="AZ501" s="24">
        <v>3</v>
      </c>
      <c r="BA501" s="24">
        <v>3</v>
      </c>
      <c r="BB501" s="24">
        <v>3</v>
      </c>
      <c r="BC501" s="24">
        <v>3</v>
      </c>
      <c r="BD501" s="24">
        <v>3</v>
      </c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  <c r="FD501" s="2"/>
      <c r="FE501" s="2"/>
      <c r="FF501" s="2"/>
      <c r="FG501" s="2"/>
      <c r="FH501" s="2"/>
      <c r="FI501" s="2"/>
      <c r="FJ501" s="2"/>
      <c r="FK501" s="2"/>
      <c r="FL501" s="2"/>
      <c r="FM501" s="2"/>
      <c r="FN501" s="2"/>
      <c r="FO501" s="2"/>
      <c r="FP501" s="2"/>
      <c r="FQ501" s="2"/>
      <c r="FR501" s="2"/>
      <c r="FS501" s="2"/>
      <c r="FT501" s="2"/>
      <c r="FU501" s="2"/>
      <c r="FV501" s="2"/>
      <c r="FW501" s="2"/>
      <c r="FX501" s="2"/>
      <c r="FY501" s="2"/>
      <c r="FZ501" s="2"/>
      <c r="GA501" s="2"/>
      <c r="GB501" s="2"/>
      <c r="GC501" s="2"/>
      <c r="GD501" s="2"/>
      <c r="GE501" s="2"/>
      <c r="GF501" s="2"/>
      <c r="GG501" s="2"/>
      <c r="GH501" s="2"/>
      <c r="GI501" s="2"/>
      <c r="GJ501" s="2"/>
      <c r="GK501" s="2"/>
      <c r="GL501" s="2"/>
      <c r="GM501" s="2"/>
      <c r="GN501" s="2"/>
      <c r="GO501" s="2"/>
      <c r="GP501" s="2"/>
      <c r="GQ501" s="2"/>
      <c r="GR501" s="2"/>
      <c r="GS501" s="2"/>
      <c r="GT501" s="2"/>
      <c r="GU501" s="2"/>
      <c r="GV501" s="2"/>
      <c r="GW501" s="2"/>
      <c r="GX501" s="2"/>
      <c r="GY501" s="2"/>
      <c r="GZ501" s="2"/>
      <c r="HA501" s="2"/>
      <c r="HB501" s="2"/>
      <c r="HC501" s="2"/>
      <c r="HD501" s="2"/>
      <c r="HE501" s="2"/>
      <c r="HF501" s="2"/>
      <c r="HG501" s="2"/>
      <c r="HH501" s="2"/>
      <c r="HI501" s="2"/>
      <c r="HJ501" s="2"/>
      <c r="HK501" s="2"/>
      <c r="HL501" s="2"/>
      <c r="HM501" s="2"/>
      <c r="HN501" s="2"/>
      <c r="HO501" s="2"/>
      <c r="HP501" s="2"/>
      <c r="HQ501" s="2"/>
      <c r="HR501" s="2"/>
      <c r="HS501" s="2"/>
      <c r="HT501" s="2"/>
      <c r="HU501" s="2"/>
      <c r="HV501" s="2"/>
      <c r="HW501" s="2"/>
      <c r="HX501" s="2"/>
      <c r="HY501" s="2"/>
      <c r="HZ501" s="2"/>
      <c r="IA501" s="2"/>
      <c r="IB501" s="2"/>
      <c r="IC501" s="2"/>
      <c r="ID501" s="2"/>
      <c r="IE501" s="2"/>
      <c r="IF501" s="2"/>
      <c r="IG501" s="2"/>
      <c r="IH501" s="2"/>
      <c r="II501" s="2"/>
      <c r="IJ501" s="2"/>
      <c r="IK501" s="2"/>
      <c r="IL501" s="2"/>
      <c r="IM501" s="2"/>
      <c r="IN501" s="2"/>
      <c r="IO501" s="2"/>
      <c r="IP501" s="2"/>
      <c r="IQ501" s="2"/>
      <c r="IR501" s="2"/>
      <c r="IS501" s="2"/>
      <c r="IT501" s="2"/>
      <c r="IU501" s="2"/>
      <c r="IV501" s="2"/>
      <c r="IW501" s="2"/>
      <c r="IX501" s="2"/>
    </row>
    <row r="502" spans="1:258" ht="16" x14ac:dyDescent="0.2">
      <c r="A502" s="2"/>
      <c r="B502" s="25">
        <v>48</v>
      </c>
      <c r="C502" s="14">
        <f t="shared" si="661"/>
        <v>19</v>
      </c>
      <c r="D502" s="8">
        <f t="shared" si="662"/>
        <v>4</v>
      </c>
      <c r="E502" s="15">
        <f t="shared" si="663"/>
        <v>15</v>
      </c>
      <c r="F502" s="15">
        <f t="shared" si="664"/>
        <v>0</v>
      </c>
      <c r="G502" s="15">
        <f t="shared" si="665"/>
        <v>0</v>
      </c>
      <c r="H502" s="15">
        <f t="shared" si="666"/>
        <v>0</v>
      </c>
      <c r="I502" s="15">
        <f t="shared" si="667"/>
        <v>0</v>
      </c>
      <c r="J502" s="15">
        <f t="shared" si="668"/>
        <v>0</v>
      </c>
      <c r="K502" s="15">
        <f t="shared" si="669"/>
        <v>0</v>
      </c>
      <c r="L502" s="15">
        <f t="shared" si="670"/>
        <v>0</v>
      </c>
      <c r="M502" s="8"/>
      <c r="N502" s="16">
        <f t="shared" si="671"/>
        <v>15</v>
      </c>
      <c r="O502" s="16">
        <f t="shared" ref="O502:O503" si="672">SUM(G502,I502,K502)</f>
        <v>0</v>
      </c>
      <c r="P502" s="17">
        <f t="shared" ref="P502:P503" si="673">SUM(F502,H502,J502)</f>
        <v>0</v>
      </c>
      <c r="Q502" s="18" t="s">
        <v>26</v>
      </c>
      <c r="R502" s="19" t="s">
        <v>32</v>
      </c>
      <c r="S502" s="2"/>
      <c r="T502" s="2"/>
      <c r="U502" s="2"/>
      <c r="V502" s="2"/>
      <c r="W502" s="2"/>
      <c r="X502" s="2"/>
      <c r="Y502" s="2"/>
      <c r="Z502" s="2"/>
      <c r="AA502" s="24">
        <v>1</v>
      </c>
      <c r="AB502" s="24">
        <v>1</v>
      </c>
      <c r="AC502" s="24">
        <v>1</v>
      </c>
      <c r="AD502" s="24">
        <v>1</v>
      </c>
      <c r="AE502" s="2"/>
      <c r="AF502" s="2"/>
      <c r="AG502" s="2"/>
      <c r="AH502" s="2"/>
      <c r="AI502" s="24">
        <v>2</v>
      </c>
      <c r="AJ502" s="24">
        <v>2</v>
      </c>
      <c r="AK502" s="24">
        <v>2</v>
      </c>
      <c r="AL502" s="24">
        <v>2</v>
      </c>
      <c r="AM502" s="24">
        <v>2</v>
      </c>
      <c r="AN502" s="24">
        <v>2</v>
      </c>
      <c r="AO502" s="24">
        <v>2</v>
      </c>
      <c r="AP502" s="24">
        <v>2</v>
      </c>
      <c r="AQ502" s="24">
        <v>2</v>
      </c>
      <c r="AR502" s="24">
        <v>2</v>
      </c>
      <c r="AS502" s="24">
        <v>2</v>
      </c>
      <c r="AT502" s="24">
        <v>2</v>
      </c>
      <c r="AU502" s="24">
        <v>2</v>
      </c>
      <c r="AV502" s="24">
        <v>2</v>
      </c>
      <c r="AW502" s="24">
        <v>2</v>
      </c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  <c r="FD502" s="2"/>
      <c r="FE502" s="2"/>
      <c r="FF502" s="2"/>
      <c r="FG502" s="2"/>
      <c r="FH502" s="2"/>
      <c r="FI502" s="2"/>
      <c r="FJ502" s="2"/>
      <c r="FK502" s="2"/>
      <c r="FL502" s="2"/>
      <c r="FM502" s="2"/>
      <c r="FN502" s="2"/>
      <c r="FO502" s="2"/>
      <c r="FP502" s="2"/>
      <c r="FQ502" s="2"/>
      <c r="FR502" s="2"/>
      <c r="FS502" s="2"/>
      <c r="FT502" s="2"/>
      <c r="FU502" s="2"/>
      <c r="FV502" s="2"/>
      <c r="FW502" s="2"/>
      <c r="FX502" s="2"/>
      <c r="FY502" s="2"/>
      <c r="FZ502" s="2"/>
      <c r="GA502" s="2"/>
      <c r="GB502" s="2"/>
      <c r="GC502" s="2"/>
      <c r="GD502" s="2"/>
      <c r="GE502" s="2"/>
      <c r="GF502" s="2"/>
      <c r="GG502" s="2"/>
      <c r="GH502" s="2"/>
      <c r="GI502" s="2"/>
      <c r="GJ502" s="2"/>
      <c r="GK502" s="2"/>
      <c r="GL502" s="2"/>
      <c r="GM502" s="2"/>
      <c r="GN502" s="2"/>
      <c r="GO502" s="2"/>
      <c r="GP502" s="2"/>
      <c r="GQ502" s="2"/>
      <c r="GR502" s="2"/>
      <c r="GS502" s="2"/>
      <c r="GT502" s="2"/>
      <c r="GU502" s="2"/>
      <c r="GV502" s="2"/>
      <c r="GW502" s="2"/>
      <c r="GX502" s="2"/>
      <c r="GY502" s="2"/>
      <c r="GZ502" s="2"/>
      <c r="HA502" s="2"/>
      <c r="HB502" s="2"/>
      <c r="HC502" s="2"/>
      <c r="HD502" s="2"/>
      <c r="HE502" s="2"/>
      <c r="HF502" s="2"/>
      <c r="HG502" s="2"/>
      <c r="HH502" s="2"/>
      <c r="HI502" s="2"/>
      <c r="HJ502" s="2"/>
      <c r="HK502" s="2"/>
      <c r="HL502" s="2"/>
      <c r="HM502" s="2"/>
      <c r="HN502" s="2"/>
      <c r="HO502" s="2"/>
      <c r="HP502" s="2"/>
      <c r="HQ502" s="2"/>
      <c r="HR502" s="2"/>
      <c r="HS502" s="2"/>
      <c r="HT502" s="2"/>
      <c r="HU502" s="2"/>
      <c r="HV502" s="2"/>
      <c r="HW502" s="2"/>
      <c r="HX502" s="2"/>
      <c r="HY502" s="2"/>
      <c r="HZ502" s="2"/>
      <c r="IA502" s="2"/>
      <c r="IB502" s="2"/>
      <c r="IC502" s="2"/>
      <c r="ID502" s="2"/>
      <c r="IE502" s="2"/>
      <c r="IF502" s="2"/>
      <c r="IG502" s="2"/>
      <c r="IH502" s="2"/>
      <c r="II502" s="2"/>
      <c r="IJ502" s="2"/>
      <c r="IK502" s="2"/>
      <c r="IL502" s="2"/>
      <c r="IM502" s="2"/>
      <c r="IN502" s="2"/>
      <c r="IO502" s="2"/>
      <c r="IP502" s="2"/>
      <c r="IQ502" s="2"/>
      <c r="IR502" s="2"/>
      <c r="IS502" s="2"/>
      <c r="IT502" s="2"/>
      <c r="IU502" s="2"/>
      <c r="IV502" s="2"/>
      <c r="IW502" s="2"/>
      <c r="IX502" s="2"/>
    </row>
    <row r="503" spans="1:258" ht="16" x14ac:dyDescent="0.2">
      <c r="A503" s="2"/>
      <c r="B503" s="25">
        <v>55</v>
      </c>
      <c r="C503" s="14">
        <f t="shared" si="661"/>
        <v>29</v>
      </c>
      <c r="D503" s="8">
        <f t="shared" si="662"/>
        <v>3</v>
      </c>
      <c r="E503" s="15">
        <f t="shared" si="663"/>
        <v>11</v>
      </c>
      <c r="F503" s="15">
        <f t="shared" si="664"/>
        <v>0</v>
      </c>
      <c r="G503" s="15">
        <f t="shared" si="665"/>
        <v>15</v>
      </c>
      <c r="H503" s="15">
        <f t="shared" si="666"/>
        <v>0</v>
      </c>
      <c r="I503" s="15">
        <f t="shared" si="667"/>
        <v>0</v>
      </c>
      <c r="J503" s="15">
        <f t="shared" si="668"/>
        <v>0</v>
      </c>
      <c r="K503" s="15">
        <f t="shared" si="669"/>
        <v>0</v>
      </c>
      <c r="L503" s="15">
        <f t="shared" si="670"/>
        <v>0</v>
      </c>
      <c r="M503" s="8"/>
      <c r="N503" s="16">
        <f t="shared" si="671"/>
        <v>11</v>
      </c>
      <c r="O503" s="16">
        <f t="shared" si="672"/>
        <v>15</v>
      </c>
      <c r="P503" s="17">
        <f t="shared" si="673"/>
        <v>0</v>
      </c>
      <c r="Q503" s="18" t="s">
        <v>26</v>
      </c>
      <c r="R503" s="19" t="s">
        <v>34</v>
      </c>
      <c r="S503" s="2"/>
      <c r="T503" s="2"/>
      <c r="U503" s="2"/>
      <c r="V503" s="2"/>
      <c r="W503" s="24">
        <v>1</v>
      </c>
      <c r="X503" s="24">
        <v>1</v>
      </c>
      <c r="Y503" s="24">
        <v>1</v>
      </c>
      <c r="Z503" s="2"/>
      <c r="AA503" s="2"/>
      <c r="AB503" s="24">
        <v>2</v>
      </c>
      <c r="AC503" s="24">
        <v>2</v>
      </c>
      <c r="AD503" s="24">
        <v>2</v>
      </c>
      <c r="AE503" s="24">
        <v>2</v>
      </c>
      <c r="AF503" s="24">
        <v>2</v>
      </c>
      <c r="AG503" s="24">
        <v>2</v>
      </c>
      <c r="AH503" s="24">
        <v>2</v>
      </c>
      <c r="AI503" s="2"/>
      <c r="AJ503" s="2"/>
      <c r="AK503" s="2"/>
      <c r="AL503" s="2"/>
      <c r="AM503" s="2"/>
      <c r="AN503" s="2"/>
      <c r="AO503" s="24">
        <v>2</v>
      </c>
      <c r="AP503" s="24">
        <v>2</v>
      </c>
      <c r="AQ503" s="24">
        <v>2</v>
      </c>
      <c r="AR503" s="24">
        <v>2</v>
      </c>
      <c r="AS503" s="2"/>
      <c r="AT503" s="2"/>
      <c r="AU503" s="2"/>
      <c r="AV503" s="2"/>
      <c r="AW503" s="2"/>
      <c r="AX503" s="2"/>
      <c r="AY503" s="2"/>
      <c r="AZ503" s="2"/>
      <c r="BA503" s="24">
        <v>4</v>
      </c>
      <c r="BB503" s="24">
        <v>4</v>
      </c>
      <c r="BC503" s="24">
        <v>4</v>
      </c>
      <c r="BD503" s="24">
        <v>4</v>
      </c>
      <c r="BE503" s="24">
        <v>4</v>
      </c>
      <c r="BF503" s="24">
        <v>4</v>
      </c>
      <c r="BG503" s="24">
        <v>4</v>
      </c>
      <c r="BH503" s="24">
        <v>4</v>
      </c>
      <c r="BI503" s="24">
        <v>4</v>
      </c>
      <c r="BJ503" s="24">
        <v>4</v>
      </c>
      <c r="BK503" s="24">
        <v>4</v>
      </c>
      <c r="BL503" s="24">
        <v>4</v>
      </c>
      <c r="BM503" s="24">
        <v>4</v>
      </c>
      <c r="BN503" s="24">
        <v>4</v>
      </c>
      <c r="BO503" s="24">
        <v>4</v>
      </c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  <c r="FD503" s="2"/>
      <c r="FE503" s="2"/>
      <c r="FF503" s="2"/>
      <c r="FG503" s="2"/>
      <c r="FH503" s="2"/>
      <c r="FI503" s="2"/>
      <c r="FJ503" s="2"/>
      <c r="FK503" s="2"/>
      <c r="FL503" s="2"/>
      <c r="FM503" s="2"/>
      <c r="FN503" s="2"/>
      <c r="FO503" s="2"/>
      <c r="FP503" s="2"/>
      <c r="FQ503" s="2"/>
      <c r="FR503" s="2"/>
      <c r="FS503" s="2"/>
      <c r="FT503" s="2"/>
      <c r="FU503" s="2"/>
      <c r="FV503" s="2"/>
      <c r="FW503" s="2"/>
      <c r="FX503" s="2"/>
      <c r="FY503" s="2"/>
      <c r="FZ503" s="2"/>
      <c r="GA503" s="2"/>
      <c r="GB503" s="2"/>
      <c r="GC503" s="2"/>
      <c r="GD503" s="2"/>
      <c r="GE503" s="2"/>
      <c r="GF503" s="2"/>
      <c r="GG503" s="2"/>
      <c r="GH503" s="2"/>
      <c r="GI503" s="2"/>
      <c r="GJ503" s="2"/>
      <c r="GK503" s="2"/>
      <c r="GL503" s="2"/>
      <c r="GM503" s="2"/>
      <c r="GN503" s="2"/>
      <c r="GO503" s="2"/>
      <c r="GP503" s="2"/>
      <c r="GQ503" s="2"/>
      <c r="GR503" s="2"/>
      <c r="GS503" s="2"/>
      <c r="GT503" s="2"/>
      <c r="GU503" s="2"/>
      <c r="GV503" s="2"/>
      <c r="GW503" s="2"/>
      <c r="GX503" s="2"/>
      <c r="GY503" s="2"/>
      <c r="GZ503" s="2"/>
      <c r="HA503" s="2"/>
      <c r="HB503" s="2"/>
      <c r="HC503" s="2"/>
      <c r="HD503" s="2"/>
      <c r="HE503" s="2"/>
      <c r="HF503" s="2"/>
      <c r="HG503" s="2"/>
      <c r="HH503" s="2"/>
      <c r="HI503" s="2"/>
      <c r="HJ503" s="2"/>
      <c r="HK503" s="2"/>
      <c r="HL503" s="2"/>
      <c r="HM503" s="2"/>
      <c r="HN503" s="2"/>
      <c r="HO503" s="2"/>
      <c r="HP503" s="2"/>
      <c r="HQ503" s="2"/>
      <c r="HR503" s="2"/>
      <c r="HS503" s="2"/>
      <c r="HT503" s="2"/>
      <c r="HU503" s="2"/>
      <c r="HV503" s="2"/>
      <c r="HW503" s="2"/>
      <c r="HX503" s="2"/>
      <c r="HY503" s="2"/>
      <c r="HZ503" s="2"/>
      <c r="IA503" s="2"/>
      <c r="IB503" s="2"/>
      <c r="IC503" s="2"/>
      <c r="ID503" s="2"/>
      <c r="IE503" s="2"/>
      <c r="IF503" s="2"/>
      <c r="IG503" s="2"/>
      <c r="IH503" s="2"/>
      <c r="II503" s="2"/>
      <c r="IJ503" s="2"/>
      <c r="IK503" s="2"/>
      <c r="IL503" s="2"/>
      <c r="IM503" s="2"/>
      <c r="IN503" s="2"/>
      <c r="IO503" s="2"/>
      <c r="IP503" s="2"/>
      <c r="IQ503" s="2"/>
      <c r="IR503" s="2"/>
      <c r="IS503" s="2"/>
      <c r="IT503" s="2"/>
      <c r="IU503" s="2"/>
      <c r="IV503" s="2"/>
      <c r="IW503" s="2"/>
      <c r="IX503" s="2"/>
    </row>
    <row r="504" spans="1:258" ht="16" x14ac:dyDescent="0.2">
      <c r="A504" s="2"/>
      <c r="B504" s="25">
        <v>69</v>
      </c>
      <c r="C504" s="14">
        <f t="shared" si="661"/>
        <v>17</v>
      </c>
      <c r="D504" s="8">
        <f t="shared" si="662"/>
        <v>3</v>
      </c>
      <c r="E504" s="15">
        <f t="shared" si="663"/>
        <v>0</v>
      </c>
      <c r="F504" s="15">
        <f t="shared" si="664"/>
        <v>0</v>
      </c>
      <c r="G504" s="15">
        <f t="shared" si="665"/>
        <v>0</v>
      </c>
      <c r="H504" s="15">
        <f t="shared" si="666"/>
        <v>5</v>
      </c>
      <c r="I504" s="15">
        <f t="shared" si="667"/>
        <v>0</v>
      </c>
      <c r="J504" s="15">
        <f t="shared" si="668"/>
        <v>0</v>
      </c>
      <c r="K504" s="15">
        <f t="shared" si="669"/>
        <v>0</v>
      </c>
      <c r="L504" s="15">
        <f t="shared" si="670"/>
        <v>9</v>
      </c>
      <c r="M504" s="8"/>
      <c r="N504" s="16">
        <f t="shared" si="671"/>
        <v>9</v>
      </c>
      <c r="O504" s="17">
        <f t="shared" ref="O504:O505" si="674">SUM(F504,I504,J504)</f>
        <v>0</v>
      </c>
      <c r="P504" s="17">
        <f t="shared" ref="P504:P505" si="675">SUM(G504,H504,K504)</f>
        <v>5</v>
      </c>
      <c r="Q504" s="18" t="s">
        <v>29</v>
      </c>
      <c r="R504" s="19" t="s">
        <v>35</v>
      </c>
      <c r="S504" s="2"/>
      <c r="T504" s="2"/>
      <c r="U504" s="2"/>
      <c r="V504" s="2"/>
      <c r="W504" s="2"/>
      <c r="X504" s="2"/>
      <c r="Y504" s="2"/>
      <c r="Z504" s="24">
        <v>1</v>
      </c>
      <c r="AA504" s="24">
        <v>1</v>
      </c>
      <c r="AB504" s="24">
        <v>1</v>
      </c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4">
        <v>9</v>
      </c>
      <c r="BA504" s="24">
        <v>9</v>
      </c>
      <c r="BB504" s="24">
        <v>9</v>
      </c>
      <c r="BC504" s="24">
        <v>9</v>
      </c>
      <c r="BD504" s="24">
        <v>9</v>
      </c>
      <c r="BE504" s="24">
        <v>9</v>
      </c>
      <c r="BF504" s="24">
        <v>9</v>
      </c>
      <c r="BG504" s="24">
        <v>9</v>
      </c>
      <c r="BH504" s="24">
        <v>9</v>
      </c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4">
        <v>5</v>
      </c>
      <c r="BY504" s="24">
        <v>5</v>
      </c>
      <c r="BZ504" s="24">
        <v>5</v>
      </c>
      <c r="CA504" s="24">
        <v>5</v>
      </c>
      <c r="CB504" s="24">
        <v>5</v>
      </c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  <c r="FD504" s="2"/>
      <c r="FE504" s="2"/>
      <c r="FF504" s="2"/>
      <c r="FG504" s="2"/>
      <c r="FH504" s="2"/>
      <c r="FI504" s="2"/>
      <c r="FJ504" s="2"/>
      <c r="FK504" s="2"/>
      <c r="FL504" s="2"/>
      <c r="FM504" s="2"/>
      <c r="FN504" s="2"/>
      <c r="FO504" s="2"/>
      <c r="FP504" s="2"/>
      <c r="FQ504" s="2"/>
      <c r="FR504" s="2"/>
      <c r="FS504" s="2"/>
      <c r="FT504" s="2"/>
      <c r="FU504" s="2"/>
      <c r="FV504" s="2"/>
      <c r="FW504" s="2"/>
      <c r="FX504" s="2"/>
      <c r="FY504" s="2"/>
      <c r="FZ504" s="2"/>
      <c r="GA504" s="2"/>
      <c r="GB504" s="2"/>
      <c r="GC504" s="2"/>
      <c r="GD504" s="2"/>
      <c r="GE504" s="2"/>
      <c r="GF504" s="2"/>
      <c r="GG504" s="2"/>
      <c r="GH504" s="2"/>
      <c r="GI504" s="2"/>
      <c r="GJ504" s="2"/>
      <c r="GK504" s="2"/>
      <c r="GL504" s="2"/>
      <c r="GM504" s="2"/>
      <c r="GN504" s="2"/>
      <c r="GO504" s="2"/>
      <c r="GP504" s="2"/>
      <c r="GQ504" s="2"/>
      <c r="GR504" s="2"/>
      <c r="GS504" s="2"/>
      <c r="GT504" s="2"/>
      <c r="GU504" s="2"/>
      <c r="GV504" s="2"/>
      <c r="GW504" s="2"/>
      <c r="GX504" s="2"/>
      <c r="GY504" s="2"/>
      <c r="GZ504" s="2"/>
      <c r="HA504" s="2"/>
      <c r="HB504" s="2"/>
      <c r="HC504" s="2"/>
      <c r="HD504" s="2"/>
      <c r="HE504" s="2"/>
      <c r="HF504" s="2"/>
      <c r="HG504" s="2"/>
      <c r="HH504" s="2"/>
      <c r="HI504" s="2"/>
      <c r="HJ504" s="2"/>
      <c r="HK504" s="2"/>
      <c r="HL504" s="2"/>
      <c r="HM504" s="2"/>
      <c r="HN504" s="2"/>
      <c r="HO504" s="2"/>
      <c r="HP504" s="2"/>
      <c r="HQ504" s="2"/>
      <c r="HR504" s="2"/>
      <c r="HS504" s="2"/>
      <c r="HT504" s="2"/>
      <c r="HU504" s="2"/>
      <c r="HV504" s="2"/>
      <c r="HW504" s="2"/>
      <c r="HX504" s="2"/>
      <c r="HY504" s="2"/>
      <c r="HZ504" s="2"/>
      <c r="IA504" s="2"/>
      <c r="IB504" s="2"/>
      <c r="IC504" s="2"/>
      <c r="ID504" s="2"/>
      <c r="IE504" s="2"/>
      <c r="IF504" s="2"/>
      <c r="IG504" s="2"/>
      <c r="IH504" s="2"/>
      <c r="II504" s="2"/>
      <c r="IJ504" s="2"/>
      <c r="IK504" s="2"/>
      <c r="IL504" s="2"/>
      <c r="IM504" s="2"/>
      <c r="IN504" s="2"/>
      <c r="IO504" s="2"/>
      <c r="IP504" s="2"/>
      <c r="IQ504" s="2"/>
      <c r="IR504" s="2"/>
      <c r="IS504" s="2"/>
      <c r="IT504" s="2"/>
      <c r="IU504" s="2"/>
      <c r="IV504" s="2"/>
      <c r="IW504" s="2"/>
      <c r="IX504" s="2"/>
    </row>
    <row r="505" spans="1:258" ht="16" x14ac:dyDescent="0.2">
      <c r="A505" s="2"/>
      <c r="B505" s="25">
        <v>39</v>
      </c>
      <c r="C505" s="14">
        <f t="shared" si="661"/>
        <v>4</v>
      </c>
      <c r="D505" s="8">
        <f t="shared" si="662"/>
        <v>4</v>
      </c>
      <c r="E505" s="15">
        <f t="shared" si="663"/>
        <v>0</v>
      </c>
      <c r="F505" s="15">
        <f t="shared" si="664"/>
        <v>0</v>
      </c>
      <c r="G505" s="15">
        <f t="shared" si="665"/>
        <v>0</v>
      </c>
      <c r="H505" s="15">
        <f t="shared" si="666"/>
        <v>0</v>
      </c>
      <c r="I505" s="15">
        <f t="shared" si="667"/>
        <v>0</v>
      </c>
      <c r="J505" s="15">
        <f t="shared" si="668"/>
        <v>0</v>
      </c>
      <c r="K505" s="15">
        <f t="shared" si="669"/>
        <v>0</v>
      </c>
      <c r="L505" s="15">
        <f t="shared" si="670"/>
        <v>0</v>
      </c>
      <c r="M505" s="8"/>
      <c r="N505" s="16">
        <f t="shared" si="671"/>
        <v>0</v>
      </c>
      <c r="O505" s="17">
        <f t="shared" si="674"/>
        <v>0</v>
      </c>
      <c r="P505" s="17">
        <f t="shared" si="675"/>
        <v>0</v>
      </c>
      <c r="Q505" s="18" t="s">
        <v>29</v>
      </c>
      <c r="R505" s="19" t="s">
        <v>36</v>
      </c>
      <c r="S505" s="2"/>
      <c r="T505" s="2"/>
      <c r="U505" s="2"/>
      <c r="V505" s="2"/>
      <c r="W505" s="2"/>
      <c r="X505" s="2"/>
      <c r="Y505" s="2"/>
      <c r="Z505" s="2"/>
      <c r="AA505" s="2"/>
      <c r="AB505" s="24">
        <v>1</v>
      </c>
      <c r="AC505" s="24">
        <v>1</v>
      </c>
      <c r="AD505" s="24">
        <v>1</v>
      </c>
      <c r="AE505" s="24">
        <v>1</v>
      </c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  <c r="FZ505" s="2"/>
      <c r="GA505" s="2"/>
      <c r="GB505" s="2"/>
      <c r="GC505" s="2"/>
      <c r="GD505" s="2"/>
      <c r="GE505" s="2"/>
      <c r="GF505" s="2"/>
      <c r="GG505" s="2"/>
      <c r="GH505" s="2"/>
      <c r="GI505" s="2"/>
      <c r="GJ505" s="2"/>
      <c r="GK505" s="2"/>
      <c r="GL505" s="2"/>
      <c r="GM505" s="2"/>
      <c r="GN505" s="2"/>
      <c r="GO505" s="2"/>
      <c r="GP505" s="2"/>
      <c r="GQ505" s="2"/>
      <c r="GR505" s="2"/>
      <c r="GS505" s="2"/>
      <c r="GT505" s="2"/>
      <c r="GU505" s="2"/>
      <c r="GV505" s="2"/>
      <c r="GW505" s="2"/>
      <c r="GX505" s="2"/>
      <c r="GY505" s="2"/>
      <c r="GZ505" s="2"/>
      <c r="HA505" s="2"/>
      <c r="HB505" s="2"/>
      <c r="HC505" s="2"/>
      <c r="HD505" s="2"/>
      <c r="HE505" s="2"/>
      <c r="HF505" s="2"/>
      <c r="HG505" s="2"/>
      <c r="HH505" s="2"/>
      <c r="HI505" s="2"/>
      <c r="HJ505" s="2"/>
      <c r="HK505" s="2"/>
      <c r="HL505" s="2"/>
      <c r="HM505" s="2"/>
      <c r="HN505" s="2"/>
      <c r="HO505" s="2"/>
      <c r="HP505" s="2"/>
      <c r="HQ505" s="2"/>
      <c r="HR505" s="2"/>
      <c r="HS505" s="2"/>
      <c r="HT505" s="2"/>
      <c r="HU505" s="2"/>
      <c r="HV505" s="2"/>
      <c r="HW505" s="2"/>
      <c r="HX505" s="2"/>
      <c r="HY505" s="2"/>
      <c r="HZ505" s="2"/>
      <c r="IA505" s="2"/>
      <c r="IB505" s="2"/>
      <c r="IC505" s="2"/>
      <c r="ID505" s="2"/>
      <c r="IE505" s="2"/>
      <c r="IF505" s="2"/>
      <c r="IG505" s="2"/>
      <c r="IH505" s="2"/>
      <c r="II505" s="2"/>
      <c r="IJ505" s="2"/>
      <c r="IK505" s="2"/>
      <c r="IL505" s="2"/>
      <c r="IM505" s="2"/>
      <c r="IN505" s="2"/>
      <c r="IO505" s="2"/>
      <c r="IP505" s="2"/>
      <c r="IQ505" s="2"/>
      <c r="IR505" s="2"/>
      <c r="IS505" s="2"/>
      <c r="IT505" s="2"/>
      <c r="IU505" s="2"/>
      <c r="IV505" s="2"/>
      <c r="IW505" s="2"/>
      <c r="IX505" s="2"/>
    </row>
    <row r="506" spans="1:258" ht="16" x14ac:dyDescent="0.2">
      <c r="A506" s="2"/>
      <c r="B506" s="25">
        <v>29</v>
      </c>
      <c r="C506" s="14">
        <f t="shared" si="661"/>
        <v>13</v>
      </c>
      <c r="D506" s="8">
        <f t="shared" si="662"/>
        <v>3</v>
      </c>
      <c r="E506" s="15">
        <f t="shared" si="663"/>
        <v>6</v>
      </c>
      <c r="F506" s="15">
        <f t="shared" si="664"/>
        <v>0</v>
      </c>
      <c r="G506" s="15">
        <f t="shared" si="665"/>
        <v>0</v>
      </c>
      <c r="H506" s="15">
        <f t="shared" si="666"/>
        <v>4</v>
      </c>
      <c r="I506" s="15">
        <f t="shared" si="667"/>
        <v>0</v>
      </c>
      <c r="J506" s="15">
        <f t="shared" si="668"/>
        <v>0</v>
      </c>
      <c r="K506" s="15">
        <f t="shared" si="669"/>
        <v>0</v>
      </c>
      <c r="L506" s="15">
        <f t="shared" si="670"/>
        <v>0</v>
      </c>
      <c r="M506" s="8"/>
      <c r="N506" s="16">
        <f t="shared" si="671"/>
        <v>6</v>
      </c>
      <c r="O506" s="17">
        <f>SUM(G506,H506,K506)</f>
        <v>4</v>
      </c>
      <c r="P506" s="17">
        <f>SUM(F506,I506,J506)</f>
        <v>0</v>
      </c>
      <c r="Q506" s="18" t="s">
        <v>33</v>
      </c>
      <c r="R506" s="19" t="s">
        <v>37</v>
      </c>
      <c r="S506" s="2"/>
      <c r="T506" s="2"/>
      <c r="U506" s="2"/>
      <c r="V506" s="2"/>
      <c r="W506" s="24">
        <v>1</v>
      </c>
      <c r="X506" s="24">
        <v>1</v>
      </c>
      <c r="Y506" s="24">
        <v>1</v>
      </c>
      <c r="Z506" s="2"/>
      <c r="AA506" s="2"/>
      <c r="AB506" s="24">
        <v>2</v>
      </c>
      <c r="AC506" s="24">
        <v>2</v>
      </c>
      <c r="AD506" s="24">
        <v>2</v>
      </c>
      <c r="AE506" s="24">
        <v>2</v>
      </c>
      <c r="AF506" s="24">
        <v>2</v>
      </c>
      <c r="AG506" s="24">
        <v>2</v>
      </c>
      <c r="AH506" s="2"/>
      <c r="AI506" s="2"/>
      <c r="AJ506" s="2"/>
      <c r="AK506" s="24">
        <v>5</v>
      </c>
      <c r="AL506" s="24">
        <v>5</v>
      </c>
      <c r="AM506" s="24">
        <v>5</v>
      </c>
      <c r="AN506" s="24">
        <v>5</v>
      </c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  <c r="FD506" s="2"/>
      <c r="FE506" s="2"/>
      <c r="FF506" s="2"/>
      <c r="FG506" s="2"/>
      <c r="FH506" s="2"/>
      <c r="FI506" s="2"/>
      <c r="FJ506" s="2"/>
      <c r="FK506" s="2"/>
      <c r="FL506" s="2"/>
      <c r="FM506" s="2"/>
      <c r="FN506" s="2"/>
      <c r="FO506" s="2"/>
      <c r="FP506" s="2"/>
      <c r="FQ506" s="2"/>
      <c r="FR506" s="2"/>
      <c r="FS506" s="2"/>
      <c r="FT506" s="2"/>
      <c r="FU506" s="2"/>
      <c r="FV506" s="2"/>
      <c r="FW506" s="2"/>
      <c r="FX506" s="2"/>
      <c r="FY506" s="2"/>
      <c r="FZ506" s="2"/>
      <c r="GA506" s="2"/>
      <c r="GB506" s="2"/>
      <c r="GC506" s="2"/>
      <c r="GD506" s="2"/>
      <c r="GE506" s="2"/>
      <c r="GF506" s="2"/>
      <c r="GG506" s="2"/>
      <c r="GH506" s="2"/>
      <c r="GI506" s="2"/>
      <c r="GJ506" s="2"/>
      <c r="GK506" s="2"/>
      <c r="GL506" s="2"/>
      <c r="GM506" s="2"/>
      <c r="GN506" s="2"/>
      <c r="GO506" s="2"/>
      <c r="GP506" s="2"/>
      <c r="GQ506" s="2"/>
      <c r="GR506" s="2"/>
      <c r="GS506" s="2"/>
      <c r="GT506" s="2"/>
      <c r="GU506" s="2"/>
      <c r="GV506" s="2"/>
      <c r="GW506" s="2"/>
      <c r="GX506" s="2"/>
      <c r="GY506" s="2"/>
      <c r="GZ506" s="2"/>
      <c r="HA506" s="2"/>
      <c r="HB506" s="2"/>
      <c r="HC506" s="2"/>
      <c r="HD506" s="2"/>
      <c r="HE506" s="2"/>
      <c r="HF506" s="2"/>
      <c r="HG506" s="2"/>
      <c r="HH506" s="2"/>
      <c r="HI506" s="2"/>
      <c r="HJ506" s="2"/>
      <c r="HK506" s="2"/>
      <c r="HL506" s="2"/>
      <c r="HM506" s="2"/>
      <c r="HN506" s="2"/>
      <c r="HO506" s="2"/>
      <c r="HP506" s="2"/>
      <c r="HQ506" s="2"/>
      <c r="HR506" s="2"/>
      <c r="HS506" s="2"/>
      <c r="HT506" s="2"/>
      <c r="HU506" s="2"/>
      <c r="HV506" s="2"/>
      <c r="HW506" s="2"/>
      <c r="HX506" s="2"/>
      <c r="HY506" s="2"/>
      <c r="HZ506" s="2"/>
      <c r="IA506" s="2"/>
      <c r="IB506" s="2"/>
      <c r="IC506" s="2"/>
      <c r="ID506" s="2"/>
      <c r="IE506" s="2"/>
      <c r="IF506" s="2"/>
      <c r="IG506" s="2"/>
      <c r="IH506" s="2"/>
      <c r="II506" s="2"/>
      <c r="IJ506" s="2"/>
      <c r="IK506" s="2"/>
      <c r="IL506" s="2"/>
      <c r="IM506" s="2"/>
      <c r="IN506" s="2"/>
      <c r="IO506" s="2"/>
      <c r="IP506" s="2"/>
      <c r="IQ506" s="2"/>
      <c r="IR506" s="2"/>
      <c r="IS506" s="2"/>
      <c r="IT506" s="2"/>
      <c r="IU506" s="2"/>
      <c r="IV506" s="2"/>
      <c r="IW506" s="2"/>
      <c r="IX506" s="2"/>
    </row>
    <row r="507" spans="1:258" ht="16" x14ac:dyDescent="0.2">
      <c r="A507" s="2"/>
      <c r="B507" s="25">
        <v>47</v>
      </c>
      <c r="C507" s="14">
        <f t="shared" si="661"/>
        <v>5</v>
      </c>
      <c r="D507" s="8">
        <f t="shared" si="662"/>
        <v>5</v>
      </c>
      <c r="E507" s="15">
        <f t="shared" si="663"/>
        <v>0</v>
      </c>
      <c r="F507" s="15">
        <f t="shared" si="664"/>
        <v>0</v>
      </c>
      <c r="G507" s="15">
        <f t="shared" si="665"/>
        <v>0</v>
      </c>
      <c r="H507" s="15">
        <f t="shared" si="666"/>
        <v>0</v>
      </c>
      <c r="I507" s="15">
        <f t="shared" si="667"/>
        <v>0</v>
      </c>
      <c r="J507" s="15">
        <f t="shared" si="668"/>
        <v>0</v>
      </c>
      <c r="K507" s="15">
        <f t="shared" si="669"/>
        <v>0</v>
      </c>
      <c r="L507" s="15">
        <f t="shared" si="670"/>
        <v>0</v>
      </c>
      <c r="M507" s="8"/>
      <c r="N507" s="16">
        <f t="shared" si="671"/>
        <v>0</v>
      </c>
      <c r="O507" s="17">
        <f t="shared" ref="O507:P507" si="676">SUM(F507,H507,J507)</f>
        <v>0</v>
      </c>
      <c r="P507" s="17">
        <f t="shared" si="676"/>
        <v>0</v>
      </c>
      <c r="Q507" s="18" t="s">
        <v>31</v>
      </c>
      <c r="R507" s="19" t="s">
        <v>38</v>
      </c>
      <c r="S507" s="2"/>
      <c r="T507" s="2"/>
      <c r="U507" s="2"/>
      <c r="V507" s="2"/>
      <c r="W507" s="2"/>
      <c r="X507" s="24">
        <v>1</v>
      </c>
      <c r="Y507" s="24">
        <v>1</v>
      </c>
      <c r="Z507" s="24">
        <v>1</v>
      </c>
      <c r="AA507" s="24">
        <v>1</v>
      </c>
      <c r="AB507" s="24">
        <v>1</v>
      </c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  <c r="FD507" s="2"/>
      <c r="FE507" s="2"/>
      <c r="FF507" s="2"/>
      <c r="FG507" s="2"/>
      <c r="FH507" s="2"/>
      <c r="FI507" s="2"/>
      <c r="FJ507" s="2"/>
      <c r="FK507" s="2"/>
      <c r="FL507" s="2"/>
      <c r="FM507" s="2"/>
      <c r="FN507" s="2"/>
      <c r="FO507" s="2"/>
      <c r="FP507" s="2"/>
      <c r="FQ507" s="2"/>
      <c r="FR507" s="2"/>
      <c r="FS507" s="2"/>
      <c r="FT507" s="2"/>
      <c r="FU507" s="2"/>
      <c r="FV507" s="2"/>
      <c r="FW507" s="2"/>
      <c r="FX507" s="2"/>
      <c r="FY507" s="2"/>
      <c r="FZ507" s="2"/>
      <c r="GA507" s="2"/>
      <c r="GB507" s="2"/>
      <c r="GC507" s="2"/>
      <c r="GD507" s="2"/>
      <c r="GE507" s="2"/>
      <c r="GF507" s="2"/>
      <c r="GG507" s="2"/>
      <c r="GH507" s="2"/>
      <c r="GI507" s="2"/>
      <c r="GJ507" s="2"/>
      <c r="GK507" s="2"/>
      <c r="GL507" s="2"/>
      <c r="GM507" s="2"/>
      <c r="GN507" s="2"/>
      <c r="GO507" s="2"/>
      <c r="GP507" s="2"/>
      <c r="GQ507" s="2"/>
      <c r="GR507" s="2"/>
      <c r="GS507" s="2"/>
      <c r="GT507" s="2"/>
      <c r="GU507" s="2"/>
      <c r="GV507" s="2"/>
      <c r="GW507" s="2"/>
      <c r="GX507" s="2"/>
      <c r="GY507" s="2"/>
      <c r="GZ507" s="2"/>
      <c r="HA507" s="2"/>
      <c r="HB507" s="2"/>
      <c r="HC507" s="2"/>
      <c r="HD507" s="2"/>
      <c r="HE507" s="2"/>
      <c r="HF507" s="2"/>
      <c r="HG507" s="2"/>
      <c r="HH507" s="2"/>
      <c r="HI507" s="2"/>
      <c r="HJ507" s="2"/>
      <c r="HK507" s="2"/>
      <c r="HL507" s="2"/>
      <c r="HM507" s="2"/>
      <c r="HN507" s="2"/>
      <c r="HO507" s="2"/>
      <c r="HP507" s="2"/>
      <c r="HQ507" s="2"/>
      <c r="HR507" s="2"/>
      <c r="HS507" s="2"/>
      <c r="HT507" s="2"/>
      <c r="HU507" s="2"/>
      <c r="HV507" s="2"/>
      <c r="HW507" s="2"/>
      <c r="HX507" s="2"/>
      <c r="HY507" s="2"/>
      <c r="HZ507" s="2"/>
      <c r="IA507" s="2"/>
      <c r="IB507" s="2"/>
      <c r="IC507" s="2"/>
      <c r="ID507" s="2"/>
      <c r="IE507" s="2"/>
      <c r="IF507" s="2"/>
      <c r="IG507" s="2"/>
      <c r="IH507" s="2"/>
      <c r="II507" s="2"/>
      <c r="IJ507" s="2"/>
      <c r="IK507" s="2"/>
      <c r="IL507" s="2"/>
      <c r="IM507" s="2"/>
      <c r="IN507" s="2"/>
      <c r="IO507" s="2"/>
      <c r="IP507" s="2"/>
      <c r="IQ507" s="2"/>
      <c r="IR507" s="2"/>
      <c r="IS507" s="2"/>
      <c r="IT507" s="2"/>
      <c r="IU507" s="2"/>
      <c r="IV507" s="2"/>
      <c r="IW507" s="2"/>
      <c r="IX507" s="2"/>
    </row>
    <row r="508" spans="1:258" ht="16" x14ac:dyDescent="0.2">
      <c r="A508" s="2"/>
      <c r="B508" s="25">
        <v>57</v>
      </c>
      <c r="C508" s="14">
        <f t="shared" si="661"/>
        <v>13</v>
      </c>
      <c r="D508" s="8">
        <f t="shared" si="662"/>
        <v>4</v>
      </c>
      <c r="E508" s="15">
        <f t="shared" si="663"/>
        <v>0</v>
      </c>
      <c r="F508" s="15">
        <f t="shared" si="664"/>
        <v>3</v>
      </c>
      <c r="G508" s="15">
        <f t="shared" si="665"/>
        <v>0</v>
      </c>
      <c r="H508" s="15">
        <f t="shared" si="666"/>
        <v>0</v>
      </c>
      <c r="I508" s="15">
        <f t="shared" si="667"/>
        <v>6</v>
      </c>
      <c r="J508" s="15">
        <f t="shared" si="668"/>
        <v>0</v>
      </c>
      <c r="K508" s="15">
        <f t="shared" si="669"/>
        <v>0</v>
      </c>
      <c r="L508" s="15">
        <f t="shared" si="670"/>
        <v>0</v>
      </c>
      <c r="M508" s="8"/>
      <c r="N508" s="16">
        <f t="shared" si="671"/>
        <v>0</v>
      </c>
      <c r="O508" s="17">
        <f t="shared" ref="O508:P508" si="677">SUM(F508,H508,J508)</f>
        <v>3</v>
      </c>
      <c r="P508" s="17">
        <f t="shared" si="677"/>
        <v>6</v>
      </c>
      <c r="Q508" s="18" t="s">
        <v>31</v>
      </c>
      <c r="R508" s="19" t="s">
        <v>39</v>
      </c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4">
        <v>1</v>
      </c>
      <c r="AI508" s="24">
        <v>1</v>
      </c>
      <c r="AJ508" s="24">
        <v>1</v>
      </c>
      <c r="AK508" s="24">
        <v>1</v>
      </c>
      <c r="AL508" s="2"/>
      <c r="AM508" s="2"/>
      <c r="AN508" s="2"/>
      <c r="AO508" s="2"/>
      <c r="AP508" s="2"/>
      <c r="AQ508" s="2"/>
      <c r="AR508" s="24">
        <v>3</v>
      </c>
      <c r="AS508" s="24">
        <v>3</v>
      </c>
      <c r="AT508" s="24">
        <v>3</v>
      </c>
      <c r="AU508" s="2"/>
      <c r="AV508" s="2"/>
      <c r="AW508" s="24">
        <v>6</v>
      </c>
      <c r="AX508" s="24">
        <v>6</v>
      </c>
      <c r="AY508" s="24">
        <v>6</v>
      </c>
      <c r="AZ508" s="24">
        <v>6</v>
      </c>
      <c r="BA508" s="24">
        <v>6</v>
      </c>
      <c r="BB508" s="24">
        <v>6</v>
      </c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  <c r="FD508" s="2"/>
      <c r="FE508" s="2"/>
      <c r="FF508" s="2"/>
      <c r="FG508" s="2"/>
      <c r="FH508" s="2"/>
      <c r="FI508" s="2"/>
      <c r="FJ508" s="2"/>
      <c r="FK508" s="2"/>
      <c r="FL508" s="2"/>
      <c r="FM508" s="2"/>
      <c r="FN508" s="2"/>
      <c r="FO508" s="2"/>
      <c r="FP508" s="2"/>
      <c r="FQ508" s="2"/>
      <c r="FR508" s="2"/>
      <c r="FS508" s="2"/>
      <c r="FT508" s="2"/>
      <c r="FU508" s="2"/>
      <c r="FV508" s="2"/>
      <c r="FW508" s="2"/>
      <c r="FX508" s="2"/>
      <c r="FY508" s="2"/>
      <c r="FZ508" s="2"/>
      <c r="GA508" s="2"/>
      <c r="GB508" s="2"/>
      <c r="GC508" s="2"/>
      <c r="GD508" s="2"/>
      <c r="GE508" s="2"/>
      <c r="GF508" s="2"/>
      <c r="GG508" s="2"/>
      <c r="GH508" s="2"/>
      <c r="GI508" s="2"/>
      <c r="GJ508" s="2"/>
      <c r="GK508" s="2"/>
      <c r="GL508" s="2"/>
      <c r="GM508" s="2"/>
      <c r="GN508" s="2"/>
      <c r="GO508" s="2"/>
      <c r="GP508" s="2"/>
      <c r="GQ508" s="2"/>
      <c r="GR508" s="2"/>
      <c r="GS508" s="2"/>
      <c r="GT508" s="2"/>
      <c r="GU508" s="2"/>
      <c r="GV508" s="2"/>
      <c r="GW508" s="2"/>
      <c r="GX508" s="2"/>
      <c r="GY508" s="2"/>
      <c r="GZ508" s="2"/>
      <c r="HA508" s="2"/>
      <c r="HB508" s="2"/>
      <c r="HC508" s="2"/>
      <c r="HD508" s="2"/>
      <c r="HE508" s="2"/>
      <c r="HF508" s="2"/>
      <c r="HG508" s="2"/>
      <c r="HH508" s="2"/>
      <c r="HI508" s="2"/>
      <c r="HJ508" s="2"/>
      <c r="HK508" s="2"/>
      <c r="HL508" s="2"/>
      <c r="HM508" s="2"/>
      <c r="HN508" s="2"/>
      <c r="HO508" s="2"/>
      <c r="HP508" s="2"/>
      <c r="HQ508" s="2"/>
      <c r="HR508" s="2"/>
      <c r="HS508" s="2"/>
      <c r="HT508" s="2"/>
      <c r="HU508" s="2"/>
      <c r="HV508" s="2"/>
      <c r="HW508" s="2"/>
      <c r="HX508" s="2"/>
      <c r="HY508" s="2"/>
      <c r="HZ508" s="2"/>
      <c r="IA508" s="2"/>
      <c r="IB508" s="2"/>
      <c r="IC508" s="2"/>
      <c r="ID508" s="2"/>
      <c r="IE508" s="2"/>
      <c r="IF508" s="2"/>
      <c r="IG508" s="2"/>
      <c r="IH508" s="2"/>
      <c r="II508" s="2"/>
      <c r="IJ508" s="2"/>
      <c r="IK508" s="2"/>
      <c r="IL508" s="2"/>
      <c r="IM508" s="2"/>
      <c r="IN508" s="2"/>
      <c r="IO508" s="2"/>
      <c r="IP508" s="2"/>
      <c r="IQ508" s="2"/>
      <c r="IR508" s="2"/>
      <c r="IS508" s="2"/>
      <c r="IT508" s="2"/>
      <c r="IU508" s="2"/>
      <c r="IV508" s="2"/>
      <c r="IW508" s="2"/>
      <c r="IX508" s="2"/>
    </row>
    <row r="509" spans="1:258" ht="16" x14ac:dyDescent="0.2">
      <c r="A509" s="2"/>
      <c r="B509" s="25">
        <v>59</v>
      </c>
      <c r="C509" s="14">
        <f t="shared" si="661"/>
        <v>19</v>
      </c>
      <c r="D509" s="8">
        <f t="shared" si="662"/>
        <v>3</v>
      </c>
      <c r="E509" s="15">
        <f t="shared" si="663"/>
        <v>11</v>
      </c>
      <c r="F509" s="15">
        <f t="shared" si="664"/>
        <v>0</v>
      </c>
      <c r="G509" s="15">
        <f t="shared" si="665"/>
        <v>0</v>
      </c>
      <c r="H509" s="15">
        <f t="shared" si="666"/>
        <v>0</v>
      </c>
      <c r="I509" s="15">
        <f t="shared" si="667"/>
        <v>0</v>
      </c>
      <c r="J509" s="15">
        <f t="shared" si="668"/>
        <v>0</v>
      </c>
      <c r="K509" s="15">
        <f t="shared" si="669"/>
        <v>0</v>
      </c>
      <c r="L509" s="15">
        <f t="shared" si="670"/>
        <v>5</v>
      </c>
      <c r="M509" s="8"/>
      <c r="N509" s="16">
        <f t="shared" si="671"/>
        <v>16</v>
      </c>
      <c r="O509" s="17">
        <f>SUM(G509,H509,K509)</f>
        <v>0</v>
      </c>
      <c r="P509" s="17">
        <f>SUM(F509,I509,J509)</f>
        <v>0</v>
      </c>
      <c r="Q509" s="18" t="s">
        <v>33</v>
      </c>
      <c r="R509" s="19" t="s">
        <v>40</v>
      </c>
      <c r="S509" s="2"/>
      <c r="T509" s="2"/>
      <c r="U509" s="2"/>
      <c r="V509" s="2"/>
      <c r="W509" s="2"/>
      <c r="X509" s="2"/>
      <c r="Y509" s="2"/>
      <c r="Z509" s="2"/>
      <c r="AA509" s="24">
        <v>1</v>
      </c>
      <c r="AB509" s="24">
        <v>1</v>
      </c>
      <c r="AC509" s="24">
        <v>1</v>
      </c>
      <c r="AD509" s="2"/>
      <c r="AE509" s="2"/>
      <c r="AF509" s="2"/>
      <c r="AG509" s="2"/>
      <c r="AH509" s="2"/>
      <c r="AI509" s="2"/>
      <c r="AJ509" s="2"/>
      <c r="AK509" s="24">
        <v>2</v>
      </c>
      <c r="AL509" s="24">
        <v>2</v>
      </c>
      <c r="AM509" s="24">
        <v>2</v>
      </c>
      <c r="AN509" s="24">
        <v>2</v>
      </c>
      <c r="AO509" s="24">
        <v>2</v>
      </c>
      <c r="AP509" s="24">
        <v>2</v>
      </c>
      <c r="AQ509" s="24">
        <v>2</v>
      </c>
      <c r="AR509" s="24">
        <v>2</v>
      </c>
      <c r="AS509" s="24">
        <v>2</v>
      </c>
      <c r="AT509" s="24">
        <v>2</v>
      </c>
      <c r="AU509" s="24">
        <v>2</v>
      </c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4">
        <v>9</v>
      </c>
      <c r="BN509" s="24">
        <v>9</v>
      </c>
      <c r="BO509" s="24">
        <v>9</v>
      </c>
      <c r="BP509" s="24">
        <v>9</v>
      </c>
      <c r="BQ509" s="24">
        <v>9</v>
      </c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  <c r="FD509" s="2"/>
      <c r="FE509" s="2"/>
      <c r="FF509" s="2"/>
      <c r="FG509" s="2"/>
      <c r="FH509" s="2"/>
      <c r="FI509" s="2"/>
      <c r="FJ509" s="2"/>
      <c r="FK509" s="2"/>
      <c r="FL509" s="2"/>
      <c r="FM509" s="2"/>
      <c r="FN509" s="2"/>
      <c r="FO509" s="2"/>
      <c r="FP509" s="2"/>
      <c r="FQ509" s="2"/>
      <c r="FR509" s="2"/>
      <c r="FS509" s="2"/>
      <c r="FT509" s="2"/>
      <c r="FU509" s="2"/>
      <c r="FV509" s="2"/>
      <c r="FW509" s="2"/>
      <c r="FX509" s="2"/>
      <c r="FY509" s="2"/>
      <c r="FZ509" s="2"/>
      <c r="GA509" s="2"/>
      <c r="GB509" s="2"/>
      <c r="GC509" s="2"/>
      <c r="GD509" s="2"/>
      <c r="GE509" s="2"/>
      <c r="GF509" s="2"/>
      <c r="GG509" s="2"/>
      <c r="GH509" s="2"/>
      <c r="GI509" s="2"/>
      <c r="GJ509" s="2"/>
      <c r="GK509" s="2"/>
      <c r="GL509" s="2"/>
      <c r="GM509" s="2"/>
      <c r="GN509" s="2"/>
      <c r="GO509" s="2"/>
      <c r="GP509" s="2"/>
      <c r="GQ509" s="2"/>
      <c r="GR509" s="2"/>
      <c r="GS509" s="2"/>
      <c r="GT509" s="2"/>
      <c r="GU509" s="2"/>
      <c r="GV509" s="2"/>
      <c r="GW509" s="2"/>
      <c r="GX509" s="2"/>
      <c r="GY509" s="2"/>
      <c r="GZ509" s="2"/>
      <c r="HA509" s="2"/>
      <c r="HB509" s="2"/>
      <c r="HC509" s="2"/>
      <c r="HD509" s="2"/>
      <c r="HE509" s="2"/>
      <c r="HF509" s="2"/>
      <c r="HG509" s="2"/>
      <c r="HH509" s="2"/>
      <c r="HI509" s="2"/>
      <c r="HJ509" s="2"/>
      <c r="HK509" s="2"/>
      <c r="HL509" s="2"/>
      <c r="HM509" s="2"/>
      <c r="HN509" s="2"/>
      <c r="HO509" s="2"/>
      <c r="HP509" s="2"/>
      <c r="HQ509" s="2"/>
      <c r="HR509" s="2"/>
      <c r="HS509" s="2"/>
      <c r="HT509" s="2"/>
      <c r="HU509" s="2"/>
      <c r="HV509" s="2"/>
      <c r="HW509" s="2"/>
      <c r="HX509" s="2"/>
      <c r="HY509" s="2"/>
      <c r="HZ509" s="2"/>
      <c r="IA509" s="2"/>
      <c r="IB509" s="2"/>
      <c r="IC509" s="2"/>
      <c r="ID509" s="2"/>
      <c r="IE509" s="2"/>
      <c r="IF509" s="2"/>
      <c r="IG509" s="2"/>
      <c r="IH509" s="2"/>
      <c r="II509" s="2"/>
      <c r="IJ509" s="2"/>
      <c r="IK509" s="2"/>
      <c r="IL509" s="2"/>
      <c r="IM509" s="2"/>
      <c r="IN509" s="2"/>
      <c r="IO509" s="2"/>
      <c r="IP509" s="2"/>
      <c r="IQ509" s="2"/>
      <c r="IR509" s="2"/>
      <c r="IS509" s="2"/>
      <c r="IT509" s="2"/>
      <c r="IU509" s="2"/>
      <c r="IV509" s="2"/>
      <c r="IW509" s="2"/>
      <c r="IX509" s="2"/>
    </row>
    <row r="510" spans="1:258" ht="16" x14ac:dyDescent="0.2">
      <c r="A510" s="2"/>
      <c r="B510" s="25">
        <v>29</v>
      </c>
      <c r="C510" s="14">
        <f t="shared" si="661"/>
        <v>13</v>
      </c>
      <c r="D510" s="8">
        <f t="shared" si="662"/>
        <v>3</v>
      </c>
      <c r="E510" s="15">
        <f t="shared" si="663"/>
        <v>10</v>
      </c>
      <c r="F510" s="15">
        <f t="shared" si="664"/>
        <v>0</v>
      </c>
      <c r="G510" s="15">
        <f t="shared" si="665"/>
        <v>0</v>
      </c>
      <c r="H510" s="15">
        <f t="shared" si="666"/>
        <v>0</v>
      </c>
      <c r="I510" s="15">
        <f t="shared" si="667"/>
        <v>0</v>
      </c>
      <c r="J510" s="15">
        <f t="shared" si="668"/>
        <v>0</v>
      </c>
      <c r="K510" s="15">
        <f t="shared" si="669"/>
        <v>0</v>
      </c>
      <c r="L510" s="15">
        <f t="shared" si="670"/>
        <v>0</v>
      </c>
      <c r="M510" s="8"/>
      <c r="N510" s="16">
        <f t="shared" si="671"/>
        <v>10</v>
      </c>
      <c r="O510" s="17">
        <f t="shared" ref="O510:P510" si="678">SUM(F510,H510,J510)</f>
        <v>0</v>
      </c>
      <c r="P510" s="17">
        <f t="shared" si="678"/>
        <v>0</v>
      </c>
      <c r="Q510" s="18" t="s">
        <v>31</v>
      </c>
      <c r="R510" s="19" t="s">
        <v>41</v>
      </c>
      <c r="S510" s="2"/>
      <c r="T510" s="2"/>
      <c r="U510" s="2"/>
      <c r="V510" s="2"/>
      <c r="W510" s="2"/>
      <c r="X510" s="24">
        <v>1</v>
      </c>
      <c r="Y510" s="24">
        <v>1</v>
      </c>
      <c r="Z510" s="24">
        <v>1</v>
      </c>
      <c r="AA510" s="2"/>
      <c r="AB510" s="24">
        <v>2</v>
      </c>
      <c r="AC510" s="24">
        <v>2</v>
      </c>
      <c r="AD510" s="24">
        <v>2</v>
      </c>
      <c r="AE510" s="24">
        <v>2</v>
      </c>
      <c r="AF510" s="24">
        <v>2</v>
      </c>
      <c r="AG510" s="2"/>
      <c r="AH510" s="2"/>
      <c r="AI510" s="2"/>
      <c r="AJ510" s="2"/>
      <c r="AK510" s="2"/>
      <c r="AL510" s="24">
        <v>2</v>
      </c>
      <c r="AM510" s="24">
        <v>2</v>
      </c>
      <c r="AN510" s="2"/>
      <c r="AO510" s="24">
        <v>2</v>
      </c>
      <c r="AP510" s="24">
        <v>2</v>
      </c>
      <c r="AQ510" s="24">
        <v>2</v>
      </c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  <c r="IT510" s="2"/>
      <c r="IU510" s="2"/>
      <c r="IV510" s="2"/>
      <c r="IW510" s="2"/>
      <c r="IX510" s="2"/>
    </row>
    <row r="511" spans="1:258" ht="13" x14ac:dyDescent="0.15">
      <c r="A511" s="2"/>
      <c r="B511" s="23">
        <f t="shared" ref="B511:C511" si="679">SUM(B499:B510)</f>
        <v>588</v>
      </c>
      <c r="C511" s="23">
        <f t="shared" si="679"/>
        <v>176</v>
      </c>
      <c r="D511" s="8"/>
      <c r="E511" s="2"/>
      <c r="F511" s="2"/>
      <c r="G511" s="2"/>
      <c r="H511" s="2"/>
      <c r="I511" s="2"/>
      <c r="J511" s="2"/>
      <c r="K511" s="2"/>
      <c r="L511" s="2"/>
      <c r="M511" s="3" t="s">
        <v>42</v>
      </c>
      <c r="N511" s="4">
        <f t="shared" ref="N511:P511" si="680">SUM(N499:N510)</f>
        <v>82</v>
      </c>
      <c r="O511" s="4">
        <f t="shared" si="680"/>
        <v>38</v>
      </c>
      <c r="P511" s="4">
        <f t="shared" si="680"/>
        <v>11</v>
      </c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  <c r="FD511" s="2"/>
      <c r="FE511" s="2"/>
      <c r="FF511" s="2"/>
      <c r="FG511" s="2"/>
      <c r="FH511" s="2"/>
      <c r="FI511" s="2"/>
      <c r="FJ511" s="2"/>
      <c r="FK511" s="2"/>
      <c r="FL511" s="2"/>
      <c r="FM511" s="2"/>
      <c r="FN511" s="2"/>
      <c r="FO511" s="2"/>
      <c r="FP511" s="2"/>
      <c r="FQ511" s="2"/>
      <c r="FR511" s="2"/>
      <c r="FS511" s="2"/>
      <c r="FT511" s="2"/>
      <c r="FU511" s="2"/>
      <c r="FV511" s="2"/>
      <c r="FW511" s="2"/>
      <c r="FX511" s="2"/>
      <c r="FY511" s="2"/>
      <c r="FZ511" s="2"/>
      <c r="GA511" s="2"/>
      <c r="GB511" s="2"/>
      <c r="GC511" s="2"/>
      <c r="GD511" s="2"/>
      <c r="GE511" s="2"/>
      <c r="GF511" s="2"/>
      <c r="GG511" s="2"/>
      <c r="GH511" s="2"/>
      <c r="GI511" s="2"/>
      <c r="GJ511" s="2"/>
      <c r="GK511" s="2"/>
      <c r="GL511" s="2"/>
      <c r="GM511" s="2"/>
      <c r="GN511" s="2"/>
      <c r="GO511" s="2"/>
      <c r="GP511" s="2"/>
      <c r="GQ511" s="2"/>
      <c r="GR511" s="2"/>
      <c r="GS511" s="2"/>
      <c r="GT511" s="2"/>
      <c r="GU511" s="2"/>
      <c r="GV511" s="2"/>
      <c r="GW511" s="2"/>
      <c r="GX511" s="2"/>
      <c r="GY511" s="2"/>
      <c r="GZ511" s="2"/>
      <c r="HA511" s="2"/>
      <c r="HB511" s="2"/>
      <c r="HC511" s="2"/>
      <c r="HD511" s="2"/>
      <c r="HE511" s="2"/>
      <c r="HF511" s="2"/>
      <c r="HG511" s="2"/>
      <c r="HH511" s="2"/>
      <c r="HI511" s="2"/>
      <c r="HJ511" s="2"/>
      <c r="HK511" s="2"/>
      <c r="HL511" s="2"/>
      <c r="HM511" s="2"/>
      <c r="HN511" s="2"/>
      <c r="HO511" s="2"/>
      <c r="HP511" s="2"/>
      <c r="HQ511" s="2"/>
      <c r="HR511" s="2"/>
      <c r="HS511" s="2"/>
      <c r="HT511" s="2"/>
      <c r="HU511" s="2"/>
      <c r="HV511" s="2"/>
      <c r="HW511" s="2"/>
      <c r="HX511" s="2"/>
      <c r="HY511" s="2"/>
      <c r="HZ511" s="2"/>
      <c r="IA511" s="2"/>
      <c r="IB511" s="2"/>
      <c r="IC511" s="2"/>
      <c r="ID511" s="2"/>
      <c r="IE511" s="2"/>
      <c r="IF511" s="2"/>
      <c r="IG511" s="2"/>
      <c r="IH511" s="2"/>
      <c r="II511" s="2"/>
      <c r="IJ511" s="2"/>
      <c r="IK511" s="2"/>
      <c r="IL511" s="2"/>
      <c r="IM511" s="2"/>
      <c r="IN511" s="2"/>
      <c r="IO511" s="2"/>
      <c r="IP511" s="2"/>
      <c r="IQ511" s="2"/>
      <c r="IR511" s="2"/>
      <c r="IS511" s="2"/>
      <c r="IT511" s="2"/>
      <c r="IU511" s="2"/>
      <c r="IV511" s="2"/>
      <c r="IW511" s="2"/>
      <c r="IX511" s="2"/>
    </row>
    <row r="512" spans="1:258" ht="15" customHeight="1" x14ac:dyDescent="0.15">
      <c r="A512" s="2"/>
      <c r="B512" s="23"/>
      <c r="C512" s="23"/>
      <c r="D512" s="8"/>
      <c r="E512" s="2"/>
      <c r="F512" s="2"/>
      <c r="G512" s="2"/>
      <c r="H512" s="2"/>
      <c r="I512" s="2"/>
      <c r="J512" s="2"/>
      <c r="K512" s="2"/>
      <c r="L512" s="2"/>
      <c r="M512" s="3" t="s">
        <v>43</v>
      </c>
      <c r="N512" s="24">
        <f t="shared" ref="N512:P512" si="681">AVERAGE(N499:N510)</f>
        <v>6.833333333333333</v>
      </c>
      <c r="O512" s="24">
        <f t="shared" si="681"/>
        <v>3.1666666666666665</v>
      </c>
      <c r="P512" s="24">
        <f t="shared" si="681"/>
        <v>0.91666666666666663</v>
      </c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  <c r="FD512" s="2"/>
      <c r="FE512" s="2"/>
      <c r="FF512" s="2"/>
      <c r="FG512" s="2"/>
      <c r="FH512" s="2"/>
      <c r="FI512" s="2"/>
      <c r="FJ512" s="2"/>
      <c r="FK512" s="2"/>
      <c r="FL512" s="2"/>
      <c r="FM512" s="2"/>
      <c r="FN512" s="2"/>
      <c r="FO512" s="2"/>
      <c r="FP512" s="2"/>
      <c r="FQ512" s="2"/>
      <c r="FR512" s="2"/>
      <c r="FS512" s="2"/>
      <c r="FT512" s="2"/>
      <c r="FU512" s="2"/>
      <c r="FV512" s="2"/>
      <c r="FW512" s="2"/>
      <c r="FX512" s="2"/>
      <c r="FY512" s="2"/>
      <c r="FZ512" s="2"/>
      <c r="GA512" s="2"/>
      <c r="GB512" s="2"/>
      <c r="GC512" s="2"/>
      <c r="GD512" s="2"/>
      <c r="GE512" s="2"/>
      <c r="GF512" s="2"/>
      <c r="GG512" s="2"/>
      <c r="GH512" s="2"/>
      <c r="GI512" s="2"/>
      <c r="GJ512" s="2"/>
      <c r="GK512" s="2"/>
      <c r="GL512" s="2"/>
      <c r="GM512" s="2"/>
      <c r="GN512" s="2"/>
      <c r="GO512" s="2"/>
      <c r="GP512" s="2"/>
      <c r="GQ512" s="2"/>
      <c r="GR512" s="2"/>
      <c r="GS512" s="2"/>
      <c r="GT512" s="2"/>
      <c r="GU512" s="2"/>
      <c r="GV512" s="2"/>
      <c r="GW512" s="2"/>
      <c r="GX512" s="2"/>
      <c r="GY512" s="2"/>
      <c r="GZ512" s="2"/>
      <c r="HA512" s="2"/>
      <c r="HB512" s="2"/>
      <c r="HC512" s="2"/>
      <c r="HD512" s="2"/>
      <c r="HE512" s="2"/>
      <c r="HF512" s="2"/>
      <c r="HG512" s="2"/>
      <c r="HH512" s="2"/>
      <c r="HI512" s="2"/>
      <c r="HJ512" s="2"/>
      <c r="HK512" s="2"/>
      <c r="HL512" s="2"/>
      <c r="HM512" s="2"/>
      <c r="HN512" s="2"/>
      <c r="HO512" s="2"/>
      <c r="HP512" s="2"/>
      <c r="HQ512" s="2"/>
      <c r="HR512" s="2"/>
      <c r="HS512" s="2"/>
      <c r="HT512" s="2"/>
      <c r="HU512" s="2"/>
      <c r="HV512" s="2"/>
      <c r="HW512" s="2"/>
      <c r="HX512" s="2"/>
      <c r="HY512" s="2"/>
      <c r="HZ512" s="2"/>
      <c r="IA512" s="2"/>
      <c r="IB512" s="2"/>
      <c r="IC512" s="2"/>
      <c r="ID512" s="2"/>
      <c r="IE512" s="2"/>
      <c r="IF512" s="2"/>
      <c r="IG512" s="2"/>
      <c r="IH512" s="2"/>
      <c r="II512" s="2"/>
      <c r="IJ512" s="2"/>
      <c r="IK512" s="2"/>
      <c r="IL512" s="2"/>
      <c r="IM512" s="2"/>
      <c r="IN512" s="2"/>
      <c r="IO512" s="2"/>
      <c r="IP512" s="2"/>
      <c r="IQ512" s="2"/>
      <c r="IR512" s="2"/>
      <c r="IS512" s="2"/>
      <c r="IT512" s="2"/>
      <c r="IU512" s="2"/>
      <c r="IV512" s="2"/>
      <c r="IW512" s="2"/>
      <c r="IX512" s="2"/>
    </row>
    <row r="513" spans="1:258" ht="13" x14ac:dyDescent="0.15">
      <c r="A513" s="2"/>
      <c r="B513" s="23"/>
      <c r="C513" s="23">
        <f t="shared" ref="C513:D513" si="682">COUNTIF(C499:C510,"&gt;0")</f>
        <v>12</v>
      </c>
      <c r="D513" s="23">
        <f t="shared" si="682"/>
        <v>12</v>
      </c>
      <c r="E513" s="2"/>
      <c r="F513" s="2"/>
      <c r="G513" s="2"/>
      <c r="H513" s="2"/>
      <c r="I513" s="2"/>
      <c r="J513" s="2"/>
      <c r="K513" s="2"/>
      <c r="L513" s="2"/>
      <c r="M513" s="3" t="s">
        <v>44</v>
      </c>
      <c r="N513" s="24">
        <v>0</v>
      </c>
      <c r="O513" s="24">
        <v>0</v>
      </c>
      <c r="P513" s="24">
        <v>0</v>
      </c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  <c r="FD513" s="2"/>
      <c r="FE513" s="2"/>
      <c r="FF513" s="2"/>
      <c r="FG513" s="2"/>
      <c r="FH513" s="2"/>
      <c r="FI513" s="2"/>
      <c r="FJ513" s="2"/>
      <c r="FK513" s="2"/>
      <c r="FL513" s="2"/>
      <c r="FM513" s="2"/>
      <c r="FN513" s="2"/>
      <c r="FO513" s="2"/>
      <c r="FP513" s="2"/>
      <c r="FQ513" s="2"/>
      <c r="FR513" s="2"/>
      <c r="FS513" s="2"/>
      <c r="FT513" s="2"/>
      <c r="FU513" s="2"/>
      <c r="FV513" s="2"/>
      <c r="FW513" s="2"/>
      <c r="FX513" s="2"/>
      <c r="FY513" s="2"/>
      <c r="FZ513" s="2"/>
      <c r="GA513" s="2"/>
      <c r="GB513" s="2"/>
      <c r="GC513" s="2"/>
      <c r="GD513" s="2"/>
      <c r="GE513" s="2"/>
      <c r="GF513" s="2"/>
      <c r="GG513" s="2"/>
      <c r="GH513" s="2"/>
      <c r="GI513" s="2"/>
      <c r="GJ513" s="2"/>
      <c r="GK513" s="2"/>
      <c r="GL513" s="2"/>
      <c r="GM513" s="2"/>
      <c r="GN513" s="2"/>
      <c r="GO513" s="2"/>
      <c r="GP513" s="2"/>
      <c r="GQ513" s="2"/>
      <c r="GR513" s="2"/>
      <c r="GS513" s="2"/>
      <c r="GT513" s="2"/>
      <c r="GU513" s="2"/>
      <c r="GV513" s="2"/>
      <c r="GW513" s="2"/>
      <c r="GX513" s="2"/>
      <c r="GY513" s="2"/>
      <c r="GZ513" s="2"/>
      <c r="HA513" s="2"/>
      <c r="HB513" s="2"/>
      <c r="HC513" s="2"/>
      <c r="HD513" s="2"/>
      <c r="HE513" s="2"/>
      <c r="HF513" s="2"/>
      <c r="HG513" s="2"/>
      <c r="HH513" s="2"/>
      <c r="HI513" s="2"/>
      <c r="HJ513" s="2"/>
      <c r="HK513" s="2"/>
      <c r="HL513" s="2"/>
      <c r="HM513" s="2"/>
      <c r="HN513" s="2"/>
      <c r="HO513" s="2"/>
      <c r="HP513" s="2"/>
      <c r="HQ513" s="2"/>
      <c r="HR513" s="2"/>
      <c r="HS513" s="2"/>
      <c r="HT513" s="2"/>
      <c r="HU513" s="2"/>
      <c r="HV513" s="2"/>
      <c r="HW513" s="2"/>
      <c r="HX513" s="2"/>
      <c r="HY513" s="2"/>
      <c r="HZ513" s="2"/>
      <c r="IA513" s="2"/>
      <c r="IB513" s="2"/>
      <c r="IC513" s="2"/>
      <c r="ID513" s="2"/>
      <c r="IE513" s="2"/>
      <c r="IF513" s="2"/>
      <c r="IG513" s="2"/>
      <c r="IH513" s="2"/>
      <c r="II513" s="2"/>
      <c r="IJ513" s="2"/>
      <c r="IK513" s="2"/>
      <c r="IL513" s="2"/>
      <c r="IM513" s="2"/>
      <c r="IN513" s="2"/>
      <c r="IO513" s="2"/>
      <c r="IP513" s="2"/>
      <c r="IQ513" s="2"/>
      <c r="IR513" s="2"/>
      <c r="IS513" s="2"/>
      <c r="IT513" s="2"/>
      <c r="IU513" s="2"/>
      <c r="IV513" s="2"/>
      <c r="IW513" s="2"/>
      <c r="IX513" s="2"/>
    </row>
    <row r="514" spans="1:258" ht="13" x14ac:dyDescent="0.15">
      <c r="A514" s="9"/>
      <c r="B514" s="21"/>
      <c r="C514" s="21"/>
      <c r="D514" s="8"/>
      <c r="E514" s="21"/>
      <c r="F514" s="21"/>
      <c r="G514" s="21"/>
      <c r="H514" s="21"/>
      <c r="I514" s="21"/>
      <c r="J514" s="21"/>
      <c r="K514" s="21"/>
      <c r="L514" s="21"/>
      <c r="M514" s="21"/>
      <c r="N514" s="10" t="s">
        <v>22</v>
      </c>
      <c r="O514" s="10" t="s">
        <v>23</v>
      </c>
      <c r="P514" s="10" t="s">
        <v>24</v>
      </c>
      <c r="Q514" s="21"/>
      <c r="R514" s="21"/>
      <c r="S514" s="12">
        <v>1</v>
      </c>
      <c r="T514" s="12">
        <v>2</v>
      </c>
      <c r="U514" s="12">
        <v>3</v>
      </c>
      <c r="V514" s="12">
        <v>4</v>
      </c>
      <c r="W514" s="12">
        <v>5</v>
      </c>
      <c r="X514" s="12">
        <v>6</v>
      </c>
      <c r="Y514" s="12">
        <v>7</v>
      </c>
      <c r="Z514" s="12">
        <v>8</v>
      </c>
      <c r="AA514" s="12">
        <v>9</v>
      </c>
      <c r="AB514" s="12">
        <v>10</v>
      </c>
      <c r="AC514" s="12">
        <v>11</v>
      </c>
      <c r="AD514" s="12">
        <v>12</v>
      </c>
      <c r="AE514" s="12">
        <v>13</v>
      </c>
      <c r="AF514" s="12">
        <v>14</v>
      </c>
      <c r="AG514" s="12">
        <v>15</v>
      </c>
      <c r="AH514" s="12">
        <v>16</v>
      </c>
      <c r="AI514" s="12">
        <v>17</v>
      </c>
      <c r="AJ514" s="12">
        <v>18</v>
      </c>
      <c r="AK514" s="12">
        <v>19</v>
      </c>
      <c r="AL514" s="12">
        <v>20</v>
      </c>
      <c r="AM514" s="12">
        <v>21</v>
      </c>
      <c r="AN514" s="12">
        <v>22</v>
      </c>
      <c r="AO514" s="12">
        <v>23</v>
      </c>
      <c r="AP514" s="12">
        <v>24</v>
      </c>
      <c r="AQ514" s="12">
        <v>25</v>
      </c>
      <c r="AR514" s="12">
        <v>26</v>
      </c>
      <c r="AS514" s="12">
        <v>27</v>
      </c>
      <c r="AT514" s="12">
        <v>28</v>
      </c>
      <c r="AU514" s="12">
        <v>29</v>
      </c>
      <c r="AV514" s="12">
        <v>30</v>
      </c>
      <c r="AW514" s="12">
        <v>31</v>
      </c>
      <c r="AX514" s="12">
        <v>32</v>
      </c>
      <c r="AY514" s="12">
        <v>33</v>
      </c>
      <c r="AZ514" s="12">
        <v>34</v>
      </c>
      <c r="BA514" s="12">
        <v>35</v>
      </c>
      <c r="BB514" s="12">
        <v>36</v>
      </c>
      <c r="BC514" s="12">
        <v>37</v>
      </c>
      <c r="BD514" s="12">
        <v>38</v>
      </c>
      <c r="BE514" s="12">
        <v>39</v>
      </c>
      <c r="BF514" s="12">
        <v>40</v>
      </c>
      <c r="BG514" s="12">
        <v>41</v>
      </c>
      <c r="BH514" s="12">
        <v>42</v>
      </c>
      <c r="BI514" s="12">
        <v>43</v>
      </c>
      <c r="BJ514" s="12">
        <v>44</v>
      </c>
      <c r="BK514" s="12">
        <v>45</v>
      </c>
      <c r="BL514" s="12">
        <v>46</v>
      </c>
      <c r="BM514" s="12">
        <v>47</v>
      </c>
      <c r="BN514" s="12">
        <v>48</v>
      </c>
      <c r="BO514" s="12">
        <v>49</v>
      </c>
      <c r="BP514" s="12">
        <v>50</v>
      </c>
      <c r="BQ514" s="12">
        <v>51</v>
      </c>
      <c r="BR514" s="12">
        <v>52</v>
      </c>
      <c r="BS514" s="12">
        <v>53</v>
      </c>
      <c r="BT514" s="12">
        <v>54</v>
      </c>
      <c r="BU514" s="12">
        <v>55</v>
      </c>
      <c r="BV514" s="12">
        <v>56</v>
      </c>
      <c r="BW514" s="12">
        <v>57</v>
      </c>
      <c r="BX514" s="12">
        <v>58</v>
      </c>
      <c r="BY514" s="12">
        <v>59</v>
      </c>
      <c r="BZ514" s="12">
        <v>60</v>
      </c>
      <c r="CA514" s="12">
        <v>61</v>
      </c>
      <c r="CB514" s="12">
        <v>62</v>
      </c>
      <c r="CC514" s="12">
        <v>63</v>
      </c>
      <c r="CD514" s="12">
        <v>64</v>
      </c>
      <c r="CE514" s="12">
        <v>65</v>
      </c>
      <c r="CF514" s="12">
        <v>66</v>
      </c>
      <c r="CG514" s="12">
        <v>67</v>
      </c>
      <c r="CH514" s="12">
        <v>68</v>
      </c>
      <c r="CI514" s="12">
        <v>69</v>
      </c>
      <c r="CJ514" s="12">
        <v>70</v>
      </c>
      <c r="CK514" s="12">
        <v>71</v>
      </c>
      <c r="CL514" s="12">
        <v>72</v>
      </c>
      <c r="CM514" s="12">
        <v>73</v>
      </c>
      <c r="CN514" s="12">
        <v>74</v>
      </c>
      <c r="CO514" s="12">
        <v>75</v>
      </c>
      <c r="CP514" s="12">
        <v>76</v>
      </c>
      <c r="CQ514" s="12">
        <v>77</v>
      </c>
      <c r="CR514" s="12">
        <v>78</v>
      </c>
      <c r="CS514" s="12">
        <v>79</v>
      </c>
      <c r="CT514" s="12">
        <v>80</v>
      </c>
      <c r="CU514" s="12">
        <v>81</v>
      </c>
      <c r="CV514" s="12">
        <v>82</v>
      </c>
      <c r="CW514" s="12">
        <v>83</v>
      </c>
      <c r="CX514" s="12">
        <v>84</v>
      </c>
      <c r="CY514" s="12">
        <v>85</v>
      </c>
      <c r="CZ514" s="12">
        <v>86</v>
      </c>
      <c r="DA514" s="12">
        <v>87</v>
      </c>
      <c r="DB514" s="12">
        <v>88</v>
      </c>
      <c r="DC514" s="12">
        <v>89</v>
      </c>
      <c r="DD514" s="12">
        <v>90</v>
      </c>
      <c r="DE514" s="12">
        <v>91</v>
      </c>
      <c r="DF514" s="12">
        <v>92</v>
      </c>
      <c r="DG514" s="12">
        <v>93</v>
      </c>
      <c r="DH514" s="12">
        <v>94</v>
      </c>
      <c r="DI514" s="12">
        <v>95</v>
      </c>
      <c r="DJ514" s="12">
        <v>96</v>
      </c>
      <c r="DK514" s="12">
        <v>97</v>
      </c>
      <c r="DL514" s="12">
        <v>98</v>
      </c>
      <c r="DM514" s="12">
        <v>99</v>
      </c>
      <c r="DN514" s="12">
        <v>100</v>
      </c>
      <c r="DO514" s="12">
        <v>101</v>
      </c>
      <c r="DP514" s="12">
        <v>102</v>
      </c>
      <c r="DQ514" s="12">
        <v>103</v>
      </c>
      <c r="DR514" s="12">
        <v>104</v>
      </c>
      <c r="DS514" s="12">
        <v>105</v>
      </c>
      <c r="DT514" s="12">
        <v>106</v>
      </c>
      <c r="DU514" s="12">
        <v>107</v>
      </c>
      <c r="DV514" s="12">
        <v>108</v>
      </c>
      <c r="DW514" s="12">
        <v>109</v>
      </c>
      <c r="DX514" s="12">
        <v>110</v>
      </c>
      <c r="DY514" s="12">
        <v>111</v>
      </c>
      <c r="DZ514" s="12">
        <v>112</v>
      </c>
      <c r="EA514" s="12">
        <v>113</v>
      </c>
      <c r="EB514" s="12">
        <v>114</v>
      </c>
      <c r="EC514" s="12">
        <v>115</v>
      </c>
      <c r="ED514" s="12">
        <v>116</v>
      </c>
      <c r="EE514" s="12">
        <v>117</v>
      </c>
      <c r="EF514" s="12">
        <v>118</v>
      </c>
      <c r="EG514" s="12">
        <v>119</v>
      </c>
      <c r="EH514" s="12">
        <v>120</v>
      </c>
      <c r="EI514" s="12">
        <v>121</v>
      </c>
      <c r="EJ514" s="12">
        <v>122</v>
      </c>
      <c r="EK514" s="12">
        <v>123</v>
      </c>
      <c r="EL514" s="12">
        <v>124</v>
      </c>
      <c r="EM514" s="12">
        <v>125</v>
      </c>
      <c r="EN514" s="12">
        <v>126</v>
      </c>
      <c r="EO514" s="12">
        <v>127</v>
      </c>
      <c r="EP514" s="12">
        <v>128</v>
      </c>
      <c r="EQ514" s="12">
        <v>129</v>
      </c>
      <c r="ER514" s="12">
        <v>130</v>
      </c>
      <c r="ES514" s="12">
        <v>131</v>
      </c>
      <c r="ET514" s="12">
        <v>132</v>
      </c>
      <c r="EU514" s="12">
        <v>133</v>
      </c>
      <c r="EV514" s="12">
        <v>134</v>
      </c>
      <c r="EW514" s="12">
        <v>135</v>
      </c>
      <c r="EX514" s="12">
        <v>136</v>
      </c>
      <c r="EY514" s="12">
        <v>137</v>
      </c>
      <c r="EZ514" s="12">
        <v>138</v>
      </c>
      <c r="FA514" s="12">
        <v>139</v>
      </c>
      <c r="FB514" s="12">
        <v>140</v>
      </c>
      <c r="FC514" s="12">
        <v>141</v>
      </c>
      <c r="FD514" s="12">
        <v>142</v>
      </c>
      <c r="FE514" s="12">
        <v>143</v>
      </c>
      <c r="FF514" s="12">
        <v>144</v>
      </c>
      <c r="FG514" s="12">
        <v>145</v>
      </c>
      <c r="FH514" s="12">
        <v>146</v>
      </c>
      <c r="FI514" s="12">
        <v>147</v>
      </c>
      <c r="FJ514" s="12">
        <v>148</v>
      </c>
      <c r="FK514" s="12">
        <v>149</v>
      </c>
      <c r="FL514" s="12">
        <v>150</v>
      </c>
      <c r="FM514" s="12">
        <v>151</v>
      </c>
      <c r="FN514" s="12">
        <v>152</v>
      </c>
      <c r="FO514" s="12">
        <v>153</v>
      </c>
      <c r="FP514" s="12">
        <v>154</v>
      </c>
      <c r="FQ514" s="12">
        <v>155</v>
      </c>
      <c r="FR514" s="12">
        <v>156</v>
      </c>
      <c r="FS514" s="12">
        <v>157</v>
      </c>
      <c r="FT514" s="12">
        <v>158</v>
      </c>
      <c r="FU514" s="12">
        <v>159</v>
      </c>
      <c r="FV514" s="12">
        <v>160</v>
      </c>
      <c r="FW514" s="12">
        <v>161</v>
      </c>
      <c r="FX514" s="12">
        <v>162</v>
      </c>
      <c r="FY514" s="12">
        <v>163</v>
      </c>
      <c r="FZ514" s="12">
        <v>164</v>
      </c>
      <c r="GA514" s="12">
        <v>165</v>
      </c>
      <c r="GB514" s="12">
        <v>166</v>
      </c>
      <c r="GC514" s="12">
        <v>167</v>
      </c>
      <c r="GD514" s="12">
        <v>168</v>
      </c>
      <c r="GE514" s="12">
        <v>169</v>
      </c>
      <c r="GF514" s="12">
        <v>170</v>
      </c>
      <c r="GG514" s="12">
        <v>171</v>
      </c>
      <c r="GH514" s="12">
        <v>172</v>
      </c>
      <c r="GI514" s="12">
        <v>173</v>
      </c>
      <c r="GJ514" s="12">
        <v>174</v>
      </c>
      <c r="GK514" s="12">
        <v>175</v>
      </c>
      <c r="GL514" s="12">
        <v>176</v>
      </c>
      <c r="GM514" s="12">
        <v>177</v>
      </c>
      <c r="GN514" s="12">
        <v>178</v>
      </c>
      <c r="GO514" s="12">
        <v>179</v>
      </c>
      <c r="GP514" s="12">
        <v>180</v>
      </c>
      <c r="GQ514" s="12">
        <v>181</v>
      </c>
      <c r="GR514" s="12">
        <v>182</v>
      </c>
      <c r="GS514" s="12">
        <v>183</v>
      </c>
      <c r="GT514" s="12">
        <v>184</v>
      </c>
      <c r="GU514" s="12">
        <v>185</v>
      </c>
      <c r="GV514" s="12">
        <v>186</v>
      </c>
      <c r="GW514" s="12">
        <v>187</v>
      </c>
      <c r="GX514" s="12">
        <v>188</v>
      </c>
      <c r="GY514" s="12">
        <v>189</v>
      </c>
      <c r="GZ514" s="12">
        <v>190</v>
      </c>
      <c r="HA514" s="12">
        <v>191</v>
      </c>
      <c r="HB514" s="12">
        <v>192</v>
      </c>
      <c r="HC514" s="12">
        <v>193</v>
      </c>
      <c r="HD514" s="12">
        <v>194</v>
      </c>
      <c r="HE514" s="12">
        <v>195</v>
      </c>
      <c r="HF514" s="12">
        <v>196</v>
      </c>
      <c r="HG514" s="12">
        <v>197</v>
      </c>
      <c r="HH514" s="12">
        <v>198</v>
      </c>
      <c r="HI514" s="12">
        <v>199</v>
      </c>
      <c r="HJ514" s="12">
        <v>200</v>
      </c>
      <c r="HK514" s="12">
        <v>201</v>
      </c>
      <c r="HL514" s="12">
        <v>202</v>
      </c>
      <c r="HM514" s="12">
        <v>203</v>
      </c>
      <c r="HN514" s="12">
        <v>204</v>
      </c>
      <c r="HO514" s="12">
        <v>205</v>
      </c>
      <c r="HP514" s="12">
        <v>206</v>
      </c>
      <c r="HQ514" s="12">
        <v>207</v>
      </c>
      <c r="HR514" s="12">
        <v>208</v>
      </c>
      <c r="HS514" s="12">
        <v>209</v>
      </c>
      <c r="HT514" s="12">
        <v>210</v>
      </c>
      <c r="HU514" s="12">
        <v>211</v>
      </c>
      <c r="HV514" s="12">
        <v>212</v>
      </c>
      <c r="HW514" s="12">
        <v>213</v>
      </c>
      <c r="HX514" s="12">
        <v>214</v>
      </c>
      <c r="HY514" s="12">
        <v>215</v>
      </c>
      <c r="HZ514" s="12">
        <v>216</v>
      </c>
      <c r="IA514" s="12">
        <v>217</v>
      </c>
      <c r="IB514" s="12">
        <v>218</v>
      </c>
      <c r="IC514" s="12">
        <v>219</v>
      </c>
      <c r="ID514" s="12">
        <v>220</v>
      </c>
      <c r="IE514" s="12">
        <v>221</v>
      </c>
      <c r="IF514" s="12">
        <v>222</v>
      </c>
      <c r="IG514" s="12">
        <v>223</v>
      </c>
      <c r="IH514" s="12">
        <v>224</v>
      </c>
      <c r="II514" s="12">
        <v>225</v>
      </c>
      <c r="IJ514" s="12">
        <v>226</v>
      </c>
      <c r="IK514" s="12">
        <v>227</v>
      </c>
      <c r="IL514" s="12">
        <v>228</v>
      </c>
      <c r="IM514" s="12">
        <v>229</v>
      </c>
      <c r="IN514" s="12">
        <v>230</v>
      </c>
      <c r="IO514" s="12">
        <v>231</v>
      </c>
      <c r="IP514" s="12">
        <v>232</v>
      </c>
      <c r="IQ514" s="12">
        <v>233</v>
      </c>
      <c r="IR514" s="12">
        <v>234</v>
      </c>
      <c r="IS514" s="12">
        <v>235</v>
      </c>
      <c r="IT514" s="12">
        <v>236</v>
      </c>
      <c r="IU514" s="12">
        <v>237</v>
      </c>
      <c r="IV514" s="12">
        <v>238</v>
      </c>
      <c r="IW514" s="12">
        <v>239</v>
      </c>
      <c r="IX514" s="12">
        <v>240</v>
      </c>
    </row>
    <row r="515" spans="1:258" ht="16" x14ac:dyDescent="0.2">
      <c r="A515" s="24" t="s">
        <v>76</v>
      </c>
      <c r="B515" s="25">
        <v>62</v>
      </c>
      <c r="C515" s="14">
        <f t="shared" ref="C515:C526" si="683">COUNTA(S515:IX515)</f>
        <v>23</v>
      </c>
      <c r="D515" s="8">
        <f t="shared" ref="D515:D526" si="684">COUNTIF(S515:IX515,"1")</f>
        <v>0</v>
      </c>
      <c r="E515" s="15">
        <f t="shared" ref="E515:E526" si="685">COUNTIF(S515:IX515,"2")</f>
        <v>11</v>
      </c>
      <c r="F515" s="15">
        <f t="shared" ref="F515:F526" si="686">COUNTIF(S515:IX515,"3")</f>
        <v>0</v>
      </c>
      <c r="G515" s="15">
        <f t="shared" ref="G515:G526" si="687">COUNTIF(S515:IX515,"4")</f>
        <v>7</v>
      </c>
      <c r="H515" s="15">
        <f t="shared" ref="H515:H526" si="688">COUNTIF(S515:IX515,"5")</f>
        <v>0</v>
      </c>
      <c r="I515" s="15">
        <f t="shared" ref="I515:I526" si="689">COUNTIF(S515:IX515,"6")</f>
        <v>0</v>
      </c>
      <c r="J515" s="15">
        <f t="shared" ref="J515:J526" si="690">COUNTIF(S515:IX515,"7")</f>
        <v>0</v>
      </c>
      <c r="K515" s="15">
        <f t="shared" ref="K515:K526" si="691">COUNTIF(S515:IX515,"8")</f>
        <v>5</v>
      </c>
      <c r="L515" s="15">
        <f t="shared" ref="L515:L526" si="692">COUNTIF(S515:IX515,"9")</f>
        <v>0</v>
      </c>
      <c r="M515" s="8"/>
      <c r="N515" s="16">
        <f t="shared" ref="N515:N526" si="693">SUM(E515,L515)</f>
        <v>11</v>
      </c>
      <c r="O515" s="16">
        <f t="shared" ref="O515:O516" si="694">SUM(G515,I515,K515)</f>
        <v>12</v>
      </c>
      <c r="P515" s="17">
        <f t="shared" ref="P515:P516" si="695">SUM(F515,H515,J515)</f>
        <v>0</v>
      </c>
      <c r="Q515" s="18" t="s">
        <v>26</v>
      </c>
      <c r="R515" s="19" t="s">
        <v>27</v>
      </c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4">
        <v>2</v>
      </c>
      <c r="AJ515" s="24">
        <v>2</v>
      </c>
      <c r="AK515" s="24">
        <v>2</v>
      </c>
      <c r="AL515" s="24">
        <v>2</v>
      </c>
      <c r="AM515" s="24">
        <v>2</v>
      </c>
      <c r="AN515" s="24">
        <v>2</v>
      </c>
      <c r="AO515" s="24">
        <v>2</v>
      </c>
      <c r="AP515" s="24">
        <v>8</v>
      </c>
      <c r="AQ515" s="24">
        <v>8</v>
      </c>
      <c r="AR515" s="24">
        <v>8</v>
      </c>
      <c r="AS515" s="24">
        <v>8</v>
      </c>
      <c r="AT515" s="24">
        <v>8</v>
      </c>
      <c r="AU515" s="24">
        <v>2</v>
      </c>
      <c r="AV515" s="24">
        <v>2</v>
      </c>
      <c r="AW515" s="24">
        <v>2</v>
      </c>
      <c r="AX515" s="24">
        <v>2</v>
      </c>
      <c r="AY515" s="24">
        <v>4</v>
      </c>
      <c r="AZ515" s="24">
        <v>4</v>
      </c>
      <c r="BA515" s="24">
        <v>4</v>
      </c>
      <c r="BB515" s="24">
        <v>4</v>
      </c>
      <c r="BC515" s="24">
        <v>4</v>
      </c>
      <c r="BD515" s="24">
        <v>4</v>
      </c>
      <c r="BE515" s="24">
        <v>4</v>
      </c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  <c r="FD515" s="2"/>
      <c r="FE515" s="2"/>
      <c r="FF515" s="2"/>
      <c r="FG515" s="2"/>
      <c r="FH515" s="2"/>
      <c r="FI515" s="2"/>
      <c r="FJ515" s="2"/>
      <c r="FK515" s="2"/>
      <c r="FL515" s="2"/>
      <c r="FM515" s="2"/>
      <c r="FN515" s="2"/>
      <c r="FO515" s="2"/>
      <c r="FP515" s="2"/>
      <c r="FQ515" s="2"/>
      <c r="FR515" s="2"/>
      <c r="FS515" s="2"/>
      <c r="FT515" s="2"/>
      <c r="FU515" s="2"/>
      <c r="FV515" s="2"/>
      <c r="FW515" s="2"/>
      <c r="FX515" s="2"/>
      <c r="FY515" s="2"/>
      <c r="FZ515" s="2"/>
      <c r="GA515" s="2"/>
      <c r="GB515" s="2"/>
      <c r="GC515" s="2"/>
      <c r="GD515" s="2"/>
      <c r="GE515" s="2"/>
      <c r="GF515" s="2"/>
      <c r="GG515" s="2"/>
      <c r="GH515" s="2"/>
      <c r="GI515" s="2"/>
      <c r="GJ515" s="2"/>
      <c r="GK515" s="2"/>
      <c r="GL515" s="2"/>
      <c r="GM515" s="2"/>
      <c r="GN515" s="2"/>
      <c r="GO515" s="2"/>
      <c r="GP515" s="2"/>
      <c r="GQ515" s="2"/>
      <c r="GR515" s="2"/>
      <c r="GS515" s="2"/>
      <c r="GT515" s="2"/>
      <c r="GU515" s="2"/>
      <c r="GV515" s="2"/>
      <c r="GW515" s="2"/>
      <c r="GX515" s="2"/>
      <c r="GY515" s="2"/>
      <c r="GZ515" s="2"/>
      <c r="HA515" s="2"/>
      <c r="HB515" s="2"/>
      <c r="HC515" s="2"/>
      <c r="HD515" s="2"/>
      <c r="HE515" s="2"/>
      <c r="HF515" s="2"/>
      <c r="HG515" s="2"/>
      <c r="HH515" s="2"/>
      <c r="HI515" s="2"/>
      <c r="HJ515" s="2"/>
      <c r="HK515" s="2"/>
      <c r="HL515" s="2"/>
      <c r="HM515" s="2"/>
      <c r="HN515" s="2"/>
      <c r="HO515" s="2"/>
      <c r="HP515" s="2"/>
      <c r="HQ515" s="2"/>
      <c r="HR515" s="2"/>
      <c r="HS515" s="2"/>
      <c r="HT515" s="2"/>
      <c r="HU515" s="2"/>
      <c r="HV515" s="2"/>
      <c r="HW515" s="2"/>
      <c r="HX515" s="2"/>
      <c r="HY515" s="2"/>
      <c r="HZ515" s="2"/>
      <c r="IA515" s="2"/>
      <c r="IB515" s="2"/>
      <c r="IC515" s="2"/>
      <c r="ID515" s="2"/>
      <c r="IE515" s="2"/>
      <c r="IF515" s="2"/>
      <c r="IG515" s="2"/>
      <c r="IH515" s="2"/>
      <c r="II515" s="2"/>
      <c r="IJ515" s="2"/>
      <c r="IK515" s="2"/>
      <c r="IL515" s="2"/>
      <c r="IM515" s="2"/>
      <c r="IN515" s="2"/>
      <c r="IO515" s="2"/>
      <c r="IP515" s="2"/>
      <c r="IQ515" s="2"/>
      <c r="IR515" s="2"/>
      <c r="IS515" s="2"/>
      <c r="IT515" s="2"/>
      <c r="IU515" s="2"/>
      <c r="IV515" s="2"/>
      <c r="IW515" s="2"/>
      <c r="IX515" s="2"/>
    </row>
    <row r="516" spans="1:258" ht="16" x14ac:dyDescent="0.2">
      <c r="A516" s="2"/>
      <c r="B516" s="25">
        <v>54</v>
      </c>
      <c r="C516" s="14">
        <f t="shared" si="683"/>
        <v>26</v>
      </c>
      <c r="D516" s="8">
        <f t="shared" si="684"/>
        <v>3</v>
      </c>
      <c r="E516" s="15">
        <f t="shared" si="685"/>
        <v>6</v>
      </c>
      <c r="F516" s="15">
        <f t="shared" si="686"/>
        <v>8</v>
      </c>
      <c r="G516" s="15">
        <f t="shared" si="687"/>
        <v>0</v>
      </c>
      <c r="H516" s="15">
        <f t="shared" si="688"/>
        <v>0</v>
      </c>
      <c r="I516" s="15">
        <f t="shared" si="689"/>
        <v>0</v>
      </c>
      <c r="J516" s="15">
        <f t="shared" si="690"/>
        <v>0</v>
      </c>
      <c r="K516" s="15">
        <f t="shared" si="691"/>
        <v>0</v>
      </c>
      <c r="L516" s="15">
        <f t="shared" si="692"/>
        <v>9</v>
      </c>
      <c r="M516" s="8"/>
      <c r="N516" s="16">
        <f t="shared" si="693"/>
        <v>15</v>
      </c>
      <c r="O516" s="16">
        <f t="shared" si="694"/>
        <v>0</v>
      </c>
      <c r="P516" s="17">
        <f t="shared" si="695"/>
        <v>8</v>
      </c>
      <c r="Q516" s="18" t="s">
        <v>26</v>
      </c>
      <c r="R516" s="19" t="s">
        <v>28</v>
      </c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4">
        <v>2</v>
      </c>
      <c r="AE516" s="24">
        <v>2</v>
      </c>
      <c r="AF516" s="24">
        <v>2</v>
      </c>
      <c r="AG516" s="24">
        <v>2</v>
      </c>
      <c r="AH516" s="24">
        <v>2</v>
      </c>
      <c r="AI516" s="24">
        <v>2</v>
      </c>
      <c r="AJ516" s="24">
        <v>3</v>
      </c>
      <c r="AK516" s="24">
        <v>3</v>
      </c>
      <c r="AL516" s="24">
        <v>3</v>
      </c>
      <c r="AM516" s="24">
        <v>3</v>
      </c>
      <c r="AN516" s="24">
        <v>3</v>
      </c>
      <c r="AO516" s="24">
        <v>3</v>
      </c>
      <c r="AP516" s="24">
        <v>3</v>
      </c>
      <c r="AQ516" s="24">
        <v>3</v>
      </c>
      <c r="AR516" s="2"/>
      <c r="AS516" s="2"/>
      <c r="AT516" s="2"/>
      <c r="AU516" s="2"/>
      <c r="AV516" s="2"/>
      <c r="AW516" s="2"/>
      <c r="AX516" s="2"/>
      <c r="AY516" s="24">
        <v>1</v>
      </c>
      <c r="AZ516" s="24">
        <v>1</v>
      </c>
      <c r="BA516" s="24">
        <v>1</v>
      </c>
      <c r="BB516" s="2"/>
      <c r="BC516" s="2"/>
      <c r="BD516" s="2"/>
      <c r="BE516" s="2"/>
      <c r="BF516" s="2"/>
      <c r="BG516" s="24">
        <v>9</v>
      </c>
      <c r="BH516" s="24">
        <v>9</v>
      </c>
      <c r="BI516" s="24">
        <v>9</v>
      </c>
      <c r="BJ516" s="24">
        <v>9</v>
      </c>
      <c r="BK516" s="24">
        <v>9</v>
      </c>
      <c r="BL516" s="24">
        <v>9</v>
      </c>
      <c r="BM516" s="24">
        <v>9</v>
      </c>
      <c r="BN516" s="24">
        <v>9</v>
      </c>
      <c r="BO516" s="24">
        <v>9</v>
      </c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  <c r="FD516" s="2"/>
      <c r="FE516" s="2"/>
      <c r="FF516" s="2"/>
      <c r="FG516" s="2"/>
      <c r="FH516" s="2"/>
      <c r="FI516" s="2"/>
      <c r="FJ516" s="2"/>
      <c r="FK516" s="2"/>
      <c r="FL516" s="2"/>
      <c r="FM516" s="2"/>
      <c r="FN516" s="2"/>
      <c r="FO516" s="2"/>
      <c r="FP516" s="2"/>
      <c r="FQ516" s="2"/>
      <c r="FR516" s="2"/>
      <c r="FS516" s="2"/>
      <c r="FT516" s="2"/>
      <c r="FU516" s="2"/>
      <c r="FV516" s="2"/>
      <c r="FW516" s="2"/>
      <c r="FX516" s="2"/>
      <c r="FY516" s="2"/>
      <c r="FZ516" s="2"/>
      <c r="GA516" s="2"/>
      <c r="GB516" s="2"/>
      <c r="GC516" s="2"/>
      <c r="GD516" s="2"/>
      <c r="GE516" s="2"/>
      <c r="GF516" s="2"/>
      <c r="GG516" s="2"/>
      <c r="GH516" s="2"/>
      <c r="GI516" s="2"/>
      <c r="GJ516" s="2"/>
      <c r="GK516" s="2"/>
      <c r="GL516" s="2"/>
      <c r="GM516" s="2"/>
      <c r="GN516" s="2"/>
      <c r="GO516" s="2"/>
      <c r="GP516" s="2"/>
      <c r="GQ516" s="2"/>
      <c r="GR516" s="2"/>
      <c r="GS516" s="2"/>
      <c r="GT516" s="2"/>
      <c r="GU516" s="2"/>
      <c r="GV516" s="2"/>
      <c r="GW516" s="2"/>
      <c r="GX516" s="2"/>
      <c r="GY516" s="2"/>
      <c r="GZ516" s="2"/>
      <c r="HA516" s="2"/>
      <c r="HB516" s="2"/>
      <c r="HC516" s="2"/>
      <c r="HD516" s="2"/>
      <c r="HE516" s="2"/>
      <c r="HF516" s="2"/>
      <c r="HG516" s="2"/>
      <c r="HH516" s="2"/>
      <c r="HI516" s="2"/>
      <c r="HJ516" s="2"/>
      <c r="HK516" s="2"/>
      <c r="HL516" s="2"/>
      <c r="HM516" s="2"/>
      <c r="HN516" s="2"/>
      <c r="HO516" s="2"/>
      <c r="HP516" s="2"/>
      <c r="HQ516" s="2"/>
      <c r="HR516" s="2"/>
      <c r="HS516" s="2"/>
      <c r="HT516" s="2"/>
      <c r="HU516" s="2"/>
      <c r="HV516" s="2"/>
      <c r="HW516" s="2"/>
      <c r="HX516" s="2"/>
      <c r="HY516" s="2"/>
      <c r="HZ516" s="2"/>
      <c r="IA516" s="2"/>
      <c r="IB516" s="2"/>
      <c r="IC516" s="2"/>
      <c r="ID516" s="2"/>
      <c r="IE516" s="2"/>
      <c r="IF516" s="2"/>
      <c r="IG516" s="2"/>
      <c r="IH516" s="2"/>
      <c r="II516" s="2"/>
      <c r="IJ516" s="2"/>
      <c r="IK516" s="2"/>
      <c r="IL516" s="2"/>
      <c r="IM516" s="2"/>
      <c r="IN516" s="2"/>
      <c r="IO516" s="2"/>
      <c r="IP516" s="2"/>
      <c r="IQ516" s="2"/>
      <c r="IR516" s="2"/>
      <c r="IS516" s="2"/>
      <c r="IT516" s="2"/>
      <c r="IU516" s="2"/>
      <c r="IV516" s="2"/>
      <c r="IW516" s="2"/>
      <c r="IX516" s="2"/>
    </row>
    <row r="517" spans="1:258" ht="16" x14ac:dyDescent="0.2">
      <c r="A517" s="2"/>
      <c r="B517" s="25">
        <v>78</v>
      </c>
      <c r="C517" s="14">
        <f t="shared" si="683"/>
        <v>43</v>
      </c>
      <c r="D517" s="8">
        <f t="shared" si="684"/>
        <v>2</v>
      </c>
      <c r="E517" s="15">
        <f t="shared" si="685"/>
        <v>26</v>
      </c>
      <c r="F517" s="15">
        <f t="shared" si="686"/>
        <v>3</v>
      </c>
      <c r="G517" s="15">
        <f t="shared" si="687"/>
        <v>0</v>
      </c>
      <c r="H517" s="15">
        <f t="shared" si="688"/>
        <v>0</v>
      </c>
      <c r="I517" s="15">
        <f t="shared" si="689"/>
        <v>9</v>
      </c>
      <c r="J517" s="15">
        <f t="shared" si="690"/>
        <v>3</v>
      </c>
      <c r="K517" s="15">
        <f t="shared" si="691"/>
        <v>0</v>
      </c>
      <c r="L517" s="15">
        <f t="shared" si="692"/>
        <v>0</v>
      </c>
      <c r="M517" s="8"/>
      <c r="N517" s="16">
        <f t="shared" si="693"/>
        <v>26</v>
      </c>
      <c r="O517" s="17">
        <f t="shared" ref="O517:P517" si="696">SUM(F517,H517,J517)</f>
        <v>6</v>
      </c>
      <c r="P517" s="17">
        <f t="shared" si="696"/>
        <v>9</v>
      </c>
      <c r="Q517" s="18" t="s">
        <v>31</v>
      </c>
      <c r="R517" s="19" t="s">
        <v>30</v>
      </c>
      <c r="S517" s="2"/>
      <c r="T517" s="2"/>
      <c r="U517" s="2"/>
      <c r="V517" s="2"/>
      <c r="W517" s="2"/>
      <c r="X517" s="2"/>
      <c r="Y517" s="2"/>
      <c r="Z517" s="24">
        <v>2</v>
      </c>
      <c r="AA517" s="24">
        <v>2</v>
      </c>
      <c r="AB517" s="24">
        <v>2</v>
      </c>
      <c r="AC517" s="24">
        <v>2</v>
      </c>
      <c r="AD517" s="24">
        <v>2</v>
      </c>
      <c r="AE517" s="24">
        <v>2</v>
      </c>
      <c r="AF517" s="24">
        <v>2</v>
      </c>
      <c r="AG517" s="24">
        <v>2</v>
      </c>
      <c r="AH517" s="24">
        <v>2</v>
      </c>
      <c r="AI517" s="24">
        <v>2</v>
      </c>
      <c r="AJ517" s="24">
        <v>2</v>
      </c>
      <c r="AK517" s="24">
        <v>2</v>
      </c>
      <c r="AL517" s="24">
        <v>2</v>
      </c>
      <c r="AM517" s="24">
        <v>2</v>
      </c>
      <c r="AN517" s="24">
        <v>2</v>
      </c>
      <c r="AO517" s="24">
        <v>2</v>
      </c>
      <c r="AP517" s="24">
        <v>2</v>
      </c>
      <c r="AQ517" s="24">
        <v>2</v>
      </c>
      <c r="AR517" s="24">
        <v>2</v>
      </c>
      <c r="AS517" s="24">
        <v>2</v>
      </c>
      <c r="AT517" s="24">
        <v>2</v>
      </c>
      <c r="AU517" s="24">
        <v>2</v>
      </c>
      <c r="AV517" s="24">
        <v>2</v>
      </c>
      <c r="AW517" s="24">
        <v>2</v>
      </c>
      <c r="AX517" s="24">
        <v>2</v>
      </c>
      <c r="AY517" s="24">
        <v>2</v>
      </c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4">
        <v>1</v>
      </c>
      <c r="BP517" s="24">
        <v>1</v>
      </c>
      <c r="BQ517" s="2"/>
      <c r="BR517" s="24">
        <v>3</v>
      </c>
      <c r="BS517" s="24">
        <v>3</v>
      </c>
      <c r="BT517" s="24">
        <v>3</v>
      </c>
      <c r="BU517" s="2"/>
      <c r="BV517" s="24">
        <v>6</v>
      </c>
      <c r="BW517" s="24">
        <v>6</v>
      </c>
      <c r="BX517" s="24">
        <v>6</v>
      </c>
      <c r="BY517" s="24">
        <v>6</v>
      </c>
      <c r="BZ517" s="24">
        <v>6</v>
      </c>
      <c r="CA517" s="24">
        <v>6</v>
      </c>
      <c r="CB517" s="24">
        <v>6</v>
      </c>
      <c r="CC517" s="24">
        <v>6</v>
      </c>
      <c r="CD517" s="24">
        <v>6</v>
      </c>
      <c r="CE517" s="2"/>
      <c r="CF517" s="2"/>
      <c r="CG517" s="24">
        <v>7</v>
      </c>
      <c r="CH517" s="24">
        <v>7</v>
      </c>
      <c r="CI517" s="24">
        <v>7</v>
      </c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  <c r="FD517" s="2"/>
      <c r="FE517" s="2"/>
      <c r="FF517" s="2"/>
      <c r="FG517" s="2"/>
      <c r="FH517" s="2"/>
      <c r="FI517" s="2"/>
      <c r="FJ517" s="2"/>
      <c r="FK517" s="2"/>
      <c r="FL517" s="2"/>
      <c r="FM517" s="2"/>
      <c r="FN517" s="2"/>
      <c r="FO517" s="2"/>
      <c r="FP517" s="2"/>
      <c r="FQ517" s="2"/>
      <c r="FR517" s="2"/>
      <c r="FS517" s="2"/>
      <c r="FT517" s="2"/>
      <c r="FU517" s="2"/>
      <c r="FV517" s="2"/>
      <c r="FW517" s="2"/>
      <c r="FX517" s="2"/>
      <c r="FY517" s="2"/>
      <c r="FZ517" s="2"/>
      <c r="GA517" s="2"/>
      <c r="GB517" s="2"/>
      <c r="GC517" s="2"/>
      <c r="GD517" s="2"/>
      <c r="GE517" s="2"/>
      <c r="GF517" s="2"/>
      <c r="GG517" s="2"/>
      <c r="GH517" s="2"/>
      <c r="GI517" s="2"/>
      <c r="GJ517" s="2"/>
      <c r="GK517" s="2"/>
      <c r="GL517" s="2"/>
      <c r="GM517" s="2"/>
      <c r="GN517" s="2"/>
      <c r="GO517" s="2"/>
      <c r="GP517" s="2"/>
      <c r="GQ517" s="2"/>
      <c r="GR517" s="2"/>
      <c r="GS517" s="2"/>
      <c r="GT517" s="2"/>
      <c r="GU517" s="2"/>
      <c r="GV517" s="2"/>
      <c r="GW517" s="2"/>
      <c r="GX517" s="2"/>
      <c r="GY517" s="2"/>
      <c r="GZ517" s="2"/>
      <c r="HA517" s="2"/>
      <c r="HB517" s="2"/>
      <c r="HC517" s="2"/>
      <c r="HD517" s="2"/>
      <c r="HE517" s="2"/>
      <c r="HF517" s="2"/>
      <c r="HG517" s="2"/>
      <c r="HH517" s="2"/>
      <c r="HI517" s="2"/>
      <c r="HJ517" s="2"/>
      <c r="HK517" s="2"/>
      <c r="HL517" s="2"/>
      <c r="HM517" s="2"/>
      <c r="HN517" s="2"/>
      <c r="HO517" s="2"/>
      <c r="HP517" s="2"/>
      <c r="HQ517" s="2"/>
      <c r="HR517" s="2"/>
      <c r="HS517" s="2"/>
      <c r="HT517" s="2"/>
      <c r="HU517" s="2"/>
      <c r="HV517" s="2"/>
      <c r="HW517" s="2"/>
      <c r="HX517" s="2"/>
      <c r="HY517" s="2"/>
      <c r="HZ517" s="2"/>
      <c r="IA517" s="2"/>
      <c r="IB517" s="2"/>
      <c r="IC517" s="2"/>
      <c r="ID517" s="2"/>
      <c r="IE517" s="2"/>
      <c r="IF517" s="2"/>
      <c r="IG517" s="2"/>
      <c r="IH517" s="2"/>
      <c r="II517" s="2"/>
      <c r="IJ517" s="2"/>
      <c r="IK517" s="2"/>
      <c r="IL517" s="2"/>
      <c r="IM517" s="2"/>
      <c r="IN517" s="2"/>
      <c r="IO517" s="2"/>
      <c r="IP517" s="2"/>
      <c r="IQ517" s="2"/>
      <c r="IR517" s="2"/>
      <c r="IS517" s="2"/>
      <c r="IT517" s="2"/>
      <c r="IU517" s="2"/>
      <c r="IV517" s="2"/>
      <c r="IW517" s="2"/>
      <c r="IX517" s="2"/>
    </row>
    <row r="518" spans="1:258" ht="16" x14ac:dyDescent="0.2">
      <c r="A518" s="2"/>
      <c r="B518" s="25">
        <v>96</v>
      </c>
      <c r="C518" s="14">
        <f t="shared" si="683"/>
        <v>0</v>
      </c>
      <c r="D518" s="8">
        <f t="shared" si="684"/>
        <v>0</v>
      </c>
      <c r="E518" s="15">
        <f t="shared" si="685"/>
        <v>0</v>
      </c>
      <c r="F518" s="15">
        <f t="shared" si="686"/>
        <v>0</v>
      </c>
      <c r="G518" s="15">
        <f t="shared" si="687"/>
        <v>0</v>
      </c>
      <c r="H518" s="15">
        <f t="shared" si="688"/>
        <v>0</v>
      </c>
      <c r="I518" s="15">
        <f t="shared" si="689"/>
        <v>0</v>
      </c>
      <c r="J518" s="15">
        <f t="shared" si="690"/>
        <v>0</v>
      </c>
      <c r="K518" s="15">
        <f t="shared" si="691"/>
        <v>0</v>
      </c>
      <c r="L518" s="15">
        <f t="shared" si="692"/>
        <v>0</v>
      </c>
      <c r="M518" s="8"/>
      <c r="N518" s="16">
        <f t="shared" si="693"/>
        <v>0</v>
      </c>
      <c r="O518" s="17">
        <f>SUM(F518,I518,J518)</f>
        <v>0</v>
      </c>
      <c r="P518" s="17">
        <f>SUM(G518,H518,K518)</f>
        <v>0</v>
      </c>
      <c r="Q518" s="18" t="s">
        <v>29</v>
      </c>
      <c r="R518" s="19" t="s">
        <v>32</v>
      </c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  <c r="FG518" s="2"/>
      <c r="FH518" s="2"/>
      <c r="FI518" s="2"/>
      <c r="FJ518" s="2"/>
      <c r="FK518" s="2"/>
      <c r="FL518" s="2"/>
      <c r="FM518" s="2"/>
      <c r="FN518" s="2"/>
      <c r="FO518" s="2"/>
      <c r="FP518" s="2"/>
      <c r="FQ518" s="2"/>
      <c r="FR518" s="2"/>
      <c r="FS518" s="2"/>
      <c r="FT518" s="2"/>
      <c r="FU518" s="2"/>
      <c r="FV518" s="2"/>
      <c r="FW518" s="2"/>
      <c r="FX518" s="2"/>
      <c r="FY518" s="2"/>
      <c r="FZ518" s="2"/>
      <c r="GA518" s="2"/>
      <c r="GB518" s="2"/>
      <c r="GC518" s="2"/>
      <c r="GD518" s="2"/>
      <c r="GE518" s="2"/>
      <c r="GF518" s="2"/>
      <c r="GG518" s="2"/>
      <c r="GH518" s="2"/>
      <c r="GI518" s="2"/>
      <c r="GJ518" s="2"/>
      <c r="GK518" s="2"/>
      <c r="GL518" s="2"/>
      <c r="GM518" s="2"/>
      <c r="GN518" s="2"/>
      <c r="GO518" s="2"/>
      <c r="GP518" s="2"/>
      <c r="GQ518" s="2"/>
      <c r="GR518" s="2"/>
      <c r="GS518" s="2"/>
      <c r="GT518" s="2"/>
      <c r="GU518" s="2"/>
      <c r="GV518" s="2"/>
      <c r="GW518" s="2"/>
      <c r="GX518" s="2"/>
      <c r="GY518" s="2"/>
      <c r="GZ518" s="2"/>
      <c r="HA518" s="2"/>
      <c r="HB518" s="2"/>
      <c r="HC518" s="2"/>
      <c r="HD518" s="2"/>
      <c r="HE518" s="2"/>
      <c r="HF518" s="2"/>
      <c r="HG518" s="2"/>
      <c r="HH518" s="2"/>
      <c r="HI518" s="2"/>
      <c r="HJ518" s="2"/>
      <c r="HK518" s="2"/>
      <c r="HL518" s="2"/>
      <c r="HM518" s="2"/>
      <c r="HN518" s="2"/>
      <c r="HO518" s="2"/>
      <c r="HP518" s="2"/>
      <c r="HQ518" s="2"/>
      <c r="HR518" s="2"/>
      <c r="HS518" s="2"/>
      <c r="HT518" s="2"/>
      <c r="HU518" s="2"/>
      <c r="HV518" s="2"/>
      <c r="HW518" s="2"/>
      <c r="HX518" s="2"/>
      <c r="HY518" s="2"/>
      <c r="HZ518" s="2"/>
      <c r="IA518" s="2"/>
      <c r="IB518" s="2"/>
      <c r="IC518" s="2"/>
      <c r="ID518" s="2"/>
      <c r="IE518" s="2"/>
      <c r="IF518" s="2"/>
      <c r="IG518" s="2"/>
      <c r="IH518" s="2"/>
      <c r="II518" s="2"/>
      <c r="IJ518" s="2"/>
      <c r="IK518" s="2"/>
      <c r="IL518" s="2"/>
      <c r="IM518" s="2"/>
      <c r="IN518" s="2"/>
      <c r="IO518" s="2"/>
      <c r="IP518" s="2"/>
      <c r="IQ518" s="2"/>
      <c r="IR518" s="2"/>
      <c r="IS518" s="2"/>
      <c r="IT518" s="2"/>
      <c r="IU518" s="2"/>
      <c r="IV518" s="2"/>
      <c r="IW518" s="2"/>
      <c r="IX518" s="2"/>
    </row>
    <row r="519" spans="1:258" ht="16" x14ac:dyDescent="0.2">
      <c r="A519" s="2"/>
      <c r="B519" s="25">
        <v>132</v>
      </c>
      <c r="C519" s="14">
        <f t="shared" si="683"/>
        <v>52</v>
      </c>
      <c r="D519" s="8">
        <f t="shared" si="684"/>
        <v>4</v>
      </c>
      <c r="E519" s="15">
        <f t="shared" si="685"/>
        <v>24</v>
      </c>
      <c r="F519" s="15">
        <f t="shared" si="686"/>
        <v>0</v>
      </c>
      <c r="G519" s="15">
        <f t="shared" si="687"/>
        <v>0</v>
      </c>
      <c r="H519" s="15">
        <f t="shared" si="688"/>
        <v>0</v>
      </c>
      <c r="I519" s="15">
        <f t="shared" si="689"/>
        <v>6</v>
      </c>
      <c r="J519" s="15">
        <f t="shared" si="690"/>
        <v>13</v>
      </c>
      <c r="K519" s="15">
        <f t="shared" si="691"/>
        <v>5</v>
      </c>
      <c r="L519" s="15">
        <f t="shared" si="692"/>
        <v>0</v>
      </c>
      <c r="M519" s="8"/>
      <c r="N519" s="16">
        <f t="shared" si="693"/>
        <v>24</v>
      </c>
      <c r="O519" s="17">
        <f t="shared" ref="O519:P519" si="697">SUM(F519,H519,J519)</f>
        <v>13</v>
      </c>
      <c r="P519" s="17">
        <f t="shared" si="697"/>
        <v>11</v>
      </c>
      <c r="Q519" s="18" t="s">
        <v>31</v>
      </c>
      <c r="R519" s="19" t="s">
        <v>34</v>
      </c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4">
        <v>1</v>
      </c>
      <c r="BO519" s="24">
        <v>1</v>
      </c>
      <c r="BP519" s="24">
        <v>1</v>
      </c>
      <c r="BQ519" s="24">
        <v>1</v>
      </c>
      <c r="BR519" s="24">
        <v>8</v>
      </c>
      <c r="BS519" s="24">
        <v>8</v>
      </c>
      <c r="BT519" s="24">
        <v>8</v>
      </c>
      <c r="BU519" s="24">
        <v>8</v>
      </c>
      <c r="BV519" s="24">
        <v>8</v>
      </c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4">
        <v>6</v>
      </c>
      <c r="CR519" s="24">
        <v>6</v>
      </c>
      <c r="CS519" s="24">
        <v>6</v>
      </c>
      <c r="CT519" s="24">
        <v>6</v>
      </c>
      <c r="CU519" s="24">
        <v>6</v>
      </c>
      <c r="CV519" s="24">
        <v>6</v>
      </c>
      <c r="CW519" s="24">
        <v>7</v>
      </c>
      <c r="CX519" s="24">
        <v>7</v>
      </c>
      <c r="CY519" s="24">
        <v>7</v>
      </c>
      <c r="CZ519" s="24">
        <v>7</v>
      </c>
      <c r="DA519" s="24">
        <v>7</v>
      </c>
      <c r="DB519" s="24">
        <v>7</v>
      </c>
      <c r="DC519" s="24">
        <v>7</v>
      </c>
      <c r="DD519" s="24">
        <v>7</v>
      </c>
      <c r="DE519" s="24">
        <v>7</v>
      </c>
      <c r="DF519" s="24">
        <v>7</v>
      </c>
      <c r="DG519" s="24">
        <v>7</v>
      </c>
      <c r="DH519" s="24">
        <v>7</v>
      </c>
      <c r="DI519" s="24">
        <v>7</v>
      </c>
      <c r="DJ519" s="2"/>
      <c r="DK519" s="2"/>
      <c r="DL519" s="2"/>
      <c r="DM519" s="2"/>
      <c r="DN519" s="24">
        <v>2</v>
      </c>
      <c r="DO519" s="24">
        <v>2</v>
      </c>
      <c r="DP519" s="24">
        <v>2</v>
      </c>
      <c r="DQ519" s="24">
        <v>2</v>
      </c>
      <c r="DR519" s="24">
        <v>2</v>
      </c>
      <c r="DS519" s="24">
        <v>2</v>
      </c>
      <c r="DT519" s="24">
        <v>2</v>
      </c>
      <c r="DU519" s="24">
        <v>2</v>
      </c>
      <c r="DV519" s="24">
        <v>2</v>
      </c>
      <c r="DW519" s="24">
        <v>2</v>
      </c>
      <c r="DX519" s="24">
        <v>2</v>
      </c>
      <c r="DY519" s="24">
        <v>2</v>
      </c>
      <c r="DZ519" s="24">
        <v>2</v>
      </c>
      <c r="EA519" s="24">
        <v>2</v>
      </c>
      <c r="EB519" s="24">
        <v>2</v>
      </c>
      <c r="EC519" s="24">
        <v>2</v>
      </c>
      <c r="ED519" s="24">
        <v>2</v>
      </c>
      <c r="EE519" s="24">
        <v>2</v>
      </c>
      <c r="EF519" s="24">
        <v>2</v>
      </c>
      <c r="EG519" s="24">
        <v>2</v>
      </c>
      <c r="EH519" s="24">
        <v>2</v>
      </c>
      <c r="EI519" s="24">
        <v>2</v>
      </c>
      <c r="EJ519" s="24">
        <v>2</v>
      </c>
      <c r="EK519" s="24">
        <v>2</v>
      </c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  <c r="FG519" s="2"/>
      <c r="FH519" s="2"/>
      <c r="FI519" s="2"/>
      <c r="FJ519" s="2"/>
      <c r="FK519" s="2"/>
      <c r="FL519" s="2"/>
      <c r="FM519" s="2"/>
      <c r="FN519" s="2"/>
      <c r="FO519" s="2"/>
      <c r="FP519" s="2"/>
      <c r="FQ519" s="2"/>
      <c r="FR519" s="2"/>
      <c r="FS519" s="2"/>
      <c r="FT519" s="2"/>
      <c r="FU519" s="2"/>
      <c r="FV519" s="2"/>
      <c r="FW519" s="2"/>
      <c r="FX519" s="2"/>
      <c r="FY519" s="2"/>
      <c r="FZ519" s="2"/>
      <c r="GA519" s="2"/>
      <c r="GB519" s="2"/>
      <c r="GC519" s="2"/>
      <c r="GD519" s="2"/>
      <c r="GE519" s="2"/>
      <c r="GF519" s="2"/>
      <c r="GG519" s="2"/>
      <c r="GH519" s="2"/>
      <c r="GI519" s="2"/>
      <c r="GJ519" s="2"/>
      <c r="GK519" s="2"/>
      <c r="GL519" s="2"/>
      <c r="GM519" s="2"/>
      <c r="GN519" s="2"/>
      <c r="GO519" s="2"/>
      <c r="GP519" s="2"/>
      <c r="GQ519" s="2"/>
      <c r="GR519" s="2"/>
      <c r="GS519" s="2"/>
      <c r="GT519" s="2"/>
      <c r="GU519" s="2"/>
      <c r="GV519" s="2"/>
      <c r="GW519" s="2"/>
      <c r="GX519" s="2"/>
      <c r="GY519" s="2"/>
      <c r="GZ519" s="2"/>
      <c r="HA519" s="2"/>
      <c r="HB519" s="2"/>
      <c r="HC519" s="2"/>
      <c r="HD519" s="2"/>
      <c r="HE519" s="2"/>
      <c r="HF519" s="2"/>
      <c r="HG519" s="2"/>
      <c r="HH519" s="2"/>
      <c r="HI519" s="2"/>
      <c r="HJ519" s="2"/>
      <c r="HK519" s="2"/>
      <c r="HL519" s="2"/>
      <c r="HM519" s="2"/>
      <c r="HN519" s="2"/>
      <c r="HO519" s="2"/>
      <c r="HP519" s="2"/>
      <c r="HQ519" s="2"/>
      <c r="HR519" s="2"/>
      <c r="HS519" s="2"/>
      <c r="HT519" s="2"/>
      <c r="HU519" s="2"/>
      <c r="HV519" s="2"/>
      <c r="HW519" s="2"/>
      <c r="HX519" s="2"/>
      <c r="HY519" s="2"/>
      <c r="HZ519" s="2"/>
      <c r="IA519" s="2"/>
      <c r="IB519" s="2"/>
      <c r="IC519" s="2"/>
      <c r="ID519" s="2"/>
      <c r="IE519" s="2"/>
      <c r="IF519" s="2"/>
      <c r="IG519" s="2"/>
      <c r="IH519" s="2"/>
      <c r="II519" s="2"/>
      <c r="IJ519" s="2"/>
      <c r="IK519" s="2"/>
      <c r="IL519" s="2"/>
      <c r="IM519" s="2"/>
      <c r="IN519" s="2"/>
      <c r="IO519" s="2"/>
      <c r="IP519" s="2"/>
      <c r="IQ519" s="2"/>
      <c r="IR519" s="2"/>
      <c r="IS519" s="2"/>
      <c r="IT519" s="2"/>
      <c r="IU519" s="2"/>
      <c r="IV519" s="2"/>
      <c r="IW519" s="2"/>
      <c r="IX519" s="2"/>
    </row>
    <row r="520" spans="1:258" ht="16" x14ac:dyDescent="0.2">
      <c r="A520" s="2"/>
      <c r="B520" s="25">
        <v>143</v>
      </c>
      <c r="C520" s="14">
        <f t="shared" si="683"/>
        <v>0</v>
      </c>
      <c r="D520" s="8">
        <f t="shared" si="684"/>
        <v>0</v>
      </c>
      <c r="E520" s="15">
        <f t="shared" si="685"/>
        <v>0</v>
      </c>
      <c r="F520" s="15">
        <f t="shared" si="686"/>
        <v>0</v>
      </c>
      <c r="G520" s="15">
        <f t="shared" si="687"/>
        <v>0</v>
      </c>
      <c r="H520" s="15">
        <f t="shared" si="688"/>
        <v>0</v>
      </c>
      <c r="I520" s="15">
        <f t="shared" si="689"/>
        <v>0</v>
      </c>
      <c r="J520" s="15">
        <f t="shared" si="690"/>
        <v>0</v>
      </c>
      <c r="K520" s="15">
        <f t="shared" si="691"/>
        <v>0</v>
      </c>
      <c r="L520" s="15">
        <f t="shared" si="692"/>
        <v>0</v>
      </c>
      <c r="M520" s="8"/>
      <c r="N520" s="16">
        <f t="shared" si="693"/>
        <v>0</v>
      </c>
      <c r="O520" s="17">
        <f>SUM(F520,I520,J520)</f>
        <v>0</v>
      </c>
      <c r="P520" s="17">
        <f>SUM(G520,H520,K520)</f>
        <v>0</v>
      </c>
      <c r="Q520" s="18" t="s">
        <v>29</v>
      </c>
      <c r="R520" s="19" t="s">
        <v>35</v>
      </c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  <c r="FD520" s="2"/>
      <c r="FE520" s="2"/>
      <c r="FF520" s="2"/>
      <c r="FG520" s="2"/>
      <c r="FH520" s="2"/>
      <c r="FI520" s="2"/>
      <c r="FJ520" s="2"/>
      <c r="FK520" s="2"/>
      <c r="FL520" s="2"/>
      <c r="FM520" s="2"/>
      <c r="FN520" s="2"/>
      <c r="FO520" s="2"/>
      <c r="FP520" s="2"/>
      <c r="FQ520" s="2"/>
      <c r="FR520" s="2"/>
      <c r="FS520" s="2"/>
      <c r="FT520" s="2"/>
      <c r="FU520" s="2"/>
      <c r="FV520" s="2"/>
      <c r="FW520" s="2"/>
      <c r="FX520" s="2"/>
      <c r="FY520" s="2"/>
      <c r="FZ520" s="2"/>
      <c r="GA520" s="2"/>
      <c r="GB520" s="2"/>
      <c r="GC520" s="2"/>
      <c r="GD520" s="2"/>
      <c r="GE520" s="2"/>
      <c r="GF520" s="2"/>
      <c r="GG520" s="2"/>
      <c r="GH520" s="2"/>
      <c r="GI520" s="2"/>
      <c r="GJ520" s="2"/>
      <c r="GK520" s="2"/>
      <c r="GL520" s="2"/>
      <c r="GM520" s="2"/>
      <c r="GN520" s="2"/>
      <c r="GO520" s="2"/>
      <c r="GP520" s="2"/>
      <c r="GQ520" s="2"/>
      <c r="GR520" s="2"/>
      <c r="GS520" s="2"/>
      <c r="GT520" s="2"/>
      <c r="GU520" s="2"/>
      <c r="GV520" s="2"/>
      <c r="GW520" s="2"/>
      <c r="GX520" s="2"/>
      <c r="GY520" s="2"/>
      <c r="GZ520" s="2"/>
      <c r="HA520" s="2"/>
      <c r="HB520" s="2"/>
      <c r="HC520" s="2"/>
      <c r="HD520" s="2"/>
      <c r="HE520" s="2"/>
      <c r="HF520" s="2"/>
      <c r="HG520" s="2"/>
      <c r="HH520" s="2"/>
      <c r="HI520" s="2"/>
      <c r="HJ520" s="2"/>
      <c r="HK520" s="2"/>
      <c r="HL520" s="2"/>
      <c r="HM520" s="2"/>
      <c r="HN520" s="2"/>
      <c r="HO520" s="2"/>
      <c r="HP520" s="2"/>
      <c r="HQ520" s="2"/>
      <c r="HR520" s="2"/>
      <c r="HS520" s="2"/>
      <c r="HT520" s="2"/>
      <c r="HU520" s="2"/>
      <c r="HV520" s="2"/>
      <c r="HW520" s="2"/>
      <c r="HX520" s="2"/>
      <c r="HY520" s="2"/>
      <c r="HZ520" s="2"/>
      <c r="IA520" s="2"/>
      <c r="IB520" s="2"/>
      <c r="IC520" s="2"/>
      <c r="ID520" s="2"/>
      <c r="IE520" s="2"/>
      <c r="IF520" s="2"/>
      <c r="IG520" s="2"/>
      <c r="IH520" s="2"/>
      <c r="II520" s="2"/>
      <c r="IJ520" s="2"/>
      <c r="IK520" s="2"/>
      <c r="IL520" s="2"/>
      <c r="IM520" s="2"/>
      <c r="IN520" s="2"/>
      <c r="IO520" s="2"/>
      <c r="IP520" s="2"/>
      <c r="IQ520" s="2"/>
      <c r="IR520" s="2"/>
      <c r="IS520" s="2"/>
      <c r="IT520" s="2"/>
      <c r="IU520" s="2"/>
      <c r="IV520" s="2"/>
      <c r="IW520" s="2"/>
      <c r="IX520" s="2"/>
    </row>
    <row r="521" spans="1:258" ht="16" x14ac:dyDescent="0.2">
      <c r="A521" s="2"/>
      <c r="B521" s="25">
        <v>51</v>
      </c>
      <c r="C521" s="14">
        <f t="shared" si="683"/>
        <v>9</v>
      </c>
      <c r="D521" s="8">
        <f t="shared" si="684"/>
        <v>0</v>
      </c>
      <c r="E521" s="15">
        <f t="shared" si="685"/>
        <v>9</v>
      </c>
      <c r="F521" s="15">
        <f t="shared" si="686"/>
        <v>0</v>
      </c>
      <c r="G521" s="15">
        <f t="shared" si="687"/>
        <v>0</v>
      </c>
      <c r="H521" s="15">
        <f t="shared" si="688"/>
        <v>0</v>
      </c>
      <c r="I521" s="15">
        <f t="shared" si="689"/>
        <v>0</v>
      </c>
      <c r="J521" s="15">
        <f t="shared" si="690"/>
        <v>0</v>
      </c>
      <c r="K521" s="15">
        <f t="shared" si="691"/>
        <v>0</v>
      </c>
      <c r="L521" s="15">
        <f t="shared" si="692"/>
        <v>0</v>
      </c>
      <c r="M521" s="8"/>
      <c r="N521" s="16">
        <f t="shared" si="693"/>
        <v>9</v>
      </c>
      <c r="O521" s="17">
        <f t="shared" ref="O521:P521" si="698">SUM(F521,H521,J521)</f>
        <v>0</v>
      </c>
      <c r="P521" s="17">
        <f t="shared" si="698"/>
        <v>0</v>
      </c>
      <c r="Q521" s="18" t="s">
        <v>31</v>
      </c>
      <c r="R521" s="19" t="s">
        <v>36</v>
      </c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4">
        <v>2</v>
      </c>
      <c r="AG521" s="24">
        <v>2</v>
      </c>
      <c r="AH521" s="24">
        <v>2</v>
      </c>
      <c r="AI521" s="24">
        <v>2</v>
      </c>
      <c r="AJ521" s="24">
        <v>2</v>
      </c>
      <c r="AK521" s="24">
        <v>2</v>
      </c>
      <c r="AL521" s="24">
        <v>2</v>
      </c>
      <c r="AM521" s="24">
        <v>2</v>
      </c>
      <c r="AN521" s="24">
        <v>2</v>
      </c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  <c r="FD521" s="2"/>
      <c r="FE521" s="2"/>
      <c r="FF521" s="2"/>
      <c r="FG521" s="2"/>
      <c r="FH521" s="2"/>
      <c r="FI521" s="2"/>
      <c r="FJ521" s="2"/>
      <c r="FK521" s="2"/>
      <c r="FL521" s="2"/>
      <c r="FM521" s="2"/>
      <c r="FN521" s="2"/>
      <c r="FO521" s="2"/>
      <c r="FP521" s="2"/>
      <c r="FQ521" s="2"/>
      <c r="FR521" s="2"/>
      <c r="FS521" s="2"/>
      <c r="FT521" s="2"/>
      <c r="FU521" s="2"/>
      <c r="FV521" s="2"/>
      <c r="FW521" s="2"/>
      <c r="FX521" s="2"/>
      <c r="FY521" s="2"/>
      <c r="FZ521" s="2"/>
      <c r="GA521" s="2"/>
      <c r="GB521" s="2"/>
      <c r="GC521" s="2"/>
      <c r="GD521" s="2"/>
      <c r="GE521" s="2"/>
      <c r="GF521" s="2"/>
      <c r="GG521" s="2"/>
      <c r="GH521" s="2"/>
      <c r="GI521" s="2"/>
      <c r="GJ521" s="2"/>
      <c r="GK521" s="2"/>
      <c r="GL521" s="2"/>
      <c r="GM521" s="2"/>
      <c r="GN521" s="2"/>
      <c r="GO521" s="2"/>
      <c r="GP521" s="2"/>
      <c r="GQ521" s="2"/>
      <c r="GR521" s="2"/>
      <c r="GS521" s="2"/>
      <c r="GT521" s="2"/>
      <c r="GU521" s="2"/>
      <c r="GV521" s="2"/>
      <c r="GW521" s="2"/>
      <c r="GX521" s="2"/>
      <c r="GY521" s="2"/>
      <c r="GZ521" s="2"/>
      <c r="HA521" s="2"/>
      <c r="HB521" s="2"/>
      <c r="HC521" s="2"/>
      <c r="HD521" s="2"/>
      <c r="HE521" s="2"/>
      <c r="HF521" s="2"/>
      <c r="HG521" s="2"/>
      <c r="HH521" s="2"/>
      <c r="HI521" s="2"/>
      <c r="HJ521" s="2"/>
      <c r="HK521" s="2"/>
      <c r="HL521" s="2"/>
      <c r="HM521" s="2"/>
      <c r="HN521" s="2"/>
      <c r="HO521" s="2"/>
      <c r="HP521" s="2"/>
      <c r="HQ521" s="2"/>
      <c r="HR521" s="2"/>
      <c r="HS521" s="2"/>
      <c r="HT521" s="2"/>
      <c r="HU521" s="2"/>
      <c r="HV521" s="2"/>
      <c r="HW521" s="2"/>
      <c r="HX521" s="2"/>
      <c r="HY521" s="2"/>
      <c r="HZ521" s="2"/>
      <c r="IA521" s="2"/>
      <c r="IB521" s="2"/>
      <c r="IC521" s="2"/>
      <c r="ID521" s="2"/>
      <c r="IE521" s="2"/>
      <c r="IF521" s="2"/>
      <c r="IG521" s="2"/>
      <c r="IH521" s="2"/>
      <c r="II521" s="2"/>
      <c r="IJ521" s="2"/>
      <c r="IK521" s="2"/>
      <c r="IL521" s="2"/>
      <c r="IM521" s="2"/>
      <c r="IN521" s="2"/>
      <c r="IO521" s="2"/>
      <c r="IP521" s="2"/>
      <c r="IQ521" s="2"/>
      <c r="IR521" s="2"/>
      <c r="IS521" s="2"/>
      <c r="IT521" s="2"/>
      <c r="IU521" s="2"/>
      <c r="IV521" s="2"/>
      <c r="IW521" s="2"/>
      <c r="IX521" s="2"/>
    </row>
    <row r="522" spans="1:258" ht="16" x14ac:dyDescent="0.2">
      <c r="A522" s="2"/>
      <c r="B522" s="25">
        <v>77</v>
      </c>
      <c r="C522" s="14">
        <f t="shared" si="683"/>
        <v>33</v>
      </c>
      <c r="D522" s="8">
        <f t="shared" si="684"/>
        <v>0</v>
      </c>
      <c r="E522" s="15">
        <f t="shared" si="685"/>
        <v>20</v>
      </c>
      <c r="F522" s="15">
        <f t="shared" si="686"/>
        <v>0</v>
      </c>
      <c r="G522" s="15">
        <f t="shared" si="687"/>
        <v>0</v>
      </c>
      <c r="H522" s="15">
        <f t="shared" si="688"/>
        <v>0</v>
      </c>
      <c r="I522" s="15">
        <f t="shared" si="689"/>
        <v>0</v>
      </c>
      <c r="J522" s="15">
        <f t="shared" si="690"/>
        <v>0</v>
      </c>
      <c r="K522" s="15">
        <f t="shared" si="691"/>
        <v>13</v>
      </c>
      <c r="L522" s="15">
        <f t="shared" si="692"/>
        <v>0</v>
      </c>
      <c r="M522" s="8"/>
      <c r="N522" s="16">
        <f t="shared" si="693"/>
        <v>20</v>
      </c>
      <c r="O522" s="17">
        <f>SUM(G522,H522,K522)</f>
        <v>13</v>
      </c>
      <c r="P522" s="17">
        <f>SUM(F522,I522,J522)</f>
        <v>0</v>
      </c>
      <c r="Q522" s="18" t="s">
        <v>33</v>
      </c>
      <c r="R522" s="19" t="s">
        <v>37</v>
      </c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4">
        <v>2</v>
      </c>
      <c r="BF522" s="24">
        <v>2</v>
      </c>
      <c r="BG522" s="24">
        <v>2</v>
      </c>
      <c r="BH522" s="24">
        <v>2</v>
      </c>
      <c r="BI522" s="24">
        <v>2</v>
      </c>
      <c r="BJ522" s="24">
        <v>2</v>
      </c>
      <c r="BK522" s="24">
        <v>2</v>
      </c>
      <c r="BL522" s="24">
        <v>2</v>
      </c>
      <c r="BM522" s="24">
        <v>2</v>
      </c>
      <c r="BN522" s="24">
        <v>2</v>
      </c>
      <c r="BO522" s="24">
        <v>2</v>
      </c>
      <c r="BP522" s="24">
        <v>2</v>
      </c>
      <c r="BQ522" s="24">
        <v>2</v>
      </c>
      <c r="BR522" s="24">
        <v>2</v>
      </c>
      <c r="BS522" s="24">
        <v>2</v>
      </c>
      <c r="BT522" s="24">
        <v>2</v>
      </c>
      <c r="BU522" s="24">
        <v>2</v>
      </c>
      <c r="BV522" s="24">
        <v>2</v>
      </c>
      <c r="BW522" s="24">
        <v>2</v>
      </c>
      <c r="BX522" s="24">
        <v>2</v>
      </c>
      <c r="BY522" s="24">
        <v>8</v>
      </c>
      <c r="BZ522" s="24">
        <v>8</v>
      </c>
      <c r="CA522" s="24">
        <v>8</v>
      </c>
      <c r="CB522" s="24">
        <v>8</v>
      </c>
      <c r="CC522" s="24">
        <v>8</v>
      </c>
      <c r="CD522" s="24">
        <v>8</v>
      </c>
      <c r="CE522" s="24">
        <v>8</v>
      </c>
      <c r="CF522" s="24">
        <v>8</v>
      </c>
      <c r="CG522" s="24">
        <v>8</v>
      </c>
      <c r="CH522" s="24">
        <v>8</v>
      </c>
      <c r="CI522" s="24">
        <v>8</v>
      </c>
      <c r="CJ522" s="24">
        <v>8</v>
      </c>
      <c r="CK522" s="24">
        <v>8</v>
      </c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  <c r="FD522" s="2"/>
      <c r="FE522" s="2"/>
      <c r="FF522" s="2"/>
      <c r="FG522" s="2"/>
      <c r="FH522" s="2"/>
      <c r="FI522" s="2"/>
      <c r="FJ522" s="2"/>
      <c r="FK522" s="2"/>
      <c r="FL522" s="2"/>
      <c r="FM522" s="2"/>
      <c r="FN522" s="2"/>
      <c r="FO522" s="2"/>
      <c r="FP522" s="2"/>
      <c r="FQ522" s="2"/>
      <c r="FR522" s="2"/>
      <c r="FS522" s="2"/>
      <c r="FT522" s="2"/>
      <c r="FU522" s="2"/>
      <c r="FV522" s="2"/>
      <c r="FW522" s="2"/>
      <c r="FX522" s="2"/>
      <c r="FY522" s="2"/>
      <c r="FZ522" s="2"/>
      <c r="GA522" s="2"/>
      <c r="GB522" s="2"/>
      <c r="GC522" s="2"/>
      <c r="GD522" s="2"/>
      <c r="GE522" s="2"/>
      <c r="GF522" s="2"/>
      <c r="GG522" s="2"/>
      <c r="GH522" s="2"/>
      <c r="GI522" s="2"/>
      <c r="GJ522" s="2"/>
      <c r="GK522" s="2"/>
      <c r="GL522" s="2"/>
      <c r="GM522" s="2"/>
      <c r="GN522" s="2"/>
      <c r="GO522" s="2"/>
      <c r="GP522" s="2"/>
      <c r="GQ522" s="2"/>
      <c r="GR522" s="2"/>
      <c r="GS522" s="2"/>
      <c r="GT522" s="2"/>
      <c r="GU522" s="2"/>
      <c r="GV522" s="2"/>
      <c r="GW522" s="2"/>
      <c r="GX522" s="2"/>
      <c r="GY522" s="2"/>
      <c r="GZ522" s="2"/>
      <c r="HA522" s="2"/>
      <c r="HB522" s="2"/>
      <c r="HC522" s="2"/>
      <c r="HD522" s="2"/>
      <c r="HE522" s="2"/>
      <c r="HF522" s="2"/>
      <c r="HG522" s="2"/>
      <c r="HH522" s="2"/>
      <c r="HI522" s="2"/>
      <c r="HJ522" s="2"/>
      <c r="HK522" s="2"/>
      <c r="HL522" s="2"/>
      <c r="HM522" s="2"/>
      <c r="HN522" s="2"/>
      <c r="HO522" s="2"/>
      <c r="HP522" s="2"/>
      <c r="HQ522" s="2"/>
      <c r="HR522" s="2"/>
      <c r="HS522" s="2"/>
      <c r="HT522" s="2"/>
      <c r="HU522" s="2"/>
      <c r="HV522" s="2"/>
      <c r="HW522" s="2"/>
      <c r="HX522" s="2"/>
      <c r="HY522" s="2"/>
      <c r="HZ522" s="2"/>
      <c r="IA522" s="2"/>
      <c r="IB522" s="2"/>
      <c r="IC522" s="2"/>
      <c r="ID522" s="2"/>
      <c r="IE522" s="2"/>
      <c r="IF522" s="2"/>
      <c r="IG522" s="2"/>
      <c r="IH522" s="2"/>
      <c r="II522" s="2"/>
      <c r="IJ522" s="2"/>
      <c r="IK522" s="2"/>
      <c r="IL522" s="2"/>
      <c r="IM522" s="2"/>
      <c r="IN522" s="2"/>
      <c r="IO522" s="2"/>
      <c r="IP522" s="2"/>
      <c r="IQ522" s="2"/>
      <c r="IR522" s="2"/>
      <c r="IS522" s="2"/>
      <c r="IT522" s="2"/>
      <c r="IU522" s="2"/>
      <c r="IV522" s="2"/>
      <c r="IW522" s="2"/>
      <c r="IX522" s="2"/>
    </row>
    <row r="523" spans="1:258" ht="16" x14ac:dyDescent="0.2">
      <c r="A523" s="2"/>
      <c r="B523" s="25">
        <v>44</v>
      </c>
      <c r="C523" s="14">
        <f t="shared" si="683"/>
        <v>21</v>
      </c>
      <c r="D523" s="8">
        <f t="shared" si="684"/>
        <v>0</v>
      </c>
      <c r="E523" s="15">
        <f t="shared" si="685"/>
        <v>13</v>
      </c>
      <c r="F523" s="15">
        <f t="shared" si="686"/>
        <v>0</v>
      </c>
      <c r="G523" s="15">
        <f t="shared" si="687"/>
        <v>0</v>
      </c>
      <c r="H523" s="15">
        <f t="shared" si="688"/>
        <v>0</v>
      </c>
      <c r="I523" s="15">
        <f t="shared" si="689"/>
        <v>0</v>
      </c>
      <c r="J523" s="15">
        <f t="shared" si="690"/>
        <v>0</v>
      </c>
      <c r="K523" s="15">
        <f t="shared" si="691"/>
        <v>0</v>
      </c>
      <c r="L523" s="15">
        <f t="shared" si="692"/>
        <v>8</v>
      </c>
      <c r="M523" s="8"/>
      <c r="N523" s="16">
        <f t="shared" si="693"/>
        <v>21</v>
      </c>
      <c r="O523" s="16">
        <f>SUM(G523,I523,K523)</f>
        <v>0</v>
      </c>
      <c r="P523" s="17">
        <f>SUM(F523,H523,J523)</f>
        <v>0</v>
      </c>
      <c r="Q523" s="18" t="s">
        <v>26</v>
      </c>
      <c r="R523" s="19" t="s">
        <v>38</v>
      </c>
      <c r="S523" s="2"/>
      <c r="T523" s="2"/>
      <c r="U523" s="2"/>
      <c r="V523" s="24">
        <v>2</v>
      </c>
      <c r="W523" s="24">
        <v>2</v>
      </c>
      <c r="X523" s="24">
        <v>2</v>
      </c>
      <c r="Y523" s="24">
        <v>2</v>
      </c>
      <c r="Z523" s="24">
        <v>2</v>
      </c>
      <c r="AA523" s="24">
        <v>2</v>
      </c>
      <c r="AB523" s="24">
        <v>2</v>
      </c>
      <c r="AC523" s="24">
        <v>9</v>
      </c>
      <c r="AD523" s="24">
        <v>9</v>
      </c>
      <c r="AE523" s="24">
        <v>9</v>
      </c>
      <c r="AF523" s="24">
        <v>2</v>
      </c>
      <c r="AG523" s="24">
        <v>2</v>
      </c>
      <c r="AH523" s="24">
        <v>2</v>
      </c>
      <c r="AI523" s="24">
        <v>2</v>
      </c>
      <c r="AJ523" s="2"/>
      <c r="AK523" s="2"/>
      <c r="AL523" s="2"/>
      <c r="AM523" s="2"/>
      <c r="AN523" s="2"/>
      <c r="AO523" s="24">
        <v>2</v>
      </c>
      <c r="AP523" s="24">
        <v>2</v>
      </c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4">
        <v>9</v>
      </c>
      <c r="BB523" s="24">
        <v>9</v>
      </c>
      <c r="BC523" s="24">
        <v>9</v>
      </c>
      <c r="BD523" s="24">
        <v>9</v>
      </c>
      <c r="BE523" s="24">
        <v>9</v>
      </c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  <c r="FG523" s="2"/>
      <c r="FH523" s="2"/>
      <c r="FI523" s="2"/>
      <c r="FJ523" s="2"/>
      <c r="FK523" s="2"/>
      <c r="FL523" s="2"/>
      <c r="FM523" s="2"/>
      <c r="FN523" s="2"/>
      <c r="FO523" s="2"/>
      <c r="FP523" s="2"/>
      <c r="FQ523" s="2"/>
      <c r="FR523" s="2"/>
      <c r="FS523" s="2"/>
      <c r="FT523" s="2"/>
      <c r="FU523" s="2"/>
      <c r="FV523" s="2"/>
      <c r="FW523" s="2"/>
      <c r="FX523" s="2"/>
      <c r="FY523" s="2"/>
      <c r="FZ523" s="2"/>
      <c r="GA523" s="2"/>
      <c r="GB523" s="2"/>
      <c r="GC523" s="2"/>
      <c r="GD523" s="2"/>
      <c r="GE523" s="2"/>
      <c r="GF523" s="2"/>
      <c r="GG523" s="2"/>
      <c r="GH523" s="2"/>
      <c r="GI523" s="2"/>
      <c r="GJ523" s="2"/>
      <c r="GK523" s="2"/>
      <c r="GL523" s="2"/>
      <c r="GM523" s="2"/>
      <c r="GN523" s="2"/>
      <c r="GO523" s="2"/>
      <c r="GP523" s="2"/>
      <c r="GQ523" s="2"/>
      <c r="GR523" s="2"/>
      <c r="GS523" s="2"/>
      <c r="GT523" s="2"/>
      <c r="GU523" s="2"/>
      <c r="GV523" s="2"/>
      <c r="GW523" s="2"/>
      <c r="GX523" s="2"/>
      <c r="GY523" s="2"/>
      <c r="GZ523" s="2"/>
      <c r="HA523" s="2"/>
      <c r="HB523" s="2"/>
      <c r="HC523" s="2"/>
      <c r="HD523" s="2"/>
      <c r="HE523" s="2"/>
      <c r="HF523" s="2"/>
      <c r="HG523" s="2"/>
      <c r="HH523" s="2"/>
      <c r="HI523" s="2"/>
      <c r="HJ523" s="2"/>
      <c r="HK523" s="2"/>
      <c r="HL523" s="2"/>
      <c r="HM523" s="2"/>
      <c r="HN523" s="2"/>
      <c r="HO523" s="2"/>
      <c r="HP523" s="2"/>
      <c r="HQ523" s="2"/>
      <c r="HR523" s="2"/>
      <c r="HS523" s="2"/>
      <c r="HT523" s="2"/>
      <c r="HU523" s="2"/>
      <c r="HV523" s="2"/>
      <c r="HW523" s="2"/>
      <c r="HX523" s="2"/>
      <c r="HY523" s="2"/>
      <c r="HZ523" s="2"/>
      <c r="IA523" s="2"/>
      <c r="IB523" s="2"/>
      <c r="IC523" s="2"/>
      <c r="ID523" s="2"/>
      <c r="IE523" s="2"/>
      <c r="IF523" s="2"/>
      <c r="IG523" s="2"/>
      <c r="IH523" s="2"/>
      <c r="II523" s="2"/>
      <c r="IJ523" s="2"/>
      <c r="IK523" s="2"/>
      <c r="IL523" s="2"/>
      <c r="IM523" s="2"/>
      <c r="IN523" s="2"/>
      <c r="IO523" s="2"/>
      <c r="IP523" s="2"/>
      <c r="IQ523" s="2"/>
      <c r="IR523" s="2"/>
      <c r="IS523" s="2"/>
      <c r="IT523" s="2"/>
      <c r="IU523" s="2"/>
      <c r="IV523" s="2"/>
      <c r="IW523" s="2"/>
      <c r="IX523" s="2"/>
    </row>
    <row r="524" spans="1:258" ht="16" x14ac:dyDescent="0.2">
      <c r="A524" s="2"/>
      <c r="B524" s="25">
        <v>90</v>
      </c>
      <c r="C524" s="14">
        <f t="shared" si="683"/>
        <v>18</v>
      </c>
      <c r="D524" s="8">
        <f t="shared" si="684"/>
        <v>4</v>
      </c>
      <c r="E524" s="15">
        <f t="shared" si="685"/>
        <v>10</v>
      </c>
      <c r="F524" s="15">
        <f t="shared" si="686"/>
        <v>0</v>
      </c>
      <c r="G524" s="15">
        <f t="shared" si="687"/>
        <v>0</v>
      </c>
      <c r="H524" s="15">
        <f t="shared" si="688"/>
        <v>0</v>
      </c>
      <c r="I524" s="15">
        <f t="shared" si="689"/>
        <v>0</v>
      </c>
      <c r="J524" s="15">
        <f t="shared" si="690"/>
        <v>0</v>
      </c>
      <c r="K524" s="15">
        <f t="shared" si="691"/>
        <v>0</v>
      </c>
      <c r="L524" s="15">
        <f t="shared" si="692"/>
        <v>4</v>
      </c>
      <c r="M524" s="8"/>
      <c r="N524" s="16">
        <f t="shared" si="693"/>
        <v>14</v>
      </c>
      <c r="O524" s="17">
        <f>SUM(F524,I524,J524)</f>
        <v>0</v>
      </c>
      <c r="P524" s="17">
        <f>SUM(G524,H524,K524)</f>
        <v>0</v>
      </c>
      <c r="Q524" s="18" t="s">
        <v>29</v>
      </c>
      <c r="R524" s="19" t="s">
        <v>39</v>
      </c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4">
        <v>2</v>
      </c>
      <c r="BK524" s="24">
        <v>2</v>
      </c>
      <c r="BL524" s="24">
        <v>2</v>
      </c>
      <c r="BM524" s="24">
        <v>2</v>
      </c>
      <c r="BN524" s="24">
        <v>2</v>
      </c>
      <c r="BO524" s="24">
        <v>2</v>
      </c>
      <c r="BP524" s="24">
        <v>2</v>
      </c>
      <c r="BQ524" s="24">
        <v>9</v>
      </c>
      <c r="BR524" s="24">
        <v>9</v>
      </c>
      <c r="BS524" s="24">
        <v>9</v>
      </c>
      <c r="BT524" s="24">
        <v>9</v>
      </c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4">
        <v>1</v>
      </c>
      <c r="CF524" s="24">
        <v>1</v>
      </c>
      <c r="CG524" s="24">
        <v>1</v>
      </c>
      <c r="CH524" s="24">
        <v>1</v>
      </c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4">
        <v>2</v>
      </c>
      <c r="CY524" s="24">
        <v>2</v>
      </c>
      <c r="CZ524" s="24">
        <v>2</v>
      </c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  <c r="FD524" s="2"/>
      <c r="FE524" s="2"/>
      <c r="FF524" s="2"/>
      <c r="FG524" s="2"/>
      <c r="FH524" s="2"/>
      <c r="FI524" s="2"/>
      <c r="FJ524" s="2"/>
      <c r="FK524" s="2"/>
      <c r="FL524" s="2"/>
      <c r="FM524" s="2"/>
      <c r="FN524" s="2"/>
      <c r="FO524" s="2"/>
      <c r="FP524" s="2"/>
      <c r="FQ524" s="2"/>
      <c r="FR524" s="2"/>
      <c r="FS524" s="2"/>
      <c r="FT524" s="2"/>
      <c r="FU524" s="2"/>
      <c r="FV524" s="2"/>
      <c r="FW524" s="2"/>
      <c r="FX524" s="2"/>
      <c r="FY524" s="2"/>
      <c r="FZ524" s="2"/>
      <c r="GA524" s="2"/>
      <c r="GB524" s="2"/>
      <c r="GC524" s="2"/>
      <c r="GD524" s="2"/>
      <c r="GE524" s="2"/>
      <c r="GF524" s="2"/>
      <c r="GG524" s="2"/>
      <c r="GH524" s="2"/>
      <c r="GI524" s="2"/>
      <c r="GJ524" s="2"/>
      <c r="GK524" s="2"/>
      <c r="GL524" s="2"/>
      <c r="GM524" s="2"/>
      <c r="GN524" s="2"/>
      <c r="GO524" s="2"/>
      <c r="GP524" s="2"/>
      <c r="GQ524" s="2"/>
      <c r="GR524" s="2"/>
      <c r="GS524" s="2"/>
      <c r="GT524" s="2"/>
      <c r="GU524" s="2"/>
      <c r="GV524" s="2"/>
      <c r="GW524" s="2"/>
      <c r="GX524" s="2"/>
      <c r="GY524" s="2"/>
      <c r="GZ524" s="2"/>
      <c r="HA524" s="2"/>
      <c r="HB524" s="2"/>
      <c r="HC524" s="2"/>
      <c r="HD524" s="2"/>
      <c r="HE524" s="2"/>
      <c r="HF524" s="2"/>
      <c r="HG524" s="2"/>
      <c r="HH524" s="2"/>
      <c r="HI524" s="2"/>
      <c r="HJ524" s="2"/>
      <c r="HK524" s="2"/>
      <c r="HL524" s="2"/>
      <c r="HM524" s="2"/>
      <c r="HN524" s="2"/>
      <c r="HO524" s="2"/>
      <c r="HP524" s="2"/>
      <c r="HQ524" s="2"/>
      <c r="HR524" s="2"/>
      <c r="HS524" s="2"/>
      <c r="HT524" s="2"/>
      <c r="HU524" s="2"/>
      <c r="HV524" s="2"/>
      <c r="HW524" s="2"/>
      <c r="HX524" s="2"/>
      <c r="HY524" s="2"/>
      <c r="HZ524" s="2"/>
      <c r="IA524" s="2"/>
      <c r="IB524" s="2"/>
      <c r="IC524" s="2"/>
      <c r="ID524" s="2"/>
      <c r="IE524" s="2"/>
      <c r="IF524" s="2"/>
      <c r="IG524" s="2"/>
      <c r="IH524" s="2"/>
      <c r="II524" s="2"/>
      <c r="IJ524" s="2"/>
      <c r="IK524" s="2"/>
      <c r="IL524" s="2"/>
      <c r="IM524" s="2"/>
      <c r="IN524" s="2"/>
      <c r="IO524" s="2"/>
      <c r="IP524" s="2"/>
      <c r="IQ524" s="2"/>
      <c r="IR524" s="2"/>
      <c r="IS524" s="2"/>
      <c r="IT524" s="2"/>
      <c r="IU524" s="2"/>
      <c r="IV524" s="2"/>
      <c r="IW524" s="2"/>
      <c r="IX524" s="2"/>
    </row>
    <row r="525" spans="1:258" ht="16" x14ac:dyDescent="0.2">
      <c r="A525" s="2"/>
      <c r="B525" s="25">
        <v>90</v>
      </c>
      <c r="C525" s="14">
        <f t="shared" si="683"/>
        <v>36</v>
      </c>
      <c r="D525" s="8">
        <f t="shared" si="684"/>
        <v>0</v>
      </c>
      <c r="E525" s="15">
        <f t="shared" si="685"/>
        <v>9</v>
      </c>
      <c r="F525" s="15">
        <f t="shared" si="686"/>
        <v>0</v>
      </c>
      <c r="G525" s="15">
        <f t="shared" si="687"/>
        <v>0</v>
      </c>
      <c r="H525" s="15">
        <f t="shared" si="688"/>
        <v>0</v>
      </c>
      <c r="I525" s="15">
        <f t="shared" si="689"/>
        <v>0</v>
      </c>
      <c r="J525" s="15">
        <f t="shared" si="690"/>
        <v>0</v>
      </c>
      <c r="K525" s="15">
        <f t="shared" si="691"/>
        <v>0</v>
      </c>
      <c r="L525" s="15">
        <f t="shared" si="692"/>
        <v>27</v>
      </c>
      <c r="M525" s="8"/>
      <c r="N525" s="16">
        <f t="shared" si="693"/>
        <v>36</v>
      </c>
      <c r="O525" s="17">
        <f t="shared" ref="O525:O526" si="699">SUM(G525,H525,K525)</f>
        <v>0</v>
      </c>
      <c r="P525" s="17">
        <f t="shared" ref="P525:P526" si="700">SUM(F525,I525,J525)</f>
        <v>0</v>
      </c>
      <c r="Q525" s="18" t="s">
        <v>33</v>
      </c>
      <c r="R525" s="19" t="s">
        <v>40</v>
      </c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4">
        <v>2</v>
      </c>
      <c r="BD525" s="24">
        <v>2</v>
      </c>
      <c r="BE525" s="24">
        <v>2</v>
      </c>
      <c r="BF525" s="24">
        <v>2</v>
      </c>
      <c r="BG525" s="24">
        <v>2</v>
      </c>
      <c r="BH525" s="24">
        <v>2</v>
      </c>
      <c r="BI525" s="24">
        <v>9</v>
      </c>
      <c r="BJ525" s="24">
        <v>9</v>
      </c>
      <c r="BK525" s="24">
        <v>9</v>
      </c>
      <c r="BL525" s="24">
        <v>9</v>
      </c>
      <c r="BM525" s="24">
        <v>9</v>
      </c>
      <c r="BN525" s="24">
        <v>9</v>
      </c>
      <c r="BO525" s="24">
        <v>2</v>
      </c>
      <c r="BP525" s="24">
        <v>2</v>
      </c>
      <c r="BQ525" s="24">
        <v>2</v>
      </c>
      <c r="BR525" s="24">
        <v>9</v>
      </c>
      <c r="BS525" s="24">
        <v>9</v>
      </c>
      <c r="BT525" s="24">
        <v>9</v>
      </c>
      <c r="BU525" s="24">
        <v>9</v>
      </c>
      <c r="BV525" s="24">
        <v>9</v>
      </c>
      <c r="BW525" s="24">
        <v>9</v>
      </c>
      <c r="BX525" s="24">
        <v>9</v>
      </c>
      <c r="BY525" s="24">
        <v>9</v>
      </c>
      <c r="BZ525" s="24">
        <v>9</v>
      </c>
      <c r="CA525" s="24">
        <v>9</v>
      </c>
      <c r="CB525" s="24">
        <v>9</v>
      </c>
      <c r="CC525" s="24">
        <v>9</v>
      </c>
      <c r="CD525" s="24">
        <v>9</v>
      </c>
      <c r="CE525" s="24">
        <v>9</v>
      </c>
      <c r="CF525" s="24">
        <v>9</v>
      </c>
      <c r="CG525" s="24">
        <v>9</v>
      </c>
      <c r="CH525" s="24">
        <v>9</v>
      </c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4">
        <v>9</v>
      </c>
      <c r="CT525" s="24">
        <v>9</v>
      </c>
      <c r="CU525" s="24">
        <v>9</v>
      </c>
      <c r="CV525" s="24">
        <v>9</v>
      </c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  <c r="FD525" s="2"/>
      <c r="FE525" s="2"/>
      <c r="FF525" s="2"/>
      <c r="FG525" s="2"/>
      <c r="FH525" s="2"/>
      <c r="FI525" s="2"/>
      <c r="FJ525" s="2"/>
      <c r="FK525" s="2"/>
      <c r="FL525" s="2"/>
      <c r="FM525" s="2"/>
      <c r="FN525" s="2"/>
      <c r="FO525" s="2"/>
      <c r="FP525" s="2"/>
      <c r="FQ525" s="2"/>
      <c r="FR525" s="2"/>
      <c r="FS525" s="2"/>
      <c r="FT525" s="2"/>
      <c r="FU525" s="2"/>
      <c r="FV525" s="2"/>
      <c r="FW525" s="2"/>
      <c r="FX525" s="2"/>
      <c r="FY525" s="2"/>
      <c r="FZ525" s="2"/>
      <c r="GA525" s="2"/>
      <c r="GB525" s="2"/>
      <c r="GC525" s="2"/>
      <c r="GD525" s="2"/>
      <c r="GE525" s="2"/>
      <c r="GF525" s="2"/>
      <c r="GG525" s="2"/>
      <c r="GH525" s="2"/>
      <c r="GI525" s="2"/>
      <c r="GJ525" s="2"/>
      <c r="GK525" s="2"/>
      <c r="GL525" s="2"/>
      <c r="GM525" s="2"/>
      <c r="GN525" s="2"/>
      <c r="GO525" s="2"/>
      <c r="GP525" s="2"/>
      <c r="GQ525" s="2"/>
      <c r="GR525" s="2"/>
      <c r="GS525" s="2"/>
      <c r="GT525" s="2"/>
      <c r="GU525" s="2"/>
      <c r="GV525" s="2"/>
      <c r="GW525" s="2"/>
      <c r="GX525" s="2"/>
      <c r="GY525" s="2"/>
      <c r="GZ525" s="2"/>
      <c r="HA525" s="2"/>
      <c r="HB525" s="2"/>
      <c r="HC525" s="2"/>
      <c r="HD525" s="2"/>
      <c r="HE525" s="2"/>
      <c r="HF525" s="2"/>
      <c r="HG525" s="2"/>
      <c r="HH525" s="2"/>
      <c r="HI525" s="2"/>
      <c r="HJ525" s="2"/>
      <c r="HK525" s="2"/>
      <c r="HL525" s="2"/>
      <c r="HM525" s="2"/>
      <c r="HN525" s="2"/>
      <c r="HO525" s="2"/>
      <c r="HP525" s="2"/>
      <c r="HQ525" s="2"/>
      <c r="HR525" s="2"/>
      <c r="HS525" s="2"/>
      <c r="HT525" s="2"/>
      <c r="HU525" s="2"/>
      <c r="HV525" s="2"/>
      <c r="HW525" s="2"/>
      <c r="HX525" s="2"/>
      <c r="HY525" s="2"/>
      <c r="HZ525" s="2"/>
      <c r="IA525" s="2"/>
      <c r="IB525" s="2"/>
      <c r="IC525" s="2"/>
      <c r="ID525" s="2"/>
      <c r="IE525" s="2"/>
      <c r="IF525" s="2"/>
      <c r="IG525" s="2"/>
      <c r="IH525" s="2"/>
      <c r="II525" s="2"/>
      <c r="IJ525" s="2"/>
      <c r="IK525" s="2"/>
      <c r="IL525" s="2"/>
      <c r="IM525" s="2"/>
      <c r="IN525" s="2"/>
      <c r="IO525" s="2"/>
      <c r="IP525" s="2"/>
      <c r="IQ525" s="2"/>
      <c r="IR525" s="2"/>
      <c r="IS525" s="2"/>
      <c r="IT525" s="2"/>
      <c r="IU525" s="2"/>
      <c r="IV525" s="2"/>
      <c r="IW525" s="2"/>
      <c r="IX525" s="2"/>
    </row>
    <row r="526" spans="1:258" ht="16" x14ac:dyDescent="0.2">
      <c r="A526" s="2"/>
      <c r="B526" s="25">
        <v>91</v>
      </c>
      <c r="C526" s="14">
        <f t="shared" si="683"/>
        <v>35</v>
      </c>
      <c r="D526" s="8">
        <f t="shared" si="684"/>
        <v>3</v>
      </c>
      <c r="E526" s="15">
        <f t="shared" si="685"/>
        <v>11</v>
      </c>
      <c r="F526" s="15">
        <f t="shared" si="686"/>
        <v>8</v>
      </c>
      <c r="G526" s="15">
        <f t="shared" si="687"/>
        <v>0</v>
      </c>
      <c r="H526" s="15">
        <f t="shared" si="688"/>
        <v>4</v>
      </c>
      <c r="I526" s="15">
        <f t="shared" si="689"/>
        <v>0</v>
      </c>
      <c r="J526" s="15">
        <f t="shared" si="690"/>
        <v>3</v>
      </c>
      <c r="K526" s="15">
        <f t="shared" si="691"/>
        <v>0</v>
      </c>
      <c r="L526" s="15">
        <f t="shared" si="692"/>
        <v>6</v>
      </c>
      <c r="M526" s="8"/>
      <c r="N526" s="16">
        <f t="shared" si="693"/>
        <v>17</v>
      </c>
      <c r="O526" s="17">
        <f t="shared" si="699"/>
        <v>4</v>
      </c>
      <c r="P526" s="17">
        <f t="shared" si="700"/>
        <v>11</v>
      </c>
      <c r="Q526" s="18" t="s">
        <v>33</v>
      </c>
      <c r="R526" s="19" t="s">
        <v>41</v>
      </c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4">
        <v>2</v>
      </c>
      <c r="BF526" s="24">
        <v>2</v>
      </c>
      <c r="BG526" s="24">
        <v>2</v>
      </c>
      <c r="BH526" s="24">
        <v>2</v>
      </c>
      <c r="BI526" s="24">
        <v>2</v>
      </c>
      <c r="BJ526" s="24">
        <v>9</v>
      </c>
      <c r="BK526" s="24">
        <v>9</v>
      </c>
      <c r="BL526" s="24">
        <v>9</v>
      </c>
      <c r="BM526" s="24">
        <v>9</v>
      </c>
      <c r="BN526" s="24">
        <v>9</v>
      </c>
      <c r="BO526" s="24">
        <v>9</v>
      </c>
      <c r="BP526" s="24">
        <v>2</v>
      </c>
      <c r="BQ526" s="24">
        <v>2</v>
      </c>
      <c r="BR526" s="24">
        <v>2</v>
      </c>
      <c r="BS526" s="24">
        <v>2</v>
      </c>
      <c r="BT526" s="24">
        <v>2</v>
      </c>
      <c r="BU526" s="24">
        <v>2</v>
      </c>
      <c r="BV526" s="2"/>
      <c r="BW526" s="2"/>
      <c r="BX526" s="2"/>
      <c r="BY526" s="2"/>
      <c r="BZ526" s="2"/>
      <c r="CA526" s="2"/>
      <c r="CB526" s="2"/>
      <c r="CC526" s="24">
        <v>3</v>
      </c>
      <c r="CD526" s="24">
        <v>3</v>
      </c>
      <c r="CE526" s="24">
        <v>3</v>
      </c>
      <c r="CF526" s="24">
        <v>3</v>
      </c>
      <c r="CG526" s="24">
        <v>3</v>
      </c>
      <c r="CH526" s="24">
        <v>3</v>
      </c>
      <c r="CI526" s="24">
        <v>3</v>
      </c>
      <c r="CJ526" s="24">
        <v>3</v>
      </c>
      <c r="CK526" s="2"/>
      <c r="CL526" s="2"/>
      <c r="CM526" s="2"/>
      <c r="CN526" s="2"/>
      <c r="CO526" s="2"/>
      <c r="CP526" s="2"/>
      <c r="CQ526" s="2"/>
      <c r="CR526" s="2"/>
      <c r="CS526" s="24">
        <v>5</v>
      </c>
      <c r="CT526" s="24">
        <v>5</v>
      </c>
      <c r="CU526" s="24">
        <v>5</v>
      </c>
      <c r="CV526" s="24">
        <v>5</v>
      </c>
      <c r="CW526" s="24">
        <v>1</v>
      </c>
      <c r="CX526" s="24">
        <v>1</v>
      </c>
      <c r="CY526" s="24">
        <v>1</v>
      </c>
      <c r="CZ526" s="24">
        <v>7</v>
      </c>
      <c r="DA526" s="24">
        <v>7</v>
      </c>
      <c r="DB526" s="24">
        <v>7</v>
      </c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  <c r="FD526" s="2"/>
      <c r="FE526" s="2"/>
      <c r="FF526" s="2"/>
      <c r="FG526" s="2"/>
      <c r="FH526" s="2"/>
      <c r="FI526" s="2"/>
      <c r="FJ526" s="2"/>
      <c r="FK526" s="2"/>
      <c r="FL526" s="2"/>
      <c r="FM526" s="2"/>
      <c r="FN526" s="2"/>
      <c r="FO526" s="2"/>
      <c r="FP526" s="2"/>
      <c r="FQ526" s="2"/>
      <c r="FR526" s="2"/>
      <c r="FS526" s="2"/>
      <c r="FT526" s="2"/>
      <c r="FU526" s="2"/>
      <c r="FV526" s="2"/>
      <c r="FW526" s="2"/>
      <c r="FX526" s="2"/>
      <c r="FY526" s="2"/>
      <c r="FZ526" s="2"/>
      <c r="GA526" s="2"/>
      <c r="GB526" s="2"/>
      <c r="GC526" s="2"/>
      <c r="GD526" s="2"/>
      <c r="GE526" s="2"/>
      <c r="GF526" s="2"/>
      <c r="GG526" s="2"/>
      <c r="GH526" s="2"/>
      <c r="GI526" s="2"/>
      <c r="GJ526" s="2"/>
      <c r="GK526" s="2"/>
      <c r="GL526" s="2"/>
      <c r="GM526" s="2"/>
      <c r="GN526" s="2"/>
      <c r="GO526" s="2"/>
      <c r="GP526" s="2"/>
      <c r="GQ526" s="2"/>
      <c r="GR526" s="2"/>
      <c r="GS526" s="2"/>
      <c r="GT526" s="2"/>
      <c r="GU526" s="2"/>
      <c r="GV526" s="2"/>
      <c r="GW526" s="2"/>
      <c r="GX526" s="2"/>
      <c r="GY526" s="2"/>
      <c r="GZ526" s="2"/>
      <c r="HA526" s="2"/>
      <c r="HB526" s="2"/>
      <c r="HC526" s="2"/>
      <c r="HD526" s="2"/>
      <c r="HE526" s="2"/>
      <c r="HF526" s="2"/>
      <c r="HG526" s="2"/>
      <c r="HH526" s="2"/>
      <c r="HI526" s="2"/>
      <c r="HJ526" s="2"/>
      <c r="HK526" s="2"/>
      <c r="HL526" s="2"/>
      <c r="HM526" s="2"/>
      <c r="HN526" s="2"/>
      <c r="HO526" s="2"/>
      <c r="HP526" s="2"/>
      <c r="HQ526" s="2"/>
      <c r="HR526" s="2"/>
      <c r="HS526" s="2"/>
      <c r="HT526" s="2"/>
      <c r="HU526" s="2"/>
      <c r="HV526" s="2"/>
      <c r="HW526" s="2"/>
      <c r="HX526" s="2"/>
      <c r="HY526" s="2"/>
      <c r="HZ526" s="2"/>
      <c r="IA526" s="2"/>
      <c r="IB526" s="2"/>
      <c r="IC526" s="2"/>
      <c r="ID526" s="2"/>
      <c r="IE526" s="2"/>
      <c r="IF526" s="2"/>
      <c r="IG526" s="2"/>
      <c r="IH526" s="2"/>
      <c r="II526" s="2"/>
      <c r="IJ526" s="2"/>
      <c r="IK526" s="2"/>
      <c r="IL526" s="2"/>
      <c r="IM526" s="2"/>
      <c r="IN526" s="2"/>
      <c r="IO526" s="2"/>
      <c r="IP526" s="2"/>
      <c r="IQ526" s="2"/>
      <c r="IR526" s="2"/>
      <c r="IS526" s="2"/>
      <c r="IT526" s="2"/>
      <c r="IU526" s="2"/>
      <c r="IV526" s="2"/>
      <c r="IW526" s="2"/>
      <c r="IX526" s="2"/>
    </row>
    <row r="527" spans="1:258" ht="13" x14ac:dyDescent="0.15">
      <c r="A527" s="2"/>
      <c r="B527" s="23">
        <f t="shared" ref="B527:C527" si="701">SUM(B515:B526)</f>
        <v>1008</v>
      </c>
      <c r="C527" s="23">
        <f t="shared" si="701"/>
        <v>296</v>
      </c>
      <c r="D527" s="8"/>
      <c r="E527" s="2"/>
      <c r="F527" s="2"/>
      <c r="G527" s="2"/>
      <c r="H527" s="2"/>
      <c r="I527" s="2"/>
      <c r="J527" s="2"/>
      <c r="K527" s="2"/>
      <c r="L527" s="2"/>
      <c r="M527" s="3" t="s">
        <v>42</v>
      </c>
      <c r="N527" s="4">
        <f t="shared" ref="N527:P527" si="702">SUM(N515:N526)</f>
        <v>193</v>
      </c>
      <c r="O527" s="4">
        <f t="shared" si="702"/>
        <v>48</v>
      </c>
      <c r="P527" s="4">
        <f t="shared" si="702"/>
        <v>39</v>
      </c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  <c r="FD527" s="2"/>
      <c r="FE527" s="2"/>
      <c r="FF527" s="2"/>
      <c r="FG527" s="2"/>
      <c r="FH527" s="2"/>
      <c r="FI527" s="2"/>
      <c r="FJ527" s="2"/>
      <c r="FK527" s="2"/>
      <c r="FL527" s="2"/>
      <c r="FM527" s="2"/>
      <c r="FN527" s="2"/>
      <c r="FO527" s="2"/>
      <c r="FP527" s="2"/>
      <c r="FQ527" s="2"/>
      <c r="FR527" s="2"/>
      <c r="FS527" s="2"/>
      <c r="FT527" s="2"/>
      <c r="FU527" s="2"/>
      <c r="FV527" s="2"/>
      <c r="FW527" s="2"/>
      <c r="FX527" s="2"/>
      <c r="FY527" s="2"/>
      <c r="FZ527" s="2"/>
      <c r="GA527" s="2"/>
      <c r="GB527" s="2"/>
      <c r="GC527" s="2"/>
      <c r="GD527" s="2"/>
      <c r="GE527" s="2"/>
      <c r="GF527" s="2"/>
      <c r="GG527" s="2"/>
      <c r="GH527" s="2"/>
      <c r="GI527" s="2"/>
      <c r="GJ527" s="2"/>
      <c r="GK527" s="2"/>
      <c r="GL527" s="2"/>
      <c r="GM527" s="2"/>
      <c r="GN527" s="2"/>
      <c r="GO527" s="2"/>
      <c r="GP527" s="2"/>
      <c r="GQ527" s="2"/>
      <c r="GR527" s="2"/>
      <c r="GS527" s="2"/>
      <c r="GT527" s="2"/>
      <c r="GU527" s="2"/>
      <c r="GV527" s="2"/>
      <c r="GW527" s="2"/>
      <c r="GX527" s="2"/>
      <c r="GY527" s="2"/>
      <c r="GZ527" s="2"/>
      <c r="HA527" s="2"/>
      <c r="HB527" s="2"/>
      <c r="HC527" s="2"/>
      <c r="HD527" s="2"/>
      <c r="HE527" s="2"/>
      <c r="HF527" s="2"/>
      <c r="HG527" s="2"/>
      <c r="HH527" s="2"/>
      <c r="HI527" s="2"/>
      <c r="HJ527" s="2"/>
      <c r="HK527" s="2"/>
      <c r="HL527" s="2"/>
      <c r="HM527" s="2"/>
      <c r="HN527" s="2"/>
      <c r="HO527" s="2"/>
      <c r="HP527" s="2"/>
      <c r="HQ527" s="2"/>
      <c r="HR527" s="2"/>
      <c r="HS527" s="2"/>
      <c r="HT527" s="2"/>
      <c r="HU527" s="2"/>
      <c r="HV527" s="2"/>
      <c r="HW527" s="2"/>
      <c r="HX527" s="2"/>
      <c r="HY527" s="2"/>
      <c r="HZ527" s="2"/>
      <c r="IA527" s="2"/>
      <c r="IB527" s="2"/>
      <c r="IC527" s="2"/>
      <c r="ID527" s="2"/>
      <c r="IE527" s="2"/>
      <c r="IF527" s="2"/>
      <c r="IG527" s="2"/>
      <c r="IH527" s="2"/>
      <c r="II527" s="2"/>
      <c r="IJ527" s="2"/>
      <c r="IK527" s="2"/>
      <c r="IL527" s="2"/>
      <c r="IM527" s="2"/>
      <c r="IN527" s="2"/>
      <c r="IO527" s="2"/>
      <c r="IP527" s="2"/>
      <c r="IQ527" s="2"/>
      <c r="IR527" s="2"/>
      <c r="IS527" s="2"/>
      <c r="IT527" s="2"/>
      <c r="IU527" s="2"/>
      <c r="IV527" s="2"/>
      <c r="IW527" s="2"/>
      <c r="IX527" s="2"/>
    </row>
    <row r="528" spans="1:258" ht="13" x14ac:dyDescent="0.15">
      <c r="A528" s="2"/>
      <c r="B528" s="23"/>
      <c r="C528" s="23"/>
      <c r="D528" s="8"/>
      <c r="E528" s="2"/>
      <c r="F528" s="2"/>
      <c r="G528" s="2"/>
      <c r="H528" s="2"/>
      <c r="I528" s="2"/>
      <c r="J528" s="2"/>
      <c r="K528" s="2"/>
      <c r="L528" s="2"/>
      <c r="M528" s="3" t="s">
        <v>43</v>
      </c>
      <c r="N528" s="24">
        <f t="shared" ref="N528:P528" si="703">AVERAGE(N515:N526)</f>
        <v>16.083333333333332</v>
      </c>
      <c r="O528" s="24">
        <f t="shared" si="703"/>
        <v>4</v>
      </c>
      <c r="P528" s="24">
        <f t="shared" si="703"/>
        <v>3.25</v>
      </c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  <c r="FD528" s="2"/>
      <c r="FE528" s="2"/>
      <c r="FF528" s="2"/>
      <c r="FG528" s="2"/>
      <c r="FH528" s="2"/>
      <c r="FI528" s="2"/>
      <c r="FJ528" s="2"/>
      <c r="FK528" s="2"/>
      <c r="FL528" s="2"/>
      <c r="FM528" s="2"/>
      <c r="FN528" s="2"/>
      <c r="FO528" s="2"/>
      <c r="FP528" s="2"/>
      <c r="FQ528" s="2"/>
      <c r="FR528" s="2"/>
      <c r="FS528" s="2"/>
      <c r="FT528" s="2"/>
      <c r="FU528" s="2"/>
      <c r="FV528" s="2"/>
      <c r="FW528" s="2"/>
      <c r="FX528" s="2"/>
      <c r="FY528" s="2"/>
      <c r="FZ528" s="2"/>
      <c r="GA528" s="2"/>
      <c r="GB528" s="2"/>
      <c r="GC528" s="2"/>
      <c r="GD528" s="2"/>
      <c r="GE528" s="2"/>
      <c r="GF528" s="2"/>
      <c r="GG528" s="2"/>
      <c r="GH528" s="2"/>
      <c r="GI528" s="2"/>
      <c r="GJ528" s="2"/>
      <c r="GK528" s="2"/>
      <c r="GL528" s="2"/>
      <c r="GM528" s="2"/>
      <c r="GN528" s="2"/>
      <c r="GO528" s="2"/>
      <c r="GP528" s="2"/>
      <c r="GQ528" s="2"/>
      <c r="GR528" s="2"/>
      <c r="GS528" s="2"/>
      <c r="GT528" s="2"/>
      <c r="GU528" s="2"/>
      <c r="GV528" s="2"/>
      <c r="GW528" s="2"/>
      <c r="GX528" s="2"/>
      <c r="GY528" s="2"/>
      <c r="GZ528" s="2"/>
      <c r="HA528" s="2"/>
      <c r="HB528" s="2"/>
      <c r="HC528" s="2"/>
      <c r="HD528" s="2"/>
      <c r="HE528" s="2"/>
      <c r="HF528" s="2"/>
      <c r="HG528" s="2"/>
      <c r="HH528" s="2"/>
      <c r="HI528" s="2"/>
      <c r="HJ528" s="2"/>
      <c r="HK528" s="2"/>
      <c r="HL528" s="2"/>
      <c r="HM528" s="2"/>
      <c r="HN528" s="2"/>
      <c r="HO528" s="2"/>
      <c r="HP528" s="2"/>
      <c r="HQ528" s="2"/>
      <c r="HR528" s="2"/>
      <c r="HS528" s="2"/>
      <c r="HT528" s="2"/>
      <c r="HU528" s="2"/>
      <c r="HV528" s="2"/>
      <c r="HW528" s="2"/>
      <c r="HX528" s="2"/>
      <c r="HY528" s="2"/>
      <c r="HZ528" s="2"/>
      <c r="IA528" s="2"/>
      <c r="IB528" s="2"/>
      <c r="IC528" s="2"/>
      <c r="ID528" s="2"/>
      <c r="IE528" s="2"/>
      <c r="IF528" s="2"/>
      <c r="IG528" s="2"/>
      <c r="IH528" s="2"/>
      <c r="II528" s="2"/>
      <c r="IJ528" s="2"/>
      <c r="IK528" s="2"/>
      <c r="IL528" s="2"/>
      <c r="IM528" s="2"/>
      <c r="IN528" s="2"/>
      <c r="IO528" s="2"/>
      <c r="IP528" s="2"/>
      <c r="IQ528" s="2"/>
      <c r="IR528" s="2"/>
      <c r="IS528" s="2"/>
      <c r="IT528" s="2"/>
      <c r="IU528" s="2"/>
      <c r="IV528" s="2"/>
      <c r="IW528" s="2"/>
      <c r="IX528" s="2"/>
    </row>
    <row r="529" spans="1:258" ht="13" x14ac:dyDescent="0.15">
      <c r="A529" s="2"/>
      <c r="B529" s="23"/>
      <c r="C529" s="23">
        <f t="shared" ref="C529:D529" si="704">COUNTIF(C515:C526,"&gt;0")</f>
        <v>10</v>
      </c>
      <c r="D529" s="23">
        <f t="shared" si="704"/>
        <v>5</v>
      </c>
      <c r="E529" s="2"/>
      <c r="F529" s="2"/>
      <c r="G529" s="2"/>
      <c r="H529" s="2"/>
      <c r="I529" s="2"/>
      <c r="J529" s="2"/>
      <c r="K529" s="2"/>
      <c r="L529" s="2"/>
      <c r="M529" s="3" t="s">
        <v>44</v>
      </c>
      <c r="N529" s="24">
        <v>0</v>
      </c>
      <c r="O529" s="24">
        <v>0</v>
      </c>
      <c r="P529" s="24">
        <v>0</v>
      </c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  <c r="FD529" s="2"/>
      <c r="FE529" s="2"/>
      <c r="FF529" s="2"/>
      <c r="FG529" s="2"/>
      <c r="FH529" s="2"/>
      <c r="FI529" s="2"/>
      <c r="FJ529" s="2"/>
      <c r="FK529" s="2"/>
      <c r="FL529" s="2"/>
      <c r="FM529" s="2"/>
      <c r="FN529" s="2"/>
      <c r="FO529" s="2"/>
      <c r="FP529" s="2"/>
      <c r="FQ529" s="2"/>
      <c r="FR529" s="2"/>
      <c r="FS529" s="2"/>
      <c r="FT529" s="2"/>
      <c r="FU529" s="2"/>
      <c r="FV529" s="2"/>
      <c r="FW529" s="2"/>
      <c r="FX529" s="2"/>
      <c r="FY529" s="2"/>
      <c r="FZ529" s="2"/>
      <c r="GA529" s="2"/>
      <c r="GB529" s="2"/>
      <c r="GC529" s="2"/>
      <c r="GD529" s="2"/>
      <c r="GE529" s="2"/>
      <c r="GF529" s="2"/>
      <c r="GG529" s="2"/>
      <c r="GH529" s="2"/>
      <c r="GI529" s="2"/>
      <c r="GJ529" s="2"/>
      <c r="GK529" s="2"/>
      <c r="GL529" s="2"/>
      <c r="GM529" s="2"/>
      <c r="GN529" s="2"/>
      <c r="GO529" s="2"/>
      <c r="GP529" s="2"/>
      <c r="GQ529" s="2"/>
      <c r="GR529" s="2"/>
      <c r="GS529" s="2"/>
      <c r="GT529" s="2"/>
      <c r="GU529" s="2"/>
      <c r="GV529" s="2"/>
      <c r="GW529" s="2"/>
      <c r="GX529" s="2"/>
      <c r="GY529" s="2"/>
      <c r="GZ529" s="2"/>
      <c r="HA529" s="2"/>
      <c r="HB529" s="2"/>
      <c r="HC529" s="2"/>
      <c r="HD529" s="2"/>
      <c r="HE529" s="2"/>
      <c r="HF529" s="2"/>
      <c r="HG529" s="2"/>
      <c r="HH529" s="2"/>
      <c r="HI529" s="2"/>
      <c r="HJ529" s="2"/>
      <c r="HK529" s="2"/>
      <c r="HL529" s="2"/>
      <c r="HM529" s="2"/>
      <c r="HN529" s="2"/>
      <c r="HO529" s="2"/>
      <c r="HP529" s="2"/>
      <c r="HQ529" s="2"/>
      <c r="HR529" s="2"/>
      <c r="HS529" s="2"/>
      <c r="HT529" s="2"/>
      <c r="HU529" s="2"/>
      <c r="HV529" s="2"/>
      <c r="HW529" s="2"/>
      <c r="HX529" s="2"/>
      <c r="HY529" s="2"/>
      <c r="HZ529" s="2"/>
      <c r="IA529" s="2"/>
      <c r="IB529" s="2"/>
      <c r="IC529" s="2"/>
      <c r="ID529" s="2"/>
      <c r="IE529" s="2"/>
      <c r="IF529" s="2"/>
      <c r="IG529" s="2"/>
      <c r="IH529" s="2"/>
      <c r="II529" s="2"/>
      <c r="IJ529" s="2"/>
      <c r="IK529" s="2"/>
      <c r="IL529" s="2"/>
      <c r="IM529" s="2"/>
      <c r="IN529" s="2"/>
      <c r="IO529" s="2"/>
      <c r="IP529" s="2"/>
      <c r="IQ529" s="2"/>
      <c r="IR529" s="2"/>
      <c r="IS529" s="2"/>
      <c r="IT529" s="2"/>
      <c r="IU529" s="2"/>
      <c r="IV529" s="2"/>
      <c r="IW529" s="2"/>
      <c r="IX529" s="2"/>
    </row>
    <row r="530" spans="1:258" ht="13" x14ac:dyDescent="0.15">
      <c r="A530" s="9"/>
      <c r="B530" s="21"/>
      <c r="C530" s="21"/>
      <c r="D530" s="8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12">
        <v>1</v>
      </c>
      <c r="T530" s="12">
        <v>2</v>
      </c>
      <c r="U530" s="12">
        <v>3</v>
      </c>
      <c r="V530" s="12">
        <v>4</v>
      </c>
      <c r="W530" s="12">
        <v>5</v>
      </c>
      <c r="X530" s="12">
        <v>6</v>
      </c>
      <c r="Y530" s="12">
        <v>7</v>
      </c>
      <c r="Z530" s="12">
        <v>8</v>
      </c>
      <c r="AA530" s="12">
        <v>9</v>
      </c>
      <c r="AB530" s="12">
        <v>10</v>
      </c>
      <c r="AC530" s="12">
        <v>11</v>
      </c>
      <c r="AD530" s="12">
        <v>12</v>
      </c>
      <c r="AE530" s="12">
        <v>13</v>
      </c>
      <c r="AF530" s="12">
        <v>14</v>
      </c>
      <c r="AG530" s="12">
        <v>15</v>
      </c>
      <c r="AH530" s="12">
        <v>16</v>
      </c>
      <c r="AI530" s="12">
        <v>17</v>
      </c>
      <c r="AJ530" s="12">
        <v>18</v>
      </c>
      <c r="AK530" s="12">
        <v>19</v>
      </c>
      <c r="AL530" s="12">
        <v>20</v>
      </c>
      <c r="AM530" s="12">
        <v>21</v>
      </c>
      <c r="AN530" s="12">
        <v>22</v>
      </c>
      <c r="AO530" s="12">
        <v>23</v>
      </c>
      <c r="AP530" s="12">
        <v>24</v>
      </c>
      <c r="AQ530" s="12">
        <v>25</v>
      </c>
      <c r="AR530" s="12">
        <v>26</v>
      </c>
      <c r="AS530" s="12">
        <v>27</v>
      </c>
      <c r="AT530" s="12">
        <v>28</v>
      </c>
      <c r="AU530" s="12">
        <v>29</v>
      </c>
      <c r="AV530" s="12">
        <v>30</v>
      </c>
      <c r="AW530" s="12">
        <v>31</v>
      </c>
      <c r="AX530" s="12">
        <v>32</v>
      </c>
      <c r="AY530" s="12">
        <v>33</v>
      </c>
      <c r="AZ530" s="12">
        <v>34</v>
      </c>
      <c r="BA530" s="12">
        <v>35</v>
      </c>
      <c r="BB530" s="12">
        <v>36</v>
      </c>
      <c r="BC530" s="12">
        <v>37</v>
      </c>
      <c r="BD530" s="12">
        <v>38</v>
      </c>
      <c r="BE530" s="12">
        <v>39</v>
      </c>
      <c r="BF530" s="12">
        <v>40</v>
      </c>
      <c r="BG530" s="12">
        <v>41</v>
      </c>
      <c r="BH530" s="12">
        <v>42</v>
      </c>
      <c r="BI530" s="12">
        <v>43</v>
      </c>
      <c r="BJ530" s="12">
        <v>44</v>
      </c>
      <c r="BK530" s="12">
        <v>45</v>
      </c>
      <c r="BL530" s="12">
        <v>46</v>
      </c>
      <c r="BM530" s="12">
        <v>47</v>
      </c>
      <c r="BN530" s="12">
        <v>48</v>
      </c>
      <c r="BO530" s="12">
        <v>49</v>
      </c>
      <c r="BP530" s="12">
        <v>50</v>
      </c>
      <c r="BQ530" s="12">
        <v>51</v>
      </c>
      <c r="BR530" s="12">
        <v>52</v>
      </c>
      <c r="BS530" s="12">
        <v>53</v>
      </c>
      <c r="BT530" s="12">
        <v>54</v>
      </c>
      <c r="BU530" s="12">
        <v>55</v>
      </c>
      <c r="BV530" s="12">
        <v>56</v>
      </c>
      <c r="BW530" s="12">
        <v>57</v>
      </c>
      <c r="BX530" s="12">
        <v>58</v>
      </c>
      <c r="BY530" s="12">
        <v>59</v>
      </c>
      <c r="BZ530" s="12">
        <v>60</v>
      </c>
      <c r="CA530" s="12">
        <v>61</v>
      </c>
      <c r="CB530" s="12">
        <v>62</v>
      </c>
      <c r="CC530" s="12">
        <v>63</v>
      </c>
      <c r="CD530" s="12">
        <v>64</v>
      </c>
      <c r="CE530" s="12">
        <v>65</v>
      </c>
      <c r="CF530" s="12">
        <v>66</v>
      </c>
      <c r="CG530" s="12">
        <v>67</v>
      </c>
      <c r="CH530" s="12">
        <v>68</v>
      </c>
      <c r="CI530" s="12">
        <v>69</v>
      </c>
      <c r="CJ530" s="12">
        <v>70</v>
      </c>
      <c r="CK530" s="12">
        <v>71</v>
      </c>
      <c r="CL530" s="12">
        <v>72</v>
      </c>
      <c r="CM530" s="12">
        <v>73</v>
      </c>
      <c r="CN530" s="12">
        <v>74</v>
      </c>
      <c r="CO530" s="12">
        <v>75</v>
      </c>
      <c r="CP530" s="12">
        <v>76</v>
      </c>
      <c r="CQ530" s="12">
        <v>77</v>
      </c>
      <c r="CR530" s="12">
        <v>78</v>
      </c>
      <c r="CS530" s="12">
        <v>79</v>
      </c>
      <c r="CT530" s="12">
        <v>80</v>
      </c>
      <c r="CU530" s="12">
        <v>81</v>
      </c>
      <c r="CV530" s="12">
        <v>82</v>
      </c>
      <c r="CW530" s="12">
        <v>83</v>
      </c>
      <c r="CX530" s="12">
        <v>84</v>
      </c>
      <c r="CY530" s="12">
        <v>85</v>
      </c>
      <c r="CZ530" s="12">
        <v>86</v>
      </c>
      <c r="DA530" s="12">
        <v>87</v>
      </c>
      <c r="DB530" s="12">
        <v>88</v>
      </c>
      <c r="DC530" s="12">
        <v>89</v>
      </c>
      <c r="DD530" s="12">
        <v>90</v>
      </c>
      <c r="DE530" s="12">
        <v>91</v>
      </c>
      <c r="DF530" s="12">
        <v>92</v>
      </c>
      <c r="DG530" s="12">
        <v>93</v>
      </c>
      <c r="DH530" s="12">
        <v>94</v>
      </c>
      <c r="DI530" s="12">
        <v>95</v>
      </c>
      <c r="DJ530" s="12">
        <v>96</v>
      </c>
      <c r="DK530" s="12">
        <v>97</v>
      </c>
      <c r="DL530" s="12">
        <v>98</v>
      </c>
      <c r="DM530" s="12">
        <v>99</v>
      </c>
      <c r="DN530" s="12">
        <v>100</v>
      </c>
      <c r="DO530" s="12">
        <v>101</v>
      </c>
      <c r="DP530" s="12">
        <v>102</v>
      </c>
      <c r="DQ530" s="12">
        <v>103</v>
      </c>
      <c r="DR530" s="12">
        <v>104</v>
      </c>
      <c r="DS530" s="12">
        <v>105</v>
      </c>
      <c r="DT530" s="12">
        <v>106</v>
      </c>
      <c r="DU530" s="12">
        <v>107</v>
      </c>
      <c r="DV530" s="12">
        <v>108</v>
      </c>
      <c r="DW530" s="12">
        <v>109</v>
      </c>
      <c r="DX530" s="12">
        <v>110</v>
      </c>
      <c r="DY530" s="12">
        <v>111</v>
      </c>
      <c r="DZ530" s="12">
        <v>112</v>
      </c>
      <c r="EA530" s="12">
        <v>113</v>
      </c>
      <c r="EB530" s="12">
        <v>114</v>
      </c>
      <c r="EC530" s="12">
        <v>115</v>
      </c>
      <c r="ED530" s="12">
        <v>116</v>
      </c>
      <c r="EE530" s="12">
        <v>117</v>
      </c>
      <c r="EF530" s="12">
        <v>118</v>
      </c>
      <c r="EG530" s="12">
        <v>119</v>
      </c>
      <c r="EH530" s="12">
        <v>120</v>
      </c>
      <c r="EI530" s="12">
        <v>121</v>
      </c>
      <c r="EJ530" s="12">
        <v>122</v>
      </c>
      <c r="EK530" s="12">
        <v>123</v>
      </c>
      <c r="EL530" s="12">
        <v>124</v>
      </c>
      <c r="EM530" s="12">
        <v>125</v>
      </c>
      <c r="EN530" s="12">
        <v>126</v>
      </c>
      <c r="EO530" s="12">
        <v>127</v>
      </c>
      <c r="EP530" s="12">
        <v>128</v>
      </c>
      <c r="EQ530" s="12">
        <v>129</v>
      </c>
      <c r="ER530" s="12">
        <v>130</v>
      </c>
      <c r="ES530" s="12">
        <v>131</v>
      </c>
      <c r="ET530" s="12">
        <v>132</v>
      </c>
      <c r="EU530" s="12">
        <v>133</v>
      </c>
      <c r="EV530" s="12">
        <v>134</v>
      </c>
      <c r="EW530" s="12">
        <v>135</v>
      </c>
      <c r="EX530" s="12">
        <v>136</v>
      </c>
      <c r="EY530" s="12">
        <v>137</v>
      </c>
      <c r="EZ530" s="12">
        <v>138</v>
      </c>
      <c r="FA530" s="12">
        <v>139</v>
      </c>
      <c r="FB530" s="12">
        <v>140</v>
      </c>
      <c r="FC530" s="12">
        <v>141</v>
      </c>
      <c r="FD530" s="12">
        <v>142</v>
      </c>
      <c r="FE530" s="12">
        <v>143</v>
      </c>
      <c r="FF530" s="12">
        <v>144</v>
      </c>
      <c r="FG530" s="12">
        <v>145</v>
      </c>
      <c r="FH530" s="12">
        <v>146</v>
      </c>
      <c r="FI530" s="12">
        <v>147</v>
      </c>
      <c r="FJ530" s="12">
        <v>148</v>
      </c>
      <c r="FK530" s="12">
        <v>149</v>
      </c>
      <c r="FL530" s="12">
        <v>150</v>
      </c>
      <c r="FM530" s="12">
        <v>151</v>
      </c>
      <c r="FN530" s="12">
        <v>152</v>
      </c>
      <c r="FO530" s="12">
        <v>153</v>
      </c>
      <c r="FP530" s="12">
        <v>154</v>
      </c>
      <c r="FQ530" s="12">
        <v>155</v>
      </c>
      <c r="FR530" s="12">
        <v>156</v>
      </c>
      <c r="FS530" s="12">
        <v>157</v>
      </c>
      <c r="FT530" s="12">
        <v>158</v>
      </c>
      <c r="FU530" s="12">
        <v>159</v>
      </c>
      <c r="FV530" s="12">
        <v>160</v>
      </c>
      <c r="FW530" s="12">
        <v>161</v>
      </c>
      <c r="FX530" s="12">
        <v>162</v>
      </c>
      <c r="FY530" s="12">
        <v>163</v>
      </c>
      <c r="FZ530" s="12">
        <v>164</v>
      </c>
      <c r="GA530" s="12">
        <v>165</v>
      </c>
      <c r="GB530" s="12">
        <v>166</v>
      </c>
      <c r="GC530" s="12">
        <v>167</v>
      </c>
      <c r="GD530" s="12">
        <v>168</v>
      </c>
      <c r="GE530" s="12">
        <v>169</v>
      </c>
      <c r="GF530" s="12">
        <v>170</v>
      </c>
      <c r="GG530" s="12">
        <v>171</v>
      </c>
      <c r="GH530" s="12">
        <v>172</v>
      </c>
      <c r="GI530" s="12">
        <v>173</v>
      </c>
      <c r="GJ530" s="12">
        <v>174</v>
      </c>
      <c r="GK530" s="12">
        <v>175</v>
      </c>
      <c r="GL530" s="12">
        <v>176</v>
      </c>
      <c r="GM530" s="12">
        <v>177</v>
      </c>
      <c r="GN530" s="12">
        <v>178</v>
      </c>
      <c r="GO530" s="12">
        <v>179</v>
      </c>
      <c r="GP530" s="12">
        <v>180</v>
      </c>
      <c r="GQ530" s="12">
        <v>181</v>
      </c>
      <c r="GR530" s="12">
        <v>182</v>
      </c>
      <c r="GS530" s="12">
        <v>183</v>
      </c>
      <c r="GT530" s="12">
        <v>184</v>
      </c>
      <c r="GU530" s="12">
        <v>185</v>
      </c>
      <c r="GV530" s="12">
        <v>186</v>
      </c>
      <c r="GW530" s="12">
        <v>187</v>
      </c>
      <c r="GX530" s="12">
        <v>188</v>
      </c>
      <c r="GY530" s="12">
        <v>189</v>
      </c>
      <c r="GZ530" s="12">
        <v>190</v>
      </c>
      <c r="HA530" s="12">
        <v>191</v>
      </c>
      <c r="HB530" s="12">
        <v>192</v>
      </c>
      <c r="HC530" s="12">
        <v>193</v>
      </c>
      <c r="HD530" s="12">
        <v>194</v>
      </c>
      <c r="HE530" s="12">
        <v>195</v>
      </c>
      <c r="HF530" s="12">
        <v>196</v>
      </c>
      <c r="HG530" s="12">
        <v>197</v>
      </c>
      <c r="HH530" s="12">
        <v>198</v>
      </c>
      <c r="HI530" s="12">
        <v>199</v>
      </c>
      <c r="HJ530" s="12">
        <v>200</v>
      </c>
      <c r="HK530" s="12">
        <v>201</v>
      </c>
      <c r="HL530" s="12">
        <v>202</v>
      </c>
      <c r="HM530" s="12">
        <v>203</v>
      </c>
      <c r="HN530" s="12">
        <v>204</v>
      </c>
      <c r="HO530" s="12">
        <v>205</v>
      </c>
      <c r="HP530" s="12">
        <v>206</v>
      </c>
      <c r="HQ530" s="12">
        <v>207</v>
      </c>
      <c r="HR530" s="12">
        <v>208</v>
      </c>
      <c r="HS530" s="12">
        <v>209</v>
      </c>
      <c r="HT530" s="12">
        <v>210</v>
      </c>
      <c r="HU530" s="12">
        <v>211</v>
      </c>
      <c r="HV530" s="12">
        <v>212</v>
      </c>
      <c r="HW530" s="12">
        <v>213</v>
      </c>
      <c r="HX530" s="12">
        <v>214</v>
      </c>
      <c r="HY530" s="12">
        <v>215</v>
      </c>
      <c r="HZ530" s="12">
        <v>216</v>
      </c>
      <c r="IA530" s="12">
        <v>217</v>
      </c>
      <c r="IB530" s="12">
        <v>218</v>
      </c>
      <c r="IC530" s="12">
        <v>219</v>
      </c>
      <c r="ID530" s="12">
        <v>220</v>
      </c>
      <c r="IE530" s="12">
        <v>221</v>
      </c>
      <c r="IF530" s="12">
        <v>222</v>
      </c>
      <c r="IG530" s="12">
        <v>223</v>
      </c>
      <c r="IH530" s="12">
        <v>224</v>
      </c>
      <c r="II530" s="12">
        <v>225</v>
      </c>
      <c r="IJ530" s="12">
        <v>226</v>
      </c>
      <c r="IK530" s="12">
        <v>227</v>
      </c>
      <c r="IL530" s="12">
        <v>228</v>
      </c>
      <c r="IM530" s="12">
        <v>229</v>
      </c>
      <c r="IN530" s="12">
        <v>230</v>
      </c>
      <c r="IO530" s="12">
        <v>231</v>
      </c>
      <c r="IP530" s="12">
        <v>232</v>
      </c>
      <c r="IQ530" s="12">
        <v>233</v>
      </c>
      <c r="IR530" s="12">
        <v>234</v>
      </c>
      <c r="IS530" s="12">
        <v>235</v>
      </c>
      <c r="IT530" s="12">
        <v>236</v>
      </c>
      <c r="IU530" s="12">
        <v>237</v>
      </c>
      <c r="IV530" s="12">
        <v>238</v>
      </c>
      <c r="IW530" s="12">
        <v>239</v>
      </c>
      <c r="IX530" s="12">
        <v>240</v>
      </c>
    </row>
    <row r="531" spans="1:258" ht="16" x14ac:dyDescent="0.2">
      <c r="A531" s="24" t="s">
        <v>77</v>
      </c>
      <c r="B531" s="25">
        <v>36</v>
      </c>
      <c r="C531" s="14">
        <f t="shared" ref="C531:C542" si="705">COUNTA(S531:IX531)</f>
        <v>6</v>
      </c>
      <c r="D531" s="8">
        <f t="shared" ref="D531:D542" si="706">COUNTIF(S531:IX531,"1")</f>
        <v>3</v>
      </c>
      <c r="E531" s="15">
        <f t="shared" ref="E531:E542" si="707">COUNTIF(S531:IX531,"2")</f>
        <v>3</v>
      </c>
      <c r="F531" s="15">
        <f t="shared" ref="F531:F542" si="708">COUNTIF(S531:IX531,"3")</f>
        <v>0</v>
      </c>
      <c r="G531" s="15">
        <f t="shared" ref="G531:G542" si="709">COUNTIF(S531:IX531,"4")</f>
        <v>0</v>
      </c>
      <c r="H531" s="15">
        <f t="shared" ref="H531:H542" si="710">COUNTIF(S531:IX531,"5")</f>
        <v>0</v>
      </c>
      <c r="I531" s="15">
        <f t="shared" ref="I531:I542" si="711">COUNTIF(S531:IX531,"6")</f>
        <v>0</v>
      </c>
      <c r="J531" s="15">
        <f t="shared" ref="J531:J542" si="712">COUNTIF(S531:IX531,"7")</f>
        <v>0</v>
      </c>
      <c r="K531" s="15">
        <f t="shared" ref="K531:K542" si="713">COUNTIF(S531:IX531,"8")</f>
        <v>0</v>
      </c>
      <c r="L531" s="15">
        <f t="shared" ref="L531:L542" si="714">COUNTIF(S531:IX531,"9")</f>
        <v>0</v>
      </c>
      <c r="M531" s="8"/>
      <c r="N531" s="16">
        <f t="shared" ref="N531:N542" si="715">SUM(E531,L531)</f>
        <v>3</v>
      </c>
      <c r="O531" s="16">
        <f>SUM(G531,I531,K531)</f>
        <v>0</v>
      </c>
      <c r="P531" s="17">
        <f>SUM(F531,H531,J531)</f>
        <v>0</v>
      </c>
      <c r="Q531" s="18" t="s">
        <v>26</v>
      </c>
      <c r="R531" s="19" t="s">
        <v>27</v>
      </c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4">
        <v>2</v>
      </c>
      <c r="AV531" s="24">
        <v>2</v>
      </c>
      <c r="AW531" s="24">
        <v>2</v>
      </c>
      <c r="AX531" s="24">
        <v>1</v>
      </c>
      <c r="AY531" s="24">
        <v>1</v>
      </c>
      <c r="AZ531" s="24">
        <v>1</v>
      </c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  <c r="FD531" s="2"/>
      <c r="FE531" s="2"/>
      <c r="FF531" s="2"/>
      <c r="FG531" s="2"/>
      <c r="FH531" s="2"/>
      <c r="FI531" s="2"/>
      <c r="FJ531" s="2"/>
      <c r="FK531" s="2"/>
      <c r="FL531" s="2"/>
      <c r="FM531" s="2"/>
      <c r="FN531" s="2"/>
      <c r="FO531" s="2"/>
      <c r="FP531" s="2"/>
      <c r="FQ531" s="2"/>
      <c r="FR531" s="2"/>
      <c r="FS531" s="2"/>
      <c r="FT531" s="2"/>
      <c r="FU531" s="2"/>
      <c r="FV531" s="2"/>
      <c r="FW531" s="2"/>
      <c r="FX531" s="2"/>
      <c r="FY531" s="2"/>
      <c r="FZ531" s="2"/>
      <c r="GA531" s="2"/>
      <c r="GB531" s="2"/>
      <c r="GC531" s="2"/>
      <c r="GD531" s="2"/>
      <c r="GE531" s="2"/>
      <c r="GF531" s="2"/>
      <c r="GG531" s="2"/>
      <c r="GH531" s="2"/>
      <c r="GI531" s="2"/>
      <c r="GJ531" s="2"/>
      <c r="GK531" s="2"/>
      <c r="GL531" s="2"/>
      <c r="GM531" s="2"/>
      <c r="GN531" s="2"/>
      <c r="GO531" s="2"/>
      <c r="GP531" s="2"/>
      <c r="GQ531" s="2"/>
      <c r="GR531" s="2"/>
      <c r="GS531" s="2"/>
      <c r="GT531" s="2"/>
      <c r="GU531" s="2"/>
      <c r="GV531" s="2"/>
      <c r="GW531" s="2"/>
      <c r="GX531" s="2"/>
      <c r="GY531" s="2"/>
      <c r="GZ531" s="2"/>
      <c r="HA531" s="2"/>
      <c r="HB531" s="2"/>
      <c r="HC531" s="2"/>
      <c r="HD531" s="2"/>
      <c r="HE531" s="2"/>
      <c r="HF531" s="2"/>
      <c r="HG531" s="2"/>
      <c r="HH531" s="2"/>
      <c r="HI531" s="2"/>
      <c r="HJ531" s="2"/>
      <c r="HK531" s="2"/>
      <c r="HL531" s="2"/>
      <c r="HM531" s="2"/>
      <c r="HN531" s="2"/>
      <c r="HO531" s="2"/>
      <c r="HP531" s="2"/>
      <c r="HQ531" s="2"/>
      <c r="HR531" s="2"/>
      <c r="HS531" s="2"/>
      <c r="HT531" s="2"/>
      <c r="HU531" s="2"/>
      <c r="HV531" s="2"/>
      <c r="HW531" s="2"/>
      <c r="HX531" s="2"/>
      <c r="HY531" s="2"/>
      <c r="HZ531" s="2"/>
      <c r="IA531" s="2"/>
      <c r="IB531" s="2"/>
      <c r="IC531" s="2"/>
      <c r="ID531" s="2"/>
      <c r="IE531" s="2"/>
      <c r="IF531" s="2"/>
      <c r="IG531" s="2"/>
      <c r="IH531" s="2"/>
      <c r="II531" s="2"/>
      <c r="IJ531" s="2"/>
      <c r="IK531" s="2"/>
      <c r="IL531" s="2"/>
      <c r="IM531" s="2"/>
      <c r="IN531" s="2"/>
      <c r="IO531" s="2"/>
      <c r="IP531" s="2"/>
      <c r="IQ531" s="2"/>
      <c r="IR531" s="2"/>
      <c r="IS531" s="2"/>
      <c r="IT531" s="2"/>
      <c r="IU531" s="2"/>
      <c r="IV531" s="2"/>
      <c r="IW531" s="2"/>
      <c r="IX531" s="2"/>
    </row>
    <row r="532" spans="1:258" ht="16" x14ac:dyDescent="0.2">
      <c r="A532" s="2"/>
      <c r="B532" s="25">
        <v>32</v>
      </c>
      <c r="C532" s="14">
        <f t="shared" si="705"/>
        <v>18</v>
      </c>
      <c r="D532" s="8">
        <f t="shared" si="706"/>
        <v>0</v>
      </c>
      <c r="E532" s="15">
        <f t="shared" si="707"/>
        <v>11</v>
      </c>
      <c r="F532" s="15">
        <f t="shared" si="708"/>
        <v>0</v>
      </c>
      <c r="G532" s="15">
        <f t="shared" si="709"/>
        <v>0</v>
      </c>
      <c r="H532" s="15">
        <f t="shared" si="710"/>
        <v>0</v>
      </c>
      <c r="I532" s="15">
        <f t="shared" si="711"/>
        <v>0</v>
      </c>
      <c r="J532" s="15">
        <f t="shared" si="712"/>
        <v>0</v>
      </c>
      <c r="K532" s="15">
        <f t="shared" si="713"/>
        <v>7</v>
      </c>
      <c r="L532" s="15">
        <f t="shared" si="714"/>
        <v>0</v>
      </c>
      <c r="M532" s="8"/>
      <c r="N532" s="16">
        <f t="shared" si="715"/>
        <v>11</v>
      </c>
      <c r="O532" s="17">
        <f>SUM(F532,I532,J532)</f>
        <v>0</v>
      </c>
      <c r="P532" s="17">
        <f>SUM(G532,H532,K532)</f>
        <v>7</v>
      </c>
      <c r="Q532" s="18" t="s">
        <v>29</v>
      </c>
      <c r="R532" s="19" t="s">
        <v>28</v>
      </c>
      <c r="S532" s="2"/>
      <c r="T532" s="2"/>
      <c r="U532" s="2"/>
      <c r="V532" s="24">
        <v>2</v>
      </c>
      <c r="W532" s="24">
        <v>2</v>
      </c>
      <c r="X532" s="24">
        <v>2</v>
      </c>
      <c r="Y532" s="2"/>
      <c r="Z532" s="2"/>
      <c r="AA532" s="2"/>
      <c r="AB532" s="24">
        <v>8</v>
      </c>
      <c r="AC532" s="24">
        <v>8</v>
      </c>
      <c r="AD532" s="24">
        <v>8</v>
      </c>
      <c r="AE532" s="24">
        <v>8</v>
      </c>
      <c r="AF532" s="24">
        <v>8</v>
      </c>
      <c r="AG532" s="24">
        <v>8</v>
      </c>
      <c r="AH532" s="24">
        <v>8</v>
      </c>
      <c r="AI532" s="2"/>
      <c r="AJ532" s="2"/>
      <c r="AK532" s="24">
        <v>2</v>
      </c>
      <c r="AL532" s="24">
        <v>2</v>
      </c>
      <c r="AM532" s="24">
        <v>2</v>
      </c>
      <c r="AN532" s="24">
        <v>2</v>
      </c>
      <c r="AO532" s="24">
        <v>2</v>
      </c>
      <c r="AP532" s="24">
        <v>2</v>
      </c>
      <c r="AQ532" s="24">
        <v>2</v>
      </c>
      <c r="AR532" s="24">
        <v>2</v>
      </c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  <c r="FD532" s="2"/>
      <c r="FE532" s="2"/>
      <c r="FF532" s="2"/>
      <c r="FG532" s="2"/>
      <c r="FH532" s="2"/>
      <c r="FI532" s="2"/>
      <c r="FJ532" s="2"/>
      <c r="FK532" s="2"/>
      <c r="FL532" s="2"/>
      <c r="FM532" s="2"/>
      <c r="FN532" s="2"/>
      <c r="FO532" s="2"/>
      <c r="FP532" s="2"/>
      <c r="FQ532" s="2"/>
      <c r="FR532" s="2"/>
      <c r="FS532" s="2"/>
      <c r="FT532" s="2"/>
      <c r="FU532" s="2"/>
      <c r="FV532" s="2"/>
      <c r="FW532" s="2"/>
      <c r="FX532" s="2"/>
      <c r="FY532" s="2"/>
      <c r="FZ532" s="2"/>
      <c r="GA532" s="2"/>
      <c r="GB532" s="2"/>
      <c r="GC532" s="2"/>
      <c r="GD532" s="2"/>
      <c r="GE532" s="2"/>
      <c r="GF532" s="2"/>
      <c r="GG532" s="2"/>
      <c r="GH532" s="2"/>
      <c r="GI532" s="2"/>
      <c r="GJ532" s="2"/>
      <c r="GK532" s="2"/>
      <c r="GL532" s="2"/>
      <c r="GM532" s="2"/>
      <c r="GN532" s="2"/>
      <c r="GO532" s="2"/>
      <c r="GP532" s="2"/>
      <c r="GQ532" s="2"/>
      <c r="GR532" s="2"/>
      <c r="GS532" s="2"/>
      <c r="GT532" s="2"/>
      <c r="GU532" s="2"/>
      <c r="GV532" s="2"/>
      <c r="GW532" s="2"/>
      <c r="GX532" s="2"/>
      <c r="GY532" s="2"/>
      <c r="GZ532" s="2"/>
      <c r="HA532" s="2"/>
      <c r="HB532" s="2"/>
      <c r="HC532" s="2"/>
      <c r="HD532" s="2"/>
      <c r="HE532" s="2"/>
      <c r="HF532" s="2"/>
      <c r="HG532" s="2"/>
      <c r="HH532" s="2"/>
      <c r="HI532" s="2"/>
      <c r="HJ532" s="2"/>
      <c r="HK532" s="2"/>
      <c r="HL532" s="2"/>
      <c r="HM532" s="2"/>
      <c r="HN532" s="2"/>
      <c r="HO532" s="2"/>
      <c r="HP532" s="2"/>
      <c r="HQ532" s="2"/>
      <c r="HR532" s="2"/>
      <c r="HS532" s="2"/>
      <c r="HT532" s="2"/>
      <c r="HU532" s="2"/>
      <c r="HV532" s="2"/>
      <c r="HW532" s="2"/>
      <c r="HX532" s="2"/>
      <c r="HY532" s="2"/>
      <c r="HZ532" s="2"/>
      <c r="IA532" s="2"/>
      <c r="IB532" s="2"/>
      <c r="IC532" s="2"/>
      <c r="ID532" s="2"/>
      <c r="IE532" s="2"/>
      <c r="IF532" s="2"/>
      <c r="IG532" s="2"/>
      <c r="IH532" s="2"/>
      <c r="II532" s="2"/>
      <c r="IJ532" s="2"/>
      <c r="IK532" s="2"/>
      <c r="IL532" s="2"/>
      <c r="IM532" s="2"/>
      <c r="IN532" s="2"/>
      <c r="IO532" s="2"/>
      <c r="IP532" s="2"/>
      <c r="IQ532" s="2"/>
      <c r="IR532" s="2"/>
      <c r="IS532" s="2"/>
      <c r="IT532" s="2"/>
      <c r="IU532" s="2"/>
      <c r="IV532" s="2"/>
      <c r="IW532" s="2"/>
      <c r="IX532" s="2"/>
    </row>
    <row r="533" spans="1:258" ht="16" x14ac:dyDescent="0.2">
      <c r="A533" s="2"/>
      <c r="B533" s="25">
        <v>28</v>
      </c>
      <c r="C533" s="14">
        <f t="shared" si="705"/>
        <v>12</v>
      </c>
      <c r="D533" s="8">
        <f t="shared" si="706"/>
        <v>4</v>
      </c>
      <c r="E533" s="15">
        <f t="shared" si="707"/>
        <v>8</v>
      </c>
      <c r="F533" s="15">
        <f t="shared" si="708"/>
        <v>0</v>
      </c>
      <c r="G533" s="15">
        <f t="shared" si="709"/>
        <v>0</v>
      </c>
      <c r="H533" s="15">
        <f t="shared" si="710"/>
        <v>0</v>
      </c>
      <c r="I533" s="15">
        <f t="shared" si="711"/>
        <v>0</v>
      </c>
      <c r="J533" s="15">
        <f t="shared" si="712"/>
        <v>0</v>
      </c>
      <c r="K533" s="15">
        <f t="shared" si="713"/>
        <v>0</v>
      </c>
      <c r="L533" s="15">
        <f t="shared" si="714"/>
        <v>0</v>
      </c>
      <c r="M533" s="8"/>
      <c r="N533" s="16">
        <f t="shared" si="715"/>
        <v>8</v>
      </c>
      <c r="O533" s="17">
        <f t="shared" ref="O533:P533" si="716">SUM(F533,H533,J533)</f>
        <v>0</v>
      </c>
      <c r="P533" s="17">
        <f t="shared" si="716"/>
        <v>0</v>
      </c>
      <c r="Q533" s="18" t="s">
        <v>31</v>
      </c>
      <c r="R533" s="19" t="s">
        <v>30</v>
      </c>
      <c r="S533" s="2"/>
      <c r="T533" s="2"/>
      <c r="U533" s="2"/>
      <c r="V533" s="2"/>
      <c r="W533" s="2"/>
      <c r="X533" s="2"/>
      <c r="Y533" s="2"/>
      <c r="Z533" s="2"/>
      <c r="AA533" s="2"/>
      <c r="AB533" s="24">
        <v>2</v>
      </c>
      <c r="AC533" s="24">
        <v>2</v>
      </c>
      <c r="AD533" s="24">
        <v>2</v>
      </c>
      <c r="AE533" s="24">
        <v>2</v>
      </c>
      <c r="AF533" s="24">
        <v>2</v>
      </c>
      <c r="AG533" s="24">
        <v>2</v>
      </c>
      <c r="AH533" s="24">
        <v>2</v>
      </c>
      <c r="AI533" s="24">
        <v>2</v>
      </c>
      <c r="AJ533" s="24">
        <v>1</v>
      </c>
      <c r="AK533" s="24">
        <v>1</v>
      </c>
      <c r="AL533" s="24">
        <v>1</v>
      </c>
      <c r="AM533" s="24">
        <v>1</v>
      </c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  <c r="FD533" s="2"/>
      <c r="FE533" s="2"/>
      <c r="FF533" s="2"/>
      <c r="FG533" s="2"/>
      <c r="FH533" s="2"/>
      <c r="FI533" s="2"/>
      <c r="FJ533" s="2"/>
      <c r="FK533" s="2"/>
      <c r="FL533" s="2"/>
      <c r="FM533" s="2"/>
      <c r="FN533" s="2"/>
      <c r="FO533" s="2"/>
      <c r="FP533" s="2"/>
      <c r="FQ533" s="2"/>
      <c r="FR533" s="2"/>
      <c r="FS533" s="2"/>
      <c r="FT533" s="2"/>
      <c r="FU533" s="2"/>
      <c r="FV533" s="2"/>
      <c r="FW533" s="2"/>
      <c r="FX533" s="2"/>
      <c r="FY533" s="2"/>
      <c r="FZ533" s="2"/>
      <c r="GA533" s="2"/>
      <c r="GB533" s="2"/>
      <c r="GC533" s="2"/>
      <c r="GD533" s="2"/>
      <c r="GE533" s="2"/>
      <c r="GF533" s="2"/>
      <c r="GG533" s="2"/>
      <c r="GH533" s="2"/>
      <c r="GI533" s="2"/>
      <c r="GJ533" s="2"/>
      <c r="GK533" s="2"/>
      <c r="GL533" s="2"/>
      <c r="GM533" s="2"/>
      <c r="GN533" s="2"/>
      <c r="GO533" s="2"/>
      <c r="GP533" s="2"/>
      <c r="GQ533" s="2"/>
      <c r="GR533" s="2"/>
      <c r="GS533" s="2"/>
      <c r="GT533" s="2"/>
      <c r="GU533" s="2"/>
      <c r="GV533" s="2"/>
      <c r="GW533" s="2"/>
      <c r="GX533" s="2"/>
      <c r="GY533" s="2"/>
      <c r="GZ533" s="2"/>
      <c r="HA533" s="2"/>
      <c r="HB533" s="2"/>
      <c r="HC533" s="2"/>
      <c r="HD533" s="2"/>
      <c r="HE533" s="2"/>
      <c r="HF533" s="2"/>
      <c r="HG533" s="2"/>
      <c r="HH533" s="2"/>
      <c r="HI533" s="2"/>
      <c r="HJ533" s="2"/>
      <c r="HK533" s="2"/>
      <c r="HL533" s="2"/>
      <c r="HM533" s="2"/>
      <c r="HN533" s="2"/>
      <c r="HO533" s="2"/>
      <c r="HP533" s="2"/>
      <c r="HQ533" s="2"/>
      <c r="HR533" s="2"/>
      <c r="HS533" s="2"/>
      <c r="HT533" s="2"/>
      <c r="HU533" s="2"/>
      <c r="HV533" s="2"/>
      <c r="HW533" s="2"/>
      <c r="HX533" s="2"/>
      <c r="HY533" s="2"/>
      <c r="HZ533" s="2"/>
      <c r="IA533" s="2"/>
      <c r="IB533" s="2"/>
      <c r="IC533" s="2"/>
      <c r="ID533" s="2"/>
      <c r="IE533" s="2"/>
      <c r="IF533" s="2"/>
      <c r="IG533" s="2"/>
      <c r="IH533" s="2"/>
      <c r="II533" s="2"/>
      <c r="IJ533" s="2"/>
      <c r="IK533" s="2"/>
      <c r="IL533" s="2"/>
      <c r="IM533" s="2"/>
      <c r="IN533" s="2"/>
      <c r="IO533" s="2"/>
      <c r="IP533" s="2"/>
      <c r="IQ533" s="2"/>
      <c r="IR533" s="2"/>
      <c r="IS533" s="2"/>
      <c r="IT533" s="2"/>
      <c r="IU533" s="2"/>
      <c r="IV533" s="2"/>
      <c r="IW533" s="2"/>
      <c r="IX533" s="2"/>
    </row>
    <row r="534" spans="1:258" ht="16" x14ac:dyDescent="0.2">
      <c r="A534" s="2"/>
      <c r="B534" s="25">
        <v>30</v>
      </c>
      <c r="C534" s="14">
        <f t="shared" si="705"/>
        <v>23</v>
      </c>
      <c r="D534" s="8">
        <f t="shared" si="706"/>
        <v>3</v>
      </c>
      <c r="E534" s="15">
        <f t="shared" si="707"/>
        <v>11</v>
      </c>
      <c r="F534" s="15">
        <f t="shared" si="708"/>
        <v>0</v>
      </c>
      <c r="G534" s="15">
        <f t="shared" si="709"/>
        <v>9</v>
      </c>
      <c r="H534" s="15">
        <f t="shared" si="710"/>
        <v>0</v>
      </c>
      <c r="I534" s="15">
        <f t="shared" si="711"/>
        <v>0</v>
      </c>
      <c r="J534" s="15">
        <f t="shared" si="712"/>
        <v>0</v>
      </c>
      <c r="K534" s="15">
        <f t="shared" si="713"/>
        <v>0</v>
      </c>
      <c r="L534" s="15">
        <f t="shared" si="714"/>
        <v>0</v>
      </c>
      <c r="M534" s="8"/>
      <c r="N534" s="16">
        <f t="shared" si="715"/>
        <v>11</v>
      </c>
      <c r="O534" s="17">
        <f t="shared" ref="O534:P534" si="717">SUM(F534,H534,J534)</f>
        <v>0</v>
      </c>
      <c r="P534" s="17">
        <f t="shared" si="717"/>
        <v>9</v>
      </c>
      <c r="Q534" s="18" t="s">
        <v>31</v>
      </c>
      <c r="R534" s="19" t="s">
        <v>32</v>
      </c>
      <c r="S534" s="2"/>
      <c r="T534" s="2"/>
      <c r="U534" s="2"/>
      <c r="V534" s="2"/>
      <c r="W534" s="24">
        <v>2</v>
      </c>
      <c r="X534" s="24">
        <v>2</v>
      </c>
      <c r="Y534" s="24">
        <v>2</v>
      </c>
      <c r="Z534" s="24">
        <v>2</v>
      </c>
      <c r="AA534" s="24">
        <v>2</v>
      </c>
      <c r="AB534" s="24">
        <v>2</v>
      </c>
      <c r="AC534" s="24">
        <v>2</v>
      </c>
      <c r="AD534" s="24">
        <v>2</v>
      </c>
      <c r="AE534" s="24">
        <v>2</v>
      </c>
      <c r="AF534" s="24">
        <v>2</v>
      </c>
      <c r="AG534" s="24">
        <v>2</v>
      </c>
      <c r="AH534" s="24">
        <v>4</v>
      </c>
      <c r="AI534" s="24">
        <v>4</v>
      </c>
      <c r="AJ534" s="24">
        <v>4</v>
      </c>
      <c r="AK534" s="24">
        <v>4</v>
      </c>
      <c r="AL534" s="24">
        <v>4</v>
      </c>
      <c r="AM534" s="24">
        <v>4</v>
      </c>
      <c r="AN534" s="24">
        <v>4</v>
      </c>
      <c r="AO534" s="24">
        <v>4</v>
      </c>
      <c r="AP534" s="24">
        <v>4</v>
      </c>
      <c r="AQ534" s="24">
        <v>1</v>
      </c>
      <c r="AR534" s="24">
        <v>1</v>
      </c>
      <c r="AS534" s="24">
        <v>1</v>
      </c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  <c r="FD534" s="2"/>
      <c r="FE534" s="2"/>
      <c r="FF534" s="2"/>
      <c r="FG534" s="2"/>
      <c r="FH534" s="2"/>
      <c r="FI534" s="2"/>
      <c r="FJ534" s="2"/>
      <c r="FK534" s="2"/>
      <c r="FL534" s="2"/>
      <c r="FM534" s="2"/>
      <c r="FN534" s="2"/>
      <c r="FO534" s="2"/>
      <c r="FP534" s="2"/>
      <c r="FQ534" s="2"/>
      <c r="FR534" s="2"/>
      <c r="FS534" s="2"/>
      <c r="FT534" s="2"/>
      <c r="FU534" s="2"/>
      <c r="FV534" s="2"/>
      <c r="FW534" s="2"/>
      <c r="FX534" s="2"/>
      <c r="FY534" s="2"/>
      <c r="FZ534" s="2"/>
      <c r="GA534" s="2"/>
      <c r="GB534" s="2"/>
      <c r="GC534" s="2"/>
      <c r="GD534" s="2"/>
      <c r="GE534" s="2"/>
      <c r="GF534" s="2"/>
      <c r="GG534" s="2"/>
      <c r="GH534" s="2"/>
      <c r="GI534" s="2"/>
      <c r="GJ534" s="2"/>
      <c r="GK534" s="2"/>
      <c r="GL534" s="2"/>
      <c r="GM534" s="2"/>
      <c r="GN534" s="2"/>
      <c r="GO534" s="2"/>
      <c r="GP534" s="2"/>
      <c r="GQ534" s="2"/>
      <c r="GR534" s="2"/>
      <c r="GS534" s="2"/>
      <c r="GT534" s="2"/>
      <c r="GU534" s="2"/>
      <c r="GV534" s="2"/>
      <c r="GW534" s="2"/>
      <c r="GX534" s="2"/>
      <c r="GY534" s="2"/>
      <c r="GZ534" s="2"/>
      <c r="HA534" s="2"/>
      <c r="HB534" s="2"/>
      <c r="HC534" s="2"/>
      <c r="HD534" s="2"/>
      <c r="HE534" s="2"/>
      <c r="HF534" s="2"/>
      <c r="HG534" s="2"/>
      <c r="HH534" s="2"/>
      <c r="HI534" s="2"/>
      <c r="HJ534" s="2"/>
      <c r="HK534" s="2"/>
      <c r="HL534" s="2"/>
      <c r="HM534" s="2"/>
      <c r="HN534" s="2"/>
      <c r="HO534" s="2"/>
      <c r="HP534" s="2"/>
      <c r="HQ534" s="2"/>
      <c r="HR534" s="2"/>
      <c r="HS534" s="2"/>
      <c r="HT534" s="2"/>
      <c r="HU534" s="2"/>
      <c r="HV534" s="2"/>
      <c r="HW534" s="2"/>
      <c r="HX534" s="2"/>
      <c r="HY534" s="2"/>
      <c r="HZ534" s="2"/>
      <c r="IA534" s="2"/>
      <c r="IB534" s="2"/>
      <c r="IC534" s="2"/>
      <c r="ID534" s="2"/>
      <c r="IE534" s="2"/>
      <c r="IF534" s="2"/>
      <c r="IG534" s="2"/>
      <c r="IH534" s="2"/>
      <c r="II534" s="2"/>
      <c r="IJ534" s="2"/>
      <c r="IK534" s="2"/>
      <c r="IL534" s="2"/>
      <c r="IM534" s="2"/>
      <c r="IN534" s="2"/>
      <c r="IO534" s="2"/>
      <c r="IP534" s="2"/>
      <c r="IQ534" s="2"/>
      <c r="IR534" s="2"/>
      <c r="IS534" s="2"/>
      <c r="IT534" s="2"/>
      <c r="IU534" s="2"/>
      <c r="IV534" s="2"/>
      <c r="IW534" s="2"/>
      <c r="IX534" s="2"/>
    </row>
    <row r="535" spans="1:258" ht="16" x14ac:dyDescent="0.2">
      <c r="A535" s="2"/>
      <c r="B535" s="25">
        <v>43</v>
      </c>
      <c r="C535" s="14">
        <f t="shared" si="705"/>
        <v>27</v>
      </c>
      <c r="D535" s="8">
        <f t="shared" si="706"/>
        <v>0</v>
      </c>
      <c r="E535" s="15">
        <f t="shared" si="707"/>
        <v>11</v>
      </c>
      <c r="F535" s="15">
        <f t="shared" si="708"/>
        <v>0</v>
      </c>
      <c r="G535" s="15">
        <f t="shared" si="709"/>
        <v>9</v>
      </c>
      <c r="H535" s="15">
        <f t="shared" si="710"/>
        <v>0</v>
      </c>
      <c r="I535" s="15">
        <f t="shared" si="711"/>
        <v>0</v>
      </c>
      <c r="J535" s="15">
        <f t="shared" si="712"/>
        <v>0</v>
      </c>
      <c r="K535" s="15">
        <f t="shared" si="713"/>
        <v>0</v>
      </c>
      <c r="L535" s="15">
        <f t="shared" si="714"/>
        <v>7</v>
      </c>
      <c r="M535" s="8"/>
      <c r="N535" s="16">
        <f t="shared" si="715"/>
        <v>18</v>
      </c>
      <c r="O535" s="16">
        <f>SUM(G535,I535,K535)</f>
        <v>9</v>
      </c>
      <c r="P535" s="17">
        <f>SUM(F535,H535,J535)</f>
        <v>0</v>
      </c>
      <c r="Q535" s="18" t="s">
        <v>26</v>
      </c>
      <c r="R535" s="19" t="s">
        <v>34</v>
      </c>
      <c r="S535" s="2"/>
      <c r="T535" s="2"/>
      <c r="U535" s="2"/>
      <c r="V535" s="2"/>
      <c r="W535" s="2"/>
      <c r="X535" s="2"/>
      <c r="Y535" s="2"/>
      <c r="Z535" s="2"/>
      <c r="AA535" s="2"/>
      <c r="AB535" s="24">
        <v>2</v>
      </c>
      <c r="AC535" s="24">
        <v>2</v>
      </c>
      <c r="AD535" s="24">
        <v>2</v>
      </c>
      <c r="AE535" s="24">
        <v>2</v>
      </c>
      <c r="AF535" s="24">
        <v>2</v>
      </c>
      <c r="AG535" s="24">
        <v>2</v>
      </c>
      <c r="AH535" s="24">
        <v>2</v>
      </c>
      <c r="AI535" s="24">
        <v>2</v>
      </c>
      <c r="AJ535" s="24">
        <v>2</v>
      </c>
      <c r="AK535" s="24">
        <v>2</v>
      </c>
      <c r="AL535" s="24">
        <v>2</v>
      </c>
      <c r="AM535" s="2"/>
      <c r="AN535" s="2"/>
      <c r="AO535" s="24">
        <v>4</v>
      </c>
      <c r="AP535" s="24">
        <v>4</v>
      </c>
      <c r="AQ535" s="24">
        <v>4</v>
      </c>
      <c r="AR535" s="24">
        <v>4</v>
      </c>
      <c r="AS535" s="24">
        <v>4</v>
      </c>
      <c r="AT535" s="24">
        <v>4</v>
      </c>
      <c r="AU535" s="24">
        <v>4</v>
      </c>
      <c r="AV535" s="24">
        <v>4</v>
      </c>
      <c r="AW535" s="24">
        <v>4</v>
      </c>
      <c r="AX535" s="24">
        <v>9</v>
      </c>
      <c r="AY535" s="24">
        <v>9</v>
      </c>
      <c r="AZ535" s="24">
        <v>9</v>
      </c>
      <c r="BA535" s="24">
        <v>9</v>
      </c>
      <c r="BB535" s="24">
        <v>9</v>
      </c>
      <c r="BC535" s="24">
        <v>9</v>
      </c>
      <c r="BD535" s="24">
        <v>9</v>
      </c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  <c r="FD535" s="2"/>
      <c r="FE535" s="2"/>
      <c r="FF535" s="2"/>
      <c r="FG535" s="2"/>
      <c r="FH535" s="2"/>
      <c r="FI535" s="2"/>
      <c r="FJ535" s="2"/>
      <c r="FK535" s="2"/>
      <c r="FL535" s="2"/>
      <c r="FM535" s="2"/>
      <c r="FN535" s="2"/>
      <c r="FO535" s="2"/>
      <c r="FP535" s="2"/>
      <c r="FQ535" s="2"/>
      <c r="FR535" s="2"/>
      <c r="FS535" s="2"/>
      <c r="FT535" s="2"/>
      <c r="FU535" s="2"/>
      <c r="FV535" s="2"/>
      <c r="FW535" s="2"/>
      <c r="FX535" s="2"/>
      <c r="FY535" s="2"/>
      <c r="FZ535" s="2"/>
      <c r="GA535" s="2"/>
      <c r="GB535" s="2"/>
      <c r="GC535" s="2"/>
      <c r="GD535" s="2"/>
      <c r="GE535" s="2"/>
      <c r="GF535" s="2"/>
      <c r="GG535" s="2"/>
      <c r="GH535" s="2"/>
      <c r="GI535" s="2"/>
      <c r="GJ535" s="2"/>
      <c r="GK535" s="2"/>
      <c r="GL535" s="2"/>
      <c r="GM535" s="2"/>
      <c r="GN535" s="2"/>
      <c r="GO535" s="2"/>
      <c r="GP535" s="2"/>
      <c r="GQ535" s="2"/>
      <c r="GR535" s="2"/>
      <c r="GS535" s="2"/>
      <c r="GT535" s="2"/>
      <c r="GU535" s="2"/>
      <c r="GV535" s="2"/>
      <c r="GW535" s="2"/>
      <c r="GX535" s="2"/>
      <c r="GY535" s="2"/>
      <c r="GZ535" s="2"/>
      <c r="HA535" s="2"/>
      <c r="HB535" s="2"/>
      <c r="HC535" s="2"/>
      <c r="HD535" s="2"/>
      <c r="HE535" s="2"/>
      <c r="HF535" s="2"/>
      <c r="HG535" s="2"/>
      <c r="HH535" s="2"/>
      <c r="HI535" s="2"/>
      <c r="HJ535" s="2"/>
      <c r="HK535" s="2"/>
      <c r="HL535" s="2"/>
      <c r="HM535" s="2"/>
      <c r="HN535" s="2"/>
      <c r="HO535" s="2"/>
      <c r="HP535" s="2"/>
      <c r="HQ535" s="2"/>
      <c r="HR535" s="2"/>
      <c r="HS535" s="2"/>
      <c r="HT535" s="2"/>
      <c r="HU535" s="2"/>
      <c r="HV535" s="2"/>
      <c r="HW535" s="2"/>
      <c r="HX535" s="2"/>
      <c r="HY535" s="2"/>
      <c r="HZ535" s="2"/>
      <c r="IA535" s="2"/>
      <c r="IB535" s="2"/>
      <c r="IC535" s="2"/>
      <c r="ID535" s="2"/>
      <c r="IE535" s="2"/>
      <c r="IF535" s="2"/>
      <c r="IG535" s="2"/>
      <c r="IH535" s="2"/>
      <c r="II535" s="2"/>
      <c r="IJ535" s="2"/>
      <c r="IK535" s="2"/>
      <c r="IL535" s="2"/>
      <c r="IM535" s="2"/>
      <c r="IN535" s="2"/>
      <c r="IO535" s="2"/>
      <c r="IP535" s="2"/>
      <c r="IQ535" s="2"/>
      <c r="IR535" s="2"/>
      <c r="IS535" s="2"/>
      <c r="IT535" s="2"/>
      <c r="IU535" s="2"/>
      <c r="IV535" s="2"/>
      <c r="IW535" s="2"/>
      <c r="IX535" s="2"/>
    </row>
    <row r="536" spans="1:258" ht="16" x14ac:dyDescent="0.2">
      <c r="A536" s="2"/>
      <c r="B536" s="25">
        <v>49</v>
      </c>
      <c r="C536" s="14">
        <f t="shared" si="705"/>
        <v>34</v>
      </c>
      <c r="D536" s="8">
        <f t="shared" si="706"/>
        <v>0</v>
      </c>
      <c r="E536" s="15">
        <f t="shared" si="707"/>
        <v>13</v>
      </c>
      <c r="F536" s="15">
        <f t="shared" si="708"/>
        <v>0</v>
      </c>
      <c r="G536" s="15">
        <f t="shared" si="709"/>
        <v>0</v>
      </c>
      <c r="H536" s="15">
        <f t="shared" si="710"/>
        <v>0</v>
      </c>
      <c r="I536" s="15">
        <f t="shared" si="711"/>
        <v>0</v>
      </c>
      <c r="J536" s="15">
        <f t="shared" si="712"/>
        <v>0</v>
      </c>
      <c r="K536" s="15">
        <f t="shared" si="713"/>
        <v>14</v>
      </c>
      <c r="L536" s="15">
        <f t="shared" si="714"/>
        <v>7</v>
      </c>
      <c r="M536" s="8"/>
      <c r="N536" s="16">
        <f t="shared" si="715"/>
        <v>20</v>
      </c>
      <c r="O536" s="17">
        <f t="shared" ref="O536:O537" si="718">SUM(F536,I536,J536)</f>
        <v>0</v>
      </c>
      <c r="P536" s="17">
        <f t="shared" ref="P536:P537" si="719">SUM(G536,H536,K536)</f>
        <v>14</v>
      </c>
      <c r="Q536" s="18" t="s">
        <v>29</v>
      </c>
      <c r="R536" s="19" t="s">
        <v>35</v>
      </c>
      <c r="S536" s="2"/>
      <c r="T536" s="2"/>
      <c r="U536" s="24">
        <v>2</v>
      </c>
      <c r="V536" s="24">
        <v>2</v>
      </c>
      <c r="W536" s="24">
        <v>2</v>
      </c>
      <c r="X536" s="24">
        <v>2</v>
      </c>
      <c r="Y536" s="24">
        <v>2</v>
      </c>
      <c r="Z536" s="24">
        <v>2</v>
      </c>
      <c r="AA536" s="24">
        <v>2</v>
      </c>
      <c r="AB536" s="24">
        <v>2</v>
      </c>
      <c r="AC536" s="24">
        <v>2</v>
      </c>
      <c r="AD536" s="24">
        <v>2</v>
      </c>
      <c r="AE536" s="2"/>
      <c r="AF536" s="2"/>
      <c r="AG536" s="24">
        <v>8</v>
      </c>
      <c r="AH536" s="24">
        <v>8</v>
      </c>
      <c r="AI536" s="24">
        <v>8</v>
      </c>
      <c r="AJ536" s="24">
        <v>8</v>
      </c>
      <c r="AK536" s="24">
        <v>8</v>
      </c>
      <c r="AL536" s="24">
        <v>8</v>
      </c>
      <c r="AM536" s="24">
        <v>8</v>
      </c>
      <c r="AN536" s="24">
        <v>8</v>
      </c>
      <c r="AO536" s="24">
        <v>8</v>
      </c>
      <c r="AP536" s="24">
        <v>8</v>
      </c>
      <c r="AQ536" s="24">
        <v>8</v>
      </c>
      <c r="AR536" s="24">
        <v>8</v>
      </c>
      <c r="AS536" s="24">
        <v>8</v>
      </c>
      <c r="AT536" s="24">
        <v>8</v>
      </c>
      <c r="AU536" s="2"/>
      <c r="AV536" s="2"/>
      <c r="AW536" s="24">
        <v>2</v>
      </c>
      <c r="AX536" s="24">
        <v>2</v>
      </c>
      <c r="AY536" s="24">
        <v>2</v>
      </c>
      <c r="AZ536" s="2"/>
      <c r="BA536" s="2"/>
      <c r="BB536" s="2"/>
      <c r="BC536" s="2"/>
      <c r="BD536" s="2"/>
      <c r="BE536" s="24">
        <v>9</v>
      </c>
      <c r="BF536" s="24">
        <v>9</v>
      </c>
      <c r="BG536" s="24">
        <v>9</v>
      </c>
      <c r="BH536" s="24">
        <v>9</v>
      </c>
      <c r="BI536" s="24">
        <v>9</v>
      </c>
      <c r="BJ536" s="24">
        <v>9</v>
      </c>
      <c r="BK536" s="24">
        <v>9</v>
      </c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  <c r="FD536" s="2"/>
      <c r="FE536" s="2"/>
      <c r="FF536" s="2"/>
      <c r="FG536" s="2"/>
      <c r="FH536" s="2"/>
      <c r="FI536" s="2"/>
      <c r="FJ536" s="2"/>
      <c r="FK536" s="2"/>
      <c r="FL536" s="2"/>
      <c r="FM536" s="2"/>
      <c r="FN536" s="2"/>
      <c r="FO536" s="2"/>
      <c r="FP536" s="2"/>
      <c r="FQ536" s="2"/>
      <c r="FR536" s="2"/>
      <c r="FS536" s="2"/>
      <c r="FT536" s="2"/>
      <c r="FU536" s="2"/>
      <c r="FV536" s="2"/>
      <c r="FW536" s="2"/>
      <c r="FX536" s="2"/>
      <c r="FY536" s="2"/>
      <c r="FZ536" s="2"/>
      <c r="GA536" s="2"/>
      <c r="GB536" s="2"/>
      <c r="GC536" s="2"/>
      <c r="GD536" s="2"/>
      <c r="GE536" s="2"/>
      <c r="GF536" s="2"/>
      <c r="GG536" s="2"/>
      <c r="GH536" s="2"/>
      <c r="GI536" s="2"/>
      <c r="GJ536" s="2"/>
      <c r="GK536" s="2"/>
      <c r="GL536" s="2"/>
      <c r="GM536" s="2"/>
      <c r="GN536" s="2"/>
      <c r="GO536" s="2"/>
      <c r="GP536" s="2"/>
      <c r="GQ536" s="2"/>
      <c r="GR536" s="2"/>
      <c r="GS536" s="2"/>
      <c r="GT536" s="2"/>
      <c r="GU536" s="2"/>
      <c r="GV536" s="2"/>
      <c r="GW536" s="2"/>
      <c r="GX536" s="2"/>
      <c r="GY536" s="2"/>
      <c r="GZ536" s="2"/>
      <c r="HA536" s="2"/>
      <c r="HB536" s="2"/>
      <c r="HC536" s="2"/>
      <c r="HD536" s="2"/>
      <c r="HE536" s="2"/>
      <c r="HF536" s="2"/>
      <c r="HG536" s="2"/>
      <c r="HH536" s="2"/>
      <c r="HI536" s="2"/>
      <c r="HJ536" s="2"/>
      <c r="HK536" s="2"/>
      <c r="HL536" s="2"/>
      <c r="HM536" s="2"/>
      <c r="HN536" s="2"/>
      <c r="HO536" s="2"/>
      <c r="HP536" s="2"/>
      <c r="HQ536" s="2"/>
      <c r="HR536" s="2"/>
      <c r="HS536" s="2"/>
      <c r="HT536" s="2"/>
      <c r="HU536" s="2"/>
      <c r="HV536" s="2"/>
      <c r="HW536" s="2"/>
      <c r="HX536" s="2"/>
      <c r="HY536" s="2"/>
      <c r="HZ536" s="2"/>
      <c r="IA536" s="2"/>
      <c r="IB536" s="2"/>
      <c r="IC536" s="2"/>
      <c r="ID536" s="2"/>
      <c r="IE536" s="2"/>
      <c r="IF536" s="2"/>
      <c r="IG536" s="2"/>
      <c r="IH536" s="2"/>
      <c r="II536" s="2"/>
      <c r="IJ536" s="2"/>
      <c r="IK536" s="2"/>
      <c r="IL536" s="2"/>
      <c r="IM536" s="2"/>
      <c r="IN536" s="2"/>
      <c r="IO536" s="2"/>
      <c r="IP536" s="2"/>
      <c r="IQ536" s="2"/>
      <c r="IR536" s="2"/>
      <c r="IS536" s="2"/>
      <c r="IT536" s="2"/>
      <c r="IU536" s="2"/>
      <c r="IV536" s="2"/>
      <c r="IW536" s="2"/>
      <c r="IX536" s="2"/>
    </row>
    <row r="537" spans="1:258" ht="16" x14ac:dyDescent="0.2">
      <c r="A537" s="2"/>
      <c r="B537" s="25">
        <v>32</v>
      </c>
      <c r="C537" s="14">
        <f t="shared" si="705"/>
        <v>15</v>
      </c>
      <c r="D537" s="8">
        <f t="shared" si="706"/>
        <v>3</v>
      </c>
      <c r="E537" s="15">
        <f t="shared" si="707"/>
        <v>12</v>
      </c>
      <c r="F537" s="15">
        <f t="shared" si="708"/>
        <v>0</v>
      </c>
      <c r="G537" s="15">
        <f t="shared" si="709"/>
        <v>0</v>
      </c>
      <c r="H537" s="15">
        <f t="shared" si="710"/>
        <v>0</v>
      </c>
      <c r="I537" s="15">
        <f t="shared" si="711"/>
        <v>0</v>
      </c>
      <c r="J537" s="15">
        <f t="shared" si="712"/>
        <v>0</v>
      </c>
      <c r="K537" s="15">
        <f t="shared" si="713"/>
        <v>0</v>
      </c>
      <c r="L537" s="15">
        <f t="shared" si="714"/>
        <v>0</v>
      </c>
      <c r="M537" s="8"/>
      <c r="N537" s="16">
        <f t="shared" si="715"/>
        <v>12</v>
      </c>
      <c r="O537" s="17">
        <f t="shared" si="718"/>
        <v>0</v>
      </c>
      <c r="P537" s="17">
        <f t="shared" si="719"/>
        <v>0</v>
      </c>
      <c r="Q537" s="18" t="s">
        <v>29</v>
      </c>
      <c r="R537" s="19" t="s">
        <v>36</v>
      </c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4">
        <v>2</v>
      </c>
      <c r="AE537" s="24">
        <v>2</v>
      </c>
      <c r="AF537" s="24">
        <v>2</v>
      </c>
      <c r="AG537" s="24">
        <v>2</v>
      </c>
      <c r="AH537" s="24">
        <v>2</v>
      </c>
      <c r="AI537" s="24">
        <v>2</v>
      </c>
      <c r="AJ537" s="24">
        <v>2</v>
      </c>
      <c r="AK537" s="24">
        <v>2</v>
      </c>
      <c r="AL537" s="24">
        <v>2</v>
      </c>
      <c r="AM537" s="24">
        <v>2</v>
      </c>
      <c r="AN537" s="24">
        <v>2</v>
      </c>
      <c r="AO537" s="24">
        <v>2</v>
      </c>
      <c r="AP537" s="24">
        <v>1</v>
      </c>
      <c r="AQ537" s="24">
        <v>1</v>
      </c>
      <c r="AR537" s="24">
        <v>1</v>
      </c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  <c r="FD537" s="2"/>
      <c r="FE537" s="2"/>
      <c r="FF537" s="2"/>
      <c r="FG537" s="2"/>
      <c r="FH537" s="2"/>
      <c r="FI537" s="2"/>
      <c r="FJ537" s="2"/>
      <c r="FK537" s="2"/>
      <c r="FL537" s="2"/>
      <c r="FM537" s="2"/>
      <c r="FN537" s="2"/>
      <c r="FO537" s="2"/>
      <c r="FP537" s="2"/>
      <c r="FQ537" s="2"/>
      <c r="FR537" s="2"/>
      <c r="FS537" s="2"/>
      <c r="FT537" s="2"/>
      <c r="FU537" s="2"/>
      <c r="FV537" s="2"/>
      <c r="FW537" s="2"/>
      <c r="FX537" s="2"/>
      <c r="FY537" s="2"/>
      <c r="FZ537" s="2"/>
      <c r="GA537" s="2"/>
      <c r="GB537" s="2"/>
      <c r="GC537" s="2"/>
      <c r="GD537" s="2"/>
      <c r="GE537" s="2"/>
      <c r="GF537" s="2"/>
      <c r="GG537" s="2"/>
      <c r="GH537" s="2"/>
      <c r="GI537" s="2"/>
      <c r="GJ537" s="2"/>
      <c r="GK537" s="2"/>
      <c r="GL537" s="2"/>
      <c r="GM537" s="2"/>
      <c r="GN537" s="2"/>
      <c r="GO537" s="2"/>
      <c r="GP537" s="2"/>
      <c r="GQ537" s="2"/>
      <c r="GR537" s="2"/>
      <c r="GS537" s="2"/>
      <c r="GT537" s="2"/>
      <c r="GU537" s="2"/>
      <c r="GV537" s="2"/>
      <c r="GW537" s="2"/>
      <c r="GX537" s="2"/>
      <c r="GY537" s="2"/>
      <c r="GZ537" s="2"/>
      <c r="HA537" s="2"/>
      <c r="HB537" s="2"/>
      <c r="HC537" s="2"/>
      <c r="HD537" s="2"/>
      <c r="HE537" s="2"/>
      <c r="HF537" s="2"/>
      <c r="HG537" s="2"/>
      <c r="HH537" s="2"/>
      <c r="HI537" s="2"/>
      <c r="HJ537" s="2"/>
      <c r="HK537" s="2"/>
      <c r="HL537" s="2"/>
      <c r="HM537" s="2"/>
      <c r="HN537" s="2"/>
      <c r="HO537" s="2"/>
      <c r="HP537" s="2"/>
      <c r="HQ537" s="2"/>
      <c r="HR537" s="2"/>
      <c r="HS537" s="2"/>
      <c r="HT537" s="2"/>
      <c r="HU537" s="2"/>
      <c r="HV537" s="2"/>
      <c r="HW537" s="2"/>
      <c r="HX537" s="2"/>
      <c r="HY537" s="2"/>
      <c r="HZ537" s="2"/>
      <c r="IA537" s="2"/>
      <c r="IB537" s="2"/>
      <c r="IC537" s="2"/>
      <c r="ID537" s="2"/>
      <c r="IE537" s="2"/>
      <c r="IF537" s="2"/>
      <c r="IG537" s="2"/>
      <c r="IH537" s="2"/>
      <c r="II537" s="2"/>
      <c r="IJ537" s="2"/>
      <c r="IK537" s="2"/>
      <c r="IL537" s="2"/>
      <c r="IM537" s="2"/>
      <c r="IN537" s="2"/>
      <c r="IO537" s="2"/>
      <c r="IP537" s="2"/>
      <c r="IQ537" s="2"/>
      <c r="IR537" s="2"/>
      <c r="IS537" s="2"/>
      <c r="IT537" s="2"/>
      <c r="IU537" s="2"/>
      <c r="IV537" s="2"/>
      <c r="IW537" s="2"/>
      <c r="IX537" s="2"/>
    </row>
    <row r="538" spans="1:258" ht="16" x14ac:dyDescent="0.2">
      <c r="A538" s="2"/>
      <c r="B538" s="25">
        <v>19</v>
      </c>
      <c r="C538" s="14">
        <f t="shared" si="705"/>
        <v>3</v>
      </c>
      <c r="D538" s="8">
        <f t="shared" si="706"/>
        <v>3</v>
      </c>
      <c r="E538" s="15">
        <f t="shared" si="707"/>
        <v>0</v>
      </c>
      <c r="F538" s="15">
        <f t="shared" si="708"/>
        <v>0</v>
      </c>
      <c r="G538" s="15">
        <f t="shared" si="709"/>
        <v>0</v>
      </c>
      <c r="H538" s="15">
        <f t="shared" si="710"/>
        <v>0</v>
      </c>
      <c r="I538" s="15">
        <f t="shared" si="711"/>
        <v>0</v>
      </c>
      <c r="J538" s="15">
        <f t="shared" si="712"/>
        <v>0</v>
      </c>
      <c r="K538" s="15">
        <f t="shared" si="713"/>
        <v>0</v>
      </c>
      <c r="L538" s="15">
        <f t="shared" si="714"/>
        <v>0</v>
      </c>
      <c r="M538" s="8"/>
      <c r="N538" s="16">
        <f t="shared" si="715"/>
        <v>0</v>
      </c>
      <c r="O538" s="17">
        <f>SUM(G538,H538,K538)</f>
        <v>0</v>
      </c>
      <c r="P538" s="17">
        <f>SUM(F538,I538,J538)</f>
        <v>0</v>
      </c>
      <c r="Q538" s="18" t="s">
        <v>33</v>
      </c>
      <c r="R538" s="19" t="s">
        <v>37</v>
      </c>
      <c r="S538" s="2"/>
      <c r="T538" s="2"/>
      <c r="U538" s="2"/>
      <c r="V538" s="2"/>
      <c r="W538" s="2"/>
      <c r="X538" s="2"/>
      <c r="Y538" s="24">
        <v>1</v>
      </c>
      <c r="Z538" s="24">
        <v>1</v>
      </c>
      <c r="AA538" s="24">
        <v>1</v>
      </c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  <c r="FD538" s="2"/>
      <c r="FE538" s="2"/>
      <c r="FF538" s="2"/>
      <c r="FG538" s="2"/>
      <c r="FH538" s="2"/>
      <c r="FI538" s="2"/>
      <c r="FJ538" s="2"/>
      <c r="FK538" s="2"/>
      <c r="FL538" s="2"/>
      <c r="FM538" s="2"/>
      <c r="FN538" s="2"/>
      <c r="FO538" s="2"/>
      <c r="FP538" s="2"/>
      <c r="FQ538" s="2"/>
      <c r="FR538" s="2"/>
      <c r="FS538" s="2"/>
      <c r="FT538" s="2"/>
      <c r="FU538" s="2"/>
      <c r="FV538" s="2"/>
      <c r="FW538" s="2"/>
      <c r="FX538" s="2"/>
      <c r="FY538" s="2"/>
      <c r="FZ538" s="2"/>
      <c r="GA538" s="2"/>
      <c r="GB538" s="2"/>
      <c r="GC538" s="2"/>
      <c r="GD538" s="2"/>
      <c r="GE538" s="2"/>
      <c r="GF538" s="2"/>
      <c r="GG538" s="2"/>
      <c r="GH538" s="2"/>
      <c r="GI538" s="2"/>
      <c r="GJ538" s="2"/>
      <c r="GK538" s="2"/>
      <c r="GL538" s="2"/>
      <c r="GM538" s="2"/>
      <c r="GN538" s="2"/>
      <c r="GO538" s="2"/>
      <c r="GP538" s="2"/>
      <c r="GQ538" s="2"/>
      <c r="GR538" s="2"/>
      <c r="GS538" s="2"/>
      <c r="GT538" s="2"/>
      <c r="GU538" s="2"/>
      <c r="GV538" s="2"/>
      <c r="GW538" s="2"/>
      <c r="GX538" s="2"/>
      <c r="GY538" s="2"/>
      <c r="GZ538" s="2"/>
      <c r="HA538" s="2"/>
      <c r="HB538" s="2"/>
      <c r="HC538" s="2"/>
      <c r="HD538" s="2"/>
      <c r="HE538" s="2"/>
      <c r="HF538" s="2"/>
      <c r="HG538" s="2"/>
      <c r="HH538" s="2"/>
      <c r="HI538" s="2"/>
      <c r="HJ538" s="2"/>
      <c r="HK538" s="2"/>
      <c r="HL538" s="2"/>
      <c r="HM538" s="2"/>
      <c r="HN538" s="2"/>
      <c r="HO538" s="2"/>
      <c r="HP538" s="2"/>
      <c r="HQ538" s="2"/>
      <c r="HR538" s="2"/>
      <c r="HS538" s="2"/>
      <c r="HT538" s="2"/>
      <c r="HU538" s="2"/>
      <c r="HV538" s="2"/>
      <c r="HW538" s="2"/>
      <c r="HX538" s="2"/>
      <c r="HY538" s="2"/>
      <c r="HZ538" s="2"/>
      <c r="IA538" s="2"/>
      <c r="IB538" s="2"/>
      <c r="IC538" s="2"/>
      <c r="ID538" s="2"/>
      <c r="IE538" s="2"/>
      <c r="IF538" s="2"/>
      <c r="IG538" s="2"/>
      <c r="IH538" s="2"/>
      <c r="II538" s="2"/>
      <c r="IJ538" s="2"/>
      <c r="IK538" s="2"/>
      <c r="IL538" s="2"/>
      <c r="IM538" s="2"/>
      <c r="IN538" s="2"/>
      <c r="IO538" s="2"/>
      <c r="IP538" s="2"/>
      <c r="IQ538" s="2"/>
      <c r="IR538" s="2"/>
      <c r="IS538" s="2"/>
      <c r="IT538" s="2"/>
      <c r="IU538" s="2"/>
      <c r="IV538" s="2"/>
      <c r="IW538" s="2"/>
      <c r="IX538" s="2"/>
    </row>
    <row r="539" spans="1:258" ht="16" x14ac:dyDescent="0.2">
      <c r="A539" s="2"/>
      <c r="B539" s="25">
        <v>39</v>
      </c>
      <c r="C539" s="14">
        <f t="shared" si="705"/>
        <v>24</v>
      </c>
      <c r="D539" s="8">
        <f t="shared" si="706"/>
        <v>3</v>
      </c>
      <c r="E539" s="15">
        <f t="shared" si="707"/>
        <v>9</v>
      </c>
      <c r="F539" s="15">
        <f t="shared" si="708"/>
        <v>0</v>
      </c>
      <c r="G539" s="15">
        <f t="shared" si="709"/>
        <v>0</v>
      </c>
      <c r="H539" s="15">
        <f t="shared" si="710"/>
        <v>0</v>
      </c>
      <c r="I539" s="15">
        <f t="shared" si="711"/>
        <v>0</v>
      </c>
      <c r="J539" s="15">
        <f t="shared" si="712"/>
        <v>0</v>
      </c>
      <c r="K539" s="15">
        <f t="shared" si="713"/>
        <v>12</v>
      </c>
      <c r="L539" s="15">
        <f t="shared" si="714"/>
        <v>0</v>
      </c>
      <c r="M539" s="8"/>
      <c r="N539" s="16">
        <f t="shared" si="715"/>
        <v>9</v>
      </c>
      <c r="O539" s="17">
        <f t="shared" ref="O539:P539" si="720">SUM(F539,H539,J539)</f>
        <v>0</v>
      </c>
      <c r="P539" s="17">
        <f t="shared" si="720"/>
        <v>12</v>
      </c>
      <c r="Q539" s="18" t="s">
        <v>31</v>
      </c>
      <c r="R539" s="19" t="s">
        <v>38</v>
      </c>
      <c r="S539" s="2"/>
      <c r="T539" s="2"/>
      <c r="U539" s="24">
        <v>2</v>
      </c>
      <c r="V539" s="24">
        <v>2</v>
      </c>
      <c r="W539" s="24">
        <v>2</v>
      </c>
      <c r="X539" s="24">
        <v>2</v>
      </c>
      <c r="Y539" s="24">
        <v>2</v>
      </c>
      <c r="Z539" s="24">
        <v>2</v>
      </c>
      <c r="AA539" s="24">
        <v>2</v>
      </c>
      <c r="AB539" s="24">
        <v>2</v>
      </c>
      <c r="AC539" s="24">
        <v>2</v>
      </c>
      <c r="AD539" s="2"/>
      <c r="AE539" s="2"/>
      <c r="AF539" s="2"/>
      <c r="AG539" s="2"/>
      <c r="AH539" s="24">
        <v>8</v>
      </c>
      <c r="AI539" s="24">
        <v>8</v>
      </c>
      <c r="AJ539" s="24">
        <v>8</v>
      </c>
      <c r="AK539" s="24">
        <v>8</v>
      </c>
      <c r="AL539" s="24">
        <v>8</v>
      </c>
      <c r="AM539" s="24">
        <v>8</v>
      </c>
      <c r="AN539" s="24">
        <v>8</v>
      </c>
      <c r="AO539" s="24">
        <v>8</v>
      </c>
      <c r="AP539" s="24">
        <v>8</v>
      </c>
      <c r="AQ539" s="24">
        <v>8</v>
      </c>
      <c r="AR539" s="24">
        <v>8</v>
      </c>
      <c r="AS539" s="24">
        <v>8</v>
      </c>
      <c r="AT539" s="2"/>
      <c r="AU539" s="24">
        <v>1</v>
      </c>
      <c r="AV539" s="24">
        <v>1</v>
      </c>
      <c r="AW539" s="24">
        <v>1</v>
      </c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  <c r="FD539" s="2"/>
      <c r="FE539" s="2"/>
      <c r="FF539" s="2"/>
      <c r="FG539" s="2"/>
      <c r="FH539" s="2"/>
      <c r="FI539" s="2"/>
      <c r="FJ539" s="2"/>
      <c r="FK539" s="2"/>
      <c r="FL539" s="2"/>
      <c r="FM539" s="2"/>
      <c r="FN539" s="2"/>
      <c r="FO539" s="2"/>
      <c r="FP539" s="2"/>
      <c r="FQ539" s="2"/>
      <c r="FR539" s="2"/>
      <c r="FS539" s="2"/>
      <c r="FT539" s="2"/>
      <c r="FU539" s="2"/>
      <c r="FV539" s="2"/>
      <c r="FW539" s="2"/>
      <c r="FX539" s="2"/>
      <c r="FY539" s="2"/>
      <c r="FZ539" s="2"/>
      <c r="GA539" s="2"/>
      <c r="GB539" s="2"/>
      <c r="GC539" s="2"/>
      <c r="GD539" s="2"/>
      <c r="GE539" s="2"/>
      <c r="GF539" s="2"/>
      <c r="GG539" s="2"/>
      <c r="GH539" s="2"/>
      <c r="GI539" s="2"/>
      <c r="GJ539" s="2"/>
      <c r="GK539" s="2"/>
      <c r="GL539" s="2"/>
      <c r="GM539" s="2"/>
      <c r="GN539" s="2"/>
      <c r="GO539" s="2"/>
      <c r="GP539" s="2"/>
      <c r="GQ539" s="2"/>
      <c r="GR539" s="2"/>
      <c r="GS539" s="2"/>
      <c r="GT539" s="2"/>
      <c r="GU539" s="2"/>
      <c r="GV539" s="2"/>
      <c r="GW539" s="2"/>
      <c r="GX539" s="2"/>
      <c r="GY539" s="2"/>
      <c r="GZ539" s="2"/>
      <c r="HA539" s="2"/>
      <c r="HB539" s="2"/>
      <c r="HC539" s="2"/>
      <c r="HD539" s="2"/>
      <c r="HE539" s="2"/>
      <c r="HF539" s="2"/>
      <c r="HG539" s="2"/>
      <c r="HH539" s="2"/>
      <c r="HI539" s="2"/>
      <c r="HJ539" s="2"/>
      <c r="HK539" s="2"/>
      <c r="HL539" s="2"/>
      <c r="HM539" s="2"/>
      <c r="HN539" s="2"/>
      <c r="HO539" s="2"/>
      <c r="HP539" s="2"/>
      <c r="HQ539" s="2"/>
      <c r="HR539" s="2"/>
      <c r="HS539" s="2"/>
      <c r="HT539" s="2"/>
      <c r="HU539" s="2"/>
      <c r="HV539" s="2"/>
      <c r="HW539" s="2"/>
      <c r="HX539" s="2"/>
      <c r="HY539" s="2"/>
      <c r="HZ539" s="2"/>
      <c r="IA539" s="2"/>
      <c r="IB539" s="2"/>
      <c r="IC539" s="2"/>
      <c r="ID539" s="2"/>
      <c r="IE539" s="2"/>
      <c r="IF539" s="2"/>
      <c r="IG539" s="2"/>
      <c r="IH539" s="2"/>
      <c r="II539" s="2"/>
      <c r="IJ539" s="2"/>
      <c r="IK539" s="2"/>
      <c r="IL539" s="2"/>
      <c r="IM539" s="2"/>
      <c r="IN539" s="2"/>
      <c r="IO539" s="2"/>
      <c r="IP539" s="2"/>
      <c r="IQ539" s="2"/>
      <c r="IR539" s="2"/>
      <c r="IS539" s="2"/>
      <c r="IT539" s="2"/>
      <c r="IU539" s="2"/>
      <c r="IV539" s="2"/>
      <c r="IW539" s="2"/>
      <c r="IX539" s="2"/>
    </row>
    <row r="540" spans="1:258" ht="16" x14ac:dyDescent="0.2">
      <c r="A540" s="2"/>
      <c r="B540" s="25">
        <v>31</v>
      </c>
      <c r="C540" s="14">
        <f t="shared" si="705"/>
        <v>11</v>
      </c>
      <c r="D540" s="8">
        <f t="shared" si="706"/>
        <v>3</v>
      </c>
      <c r="E540" s="15">
        <f t="shared" si="707"/>
        <v>8</v>
      </c>
      <c r="F540" s="15">
        <f t="shared" si="708"/>
        <v>0</v>
      </c>
      <c r="G540" s="15">
        <f t="shared" si="709"/>
        <v>0</v>
      </c>
      <c r="H540" s="15">
        <f t="shared" si="710"/>
        <v>0</v>
      </c>
      <c r="I540" s="15">
        <f t="shared" si="711"/>
        <v>0</v>
      </c>
      <c r="J540" s="15">
        <f t="shared" si="712"/>
        <v>0</v>
      </c>
      <c r="K540" s="15">
        <f t="shared" si="713"/>
        <v>0</v>
      </c>
      <c r="L540" s="15">
        <f t="shared" si="714"/>
        <v>0</v>
      </c>
      <c r="M540" s="8"/>
      <c r="N540" s="16">
        <f t="shared" si="715"/>
        <v>8</v>
      </c>
      <c r="O540" s="16">
        <f>SUM(G540,I540,K540)</f>
        <v>0</v>
      </c>
      <c r="P540" s="17">
        <f>SUM(F540,H540,J540)</f>
        <v>0</v>
      </c>
      <c r="Q540" s="18" t="s">
        <v>26</v>
      </c>
      <c r="R540" s="19" t="s">
        <v>39</v>
      </c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4">
        <v>2</v>
      </c>
      <c r="AF540" s="24">
        <v>2</v>
      </c>
      <c r="AG540" s="24">
        <v>2</v>
      </c>
      <c r="AH540" s="24">
        <v>2</v>
      </c>
      <c r="AI540" s="24">
        <v>2</v>
      </c>
      <c r="AJ540" s="24">
        <v>2</v>
      </c>
      <c r="AK540" s="24">
        <v>2</v>
      </c>
      <c r="AL540" s="24">
        <v>2</v>
      </c>
      <c r="AM540" s="24">
        <v>1</v>
      </c>
      <c r="AN540" s="24">
        <v>1</v>
      </c>
      <c r="AO540" s="24">
        <v>1</v>
      </c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  <c r="FD540" s="2"/>
      <c r="FE540" s="2"/>
      <c r="FF540" s="2"/>
      <c r="FG540" s="2"/>
      <c r="FH540" s="2"/>
      <c r="FI540" s="2"/>
      <c r="FJ540" s="2"/>
      <c r="FK540" s="2"/>
      <c r="FL540" s="2"/>
      <c r="FM540" s="2"/>
      <c r="FN540" s="2"/>
      <c r="FO540" s="2"/>
      <c r="FP540" s="2"/>
      <c r="FQ540" s="2"/>
      <c r="FR540" s="2"/>
      <c r="FS540" s="2"/>
      <c r="FT540" s="2"/>
      <c r="FU540" s="2"/>
      <c r="FV540" s="2"/>
      <c r="FW540" s="2"/>
      <c r="FX540" s="2"/>
      <c r="FY540" s="2"/>
      <c r="FZ540" s="2"/>
      <c r="GA540" s="2"/>
      <c r="GB540" s="2"/>
      <c r="GC540" s="2"/>
      <c r="GD540" s="2"/>
      <c r="GE540" s="2"/>
      <c r="GF540" s="2"/>
      <c r="GG540" s="2"/>
      <c r="GH540" s="2"/>
      <c r="GI540" s="2"/>
      <c r="GJ540" s="2"/>
      <c r="GK540" s="2"/>
      <c r="GL540" s="2"/>
      <c r="GM540" s="2"/>
      <c r="GN540" s="2"/>
      <c r="GO540" s="2"/>
      <c r="GP540" s="2"/>
      <c r="GQ540" s="2"/>
      <c r="GR540" s="2"/>
      <c r="GS540" s="2"/>
      <c r="GT540" s="2"/>
      <c r="GU540" s="2"/>
      <c r="GV540" s="2"/>
      <c r="GW540" s="2"/>
      <c r="GX540" s="2"/>
      <c r="GY540" s="2"/>
      <c r="GZ540" s="2"/>
      <c r="HA540" s="2"/>
      <c r="HB540" s="2"/>
      <c r="HC540" s="2"/>
      <c r="HD540" s="2"/>
      <c r="HE540" s="2"/>
      <c r="HF540" s="2"/>
      <c r="HG540" s="2"/>
      <c r="HH540" s="2"/>
      <c r="HI540" s="2"/>
      <c r="HJ540" s="2"/>
      <c r="HK540" s="2"/>
      <c r="HL540" s="2"/>
      <c r="HM540" s="2"/>
      <c r="HN540" s="2"/>
      <c r="HO540" s="2"/>
      <c r="HP540" s="2"/>
      <c r="HQ540" s="2"/>
      <c r="HR540" s="2"/>
      <c r="HS540" s="2"/>
      <c r="HT540" s="2"/>
      <c r="HU540" s="2"/>
      <c r="HV540" s="2"/>
      <c r="HW540" s="2"/>
      <c r="HX540" s="2"/>
      <c r="HY540" s="2"/>
      <c r="HZ540" s="2"/>
      <c r="IA540" s="2"/>
      <c r="IB540" s="2"/>
      <c r="IC540" s="2"/>
      <c r="ID540" s="2"/>
      <c r="IE540" s="2"/>
      <c r="IF540" s="2"/>
      <c r="IG540" s="2"/>
      <c r="IH540" s="2"/>
      <c r="II540" s="2"/>
      <c r="IJ540" s="2"/>
      <c r="IK540" s="2"/>
      <c r="IL540" s="2"/>
      <c r="IM540" s="2"/>
      <c r="IN540" s="2"/>
      <c r="IO540" s="2"/>
      <c r="IP540" s="2"/>
      <c r="IQ540" s="2"/>
      <c r="IR540" s="2"/>
      <c r="IS540" s="2"/>
      <c r="IT540" s="2"/>
      <c r="IU540" s="2"/>
      <c r="IV540" s="2"/>
      <c r="IW540" s="2"/>
      <c r="IX540" s="2"/>
    </row>
    <row r="541" spans="1:258" ht="16" x14ac:dyDescent="0.2">
      <c r="A541" s="2"/>
      <c r="B541" s="25">
        <v>40</v>
      </c>
      <c r="C541" s="14">
        <f t="shared" si="705"/>
        <v>30</v>
      </c>
      <c r="D541" s="8">
        <f t="shared" si="706"/>
        <v>3</v>
      </c>
      <c r="E541" s="15">
        <f t="shared" si="707"/>
        <v>10</v>
      </c>
      <c r="F541" s="15">
        <f t="shared" si="708"/>
        <v>0</v>
      </c>
      <c r="G541" s="15">
        <f t="shared" si="709"/>
        <v>0</v>
      </c>
      <c r="H541" s="15">
        <f t="shared" si="710"/>
        <v>0</v>
      </c>
      <c r="I541" s="15">
        <f t="shared" si="711"/>
        <v>0</v>
      </c>
      <c r="J541" s="15">
        <f t="shared" si="712"/>
        <v>0</v>
      </c>
      <c r="K541" s="15">
        <f t="shared" si="713"/>
        <v>9</v>
      </c>
      <c r="L541" s="15">
        <f t="shared" si="714"/>
        <v>8</v>
      </c>
      <c r="M541" s="8"/>
      <c r="N541" s="16">
        <f t="shared" si="715"/>
        <v>18</v>
      </c>
      <c r="O541" s="17">
        <f t="shared" ref="O541:O542" si="721">SUM(G541,H541,K541)</f>
        <v>9</v>
      </c>
      <c r="P541" s="17">
        <f t="shared" ref="P541:P542" si="722">SUM(F541,I541,J541)</f>
        <v>0</v>
      </c>
      <c r="Q541" s="18" t="s">
        <v>33</v>
      </c>
      <c r="R541" s="19" t="s">
        <v>40</v>
      </c>
      <c r="S541" s="2"/>
      <c r="T541" s="2"/>
      <c r="U541" s="2"/>
      <c r="V541" s="2"/>
      <c r="W541" s="24">
        <v>2</v>
      </c>
      <c r="X541" s="24">
        <v>2</v>
      </c>
      <c r="Y541" s="24">
        <v>2</v>
      </c>
      <c r="Z541" s="24">
        <v>2</v>
      </c>
      <c r="AA541" s="24">
        <v>2</v>
      </c>
      <c r="AB541" s="24">
        <v>2</v>
      </c>
      <c r="AC541" s="24">
        <v>2</v>
      </c>
      <c r="AD541" s="24">
        <v>2</v>
      </c>
      <c r="AE541" s="24">
        <v>8</v>
      </c>
      <c r="AF541" s="24">
        <v>8</v>
      </c>
      <c r="AG541" s="24">
        <v>8</v>
      </c>
      <c r="AH541" s="24">
        <v>8</v>
      </c>
      <c r="AI541" s="24">
        <v>8</v>
      </c>
      <c r="AJ541" s="24">
        <v>1</v>
      </c>
      <c r="AK541" s="24">
        <v>1</v>
      </c>
      <c r="AL541" s="24">
        <v>1</v>
      </c>
      <c r="AM541" s="24">
        <v>8</v>
      </c>
      <c r="AN541" s="24">
        <v>8</v>
      </c>
      <c r="AO541" s="24">
        <v>8</v>
      </c>
      <c r="AP541" s="24">
        <v>8</v>
      </c>
      <c r="AQ541" s="24">
        <v>2</v>
      </c>
      <c r="AR541" s="24">
        <v>2</v>
      </c>
      <c r="AS541" s="2"/>
      <c r="AT541" s="2"/>
      <c r="AU541" s="24">
        <v>9</v>
      </c>
      <c r="AV541" s="24">
        <v>9</v>
      </c>
      <c r="AW541" s="24">
        <v>9</v>
      </c>
      <c r="AX541" s="24">
        <v>9</v>
      </c>
      <c r="AY541" s="24">
        <v>9</v>
      </c>
      <c r="AZ541" s="24">
        <v>9</v>
      </c>
      <c r="BA541" s="24">
        <v>9</v>
      </c>
      <c r="BB541" s="24">
        <v>9</v>
      </c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  <c r="FD541" s="2"/>
      <c r="FE541" s="2"/>
      <c r="FF541" s="2"/>
      <c r="FG541" s="2"/>
      <c r="FH541" s="2"/>
      <c r="FI541" s="2"/>
      <c r="FJ541" s="2"/>
      <c r="FK541" s="2"/>
      <c r="FL541" s="2"/>
      <c r="FM541" s="2"/>
      <c r="FN541" s="2"/>
      <c r="FO541" s="2"/>
      <c r="FP541" s="2"/>
      <c r="FQ541" s="2"/>
      <c r="FR541" s="2"/>
      <c r="FS541" s="2"/>
      <c r="FT541" s="2"/>
      <c r="FU541" s="2"/>
      <c r="FV541" s="2"/>
      <c r="FW541" s="2"/>
      <c r="FX541" s="2"/>
      <c r="FY541" s="2"/>
      <c r="FZ541" s="2"/>
      <c r="GA541" s="2"/>
      <c r="GB541" s="2"/>
      <c r="GC541" s="2"/>
      <c r="GD541" s="2"/>
      <c r="GE541" s="2"/>
      <c r="GF541" s="2"/>
      <c r="GG541" s="2"/>
      <c r="GH541" s="2"/>
      <c r="GI541" s="2"/>
      <c r="GJ541" s="2"/>
      <c r="GK541" s="2"/>
      <c r="GL541" s="2"/>
      <c r="GM541" s="2"/>
      <c r="GN541" s="2"/>
      <c r="GO541" s="2"/>
      <c r="GP541" s="2"/>
      <c r="GQ541" s="2"/>
      <c r="GR541" s="2"/>
      <c r="GS541" s="2"/>
      <c r="GT541" s="2"/>
      <c r="GU541" s="2"/>
      <c r="GV541" s="2"/>
      <c r="GW541" s="2"/>
      <c r="GX541" s="2"/>
      <c r="GY541" s="2"/>
      <c r="GZ541" s="2"/>
      <c r="HA541" s="2"/>
      <c r="HB541" s="2"/>
      <c r="HC541" s="2"/>
      <c r="HD541" s="2"/>
      <c r="HE541" s="2"/>
      <c r="HF541" s="2"/>
      <c r="HG541" s="2"/>
      <c r="HH541" s="2"/>
      <c r="HI541" s="2"/>
      <c r="HJ541" s="2"/>
      <c r="HK541" s="2"/>
      <c r="HL541" s="2"/>
      <c r="HM541" s="2"/>
      <c r="HN541" s="2"/>
      <c r="HO541" s="2"/>
      <c r="HP541" s="2"/>
      <c r="HQ541" s="2"/>
      <c r="HR541" s="2"/>
      <c r="HS541" s="2"/>
      <c r="HT541" s="2"/>
      <c r="HU541" s="2"/>
      <c r="HV541" s="2"/>
      <c r="HW541" s="2"/>
      <c r="HX541" s="2"/>
      <c r="HY541" s="2"/>
      <c r="HZ541" s="2"/>
      <c r="IA541" s="2"/>
      <c r="IB541" s="2"/>
      <c r="IC541" s="2"/>
      <c r="ID541" s="2"/>
      <c r="IE541" s="2"/>
      <c r="IF541" s="2"/>
      <c r="IG541" s="2"/>
      <c r="IH541" s="2"/>
      <c r="II541" s="2"/>
      <c r="IJ541" s="2"/>
      <c r="IK541" s="2"/>
      <c r="IL541" s="2"/>
      <c r="IM541" s="2"/>
      <c r="IN541" s="2"/>
      <c r="IO541" s="2"/>
      <c r="IP541" s="2"/>
      <c r="IQ541" s="2"/>
      <c r="IR541" s="2"/>
      <c r="IS541" s="2"/>
      <c r="IT541" s="2"/>
      <c r="IU541" s="2"/>
      <c r="IV541" s="2"/>
      <c r="IW541" s="2"/>
      <c r="IX541" s="2"/>
    </row>
    <row r="542" spans="1:258" ht="16" x14ac:dyDescent="0.2">
      <c r="A542" s="2"/>
      <c r="B542" s="25">
        <v>30</v>
      </c>
      <c r="C542" s="14">
        <f t="shared" si="705"/>
        <v>15</v>
      </c>
      <c r="D542" s="8">
        <f t="shared" si="706"/>
        <v>0</v>
      </c>
      <c r="E542" s="15">
        <f t="shared" si="707"/>
        <v>9</v>
      </c>
      <c r="F542" s="15">
        <f t="shared" si="708"/>
        <v>0</v>
      </c>
      <c r="G542" s="15">
        <f t="shared" si="709"/>
        <v>6</v>
      </c>
      <c r="H542" s="15">
        <f t="shared" si="710"/>
        <v>0</v>
      </c>
      <c r="I542" s="15">
        <f t="shared" si="711"/>
        <v>0</v>
      </c>
      <c r="J542" s="15">
        <f t="shared" si="712"/>
        <v>0</v>
      </c>
      <c r="K542" s="15">
        <f t="shared" si="713"/>
        <v>0</v>
      </c>
      <c r="L542" s="15">
        <f t="shared" si="714"/>
        <v>0</v>
      </c>
      <c r="M542" s="8"/>
      <c r="N542" s="16">
        <f t="shared" si="715"/>
        <v>9</v>
      </c>
      <c r="O542" s="17">
        <f t="shared" si="721"/>
        <v>6</v>
      </c>
      <c r="P542" s="17">
        <f t="shared" si="722"/>
        <v>0</v>
      </c>
      <c r="Q542" s="18" t="s">
        <v>33</v>
      </c>
      <c r="R542" s="19" t="s">
        <v>41</v>
      </c>
      <c r="S542" s="2"/>
      <c r="T542" s="2"/>
      <c r="U542" s="24">
        <v>2</v>
      </c>
      <c r="V542" s="24">
        <v>2</v>
      </c>
      <c r="W542" s="24">
        <v>2</v>
      </c>
      <c r="X542" s="24">
        <v>2</v>
      </c>
      <c r="Y542" s="24">
        <v>2</v>
      </c>
      <c r="Z542" s="24">
        <v>2</v>
      </c>
      <c r="AA542" s="24">
        <v>2</v>
      </c>
      <c r="AB542" s="24">
        <v>2</v>
      </c>
      <c r="AC542" s="24">
        <v>2</v>
      </c>
      <c r="AD542" s="2"/>
      <c r="AE542" s="2"/>
      <c r="AF542" s="2"/>
      <c r="AG542" s="2"/>
      <c r="AH542" s="2"/>
      <c r="AI542" s="2"/>
      <c r="AJ542" s="24">
        <v>4</v>
      </c>
      <c r="AK542" s="24">
        <v>4</v>
      </c>
      <c r="AL542" s="24">
        <v>4</v>
      </c>
      <c r="AM542" s="24">
        <v>4</v>
      </c>
      <c r="AN542" s="24">
        <v>4</v>
      </c>
      <c r="AO542" s="24">
        <v>4</v>
      </c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  <c r="FA542" s="2"/>
      <c r="FB542" s="2"/>
      <c r="FC542" s="2"/>
      <c r="FD542" s="2"/>
      <c r="FE542" s="2"/>
      <c r="FF542" s="2"/>
      <c r="FG542" s="2"/>
      <c r="FH542" s="2"/>
      <c r="FI542" s="2"/>
      <c r="FJ542" s="2"/>
      <c r="FK542" s="2"/>
      <c r="FL542" s="2"/>
      <c r="FM542" s="2"/>
      <c r="FN542" s="2"/>
      <c r="FO542" s="2"/>
      <c r="FP542" s="2"/>
      <c r="FQ542" s="2"/>
      <c r="FR542" s="2"/>
      <c r="FS542" s="2"/>
      <c r="FT542" s="2"/>
      <c r="FU542" s="2"/>
      <c r="FV542" s="2"/>
      <c r="FW542" s="2"/>
      <c r="FX542" s="2"/>
      <c r="FY542" s="2"/>
      <c r="FZ542" s="2"/>
      <c r="GA542" s="2"/>
      <c r="GB542" s="2"/>
      <c r="GC542" s="2"/>
      <c r="GD542" s="2"/>
      <c r="GE542" s="2"/>
      <c r="GF542" s="2"/>
      <c r="GG542" s="2"/>
      <c r="GH542" s="2"/>
      <c r="GI542" s="2"/>
      <c r="GJ542" s="2"/>
      <c r="GK542" s="2"/>
      <c r="GL542" s="2"/>
      <c r="GM542" s="2"/>
      <c r="GN542" s="2"/>
      <c r="GO542" s="2"/>
      <c r="GP542" s="2"/>
      <c r="GQ542" s="2"/>
      <c r="GR542" s="2"/>
      <c r="GS542" s="2"/>
      <c r="GT542" s="2"/>
      <c r="GU542" s="2"/>
      <c r="GV542" s="2"/>
      <c r="GW542" s="2"/>
      <c r="GX542" s="2"/>
      <c r="GY542" s="2"/>
      <c r="GZ542" s="2"/>
      <c r="HA542" s="2"/>
      <c r="HB542" s="2"/>
      <c r="HC542" s="2"/>
      <c r="HD542" s="2"/>
      <c r="HE542" s="2"/>
      <c r="HF542" s="2"/>
      <c r="HG542" s="2"/>
      <c r="HH542" s="2"/>
      <c r="HI542" s="2"/>
      <c r="HJ542" s="2"/>
      <c r="HK542" s="2"/>
      <c r="HL542" s="2"/>
      <c r="HM542" s="2"/>
      <c r="HN542" s="2"/>
      <c r="HO542" s="2"/>
      <c r="HP542" s="2"/>
      <c r="HQ542" s="2"/>
      <c r="HR542" s="2"/>
      <c r="HS542" s="2"/>
      <c r="HT542" s="2"/>
      <c r="HU542" s="2"/>
      <c r="HV542" s="2"/>
      <c r="HW542" s="2"/>
      <c r="HX542" s="2"/>
      <c r="HY542" s="2"/>
      <c r="HZ542" s="2"/>
      <c r="IA542" s="2"/>
      <c r="IB542" s="2"/>
      <c r="IC542" s="2"/>
      <c r="ID542" s="2"/>
      <c r="IE542" s="2"/>
      <c r="IF542" s="2"/>
      <c r="IG542" s="2"/>
      <c r="IH542" s="2"/>
      <c r="II542" s="2"/>
      <c r="IJ542" s="2"/>
      <c r="IK542" s="2"/>
      <c r="IL542" s="2"/>
      <c r="IM542" s="2"/>
      <c r="IN542" s="2"/>
      <c r="IO542" s="2"/>
      <c r="IP542" s="2"/>
      <c r="IQ542" s="2"/>
      <c r="IR542" s="2"/>
      <c r="IS542" s="2"/>
      <c r="IT542" s="2"/>
      <c r="IU542" s="2"/>
      <c r="IV542" s="2"/>
      <c r="IW542" s="2"/>
      <c r="IX542" s="2"/>
    </row>
    <row r="543" spans="1:258" ht="13" x14ac:dyDescent="0.15">
      <c r="A543" s="2"/>
      <c r="B543" s="23">
        <f t="shared" ref="B543:C543" si="723">SUM(B531:B542)</f>
        <v>409</v>
      </c>
      <c r="C543" s="23">
        <f t="shared" si="723"/>
        <v>218</v>
      </c>
      <c r="D543" s="8"/>
      <c r="E543" s="2"/>
      <c r="F543" s="2"/>
      <c r="G543" s="2"/>
      <c r="H543" s="2"/>
      <c r="I543" s="2"/>
      <c r="J543" s="2"/>
      <c r="K543" s="2"/>
      <c r="L543" s="2"/>
      <c r="M543" s="3" t="s">
        <v>42</v>
      </c>
      <c r="N543" s="4">
        <f t="shared" ref="N543:P543" si="724">SUM(N531:N542)</f>
        <v>127</v>
      </c>
      <c r="O543" s="4">
        <f t="shared" si="724"/>
        <v>24</v>
      </c>
      <c r="P543" s="4">
        <f t="shared" si="724"/>
        <v>42</v>
      </c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  <c r="FA543" s="2"/>
      <c r="FB543" s="2"/>
      <c r="FC543" s="2"/>
      <c r="FD543" s="2"/>
      <c r="FE543" s="2"/>
      <c r="FF543" s="2"/>
      <c r="FG543" s="2"/>
      <c r="FH543" s="2"/>
      <c r="FI543" s="2"/>
      <c r="FJ543" s="2"/>
      <c r="FK543" s="2"/>
      <c r="FL543" s="2"/>
      <c r="FM543" s="2"/>
      <c r="FN543" s="2"/>
      <c r="FO543" s="2"/>
      <c r="FP543" s="2"/>
      <c r="FQ543" s="2"/>
      <c r="FR543" s="2"/>
      <c r="FS543" s="2"/>
      <c r="FT543" s="2"/>
      <c r="FU543" s="2"/>
      <c r="FV543" s="2"/>
      <c r="FW543" s="2"/>
      <c r="FX543" s="2"/>
      <c r="FY543" s="2"/>
      <c r="FZ543" s="2"/>
      <c r="GA543" s="2"/>
      <c r="GB543" s="2"/>
      <c r="GC543" s="2"/>
      <c r="GD543" s="2"/>
      <c r="GE543" s="2"/>
      <c r="GF543" s="2"/>
      <c r="GG543" s="2"/>
      <c r="GH543" s="2"/>
      <c r="GI543" s="2"/>
      <c r="GJ543" s="2"/>
      <c r="GK543" s="2"/>
      <c r="GL543" s="2"/>
      <c r="GM543" s="2"/>
      <c r="GN543" s="2"/>
      <c r="GO543" s="2"/>
      <c r="GP543" s="2"/>
      <c r="GQ543" s="2"/>
      <c r="GR543" s="2"/>
      <c r="GS543" s="2"/>
      <c r="GT543" s="2"/>
      <c r="GU543" s="2"/>
      <c r="GV543" s="2"/>
      <c r="GW543" s="2"/>
      <c r="GX543" s="2"/>
      <c r="GY543" s="2"/>
      <c r="GZ543" s="2"/>
      <c r="HA543" s="2"/>
      <c r="HB543" s="2"/>
      <c r="HC543" s="2"/>
      <c r="HD543" s="2"/>
      <c r="HE543" s="2"/>
      <c r="HF543" s="2"/>
      <c r="HG543" s="2"/>
      <c r="HH543" s="2"/>
      <c r="HI543" s="2"/>
      <c r="HJ543" s="2"/>
      <c r="HK543" s="2"/>
      <c r="HL543" s="2"/>
      <c r="HM543" s="2"/>
      <c r="HN543" s="2"/>
      <c r="HO543" s="2"/>
      <c r="HP543" s="2"/>
      <c r="HQ543" s="2"/>
      <c r="HR543" s="2"/>
      <c r="HS543" s="2"/>
      <c r="HT543" s="2"/>
      <c r="HU543" s="2"/>
      <c r="HV543" s="2"/>
      <c r="HW543" s="2"/>
      <c r="HX543" s="2"/>
      <c r="HY543" s="2"/>
      <c r="HZ543" s="2"/>
      <c r="IA543" s="2"/>
      <c r="IB543" s="2"/>
      <c r="IC543" s="2"/>
      <c r="ID543" s="2"/>
      <c r="IE543" s="2"/>
      <c r="IF543" s="2"/>
      <c r="IG543" s="2"/>
      <c r="IH543" s="2"/>
      <c r="II543" s="2"/>
      <c r="IJ543" s="2"/>
      <c r="IK543" s="2"/>
      <c r="IL543" s="2"/>
      <c r="IM543" s="2"/>
      <c r="IN543" s="2"/>
      <c r="IO543" s="2"/>
      <c r="IP543" s="2"/>
      <c r="IQ543" s="2"/>
      <c r="IR543" s="2"/>
      <c r="IS543" s="2"/>
      <c r="IT543" s="2"/>
      <c r="IU543" s="2"/>
      <c r="IV543" s="2"/>
      <c r="IW543" s="2"/>
      <c r="IX543" s="2"/>
    </row>
    <row r="544" spans="1:258" ht="13" x14ac:dyDescent="0.15">
      <c r="A544" s="2"/>
      <c r="B544" s="23"/>
      <c r="C544" s="23"/>
      <c r="D544" s="8"/>
      <c r="E544" s="2"/>
      <c r="F544" s="2"/>
      <c r="G544" s="2"/>
      <c r="H544" s="2"/>
      <c r="I544" s="2"/>
      <c r="J544" s="2"/>
      <c r="K544" s="2"/>
      <c r="L544" s="2"/>
      <c r="M544" s="3" t="s">
        <v>43</v>
      </c>
      <c r="N544" s="24">
        <f t="shared" ref="N544:P544" si="725">AVERAGE(N531:N542)</f>
        <v>10.583333333333334</v>
      </c>
      <c r="O544" s="24">
        <f t="shared" si="725"/>
        <v>2</v>
      </c>
      <c r="P544" s="24">
        <f t="shared" si="725"/>
        <v>3.5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  <c r="FD544" s="2"/>
      <c r="FE544" s="2"/>
      <c r="FF544" s="2"/>
      <c r="FG544" s="2"/>
      <c r="FH544" s="2"/>
      <c r="FI544" s="2"/>
      <c r="FJ544" s="2"/>
      <c r="FK544" s="2"/>
      <c r="FL544" s="2"/>
      <c r="FM544" s="2"/>
      <c r="FN544" s="2"/>
      <c r="FO544" s="2"/>
      <c r="FP544" s="2"/>
      <c r="FQ544" s="2"/>
      <c r="FR544" s="2"/>
      <c r="FS544" s="2"/>
      <c r="FT544" s="2"/>
      <c r="FU544" s="2"/>
      <c r="FV544" s="2"/>
      <c r="FW544" s="2"/>
      <c r="FX544" s="2"/>
      <c r="FY544" s="2"/>
      <c r="FZ544" s="2"/>
      <c r="GA544" s="2"/>
      <c r="GB544" s="2"/>
      <c r="GC544" s="2"/>
      <c r="GD544" s="2"/>
      <c r="GE544" s="2"/>
      <c r="GF544" s="2"/>
      <c r="GG544" s="2"/>
      <c r="GH544" s="2"/>
      <c r="GI544" s="2"/>
      <c r="GJ544" s="2"/>
      <c r="GK544" s="2"/>
      <c r="GL544" s="2"/>
      <c r="GM544" s="2"/>
      <c r="GN544" s="2"/>
      <c r="GO544" s="2"/>
      <c r="GP544" s="2"/>
      <c r="GQ544" s="2"/>
      <c r="GR544" s="2"/>
      <c r="GS544" s="2"/>
      <c r="GT544" s="2"/>
      <c r="GU544" s="2"/>
      <c r="GV544" s="2"/>
      <c r="GW544" s="2"/>
      <c r="GX544" s="2"/>
      <c r="GY544" s="2"/>
      <c r="GZ544" s="2"/>
      <c r="HA544" s="2"/>
      <c r="HB544" s="2"/>
      <c r="HC544" s="2"/>
      <c r="HD544" s="2"/>
      <c r="HE544" s="2"/>
      <c r="HF544" s="2"/>
      <c r="HG544" s="2"/>
      <c r="HH544" s="2"/>
      <c r="HI544" s="2"/>
      <c r="HJ544" s="2"/>
      <c r="HK544" s="2"/>
      <c r="HL544" s="2"/>
      <c r="HM544" s="2"/>
      <c r="HN544" s="2"/>
      <c r="HO544" s="2"/>
      <c r="HP544" s="2"/>
      <c r="HQ544" s="2"/>
      <c r="HR544" s="2"/>
      <c r="HS544" s="2"/>
      <c r="HT544" s="2"/>
      <c r="HU544" s="2"/>
      <c r="HV544" s="2"/>
      <c r="HW544" s="2"/>
      <c r="HX544" s="2"/>
      <c r="HY544" s="2"/>
      <c r="HZ544" s="2"/>
      <c r="IA544" s="2"/>
      <c r="IB544" s="2"/>
      <c r="IC544" s="2"/>
      <c r="ID544" s="2"/>
      <c r="IE544" s="2"/>
      <c r="IF544" s="2"/>
      <c r="IG544" s="2"/>
      <c r="IH544" s="2"/>
      <c r="II544" s="2"/>
      <c r="IJ544" s="2"/>
      <c r="IK544" s="2"/>
      <c r="IL544" s="2"/>
      <c r="IM544" s="2"/>
      <c r="IN544" s="2"/>
      <c r="IO544" s="2"/>
      <c r="IP544" s="2"/>
      <c r="IQ544" s="2"/>
      <c r="IR544" s="2"/>
      <c r="IS544" s="2"/>
      <c r="IT544" s="2"/>
      <c r="IU544" s="2"/>
      <c r="IV544" s="2"/>
      <c r="IW544" s="2"/>
      <c r="IX544" s="2"/>
    </row>
    <row r="545" spans="1:258" ht="13" x14ac:dyDescent="0.15">
      <c r="A545" s="2"/>
      <c r="B545" s="23"/>
      <c r="C545" s="23">
        <f t="shared" ref="C545:D545" si="726">COUNTIF(C531:C542,"&gt;0")</f>
        <v>12</v>
      </c>
      <c r="D545" s="23">
        <f t="shared" si="726"/>
        <v>8</v>
      </c>
      <c r="E545" s="2"/>
      <c r="F545" s="2"/>
      <c r="G545" s="2"/>
      <c r="H545" s="2"/>
      <c r="I545" s="2"/>
      <c r="J545" s="2"/>
      <c r="K545" s="2"/>
      <c r="L545" s="2"/>
      <c r="M545" s="3" t="s">
        <v>44</v>
      </c>
      <c r="N545" s="24">
        <v>0</v>
      </c>
      <c r="O545" s="24">
        <v>0</v>
      </c>
      <c r="P545" s="24">
        <v>0</v>
      </c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  <c r="FA545" s="2"/>
      <c r="FB545" s="2"/>
      <c r="FC545" s="2"/>
      <c r="FD545" s="2"/>
      <c r="FE545" s="2"/>
      <c r="FF545" s="2"/>
      <c r="FG545" s="2"/>
      <c r="FH545" s="2"/>
      <c r="FI545" s="2"/>
      <c r="FJ545" s="2"/>
      <c r="FK545" s="2"/>
      <c r="FL545" s="2"/>
      <c r="FM545" s="2"/>
      <c r="FN545" s="2"/>
      <c r="FO545" s="2"/>
      <c r="FP545" s="2"/>
      <c r="FQ545" s="2"/>
      <c r="FR545" s="2"/>
      <c r="FS545" s="2"/>
      <c r="FT545" s="2"/>
      <c r="FU545" s="2"/>
      <c r="FV545" s="2"/>
      <c r="FW545" s="2"/>
      <c r="FX545" s="2"/>
      <c r="FY545" s="2"/>
      <c r="FZ545" s="2"/>
      <c r="GA545" s="2"/>
      <c r="GB545" s="2"/>
      <c r="GC545" s="2"/>
      <c r="GD545" s="2"/>
      <c r="GE545" s="2"/>
      <c r="GF545" s="2"/>
      <c r="GG545" s="2"/>
      <c r="GH545" s="2"/>
      <c r="GI545" s="2"/>
      <c r="GJ545" s="2"/>
      <c r="GK545" s="2"/>
      <c r="GL545" s="2"/>
      <c r="GM545" s="2"/>
      <c r="GN545" s="2"/>
      <c r="GO545" s="2"/>
      <c r="GP545" s="2"/>
      <c r="GQ545" s="2"/>
      <c r="GR545" s="2"/>
      <c r="GS545" s="2"/>
      <c r="GT545" s="2"/>
      <c r="GU545" s="2"/>
      <c r="GV545" s="2"/>
      <c r="GW545" s="2"/>
      <c r="GX545" s="2"/>
      <c r="GY545" s="2"/>
      <c r="GZ545" s="2"/>
      <c r="HA545" s="2"/>
      <c r="HB545" s="2"/>
      <c r="HC545" s="2"/>
      <c r="HD545" s="2"/>
      <c r="HE545" s="2"/>
      <c r="HF545" s="2"/>
      <c r="HG545" s="2"/>
      <c r="HH545" s="2"/>
      <c r="HI545" s="2"/>
      <c r="HJ545" s="2"/>
      <c r="HK545" s="2"/>
      <c r="HL545" s="2"/>
      <c r="HM545" s="2"/>
      <c r="HN545" s="2"/>
      <c r="HO545" s="2"/>
      <c r="HP545" s="2"/>
      <c r="HQ545" s="2"/>
      <c r="HR545" s="2"/>
      <c r="HS545" s="2"/>
      <c r="HT545" s="2"/>
      <c r="HU545" s="2"/>
      <c r="HV545" s="2"/>
      <c r="HW545" s="2"/>
      <c r="HX545" s="2"/>
      <c r="HY545" s="2"/>
      <c r="HZ545" s="2"/>
      <c r="IA545" s="2"/>
      <c r="IB545" s="2"/>
      <c r="IC545" s="2"/>
      <c r="ID545" s="2"/>
      <c r="IE545" s="2"/>
      <c r="IF545" s="2"/>
      <c r="IG545" s="2"/>
      <c r="IH545" s="2"/>
      <c r="II545" s="2"/>
      <c r="IJ545" s="2"/>
      <c r="IK545" s="2"/>
      <c r="IL545" s="2"/>
      <c r="IM545" s="2"/>
      <c r="IN545" s="2"/>
      <c r="IO545" s="2"/>
      <c r="IP545" s="2"/>
      <c r="IQ545" s="2"/>
      <c r="IR545" s="2"/>
      <c r="IS545" s="2"/>
      <c r="IT545" s="2"/>
      <c r="IU545" s="2"/>
      <c r="IV545" s="2"/>
      <c r="IW545" s="2"/>
      <c r="IX545" s="2"/>
    </row>
    <row r="546" spans="1:258" ht="13" x14ac:dyDescent="0.15">
      <c r="A546" s="9"/>
      <c r="B546" s="21"/>
      <c r="C546" s="21"/>
      <c r="D546" s="8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12">
        <v>1</v>
      </c>
      <c r="T546" s="12">
        <v>2</v>
      </c>
      <c r="U546" s="12">
        <v>3</v>
      </c>
      <c r="V546" s="12">
        <v>4</v>
      </c>
      <c r="W546" s="12">
        <v>5</v>
      </c>
      <c r="X546" s="12">
        <v>6</v>
      </c>
      <c r="Y546" s="12">
        <v>7</v>
      </c>
      <c r="Z546" s="12">
        <v>8</v>
      </c>
      <c r="AA546" s="12">
        <v>9</v>
      </c>
      <c r="AB546" s="12">
        <v>10</v>
      </c>
      <c r="AC546" s="12">
        <v>11</v>
      </c>
      <c r="AD546" s="12">
        <v>12</v>
      </c>
      <c r="AE546" s="12">
        <v>13</v>
      </c>
      <c r="AF546" s="12">
        <v>14</v>
      </c>
      <c r="AG546" s="12">
        <v>15</v>
      </c>
      <c r="AH546" s="12">
        <v>16</v>
      </c>
      <c r="AI546" s="12">
        <v>17</v>
      </c>
      <c r="AJ546" s="12">
        <v>18</v>
      </c>
      <c r="AK546" s="12">
        <v>19</v>
      </c>
      <c r="AL546" s="12">
        <v>20</v>
      </c>
      <c r="AM546" s="12">
        <v>21</v>
      </c>
      <c r="AN546" s="12">
        <v>22</v>
      </c>
      <c r="AO546" s="12">
        <v>23</v>
      </c>
      <c r="AP546" s="12">
        <v>24</v>
      </c>
      <c r="AQ546" s="12">
        <v>25</v>
      </c>
      <c r="AR546" s="12">
        <v>26</v>
      </c>
      <c r="AS546" s="12">
        <v>27</v>
      </c>
      <c r="AT546" s="12">
        <v>28</v>
      </c>
      <c r="AU546" s="12">
        <v>29</v>
      </c>
      <c r="AV546" s="12">
        <v>30</v>
      </c>
      <c r="AW546" s="12">
        <v>31</v>
      </c>
      <c r="AX546" s="12">
        <v>32</v>
      </c>
      <c r="AY546" s="12">
        <v>33</v>
      </c>
      <c r="AZ546" s="12">
        <v>34</v>
      </c>
      <c r="BA546" s="12">
        <v>35</v>
      </c>
      <c r="BB546" s="12">
        <v>36</v>
      </c>
      <c r="BC546" s="12">
        <v>37</v>
      </c>
      <c r="BD546" s="12">
        <v>38</v>
      </c>
      <c r="BE546" s="12">
        <v>39</v>
      </c>
      <c r="BF546" s="12">
        <v>40</v>
      </c>
      <c r="BG546" s="12">
        <v>41</v>
      </c>
      <c r="BH546" s="12">
        <v>42</v>
      </c>
      <c r="BI546" s="12">
        <v>43</v>
      </c>
      <c r="BJ546" s="12">
        <v>44</v>
      </c>
      <c r="BK546" s="12">
        <v>45</v>
      </c>
      <c r="BL546" s="12">
        <v>46</v>
      </c>
      <c r="BM546" s="12">
        <v>47</v>
      </c>
      <c r="BN546" s="12">
        <v>48</v>
      </c>
      <c r="BO546" s="12">
        <v>49</v>
      </c>
      <c r="BP546" s="12">
        <v>50</v>
      </c>
      <c r="BQ546" s="12">
        <v>51</v>
      </c>
      <c r="BR546" s="12">
        <v>52</v>
      </c>
      <c r="BS546" s="12">
        <v>53</v>
      </c>
      <c r="BT546" s="12">
        <v>54</v>
      </c>
      <c r="BU546" s="12">
        <v>55</v>
      </c>
      <c r="BV546" s="12">
        <v>56</v>
      </c>
      <c r="BW546" s="12">
        <v>57</v>
      </c>
      <c r="BX546" s="12">
        <v>58</v>
      </c>
      <c r="BY546" s="12">
        <v>59</v>
      </c>
      <c r="BZ546" s="12">
        <v>60</v>
      </c>
      <c r="CA546" s="12">
        <v>61</v>
      </c>
      <c r="CB546" s="12">
        <v>62</v>
      </c>
      <c r="CC546" s="12">
        <v>63</v>
      </c>
      <c r="CD546" s="12">
        <v>64</v>
      </c>
      <c r="CE546" s="12">
        <v>65</v>
      </c>
      <c r="CF546" s="12">
        <v>66</v>
      </c>
      <c r="CG546" s="12">
        <v>67</v>
      </c>
      <c r="CH546" s="12">
        <v>68</v>
      </c>
      <c r="CI546" s="12">
        <v>69</v>
      </c>
      <c r="CJ546" s="12">
        <v>70</v>
      </c>
      <c r="CK546" s="12">
        <v>71</v>
      </c>
      <c r="CL546" s="12">
        <v>72</v>
      </c>
      <c r="CM546" s="12">
        <v>73</v>
      </c>
      <c r="CN546" s="12">
        <v>74</v>
      </c>
      <c r="CO546" s="12">
        <v>75</v>
      </c>
      <c r="CP546" s="12">
        <v>76</v>
      </c>
      <c r="CQ546" s="12">
        <v>77</v>
      </c>
      <c r="CR546" s="12">
        <v>78</v>
      </c>
      <c r="CS546" s="12">
        <v>79</v>
      </c>
      <c r="CT546" s="12">
        <v>80</v>
      </c>
      <c r="CU546" s="12">
        <v>81</v>
      </c>
      <c r="CV546" s="12">
        <v>82</v>
      </c>
      <c r="CW546" s="12">
        <v>83</v>
      </c>
      <c r="CX546" s="12">
        <v>84</v>
      </c>
      <c r="CY546" s="12">
        <v>85</v>
      </c>
      <c r="CZ546" s="12">
        <v>86</v>
      </c>
      <c r="DA546" s="12">
        <v>87</v>
      </c>
      <c r="DB546" s="12">
        <v>88</v>
      </c>
      <c r="DC546" s="12">
        <v>89</v>
      </c>
      <c r="DD546" s="12">
        <v>90</v>
      </c>
      <c r="DE546" s="12">
        <v>91</v>
      </c>
      <c r="DF546" s="12">
        <v>92</v>
      </c>
      <c r="DG546" s="12">
        <v>93</v>
      </c>
      <c r="DH546" s="12">
        <v>94</v>
      </c>
      <c r="DI546" s="12">
        <v>95</v>
      </c>
      <c r="DJ546" s="12">
        <v>96</v>
      </c>
      <c r="DK546" s="12">
        <v>97</v>
      </c>
      <c r="DL546" s="12">
        <v>98</v>
      </c>
      <c r="DM546" s="12">
        <v>99</v>
      </c>
      <c r="DN546" s="12">
        <v>100</v>
      </c>
      <c r="DO546" s="12">
        <v>101</v>
      </c>
      <c r="DP546" s="12">
        <v>102</v>
      </c>
      <c r="DQ546" s="12">
        <v>103</v>
      </c>
      <c r="DR546" s="12">
        <v>104</v>
      </c>
      <c r="DS546" s="12">
        <v>105</v>
      </c>
      <c r="DT546" s="12">
        <v>106</v>
      </c>
      <c r="DU546" s="12">
        <v>107</v>
      </c>
      <c r="DV546" s="12">
        <v>108</v>
      </c>
      <c r="DW546" s="12">
        <v>109</v>
      </c>
      <c r="DX546" s="12">
        <v>110</v>
      </c>
      <c r="DY546" s="12">
        <v>111</v>
      </c>
      <c r="DZ546" s="12">
        <v>112</v>
      </c>
      <c r="EA546" s="12">
        <v>113</v>
      </c>
      <c r="EB546" s="12">
        <v>114</v>
      </c>
      <c r="EC546" s="12">
        <v>115</v>
      </c>
      <c r="ED546" s="12">
        <v>116</v>
      </c>
      <c r="EE546" s="12">
        <v>117</v>
      </c>
      <c r="EF546" s="12">
        <v>118</v>
      </c>
      <c r="EG546" s="12">
        <v>119</v>
      </c>
      <c r="EH546" s="12">
        <v>120</v>
      </c>
      <c r="EI546" s="12">
        <v>121</v>
      </c>
      <c r="EJ546" s="12">
        <v>122</v>
      </c>
      <c r="EK546" s="12">
        <v>123</v>
      </c>
      <c r="EL546" s="12">
        <v>124</v>
      </c>
      <c r="EM546" s="12">
        <v>125</v>
      </c>
      <c r="EN546" s="12">
        <v>126</v>
      </c>
      <c r="EO546" s="12">
        <v>127</v>
      </c>
      <c r="EP546" s="12">
        <v>128</v>
      </c>
      <c r="EQ546" s="12">
        <v>129</v>
      </c>
      <c r="ER546" s="12">
        <v>130</v>
      </c>
      <c r="ES546" s="12">
        <v>131</v>
      </c>
      <c r="ET546" s="12">
        <v>132</v>
      </c>
      <c r="EU546" s="12">
        <v>133</v>
      </c>
      <c r="EV546" s="12">
        <v>134</v>
      </c>
      <c r="EW546" s="12">
        <v>135</v>
      </c>
      <c r="EX546" s="12">
        <v>136</v>
      </c>
      <c r="EY546" s="12">
        <v>137</v>
      </c>
      <c r="EZ546" s="12">
        <v>138</v>
      </c>
      <c r="FA546" s="12">
        <v>139</v>
      </c>
      <c r="FB546" s="12">
        <v>140</v>
      </c>
      <c r="FC546" s="12">
        <v>141</v>
      </c>
      <c r="FD546" s="12">
        <v>142</v>
      </c>
      <c r="FE546" s="12">
        <v>143</v>
      </c>
      <c r="FF546" s="12">
        <v>144</v>
      </c>
      <c r="FG546" s="12">
        <v>145</v>
      </c>
      <c r="FH546" s="12">
        <v>146</v>
      </c>
      <c r="FI546" s="12">
        <v>147</v>
      </c>
      <c r="FJ546" s="12">
        <v>148</v>
      </c>
      <c r="FK546" s="12">
        <v>149</v>
      </c>
      <c r="FL546" s="12">
        <v>150</v>
      </c>
      <c r="FM546" s="12">
        <v>151</v>
      </c>
      <c r="FN546" s="12">
        <v>152</v>
      </c>
      <c r="FO546" s="12">
        <v>153</v>
      </c>
      <c r="FP546" s="12">
        <v>154</v>
      </c>
      <c r="FQ546" s="12">
        <v>155</v>
      </c>
      <c r="FR546" s="12">
        <v>156</v>
      </c>
      <c r="FS546" s="12">
        <v>157</v>
      </c>
      <c r="FT546" s="12">
        <v>158</v>
      </c>
      <c r="FU546" s="12">
        <v>159</v>
      </c>
      <c r="FV546" s="12">
        <v>160</v>
      </c>
      <c r="FW546" s="12">
        <v>161</v>
      </c>
      <c r="FX546" s="12">
        <v>162</v>
      </c>
      <c r="FY546" s="12">
        <v>163</v>
      </c>
      <c r="FZ546" s="12">
        <v>164</v>
      </c>
      <c r="GA546" s="12">
        <v>165</v>
      </c>
      <c r="GB546" s="12">
        <v>166</v>
      </c>
      <c r="GC546" s="12">
        <v>167</v>
      </c>
      <c r="GD546" s="12">
        <v>168</v>
      </c>
      <c r="GE546" s="12">
        <v>169</v>
      </c>
      <c r="GF546" s="12">
        <v>170</v>
      </c>
      <c r="GG546" s="12">
        <v>171</v>
      </c>
      <c r="GH546" s="12">
        <v>172</v>
      </c>
      <c r="GI546" s="12">
        <v>173</v>
      </c>
      <c r="GJ546" s="12">
        <v>174</v>
      </c>
      <c r="GK546" s="12">
        <v>175</v>
      </c>
      <c r="GL546" s="12">
        <v>176</v>
      </c>
      <c r="GM546" s="12">
        <v>177</v>
      </c>
      <c r="GN546" s="12">
        <v>178</v>
      </c>
      <c r="GO546" s="12">
        <v>179</v>
      </c>
      <c r="GP546" s="12">
        <v>180</v>
      </c>
      <c r="GQ546" s="12">
        <v>181</v>
      </c>
      <c r="GR546" s="12">
        <v>182</v>
      </c>
      <c r="GS546" s="12">
        <v>183</v>
      </c>
      <c r="GT546" s="12">
        <v>184</v>
      </c>
      <c r="GU546" s="12">
        <v>185</v>
      </c>
      <c r="GV546" s="12">
        <v>186</v>
      </c>
      <c r="GW546" s="12">
        <v>187</v>
      </c>
      <c r="GX546" s="12">
        <v>188</v>
      </c>
      <c r="GY546" s="12">
        <v>189</v>
      </c>
      <c r="GZ546" s="12">
        <v>190</v>
      </c>
      <c r="HA546" s="12">
        <v>191</v>
      </c>
      <c r="HB546" s="12">
        <v>192</v>
      </c>
      <c r="HC546" s="12">
        <v>193</v>
      </c>
      <c r="HD546" s="12">
        <v>194</v>
      </c>
      <c r="HE546" s="12">
        <v>195</v>
      </c>
      <c r="HF546" s="12">
        <v>196</v>
      </c>
      <c r="HG546" s="12">
        <v>197</v>
      </c>
      <c r="HH546" s="12">
        <v>198</v>
      </c>
      <c r="HI546" s="12">
        <v>199</v>
      </c>
      <c r="HJ546" s="12">
        <v>200</v>
      </c>
      <c r="HK546" s="12">
        <v>201</v>
      </c>
      <c r="HL546" s="12">
        <v>202</v>
      </c>
      <c r="HM546" s="12">
        <v>203</v>
      </c>
      <c r="HN546" s="12">
        <v>204</v>
      </c>
      <c r="HO546" s="12">
        <v>205</v>
      </c>
      <c r="HP546" s="12">
        <v>206</v>
      </c>
      <c r="HQ546" s="12">
        <v>207</v>
      </c>
      <c r="HR546" s="12">
        <v>208</v>
      </c>
      <c r="HS546" s="12">
        <v>209</v>
      </c>
      <c r="HT546" s="12">
        <v>210</v>
      </c>
      <c r="HU546" s="12">
        <v>211</v>
      </c>
      <c r="HV546" s="12">
        <v>212</v>
      </c>
      <c r="HW546" s="12">
        <v>213</v>
      </c>
      <c r="HX546" s="12">
        <v>214</v>
      </c>
      <c r="HY546" s="12">
        <v>215</v>
      </c>
      <c r="HZ546" s="12">
        <v>216</v>
      </c>
      <c r="IA546" s="12">
        <v>217</v>
      </c>
      <c r="IB546" s="12">
        <v>218</v>
      </c>
      <c r="IC546" s="12">
        <v>219</v>
      </c>
      <c r="ID546" s="12">
        <v>220</v>
      </c>
      <c r="IE546" s="12">
        <v>221</v>
      </c>
      <c r="IF546" s="12">
        <v>222</v>
      </c>
      <c r="IG546" s="12">
        <v>223</v>
      </c>
      <c r="IH546" s="12">
        <v>224</v>
      </c>
      <c r="II546" s="12">
        <v>225</v>
      </c>
      <c r="IJ546" s="12">
        <v>226</v>
      </c>
      <c r="IK546" s="12">
        <v>227</v>
      </c>
      <c r="IL546" s="12">
        <v>228</v>
      </c>
      <c r="IM546" s="12">
        <v>229</v>
      </c>
      <c r="IN546" s="12">
        <v>230</v>
      </c>
      <c r="IO546" s="12">
        <v>231</v>
      </c>
      <c r="IP546" s="12">
        <v>232</v>
      </c>
      <c r="IQ546" s="12">
        <v>233</v>
      </c>
      <c r="IR546" s="12">
        <v>234</v>
      </c>
      <c r="IS546" s="12">
        <v>235</v>
      </c>
      <c r="IT546" s="12">
        <v>236</v>
      </c>
      <c r="IU546" s="12">
        <v>237</v>
      </c>
      <c r="IV546" s="12">
        <v>238</v>
      </c>
      <c r="IW546" s="12">
        <v>239</v>
      </c>
      <c r="IX546" s="12">
        <v>240</v>
      </c>
    </row>
    <row r="547" spans="1:258" ht="16" x14ac:dyDescent="0.2">
      <c r="A547" s="24" t="s">
        <v>78</v>
      </c>
      <c r="B547" s="25">
        <v>36</v>
      </c>
      <c r="C547" s="14">
        <f t="shared" ref="C547:C558" si="727">COUNTA(S547:IX547)</f>
        <v>4</v>
      </c>
      <c r="D547" s="8">
        <f t="shared" ref="D547:D558" si="728">COUNTIF(S547:IX547,"1")</f>
        <v>4</v>
      </c>
      <c r="E547" s="15">
        <f t="shared" ref="E547:E558" si="729">COUNTIF(S547:IX547,"2")</f>
        <v>0</v>
      </c>
      <c r="F547" s="15">
        <f t="shared" ref="F547:F558" si="730">COUNTIF(S547:IX547,"3")</f>
        <v>0</v>
      </c>
      <c r="G547" s="15">
        <f t="shared" ref="G547:G558" si="731">COUNTIF(S547:IX547,"4")</f>
        <v>0</v>
      </c>
      <c r="H547" s="15">
        <f t="shared" ref="H547:H558" si="732">COUNTIF(S547:IX547,"5")</f>
        <v>0</v>
      </c>
      <c r="I547" s="15">
        <f t="shared" ref="I547:I558" si="733">COUNTIF(S547:IX547,"6")</f>
        <v>0</v>
      </c>
      <c r="J547" s="15">
        <f t="shared" ref="J547:J558" si="734">COUNTIF(S547:IX547,"7")</f>
        <v>0</v>
      </c>
      <c r="K547" s="15">
        <f t="shared" ref="K547:K558" si="735">COUNTIF(S547:IX547,"8")</f>
        <v>0</v>
      </c>
      <c r="L547" s="15">
        <f t="shared" ref="L547:L558" si="736">COUNTIF(S547:IX547,"9")</f>
        <v>0</v>
      </c>
      <c r="M547" s="8"/>
      <c r="N547" s="16">
        <f t="shared" ref="N547:N558" si="737">SUM(E547,L547)</f>
        <v>0</v>
      </c>
      <c r="O547" s="17">
        <f t="shared" ref="O547:O548" si="738">SUM(G547,H547,K547)</f>
        <v>0</v>
      </c>
      <c r="P547" s="17">
        <f t="shared" ref="P547:P548" si="739">SUM(F547,I547,J547)</f>
        <v>0</v>
      </c>
      <c r="Q547" s="18" t="s">
        <v>33</v>
      </c>
      <c r="R547" s="19" t="s">
        <v>27</v>
      </c>
      <c r="S547" s="2"/>
      <c r="T547" s="2"/>
      <c r="U547" s="2"/>
      <c r="V547" s="2"/>
      <c r="W547" s="2"/>
      <c r="X547" s="2"/>
      <c r="Y547" s="2"/>
      <c r="Z547" s="2"/>
      <c r="AA547" s="2"/>
      <c r="AB547" s="24">
        <v>1</v>
      </c>
      <c r="AC547" s="24">
        <v>1</v>
      </c>
      <c r="AD547" s="24">
        <v>1</v>
      </c>
      <c r="AE547" s="24">
        <v>1</v>
      </c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  <c r="FA547" s="2"/>
      <c r="FB547" s="2"/>
      <c r="FC547" s="2"/>
      <c r="FD547" s="2"/>
      <c r="FE547" s="2"/>
      <c r="FF547" s="2"/>
      <c r="FG547" s="2"/>
      <c r="FH547" s="2"/>
      <c r="FI547" s="2"/>
      <c r="FJ547" s="2"/>
      <c r="FK547" s="2"/>
      <c r="FL547" s="2"/>
      <c r="FM547" s="2"/>
      <c r="FN547" s="2"/>
      <c r="FO547" s="2"/>
      <c r="FP547" s="2"/>
      <c r="FQ547" s="2"/>
      <c r="FR547" s="2"/>
      <c r="FS547" s="2"/>
      <c r="FT547" s="2"/>
      <c r="FU547" s="2"/>
      <c r="FV547" s="2"/>
      <c r="FW547" s="2"/>
      <c r="FX547" s="2"/>
      <c r="FY547" s="2"/>
      <c r="FZ547" s="2"/>
      <c r="GA547" s="2"/>
      <c r="GB547" s="2"/>
      <c r="GC547" s="2"/>
      <c r="GD547" s="2"/>
      <c r="GE547" s="2"/>
      <c r="GF547" s="2"/>
      <c r="GG547" s="2"/>
      <c r="GH547" s="2"/>
      <c r="GI547" s="2"/>
      <c r="GJ547" s="2"/>
      <c r="GK547" s="2"/>
      <c r="GL547" s="2"/>
      <c r="GM547" s="2"/>
      <c r="GN547" s="2"/>
      <c r="GO547" s="2"/>
      <c r="GP547" s="2"/>
      <c r="GQ547" s="2"/>
      <c r="GR547" s="2"/>
      <c r="GS547" s="2"/>
      <c r="GT547" s="2"/>
      <c r="GU547" s="2"/>
      <c r="GV547" s="2"/>
      <c r="GW547" s="2"/>
      <c r="GX547" s="2"/>
      <c r="GY547" s="2"/>
      <c r="GZ547" s="2"/>
      <c r="HA547" s="2"/>
      <c r="HB547" s="2"/>
      <c r="HC547" s="2"/>
      <c r="HD547" s="2"/>
      <c r="HE547" s="2"/>
      <c r="HF547" s="2"/>
      <c r="HG547" s="2"/>
      <c r="HH547" s="2"/>
      <c r="HI547" s="2"/>
      <c r="HJ547" s="2"/>
      <c r="HK547" s="2"/>
      <c r="HL547" s="2"/>
      <c r="HM547" s="2"/>
      <c r="HN547" s="2"/>
      <c r="HO547" s="2"/>
      <c r="HP547" s="2"/>
      <c r="HQ547" s="2"/>
      <c r="HR547" s="2"/>
      <c r="HS547" s="2"/>
      <c r="HT547" s="2"/>
      <c r="HU547" s="2"/>
      <c r="HV547" s="2"/>
      <c r="HW547" s="2"/>
      <c r="HX547" s="2"/>
      <c r="HY547" s="2"/>
      <c r="HZ547" s="2"/>
      <c r="IA547" s="2"/>
      <c r="IB547" s="2"/>
      <c r="IC547" s="2"/>
      <c r="ID547" s="2"/>
      <c r="IE547" s="2"/>
      <c r="IF547" s="2"/>
      <c r="IG547" s="2"/>
      <c r="IH547" s="2"/>
      <c r="II547" s="2"/>
      <c r="IJ547" s="2"/>
      <c r="IK547" s="2"/>
      <c r="IL547" s="2"/>
      <c r="IM547" s="2"/>
      <c r="IN547" s="2"/>
      <c r="IO547" s="2"/>
      <c r="IP547" s="2"/>
      <c r="IQ547" s="2"/>
      <c r="IR547" s="2"/>
      <c r="IS547" s="2"/>
      <c r="IT547" s="2"/>
      <c r="IU547" s="2"/>
      <c r="IV547" s="2"/>
      <c r="IW547" s="2"/>
      <c r="IX547" s="2"/>
    </row>
    <row r="548" spans="1:258" ht="16" x14ac:dyDescent="0.2">
      <c r="A548" s="2"/>
      <c r="B548" s="25">
        <v>27</v>
      </c>
      <c r="C548" s="14">
        <f t="shared" si="727"/>
        <v>10</v>
      </c>
      <c r="D548" s="8">
        <f t="shared" si="728"/>
        <v>3</v>
      </c>
      <c r="E548" s="15">
        <f t="shared" si="729"/>
        <v>0</v>
      </c>
      <c r="F548" s="15">
        <f t="shared" si="730"/>
        <v>0</v>
      </c>
      <c r="G548" s="15">
        <f t="shared" si="731"/>
        <v>0</v>
      </c>
      <c r="H548" s="15">
        <f t="shared" si="732"/>
        <v>4</v>
      </c>
      <c r="I548" s="15">
        <f t="shared" si="733"/>
        <v>0</v>
      </c>
      <c r="J548" s="15">
        <f t="shared" si="734"/>
        <v>0</v>
      </c>
      <c r="K548" s="15">
        <f t="shared" si="735"/>
        <v>3</v>
      </c>
      <c r="L548" s="15">
        <f t="shared" si="736"/>
        <v>0</v>
      </c>
      <c r="M548" s="8"/>
      <c r="N548" s="16">
        <f t="shared" si="737"/>
        <v>0</v>
      </c>
      <c r="O548" s="17">
        <f t="shared" si="738"/>
        <v>7</v>
      </c>
      <c r="P548" s="17">
        <f t="shared" si="739"/>
        <v>0</v>
      </c>
      <c r="Q548" s="18" t="s">
        <v>33</v>
      </c>
      <c r="R548" s="19" t="s">
        <v>28</v>
      </c>
      <c r="S548" s="2"/>
      <c r="T548" s="2"/>
      <c r="U548" s="2"/>
      <c r="V548" s="2"/>
      <c r="W548" s="24">
        <v>1</v>
      </c>
      <c r="X548" s="24">
        <v>1</v>
      </c>
      <c r="Y548" s="24">
        <v>1</v>
      </c>
      <c r="Z548" s="2"/>
      <c r="AA548" s="2"/>
      <c r="AB548" s="2"/>
      <c r="AC548" s="2"/>
      <c r="AD548" s="2"/>
      <c r="AE548" s="2"/>
      <c r="AF548" s="2"/>
      <c r="AG548" s="2"/>
      <c r="AH548" s="24">
        <v>5</v>
      </c>
      <c r="AI548" s="24">
        <v>5</v>
      </c>
      <c r="AJ548" s="24">
        <v>5</v>
      </c>
      <c r="AK548" s="24">
        <v>5</v>
      </c>
      <c r="AL548" s="24"/>
      <c r="AM548" s="2"/>
      <c r="AN548" s="2"/>
      <c r="AO548" s="2"/>
      <c r="AP548" s="24">
        <v>8</v>
      </c>
      <c r="AQ548" s="24">
        <v>8</v>
      </c>
      <c r="AR548" s="24">
        <v>8</v>
      </c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  <c r="FA548" s="2"/>
      <c r="FB548" s="2"/>
      <c r="FC548" s="2"/>
      <c r="FD548" s="2"/>
      <c r="FE548" s="2"/>
      <c r="FF548" s="2"/>
      <c r="FG548" s="2"/>
      <c r="FH548" s="2"/>
      <c r="FI548" s="2"/>
      <c r="FJ548" s="2"/>
      <c r="FK548" s="2"/>
      <c r="FL548" s="2"/>
      <c r="FM548" s="2"/>
      <c r="FN548" s="2"/>
      <c r="FO548" s="2"/>
      <c r="FP548" s="2"/>
      <c r="FQ548" s="2"/>
      <c r="FR548" s="2"/>
      <c r="FS548" s="2"/>
      <c r="FT548" s="2"/>
      <c r="FU548" s="2"/>
      <c r="FV548" s="2"/>
      <c r="FW548" s="2"/>
      <c r="FX548" s="2"/>
      <c r="FY548" s="2"/>
      <c r="FZ548" s="2"/>
      <c r="GA548" s="2"/>
      <c r="GB548" s="2"/>
      <c r="GC548" s="2"/>
      <c r="GD548" s="2"/>
      <c r="GE548" s="2"/>
      <c r="GF548" s="2"/>
      <c r="GG548" s="2"/>
      <c r="GH548" s="2"/>
      <c r="GI548" s="2"/>
      <c r="GJ548" s="2"/>
      <c r="GK548" s="2"/>
      <c r="GL548" s="2"/>
      <c r="GM548" s="2"/>
      <c r="GN548" s="2"/>
      <c r="GO548" s="2"/>
      <c r="GP548" s="2"/>
      <c r="GQ548" s="2"/>
      <c r="GR548" s="2"/>
      <c r="GS548" s="2"/>
      <c r="GT548" s="2"/>
      <c r="GU548" s="2"/>
      <c r="GV548" s="2"/>
      <c r="GW548" s="2"/>
      <c r="GX548" s="2"/>
      <c r="GY548" s="2"/>
      <c r="GZ548" s="2"/>
      <c r="HA548" s="2"/>
      <c r="HB548" s="2"/>
      <c r="HC548" s="2"/>
      <c r="HD548" s="2"/>
      <c r="HE548" s="2"/>
      <c r="HF548" s="2"/>
      <c r="HG548" s="2"/>
      <c r="HH548" s="2"/>
      <c r="HI548" s="2"/>
      <c r="HJ548" s="2"/>
      <c r="HK548" s="2"/>
      <c r="HL548" s="2"/>
      <c r="HM548" s="2"/>
      <c r="HN548" s="2"/>
      <c r="HO548" s="2"/>
      <c r="HP548" s="2"/>
      <c r="HQ548" s="2"/>
      <c r="HR548" s="2"/>
      <c r="HS548" s="2"/>
      <c r="HT548" s="2"/>
      <c r="HU548" s="2"/>
      <c r="HV548" s="2"/>
      <c r="HW548" s="2"/>
      <c r="HX548" s="2"/>
      <c r="HY548" s="2"/>
      <c r="HZ548" s="2"/>
      <c r="IA548" s="2"/>
      <c r="IB548" s="2"/>
      <c r="IC548" s="2"/>
      <c r="ID548" s="2"/>
      <c r="IE548" s="2"/>
      <c r="IF548" s="2"/>
      <c r="IG548" s="2"/>
      <c r="IH548" s="2"/>
      <c r="II548" s="2"/>
      <c r="IJ548" s="2"/>
      <c r="IK548" s="2"/>
      <c r="IL548" s="2"/>
      <c r="IM548" s="2"/>
      <c r="IN548" s="2"/>
      <c r="IO548" s="2"/>
      <c r="IP548" s="2"/>
      <c r="IQ548" s="2"/>
      <c r="IR548" s="2"/>
      <c r="IS548" s="2"/>
      <c r="IT548" s="2"/>
      <c r="IU548" s="2"/>
      <c r="IV548" s="2"/>
      <c r="IW548" s="2"/>
      <c r="IX548" s="2"/>
    </row>
    <row r="549" spans="1:258" ht="16" x14ac:dyDescent="0.2">
      <c r="A549" s="2"/>
      <c r="B549" s="25">
        <v>23</v>
      </c>
      <c r="C549" s="14">
        <f t="shared" si="727"/>
        <v>7</v>
      </c>
      <c r="D549" s="8">
        <f t="shared" si="728"/>
        <v>3</v>
      </c>
      <c r="E549" s="15">
        <f t="shared" si="729"/>
        <v>4</v>
      </c>
      <c r="F549" s="15">
        <f t="shared" si="730"/>
        <v>0</v>
      </c>
      <c r="G549" s="15">
        <f t="shared" si="731"/>
        <v>0</v>
      </c>
      <c r="H549" s="15">
        <f t="shared" si="732"/>
        <v>0</v>
      </c>
      <c r="I549" s="15">
        <f t="shared" si="733"/>
        <v>0</v>
      </c>
      <c r="J549" s="15">
        <f t="shared" si="734"/>
        <v>0</v>
      </c>
      <c r="K549" s="15">
        <f t="shared" si="735"/>
        <v>0</v>
      </c>
      <c r="L549" s="15">
        <f t="shared" si="736"/>
        <v>0</v>
      </c>
      <c r="M549" s="8"/>
      <c r="N549" s="16">
        <f t="shared" si="737"/>
        <v>4</v>
      </c>
      <c r="O549" s="17">
        <f t="shared" ref="O549:P549" si="740">SUM(F549,H549,J549)</f>
        <v>0</v>
      </c>
      <c r="P549" s="17">
        <f t="shared" si="740"/>
        <v>0</v>
      </c>
      <c r="Q549" s="18" t="s">
        <v>31</v>
      </c>
      <c r="R549" s="19" t="s">
        <v>30</v>
      </c>
      <c r="S549" s="2"/>
      <c r="T549" s="2"/>
      <c r="U549" s="24">
        <v>1</v>
      </c>
      <c r="V549" s="24">
        <v>1</v>
      </c>
      <c r="W549" s="24">
        <v>1</v>
      </c>
      <c r="X549" s="2"/>
      <c r="Y549" s="2"/>
      <c r="Z549" s="2"/>
      <c r="AA549" s="2"/>
      <c r="AB549" s="2"/>
      <c r="AC549" s="24">
        <v>2</v>
      </c>
      <c r="AD549" s="24">
        <v>2</v>
      </c>
      <c r="AE549" s="24">
        <v>2</v>
      </c>
      <c r="AF549" s="24">
        <v>2</v>
      </c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  <c r="FA549" s="2"/>
      <c r="FB549" s="2"/>
      <c r="FC549" s="2"/>
      <c r="FD549" s="2"/>
      <c r="FE549" s="2"/>
      <c r="FF549" s="2"/>
      <c r="FG549" s="2"/>
      <c r="FH549" s="2"/>
      <c r="FI549" s="2"/>
      <c r="FJ549" s="2"/>
      <c r="FK549" s="2"/>
      <c r="FL549" s="2"/>
      <c r="FM549" s="2"/>
      <c r="FN549" s="2"/>
      <c r="FO549" s="2"/>
      <c r="FP549" s="2"/>
      <c r="FQ549" s="2"/>
      <c r="FR549" s="2"/>
      <c r="FS549" s="2"/>
      <c r="FT549" s="2"/>
      <c r="FU549" s="2"/>
      <c r="FV549" s="2"/>
      <c r="FW549" s="2"/>
      <c r="FX549" s="2"/>
      <c r="FY549" s="2"/>
      <c r="FZ549" s="2"/>
      <c r="GA549" s="2"/>
      <c r="GB549" s="2"/>
      <c r="GC549" s="2"/>
      <c r="GD549" s="2"/>
      <c r="GE549" s="2"/>
      <c r="GF549" s="2"/>
      <c r="GG549" s="2"/>
      <c r="GH549" s="2"/>
      <c r="GI549" s="2"/>
      <c r="GJ549" s="2"/>
      <c r="GK549" s="2"/>
      <c r="GL549" s="2"/>
      <c r="GM549" s="2"/>
      <c r="GN549" s="2"/>
      <c r="GO549" s="2"/>
      <c r="GP549" s="2"/>
      <c r="GQ549" s="2"/>
      <c r="GR549" s="2"/>
      <c r="GS549" s="2"/>
      <c r="GT549" s="2"/>
      <c r="GU549" s="2"/>
      <c r="GV549" s="2"/>
      <c r="GW549" s="2"/>
      <c r="GX549" s="2"/>
      <c r="GY549" s="2"/>
      <c r="GZ549" s="2"/>
      <c r="HA549" s="2"/>
      <c r="HB549" s="2"/>
      <c r="HC549" s="2"/>
      <c r="HD549" s="2"/>
      <c r="HE549" s="2"/>
      <c r="HF549" s="2"/>
      <c r="HG549" s="2"/>
      <c r="HH549" s="2"/>
      <c r="HI549" s="2"/>
      <c r="HJ549" s="2"/>
      <c r="HK549" s="2"/>
      <c r="HL549" s="2"/>
      <c r="HM549" s="2"/>
      <c r="HN549" s="2"/>
      <c r="HO549" s="2"/>
      <c r="HP549" s="2"/>
      <c r="HQ549" s="2"/>
      <c r="HR549" s="2"/>
      <c r="HS549" s="2"/>
      <c r="HT549" s="2"/>
      <c r="HU549" s="2"/>
      <c r="HV549" s="2"/>
      <c r="HW549" s="2"/>
      <c r="HX549" s="2"/>
      <c r="HY549" s="2"/>
      <c r="HZ549" s="2"/>
      <c r="IA549" s="2"/>
      <c r="IB549" s="2"/>
      <c r="IC549" s="2"/>
      <c r="ID549" s="2"/>
      <c r="IE549" s="2"/>
      <c r="IF549" s="2"/>
      <c r="IG549" s="2"/>
      <c r="IH549" s="2"/>
      <c r="II549" s="2"/>
      <c r="IJ549" s="2"/>
      <c r="IK549" s="2"/>
      <c r="IL549" s="2"/>
      <c r="IM549" s="2"/>
      <c r="IN549" s="2"/>
      <c r="IO549" s="2"/>
      <c r="IP549" s="2"/>
      <c r="IQ549" s="2"/>
      <c r="IR549" s="2"/>
      <c r="IS549" s="2"/>
      <c r="IT549" s="2"/>
      <c r="IU549" s="2"/>
      <c r="IV549" s="2"/>
      <c r="IW549" s="2"/>
      <c r="IX549" s="2"/>
    </row>
    <row r="550" spans="1:258" ht="16" x14ac:dyDescent="0.2">
      <c r="A550" s="2"/>
      <c r="B550" s="25">
        <v>43</v>
      </c>
      <c r="C550" s="14">
        <f t="shared" si="727"/>
        <v>7</v>
      </c>
      <c r="D550" s="8">
        <f t="shared" si="728"/>
        <v>4</v>
      </c>
      <c r="E550" s="15">
        <f t="shared" si="729"/>
        <v>3</v>
      </c>
      <c r="F550" s="15">
        <f t="shared" si="730"/>
        <v>0</v>
      </c>
      <c r="G550" s="15">
        <f t="shared" si="731"/>
        <v>0</v>
      </c>
      <c r="H550" s="15">
        <f t="shared" si="732"/>
        <v>0</v>
      </c>
      <c r="I550" s="15">
        <f t="shared" si="733"/>
        <v>0</v>
      </c>
      <c r="J550" s="15">
        <f t="shared" si="734"/>
        <v>0</v>
      </c>
      <c r="K550" s="15">
        <f t="shared" si="735"/>
        <v>0</v>
      </c>
      <c r="L550" s="15">
        <f t="shared" si="736"/>
        <v>0</v>
      </c>
      <c r="M550" s="8"/>
      <c r="N550" s="16">
        <f t="shared" si="737"/>
        <v>3</v>
      </c>
      <c r="O550" s="17">
        <f t="shared" ref="O550:P550" si="741">SUM(F550,H550,J550)</f>
        <v>0</v>
      </c>
      <c r="P550" s="17">
        <f t="shared" si="741"/>
        <v>0</v>
      </c>
      <c r="Q550" s="18" t="s">
        <v>31</v>
      </c>
      <c r="R550" s="19" t="s">
        <v>32</v>
      </c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4">
        <v>2</v>
      </c>
      <c r="AI550" s="24">
        <v>2</v>
      </c>
      <c r="AJ550" s="24">
        <v>2</v>
      </c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4">
        <v>1</v>
      </c>
      <c r="AX550" s="24">
        <v>1</v>
      </c>
      <c r="AY550" s="24">
        <v>1</v>
      </c>
      <c r="AZ550" s="24">
        <v>1</v>
      </c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  <c r="FD550" s="2"/>
      <c r="FE550" s="2"/>
      <c r="FF550" s="2"/>
      <c r="FG550" s="2"/>
      <c r="FH550" s="2"/>
      <c r="FI550" s="2"/>
      <c r="FJ550" s="2"/>
      <c r="FK550" s="2"/>
      <c r="FL550" s="2"/>
      <c r="FM550" s="2"/>
      <c r="FN550" s="2"/>
      <c r="FO550" s="2"/>
      <c r="FP550" s="2"/>
      <c r="FQ550" s="2"/>
      <c r="FR550" s="2"/>
      <c r="FS550" s="2"/>
      <c r="FT550" s="2"/>
      <c r="FU550" s="2"/>
      <c r="FV550" s="2"/>
      <c r="FW550" s="2"/>
      <c r="FX550" s="2"/>
      <c r="FY550" s="2"/>
      <c r="FZ550" s="2"/>
      <c r="GA550" s="2"/>
      <c r="GB550" s="2"/>
      <c r="GC550" s="2"/>
      <c r="GD550" s="2"/>
      <c r="GE550" s="2"/>
      <c r="GF550" s="2"/>
      <c r="GG550" s="2"/>
      <c r="GH550" s="2"/>
      <c r="GI550" s="2"/>
      <c r="GJ550" s="2"/>
      <c r="GK550" s="2"/>
      <c r="GL550" s="2"/>
      <c r="GM550" s="2"/>
      <c r="GN550" s="2"/>
      <c r="GO550" s="2"/>
      <c r="GP550" s="2"/>
      <c r="GQ550" s="2"/>
      <c r="GR550" s="2"/>
      <c r="GS550" s="2"/>
      <c r="GT550" s="2"/>
      <c r="GU550" s="2"/>
      <c r="GV550" s="2"/>
      <c r="GW550" s="2"/>
      <c r="GX550" s="2"/>
      <c r="GY550" s="2"/>
      <c r="GZ550" s="2"/>
      <c r="HA550" s="2"/>
      <c r="HB550" s="2"/>
      <c r="HC550" s="2"/>
      <c r="HD550" s="2"/>
      <c r="HE550" s="2"/>
      <c r="HF550" s="2"/>
      <c r="HG550" s="2"/>
      <c r="HH550" s="2"/>
      <c r="HI550" s="2"/>
      <c r="HJ550" s="2"/>
      <c r="HK550" s="2"/>
      <c r="HL550" s="2"/>
      <c r="HM550" s="2"/>
      <c r="HN550" s="2"/>
      <c r="HO550" s="2"/>
      <c r="HP550" s="2"/>
      <c r="HQ550" s="2"/>
      <c r="HR550" s="2"/>
      <c r="HS550" s="2"/>
      <c r="HT550" s="2"/>
      <c r="HU550" s="2"/>
      <c r="HV550" s="2"/>
      <c r="HW550" s="2"/>
      <c r="HX550" s="2"/>
      <c r="HY550" s="2"/>
      <c r="HZ550" s="2"/>
      <c r="IA550" s="2"/>
      <c r="IB550" s="2"/>
      <c r="IC550" s="2"/>
      <c r="ID550" s="2"/>
      <c r="IE550" s="2"/>
      <c r="IF550" s="2"/>
      <c r="IG550" s="2"/>
      <c r="IH550" s="2"/>
      <c r="II550" s="2"/>
      <c r="IJ550" s="2"/>
      <c r="IK550" s="2"/>
      <c r="IL550" s="2"/>
      <c r="IM550" s="2"/>
      <c r="IN550" s="2"/>
      <c r="IO550" s="2"/>
      <c r="IP550" s="2"/>
      <c r="IQ550" s="2"/>
      <c r="IR550" s="2"/>
      <c r="IS550" s="2"/>
      <c r="IT550" s="2"/>
      <c r="IU550" s="2"/>
      <c r="IV550" s="2"/>
      <c r="IW550" s="2"/>
      <c r="IX550" s="2"/>
    </row>
    <row r="551" spans="1:258" ht="16" x14ac:dyDescent="0.2">
      <c r="A551" s="2"/>
      <c r="B551" s="25">
        <v>32</v>
      </c>
      <c r="C551" s="14">
        <f t="shared" si="727"/>
        <v>3</v>
      </c>
      <c r="D551" s="8">
        <f t="shared" si="728"/>
        <v>3</v>
      </c>
      <c r="E551" s="15">
        <f t="shared" si="729"/>
        <v>0</v>
      </c>
      <c r="F551" s="15">
        <f t="shared" si="730"/>
        <v>0</v>
      </c>
      <c r="G551" s="15">
        <f t="shared" si="731"/>
        <v>0</v>
      </c>
      <c r="H551" s="15">
        <f t="shared" si="732"/>
        <v>0</v>
      </c>
      <c r="I551" s="15">
        <f t="shared" si="733"/>
        <v>0</v>
      </c>
      <c r="J551" s="15">
        <f t="shared" si="734"/>
        <v>0</v>
      </c>
      <c r="K551" s="15">
        <f t="shared" si="735"/>
        <v>0</v>
      </c>
      <c r="L551" s="15">
        <f t="shared" si="736"/>
        <v>0</v>
      </c>
      <c r="M551" s="8"/>
      <c r="N551" s="16">
        <f t="shared" si="737"/>
        <v>0</v>
      </c>
      <c r="O551" s="16">
        <f t="shared" ref="O551:O552" si="742">SUM(G551,I551,K551)</f>
        <v>0</v>
      </c>
      <c r="P551" s="17">
        <f t="shared" ref="P551:P552" si="743">SUM(F551,H551,J551)</f>
        <v>0</v>
      </c>
      <c r="Q551" s="18" t="s">
        <v>26</v>
      </c>
      <c r="R551" s="19" t="s">
        <v>34</v>
      </c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4">
        <v>1</v>
      </c>
      <c r="AH551" s="24">
        <v>1</v>
      </c>
      <c r="AI551" s="24">
        <v>1</v>
      </c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  <c r="FD551" s="2"/>
      <c r="FE551" s="2"/>
      <c r="FF551" s="2"/>
      <c r="FG551" s="2"/>
      <c r="FH551" s="2"/>
      <c r="FI551" s="2"/>
      <c r="FJ551" s="2"/>
      <c r="FK551" s="2"/>
      <c r="FL551" s="2"/>
      <c r="FM551" s="2"/>
      <c r="FN551" s="2"/>
      <c r="FO551" s="2"/>
      <c r="FP551" s="2"/>
      <c r="FQ551" s="2"/>
      <c r="FR551" s="2"/>
      <c r="FS551" s="2"/>
      <c r="FT551" s="2"/>
      <c r="FU551" s="2"/>
      <c r="FV551" s="2"/>
      <c r="FW551" s="2"/>
      <c r="FX551" s="2"/>
      <c r="FY551" s="2"/>
      <c r="FZ551" s="2"/>
      <c r="GA551" s="2"/>
      <c r="GB551" s="2"/>
      <c r="GC551" s="2"/>
      <c r="GD551" s="2"/>
      <c r="GE551" s="2"/>
      <c r="GF551" s="2"/>
      <c r="GG551" s="2"/>
      <c r="GH551" s="2"/>
      <c r="GI551" s="2"/>
      <c r="GJ551" s="2"/>
      <c r="GK551" s="2"/>
      <c r="GL551" s="2"/>
      <c r="GM551" s="2"/>
      <c r="GN551" s="2"/>
      <c r="GO551" s="2"/>
      <c r="GP551" s="2"/>
      <c r="GQ551" s="2"/>
      <c r="GR551" s="2"/>
      <c r="GS551" s="2"/>
      <c r="GT551" s="2"/>
      <c r="GU551" s="2"/>
      <c r="GV551" s="2"/>
      <c r="GW551" s="2"/>
      <c r="GX551" s="2"/>
      <c r="GY551" s="2"/>
      <c r="GZ551" s="2"/>
      <c r="HA551" s="2"/>
      <c r="HB551" s="2"/>
      <c r="HC551" s="2"/>
      <c r="HD551" s="2"/>
      <c r="HE551" s="2"/>
      <c r="HF551" s="2"/>
      <c r="HG551" s="2"/>
      <c r="HH551" s="2"/>
      <c r="HI551" s="2"/>
      <c r="HJ551" s="2"/>
      <c r="HK551" s="2"/>
      <c r="HL551" s="2"/>
      <c r="HM551" s="2"/>
      <c r="HN551" s="2"/>
      <c r="HO551" s="2"/>
      <c r="HP551" s="2"/>
      <c r="HQ551" s="2"/>
      <c r="HR551" s="2"/>
      <c r="HS551" s="2"/>
      <c r="HT551" s="2"/>
      <c r="HU551" s="2"/>
      <c r="HV551" s="2"/>
      <c r="HW551" s="2"/>
      <c r="HX551" s="2"/>
      <c r="HY551" s="2"/>
      <c r="HZ551" s="2"/>
      <c r="IA551" s="2"/>
      <c r="IB551" s="2"/>
      <c r="IC551" s="2"/>
      <c r="ID551" s="2"/>
      <c r="IE551" s="2"/>
      <c r="IF551" s="2"/>
      <c r="IG551" s="2"/>
      <c r="IH551" s="2"/>
      <c r="II551" s="2"/>
      <c r="IJ551" s="2"/>
      <c r="IK551" s="2"/>
      <c r="IL551" s="2"/>
      <c r="IM551" s="2"/>
      <c r="IN551" s="2"/>
      <c r="IO551" s="2"/>
      <c r="IP551" s="2"/>
      <c r="IQ551" s="2"/>
      <c r="IR551" s="2"/>
      <c r="IS551" s="2"/>
      <c r="IT551" s="2"/>
      <c r="IU551" s="2"/>
      <c r="IV551" s="2"/>
      <c r="IW551" s="2"/>
      <c r="IX551" s="2"/>
    </row>
    <row r="552" spans="1:258" ht="16" x14ac:dyDescent="0.2">
      <c r="A552" s="2"/>
      <c r="B552" s="25">
        <v>70</v>
      </c>
      <c r="C552" s="14">
        <f t="shared" si="727"/>
        <v>9</v>
      </c>
      <c r="D552" s="8">
        <f t="shared" si="728"/>
        <v>3</v>
      </c>
      <c r="E552" s="15">
        <f t="shared" si="729"/>
        <v>3</v>
      </c>
      <c r="F552" s="15">
        <f t="shared" si="730"/>
        <v>0</v>
      </c>
      <c r="G552" s="15">
        <f t="shared" si="731"/>
        <v>0</v>
      </c>
      <c r="H552" s="15">
        <f t="shared" si="732"/>
        <v>0</v>
      </c>
      <c r="I552" s="15">
        <f t="shared" si="733"/>
        <v>0</v>
      </c>
      <c r="J552" s="15">
        <f t="shared" si="734"/>
        <v>0</v>
      </c>
      <c r="K552" s="15">
        <f t="shared" si="735"/>
        <v>3</v>
      </c>
      <c r="L552" s="15">
        <f t="shared" si="736"/>
        <v>0</v>
      </c>
      <c r="M552" s="8"/>
      <c r="N552" s="16">
        <f t="shared" si="737"/>
        <v>3</v>
      </c>
      <c r="O552" s="16">
        <f t="shared" si="742"/>
        <v>3</v>
      </c>
      <c r="P552" s="17">
        <f t="shared" si="743"/>
        <v>0</v>
      </c>
      <c r="Q552" s="18" t="s">
        <v>26</v>
      </c>
      <c r="R552" s="19" t="s">
        <v>35</v>
      </c>
      <c r="S552" s="2"/>
      <c r="T552" s="2"/>
      <c r="U552" s="2"/>
      <c r="V552" s="24">
        <v>1</v>
      </c>
      <c r="W552" s="24">
        <v>1</v>
      </c>
      <c r="X552" s="24">
        <v>1</v>
      </c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4">
        <v>2</v>
      </c>
      <c r="AU552" s="24">
        <v>2</v>
      </c>
      <c r="AV552" s="24">
        <v>2</v>
      </c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4">
        <v>8</v>
      </c>
      <c r="CF552" s="24">
        <v>8</v>
      </c>
      <c r="CG552" s="24">
        <v>8</v>
      </c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  <c r="FA552" s="2"/>
      <c r="FB552" s="2"/>
      <c r="FC552" s="2"/>
      <c r="FD552" s="2"/>
      <c r="FE552" s="2"/>
      <c r="FF552" s="2"/>
      <c r="FG552" s="2"/>
      <c r="FH552" s="2"/>
      <c r="FI552" s="2"/>
      <c r="FJ552" s="2"/>
      <c r="FK552" s="2"/>
      <c r="FL552" s="2"/>
      <c r="FM552" s="2"/>
      <c r="FN552" s="2"/>
      <c r="FO552" s="2"/>
      <c r="FP552" s="2"/>
      <c r="FQ552" s="2"/>
      <c r="FR552" s="2"/>
      <c r="FS552" s="2"/>
      <c r="FT552" s="2"/>
      <c r="FU552" s="2"/>
      <c r="FV552" s="2"/>
      <c r="FW552" s="2"/>
      <c r="FX552" s="2"/>
      <c r="FY552" s="2"/>
      <c r="FZ552" s="2"/>
      <c r="GA552" s="2"/>
      <c r="GB552" s="2"/>
      <c r="GC552" s="2"/>
      <c r="GD552" s="2"/>
      <c r="GE552" s="2"/>
      <c r="GF552" s="2"/>
      <c r="GG552" s="2"/>
      <c r="GH552" s="2"/>
      <c r="GI552" s="2"/>
      <c r="GJ552" s="2"/>
      <c r="GK552" s="2"/>
      <c r="GL552" s="2"/>
      <c r="GM552" s="2"/>
      <c r="GN552" s="2"/>
      <c r="GO552" s="2"/>
      <c r="GP552" s="2"/>
      <c r="GQ552" s="2"/>
      <c r="GR552" s="2"/>
      <c r="GS552" s="2"/>
      <c r="GT552" s="2"/>
      <c r="GU552" s="2"/>
      <c r="GV552" s="2"/>
      <c r="GW552" s="2"/>
      <c r="GX552" s="2"/>
      <c r="GY552" s="2"/>
      <c r="GZ552" s="2"/>
      <c r="HA552" s="2"/>
      <c r="HB552" s="2"/>
      <c r="HC552" s="2"/>
      <c r="HD552" s="2"/>
      <c r="HE552" s="2"/>
      <c r="HF552" s="2"/>
      <c r="HG552" s="2"/>
      <c r="HH552" s="2"/>
      <c r="HI552" s="2"/>
      <c r="HJ552" s="2"/>
      <c r="HK552" s="2"/>
      <c r="HL552" s="2"/>
      <c r="HM552" s="2"/>
      <c r="HN552" s="2"/>
      <c r="HO552" s="2"/>
      <c r="HP552" s="2"/>
      <c r="HQ552" s="2"/>
      <c r="HR552" s="2"/>
      <c r="HS552" s="2"/>
      <c r="HT552" s="2"/>
      <c r="HU552" s="2"/>
      <c r="HV552" s="2"/>
      <c r="HW552" s="2"/>
      <c r="HX552" s="2"/>
      <c r="HY552" s="2"/>
      <c r="HZ552" s="2"/>
      <c r="IA552" s="2"/>
      <c r="IB552" s="2"/>
      <c r="IC552" s="2"/>
      <c r="ID552" s="2"/>
      <c r="IE552" s="2"/>
      <c r="IF552" s="2"/>
      <c r="IG552" s="2"/>
      <c r="IH552" s="2"/>
      <c r="II552" s="2"/>
      <c r="IJ552" s="2"/>
      <c r="IK552" s="2"/>
      <c r="IL552" s="2"/>
      <c r="IM552" s="2"/>
      <c r="IN552" s="2"/>
      <c r="IO552" s="2"/>
      <c r="IP552" s="2"/>
      <c r="IQ552" s="2"/>
      <c r="IR552" s="2"/>
      <c r="IS552" s="2"/>
      <c r="IT552" s="2"/>
      <c r="IU552" s="2"/>
      <c r="IV552" s="2"/>
      <c r="IW552" s="2"/>
      <c r="IX552" s="2"/>
    </row>
    <row r="553" spans="1:258" ht="16" x14ac:dyDescent="0.2">
      <c r="A553" s="2"/>
      <c r="B553" s="25">
        <v>53</v>
      </c>
      <c r="C553" s="14">
        <f t="shared" si="727"/>
        <v>14</v>
      </c>
      <c r="D553" s="8">
        <f t="shared" si="728"/>
        <v>3</v>
      </c>
      <c r="E553" s="15">
        <f t="shared" si="729"/>
        <v>0</v>
      </c>
      <c r="F553" s="15">
        <f t="shared" si="730"/>
        <v>0</v>
      </c>
      <c r="G553" s="15">
        <f t="shared" si="731"/>
        <v>0</v>
      </c>
      <c r="H553" s="15">
        <f t="shared" si="732"/>
        <v>0</v>
      </c>
      <c r="I553" s="15">
        <f t="shared" si="733"/>
        <v>0</v>
      </c>
      <c r="J553" s="15">
        <f t="shared" si="734"/>
        <v>0</v>
      </c>
      <c r="K553" s="15">
        <f t="shared" si="735"/>
        <v>0</v>
      </c>
      <c r="L553" s="15">
        <f t="shared" si="736"/>
        <v>11</v>
      </c>
      <c r="M553" s="8"/>
      <c r="N553" s="16">
        <f t="shared" si="737"/>
        <v>11</v>
      </c>
      <c r="O553" s="17">
        <f t="shared" ref="O553:P553" si="744">SUM(F553,H553,J553)</f>
        <v>0</v>
      </c>
      <c r="P553" s="17">
        <f t="shared" si="744"/>
        <v>0</v>
      </c>
      <c r="Q553" s="18" t="s">
        <v>31</v>
      </c>
      <c r="R553" s="19" t="s">
        <v>36</v>
      </c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4">
        <v>9</v>
      </c>
      <c r="AR553" s="24">
        <v>9</v>
      </c>
      <c r="AS553" s="24">
        <v>9</v>
      </c>
      <c r="AT553" s="24">
        <v>9</v>
      </c>
      <c r="AU553" s="24">
        <v>9</v>
      </c>
      <c r="AV553" s="24">
        <v>9</v>
      </c>
      <c r="AW553" s="24">
        <v>9</v>
      </c>
      <c r="AX553" s="24">
        <v>9</v>
      </c>
      <c r="AY553" s="24">
        <v>9</v>
      </c>
      <c r="AZ553" s="24">
        <v>9</v>
      </c>
      <c r="BA553" s="24">
        <v>9</v>
      </c>
      <c r="BB553" s="2"/>
      <c r="BC553" s="2"/>
      <c r="BD553" s="24">
        <v>1</v>
      </c>
      <c r="BE553" s="24">
        <v>1</v>
      </c>
      <c r="BF553" s="24">
        <v>1</v>
      </c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  <c r="FD553" s="2"/>
      <c r="FE553" s="2"/>
      <c r="FF553" s="2"/>
      <c r="FG553" s="2"/>
      <c r="FH553" s="2"/>
      <c r="FI553" s="2"/>
      <c r="FJ553" s="2"/>
      <c r="FK553" s="2"/>
      <c r="FL553" s="2"/>
      <c r="FM553" s="2"/>
      <c r="FN553" s="2"/>
      <c r="FO553" s="2"/>
      <c r="FP553" s="2"/>
      <c r="FQ553" s="2"/>
      <c r="FR553" s="2"/>
      <c r="FS553" s="2"/>
      <c r="FT553" s="2"/>
      <c r="FU553" s="2"/>
      <c r="FV553" s="2"/>
      <c r="FW553" s="2"/>
      <c r="FX553" s="2"/>
      <c r="FY553" s="2"/>
      <c r="FZ553" s="2"/>
      <c r="GA553" s="2"/>
      <c r="GB553" s="2"/>
      <c r="GC553" s="2"/>
      <c r="GD553" s="2"/>
      <c r="GE553" s="2"/>
      <c r="GF553" s="2"/>
      <c r="GG553" s="2"/>
      <c r="GH553" s="2"/>
      <c r="GI553" s="2"/>
      <c r="GJ553" s="2"/>
      <c r="GK553" s="2"/>
      <c r="GL553" s="2"/>
      <c r="GM553" s="2"/>
      <c r="GN553" s="2"/>
      <c r="GO553" s="2"/>
      <c r="GP553" s="2"/>
      <c r="GQ553" s="2"/>
      <c r="GR553" s="2"/>
      <c r="GS553" s="2"/>
      <c r="GT553" s="2"/>
      <c r="GU553" s="2"/>
      <c r="GV553" s="2"/>
      <c r="GW553" s="2"/>
      <c r="GX553" s="2"/>
      <c r="GY553" s="2"/>
      <c r="GZ553" s="2"/>
      <c r="HA553" s="2"/>
      <c r="HB553" s="2"/>
      <c r="HC553" s="2"/>
      <c r="HD553" s="2"/>
      <c r="HE553" s="2"/>
      <c r="HF553" s="2"/>
      <c r="HG553" s="2"/>
      <c r="HH553" s="2"/>
      <c r="HI553" s="2"/>
      <c r="HJ553" s="2"/>
      <c r="HK553" s="2"/>
      <c r="HL553" s="2"/>
      <c r="HM553" s="2"/>
      <c r="HN553" s="2"/>
      <c r="HO553" s="2"/>
      <c r="HP553" s="2"/>
      <c r="HQ553" s="2"/>
      <c r="HR553" s="2"/>
      <c r="HS553" s="2"/>
      <c r="HT553" s="2"/>
      <c r="HU553" s="2"/>
      <c r="HV553" s="2"/>
      <c r="HW553" s="2"/>
      <c r="HX553" s="2"/>
      <c r="HY553" s="2"/>
      <c r="HZ553" s="2"/>
      <c r="IA553" s="2"/>
      <c r="IB553" s="2"/>
      <c r="IC553" s="2"/>
      <c r="ID553" s="2"/>
      <c r="IE553" s="2"/>
      <c r="IF553" s="2"/>
      <c r="IG553" s="2"/>
      <c r="IH553" s="2"/>
      <c r="II553" s="2"/>
      <c r="IJ553" s="2"/>
      <c r="IK553" s="2"/>
      <c r="IL553" s="2"/>
      <c r="IM553" s="2"/>
      <c r="IN553" s="2"/>
      <c r="IO553" s="2"/>
      <c r="IP553" s="2"/>
      <c r="IQ553" s="2"/>
      <c r="IR553" s="2"/>
      <c r="IS553" s="2"/>
      <c r="IT553" s="2"/>
      <c r="IU553" s="2"/>
      <c r="IV553" s="2"/>
      <c r="IW553" s="2"/>
      <c r="IX553" s="2"/>
    </row>
    <row r="554" spans="1:258" ht="16" x14ac:dyDescent="0.2">
      <c r="A554" s="2"/>
      <c r="B554" s="25">
        <v>47</v>
      </c>
      <c r="C554" s="14">
        <f t="shared" si="727"/>
        <v>25</v>
      </c>
      <c r="D554" s="8">
        <f t="shared" si="728"/>
        <v>0</v>
      </c>
      <c r="E554" s="15">
        <f t="shared" si="729"/>
        <v>11</v>
      </c>
      <c r="F554" s="15">
        <f t="shared" si="730"/>
        <v>0</v>
      </c>
      <c r="G554" s="15">
        <f t="shared" si="731"/>
        <v>0</v>
      </c>
      <c r="H554" s="15">
        <f t="shared" si="732"/>
        <v>0</v>
      </c>
      <c r="I554" s="15">
        <f t="shared" si="733"/>
        <v>0</v>
      </c>
      <c r="J554" s="15">
        <f t="shared" si="734"/>
        <v>6</v>
      </c>
      <c r="K554" s="15">
        <f t="shared" si="735"/>
        <v>0</v>
      </c>
      <c r="L554" s="15">
        <f t="shared" si="736"/>
        <v>8</v>
      </c>
      <c r="M554" s="8"/>
      <c r="N554" s="16">
        <f t="shared" si="737"/>
        <v>19</v>
      </c>
      <c r="O554" s="17">
        <f t="shared" ref="O554:O555" si="745">SUM(F554,I554,J554)</f>
        <v>6</v>
      </c>
      <c r="P554" s="17">
        <f t="shared" ref="P554:P555" si="746">SUM(G554,H554,K554)</f>
        <v>0</v>
      </c>
      <c r="Q554" s="18" t="s">
        <v>29</v>
      </c>
      <c r="R554" s="19" t="s">
        <v>37</v>
      </c>
      <c r="S554" s="2"/>
      <c r="T554" s="2"/>
      <c r="U554" s="24">
        <v>2</v>
      </c>
      <c r="V554" s="24">
        <v>2</v>
      </c>
      <c r="W554" s="24">
        <v>2</v>
      </c>
      <c r="X554" s="24">
        <v>2</v>
      </c>
      <c r="Y554" s="24">
        <v>2</v>
      </c>
      <c r="Z554" s="24">
        <v>2</v>
      </c>
      <c r="AA554" s="24">
        <v>2</v>
      </c>
      <c r="AB554" s="24">
        <v>2</v>
      </c>
      <c r="AC554" s="24">
        <v>2</v>
      </c>
      <c r="AD554" s="24">
        <v>2</v>
      </c>
      <c r="AE554" s="24">
        <v>2</v>
      </c>
      <c r="AF554" s="2"/>
      <c r="AG554" s="24">
        <v>9</v>
      </c>
      <c r="AH554" s="24">
        <v>9</v>
      </c>
      <c r="AI554" s="24">
        <v>9</v>
      </c>
      <c r="AJ554" s="24">
        <v>9</v>
      </c>
      <c r="AK554" s="2"/>
      <c r="AL554" s="2"/>
      <c r="AM554" s="24">
        <v>9</v>
      </c>
      <c r="AN554" s="24">
        <v>9</v>
      </c>
      <c r="AO554" s="24">
        <v>9</v>
      </c>
      <c r="AP554" s="24">
        <v>9</v>
      </c>
      <c r="AQ554" s="2"/>
      <c r="AR554" s="2"/>
      <c r="AS554" s="2"/>
      <c r="AT554" s="24">
        <v>7</v>
      </c>
      <c r="AU554" s="24">
        <v>7</v>
      </c>
      <c r="AV554" s="24">
        <v>7</v>
      </c>
      <c r="AW554" s="24">
        <v>7</v>
      </c>
      <c r="AX554" s="24">
        <v>7</v>
      </c>
      <c r="AY554" s="24">
        <v>7</v>
      </c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  <c r="FD554" s="2"/>
      <c r="FE554" s="2"/>
      <c r="FF554" s="2"/>
      <c r="FG554" s="2"/>
      <c r="FH554" s="2"/>
      <c r="FI554" s="2"/>
      <c r="FJ554" s="2"/>
      <c r="FK554" s="2"/>
      <c r="FL554" s="2"/>
      <c r="FM554" s="2"/>
      <c r="FN554" s="2"/>
      <c r="FO554" s="2"/>
      <c r="FP554" s="2"/>
      <c r="FQ554" s="2"/>
      <c r="FR554" s="2"/>
      <c r="FS554" s="2"/>
      <c r="FT554" s="2"/>
      <c r="FU554" s="2"/>
      <c r="FV554" s="2"/>
      <c r="FW554" s="2"/>
      <c r="FX554" s="2"/>
      <c r="FY554" s="2"/>
      <c r="FZ554" s="2"/>
      <c r="GA554" s="2"/>
      <c r="GB554" s="2"/>
      <c r="GC554" s="2"/>
      <c r="GD554" s="2"/>
      <c r="GE554" s="2"/>
      <c r="GF554" s="2"/>
      <c r="GG554" s="2"/>
      <c r="GH554" s="2"/>
      <c r="GI554" s="2"/>
      <c r="GJ554" s="2"/>
      <c r="GK554" s="2"/>
      <c r="GL554" s="2"/>
      <c r="GM554" s="2"/>
      <c r="GN554" s="2"/>
      <c r="GO554" s="2"/>
      <c r="GP554" s="2"/>
      <c r="GQ554" s="2"/>
      <c r="GR554" s="2"/>
      <c r="GS554" s="2"/>
      <c r="GT554" s="2"/>
      <c r="GU554" s="2"/>
      <c r="GV554" s="2"/>
      <c r="GW554" s="2"/>
      <c r="GX554" s="2"/>
      <c r="GY554" s="2"/>
      <c r="GZ554" s="2"/>
      <c r="HA554" s="2"/>
      <c r="HB554" s="2"/>
      <c r="HC554" s="2"/>
      <c r="HD554" s="2"/>
      <c r="HE554" s="2"/>
      <c r="HF554" s="2"/>
      <c r="HG554" s="2"/>
      <c r="HH554" s="2"/>
      <c r="HI554" s="2"/>
      <c r="HJ554" s="2"/>
      <c r="HK554" s="2"/>
      <c r="HL554" s="2"/>
      <c r="HM554" s="2"/>
      <c r="HN554" s="2"/>
      <c r="HO554" s="2"/>
      <c r="HP554" s="2"/>
      <c r="HQ554" s="2"/>
      <c r="HR554" s="2"/>
      <c r="HS554" s="2"/>
      <c r="HT554" s="2"/>
      <c r="HU554" s="2"/>
      <c r="HV554" s="2"/>
      <c r="HW554" s="2"/>
      <c r="HX554" s="2"/>
      <c r="HY554" s="2"/>
      <c r="HZ554" s="2"/>
      <c r="IA554" s="2"/>
      <c r="IB554" s="2"/>
      <c r="IC554" s="2"/>
      <c r="ID554" s="2"/>
      <c r="IE554" s="2"/>
      <c r="IF554" s="2"/>
      <c r="IG554" s="2"/>
      <c r="IH554" s="2"/>
      <c r="II554" s="2"/>
      <c r="IJ554" s="2"/>
      <c r="IK554" s="2"/>
      <c r="IL554" s="2"/>
      <c r="IM554" s="2"/>
      <c r="IN554" s="2"/>
      <c r="IO554" s="2"/>
      <c r="IP554" s="2"/>
      <c r="IQ554" s="2"/>
      <c r="IR554" s="2"/>
      <c r="IS554" s="2"/>
      <c r="IT554" s="2"/>
      <c r="IU554" s="2"/>
      <c r="IV554" s="2"/>
      <c r="IW554" s="2"/>
      <c r="IX554" s="2"/>
    </row>
    <row r="555" spans="1:258" ht="16" x14ac:dyDescent="0.2">
      <c r="A555" s="2"/>
      <c r="B555" s="25">
        <v>27</v>
      </c>
      <c r="C555" s="14">
        <f t="shared" si="727"/>
        <v>3</v>
      </c>
      <c r="D555" s="8">
        <f t="shared" si="728"/>
        <v>3</v>
      </c>
      <c r="E555" s="15">
        <f t="shared" si="729"/>
        <v>0</v>
      </c>
      <c r="F555" s="15">
        <f t="shared" si="730"/>
        <v>0</v>
      </c>
      <c r="G555" s="15">
        <f t="shared" si="731"/>
        <v>0</v>
      </c>
      <c r="H555" s="15">
        <f t="shared" si="732"/>
        <v>0</v>
      </c>
      <c r="I555" s="15">
        <f t="shared" si="733"/>
        <v>0</v>
      </c>
      <c r="J555" s="15">
        <f t="shared" si="734"/>
        <v>0</v>
      </c>
      <c r="K555" s="15">
        <f t="shared" si="735"/>
        <v>0</v>
      </c>
      <c r="L555" s="15">
        <f t="shared" si="736"/>
        <v>0</v>
      </c>
      <c r="M555" s="8"/>
      <c r="N555" s="16">
        <f t="shared" si="737"/>
        <v>0</v>
      </c>
      <c r="O555" s="17">
        <f t="shared" si="745"/>
        <v>0</v>
      </c>
      <c r="P555" s="17">
        <f t="shared" si="746"/>
        <v>0</v>
      </c>
      <c r="Q555" s="18" t="s">
        <v>29</v>
      </c>
      <c r="R555" s="19" t="s">
        <v>38</v>
      </c>
      <c r="S555" s="2"/>
      <c r="T555" s="2"/>
      <c r="U555" s="2"/>
      <c r="V555" s="2"/>
      <c r="W555" s="24">
        <v>1</v>
      </c>
      <c r="X555" s="24">
        <v>1</v>
      </c>
      <c r="Y555" s="24">
        <v>1</v>
      </c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  <c r="FD555" s="2"/>
      <c r="FE555" s="2"/>
      <c r="FF555" s="2"/>
      <c r="FG555" s="2"/>
      <c r="FH555" s="2"/>
      <c r="FI555" s="2"/>
      <c r="FJ555" s="2"/>
      <c r="FK555" s="2"/>
      <c r="FL555" s="2"/>
      <c r="FM555" s="2"/>
      <c r="FN555" s="2"/>
      <c r="FO555" s="2"/>
      <c r="FP555" s="2"/>
      <c r="FQ555" s="2"/>
      <c r="FR555" s="2"/>
      <c r="FS555" s="2"/>
      <c r="FT555" s="2"/>
      <c r="FU555" s="2"/>
      <c r="FV555" s="2"/>
      <c r="FW555" s="2"/>
      <c r="FX555" s="2"/>
      <c r="FY555" s="2"/>
      <c r="FZ555" s="2"/>
      <c r="GA555" s="2"/>
      <c r="GB555" s="2"/>
      <c r="GC555" s="2"/>
      <c r="GD555" s="2"/>
      <c r="GE555" s="2"/>
      <c r="GF555" s="2"/>
      <c r="GG555" s="2"/>
      <c r="GH555" s="2"/>
      <c r="GI555" s="2"/>
      <c r="GJ555" s="2"/>
      <c r="GK555" s="2"/>
      <c r="GL555" s="2"/>
      <c r="GM555" s="2"/>
      <c r="GN555" s="2"/>
      <c r="GO555" s="2"/>
      <c r="GP555" s="2"/>
      <c r="GQ555" s="2"/>
      <c r="GR555" s="2"/>
      <c r="GS555" s="2"/>
      <c r="GT555" s="2"/>
      <c r="GU555" s="2"/>
      <c r="GV555" s="2"/>
      <c r="GW555" s="2"/>
      <c r="GX555" s="2"/>
      <c r="GY555" s="2"/>
      <c r="GZ555" s="2"/>
      <c r="HA555" s="2"/>
      <c r="HB555" s="2"/>
      <c r="HC555" s="2"/>
      <c r="HD555" s="2"/>
      <c r="HE555" s="2"/>
      <c r="HF555" s="2"/>
      <c r="HG555" s="2"/>
      <c r="HH555" s="2"/>
      <c r="HI555" s="2"/>
      <c r="HJ555" s="2"/>
      <c r="HK555" s="2"/>
      <c r="HL555" s="2"/>
      <c r="HM555" s="2"/>
      <c r="HN555" s="2"/>
      <c r="HO555" s="2"/>
      <c r="HP555" s="2"/>
      <c r="HQ555" s="2"/>
      <c r="HR555" s="2"/>
      <c r="HS555" s="2"/>
      <c r="HT555" s="2"/>
      <c r="HU555" s="2"/>
      <c r="HV555" s="2"/>
      <c r="HW555" s="2"/>
      <c r="HX555" s="2"/>
      <c r="HY555" s="2"/>
      <c r="HZ555" s="2"/>
      <c r="IA555" s="2"/>
      <c r="IB555" s="2"/>
      <c r="IC555" s="2"/>
      <c r="ID555" s="2"/>
      <c r="IE555" s="2"/>
      <c r="IF555" s="2"/>
      <c r="IG555" s="2"/>
      <c r="IH555" s="2"/>
      <c r="II555" s="2"/>
      <c r="IJ555" s="2"/>
      <c r="IK555" s="2"/>
      <c r="IL555" s="2"/>
      <c r="IM555" s="2"/>
      <c r="IN555" s="2"/>
      <c r="IO555" s="2"/>
      <c r="IP555" s="2"/>
      <c r="IQ555" s="2"/>
      <c r="IR555" s="2"/>
      <c r="IS555" s="2"/>
      <c r="IT555" s="2"/>
      <c r="IU555" s="2"/>
      <c r="IV555" s="2"/>
      <c r="IW555" s="2"/>
      <c r="IX555" s="2"/>
    </row>
    <row r="556" spans="1:258" ht="16" x14ac:dyDescent="0.2">
      <c r="A556" s="2"/>
      <c r="B556" s="25">
        <v>29</v>
      </c>
      <c r="C556" s="14">
        <f t="shared" si="727"/>
        <v>5</v>
      </c>
      <c r="D556" s="8">
        <f t="shared" si="728"/>
        <v>0</v>
      </c>
      <c r="E556" s="15">
        <f t="shared" si="729"/>
        <v>0</v>
      </c>
      <c r="F556" s="15">
        <f t="shared" si="730"/>
        <v>0</v>
      </c>
      <c r="G556" s="15">
        <f t="shared" si="731"/>
        <v>0</v>
      </c>
      <c r="H556" s="15">
        <f t="shared" si="732"/>
        <v>0</v>
      </c>
      <c r="I556" s="15">
        <f t="shared" si="733"/>
        <v>0</v>
      </c>
      <c r="J556" s="15">
        <f t="shared" si="734"/>
        <v>0</v>
      </c>
      <c r="K556" s="15">
        <f t="shared" si="735"/>
        <v>5</v>
      </c>
      <c r="L556" s="15">
        <f t="shared" si="736"/>
        <v>0</v>
      </c>
      <c r="M556" s="8"/>
      <c r="N556" s="16">
        <f t="shared" si="737"/>
        <v>0</v>
      </c>
      <c r="O556" s="16">
        <f>SUM(G556,I556,K556)</f>
        <v>5</v>
      </c>
      <c r="P556" s="17">
        <f>SUM(F556,H556,J556)</f>
        <v>0</v>
      </c>
      <c r="Q556" s="18" t="s">
        <v>26</v>
      </c>
      <c r="R556" s="19" t="s">
        <v>39</v>
      </c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4">
        <v>8</v>
      </c>
      <c r="AK556" s="24">
        <v>8</v>
      </c>
      <c r="AL556" s="24">
        <v>8</v>
      </c>
      <c r="AM556" s="24">
        <v>8</v>
      </c>
      <c r="AN556" s="24">
        <v>8</v>
      </c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  <c r="FA556" s="2"/>
      <c r="FB556" s="2"/>
      <c r="FC556" s="2"/>
      <c r="FD556" s="2"/>
      <c r="FE556" s="2"/>
      <c r="FF556" s="2"/>
      <c r="FG556" s="2"/>
      <c r="FH556" s="2"/>
      <c r="FI556" s="2"/>
      <c r="FJ556" s="2"/>
      <c r="FK556" s="2"/>
      <c r="FL556" s="2"/>
      <c r="FM556" s="2"/>
      <c r="FN556" s="2"/>
      <c r="FO556" s="2"/>
      <c r="FP556" s="2"/>
      <c r="FQ556" s="2"/>
      <c r="FR556" s="2"/>
      <c r="FS556" s="2"/>
      <c r="FT556" s="2"/>
      <c r="FU556" s="2"/>
      <c r="FV556" s="2"/>
      <c r="FW556" s="2"/>
      <c r="FX556" s="2"/>
      <c r="FY556" s="2"/>
      <c r="FZ556" s="2"/>
      <c r="GA556" s="2"/>
      <c r="GB556" s="2"/>
      <c r="GC556" s="2"/>
      <c r="GD556" s="2"/>
      <c r="GE556" s="2"/>
      <c r="GF556" s="2"/>
      <c r="GG556" s="2"/>
      <c r="GH556" s="2"/>
      <c r="GI556" s="2"/>
      <c r="GJ556" s="2"/>
      <c r="GK556" s="2"/>
      <c r="GL556" s="2"/>
      <c r="GM556" s="2"/>
      <c r="GN556" s="2"/>
      <c r="GO556" s="2"/>
      <c r="GP556" s="2"/>
      <c r="GQ556" s="2"/>
      <c r="GR556" s="2"/>
      <c r="GS556" s="2"/>
      <c r="GT556" s="2"/>
      <c r="GU556" s="2"/>
      <c r="GV556" s="2"/>
      <c r="GW556" s="2"/>
      <c r="GX556" s="2"/>
      <c r="GY556" s="2"/>
      <c r="GZ556" s="2"/>
      <c r="HA556" s="2"/>
      <c r="HB556" s="2"/>
      <c r="HC556" s="2"/>
      <c r="HD556" s="2"/>
      <c r="HE556" s="2"/>
      <c r="HF556" s="2"/>
      <c r="HG556" s="2"/>
      <c r="HH556" s="2"/>
      <c r="HI556" s="2"/>
      <c r="HJ556" s="2"/>
      <c r="HK556" s="2"/>
      <c r="HL556" s="2"/>
      <c r="HM556" s="2"/>
      <c r="HN556" s="2"/>
      <c r="HO556" s="2"/>
      <c r="HP556" s="2"/>
      <c r="HQ556" s="2"/>
      <c r="HR556" s="2"/>
      <c r="HS556" s="2"/>
      <c r="HT556" s="2"/>
      <c r="HU556" s="2"/>
      <c r="HV556" s="2"/>
      <c r="HW556" s="2"/>
      <c r="HX556" s="2"/>
      <c r="HY556" s="2"/>
      <c r="HZ556" s="2"/>
      <c r="IA556" s="2"/>
      <c r="IB556" s="2"/>
      <c r="IC556" s="2"/>
      <c r="ID556" s="2"/>
      <c r="IE556" s="2"/>
      <c r="IF556" s="2"/>
      <c r="IG556" s="2"/>
      <c r="IH556" s="2"/>
      <c r="II556" s="2"/>
      <c r="IJ556" s="2"/>
      <c r="IK556" s="2"/>
      <c r="IL556" s="2"/>
      <c r="IM556" s="2"/>
      <c r="IN556" s="2"/>
      <c r="IO556" s="2"/>
      <c r="IP556" s="2"/>
      <c r="IQ556" s="2"/>
      <c r="IR556" s="2"/>
      <c r="IS556" s="2"/>
      <c r="IT556" s="2"/>
      <c r="IU556" s="2"/>
      <c r="IV556" s="2"/>
      <c r="IW556" s="2"/>
      <c r="IX556" s="2"/>
    </row>
    <row r="557" spans="1:258" ht="16" x14ac:dyDescent="0.2">
      <c r="A557" s="2"/>
      <c r="B557" s="25">
        <v>37</v>
      </c>
      <c r="C557" s="14">
        <f t="shared" si="727"/>
        <v>10</v>
      </c>
      <c r="D557" s="8">
        <f t="shared" si="728"/>
        <v>0</v>
      </c>
      <c r="E557" s="15">
        <f t="shared" si="729"/>
        <v>4</v>
      </c>
      <c r="F557" s="15">
        <f t="shared" si="730"/>
        <v>0</v>
      </c>
      <c r="G557" s="15">
        <f t="shared" si="731"/>
        <v>0</v>
      </c>
      <c r="H557" s="15">
        <f t="shared" si="732"/>
        <v>0</v>
      </c>
      <c r="I557" s="15">
        <f t="shared" si="733"/>
        <v>0</v>
      </c>
      <c r="J557" s="15">
        <f t="shared" si="734"/>
        <v>0</v>
      </c>
      <c r="K557" s="15">
        <f t="shared" si="735"/>
        <v>6</v>
      </c>
      <c r="L557" s="15">
        <f t="shared" si="736"/>
        <v>0</v>
      </c>
      <c r="M557" s="8"/>
      <c r="N557" s="16">
        <f t="shared" si="737"/>
        <v>4</v>
      </c>
      <c r="O557" s="17">
        <f>SUM(G557,H557,K557)</f>
        <v>6</v>
      </c>
      <c r="P557" s="17">
        <f>SUM(F557,I557,J557)</f>
        <v>0</v>
      </c>
      <c r="Q557" s="18" t="s">
        <v>33</v>
      </c>
      <c r="R557" s="19" t="s">
        <v>40</v>
      </c>
      <c r="S557" s="2"/>
      <c r="T557" s="2"/>
      <c r="U557" s="2"/>
      <c r="V557" s="2"/>
      <c r="W557" s="2"/>
      <c r="X557" s="2"/>
      <c r="Y557" s="2"/>
      <c r="Z557" s="24">
        <v>2</v>
      </c>
      <c r="AA557" s="24">
        <v>2</v>
      </c>
      <c r="AB557" s="24">
        <v>2</v>
      </c>
      <c r="AC557" s="24">
        <v>2</v>
      </c>
      <c r="AD557" s="2"/>
      <c r="AE557" s="24">
        <v>8</v>
      </c>
      <c r="AF557" s="24">
        <v>8</v>
      </c>
      <c r="AG557" s="24">
        <v>8</v>
      </c>
      <c r="AH557" s="24">
        <v>8</v>
      </c>
      <c r="AI557" s="24">
        <v>8</v>
      </c>
      <c r="AJ557" s="24">
        <v>8</v>
      </c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  <c r="FA557" s="2"/>
      <c r="FB557" s="2"/>
      <c r="FC557" s="2"/>
      <c r="FD557" s="2"/>
      <c r="FE557" s="2"/>
      <c r="FF557" s="2"/>
      <c r="FG557" s="2"/>
      <c r="FH557" s="2"/>
      <c r="FI557" s="2"/>
      <c r="FJ557" s="2"/>
      <c r="FK557" s="2"/>
      <c r="FL557" s="2"/>
      <c r="FM557" s="2"/>
      <c r="FN557" s="2"/>
      <c r="FO557" s="2"/>
      <c r="FP557" s="2"/>
      <c r="FQ557" s="2"/>
      <c r="FR557" s="2"/>
      <c r="FS557" s="2"/>
      <c r="FT557" s="2"/>
      <c r="FU557" s="2"/>
      <c r="FV557" s="2"/>
      <c r="FW557" s="2"/>
      <c r="FX557" s="2"/>
      <c r="FY557" s="2"/>
      <c r="FZ557" s="2"/>
      <c r="GA557" s="2"/>
      <c r="GB557" s="2"/>
      <c r="GC557" s="2"/>
      <c r="GD557" s="2"/>
      <c r="GE557" s="2"/>
      <c r="GF557" s="2"/>
      <c r="GG557" s="2"/>
      <c r="GH557" s="2"/>
      <c r="GI557" s="2"/>
      <c r="GJ557" s="2"/>
      <c r="GK557" s="2"/>
      <c r="GL557" s="2"/>
      <c r="GM557" s="2"/>
      <c r="GN557" s="2"/>
      <c r="GO557" s="2"/>
      <c r="GP557" s="2"/>
      <c r="GQ557" s="2"/>
      <c r="GR557" s="2"/>
      <c r="GS557" s="2"/>
      <c r="GT557" s="2"/>
      <c r="GU557" s="2"/>
      <c r="GV557" s="2"/>
      <c r="GW557" s="2"/>
      <c r="GX557" s="2"/>
      <c r="GY557" s="2"/>
      <c r="GZ557" s="2"/>
      <c r="HA557" s="2"/>
      <c r="HB557" s="2"/>
      <c r="HC557" s="2"/>
      <c r="HD557" s="2"/>
      <c r="HE557" s="2"/>
      <c r="HF557" s="2"/>
      <c r="HG557" s="2"/>
      <c r="HH557" s="2"/>
      <c r="HI557" s="2"/>
      <c r="HJ557" s="2"/>
      <c r="HK557" s="2"/>
      <c r="HL557" s="2"/>
      <c r="HM557" s="2"/>
      <c r="HN557" s="2"/>
      <c r="HO557" s="2"/>
      <c r="HP557" s="2"/>
      <c r="HQ557" s="2"/>
      <c r="HR557" s="2"/>
      <c r="HS557" s="2"/>
      <c r="HT557" s="2"/>
      <c r="HU557" s="2"/>
      <c r="HV557" s="2"/>
      <c r="HW557" s="2"/>
      <c r="HX557" s="2"/>
      <c r="HY557" s="2"/>
      <c r="HZ557" s="2"/>
      <c r="IA557" s="2"/>
      <c r="IB557" s="2"/>
      <c r="IC557" s="2"/>
      <c r="ID557" s="2"/>
      <c r="IE557" s="2"/>
      <c r="IF557" s="2"/>
      <c r="IG557" s="2"/>
      <c r="IH557" s="2"/>
      <c r="II557" s="2"/>
      <c r="IJ557" s="2"/>
      <c r="IK557" s="2"/>
      <c r="IL557" s="2"/>
      <c r="IM557" s="2"/>
      <c r="IN557" s="2"/>
      <c r="IO557" s="2"/>
      <c r="IP557" s="2"/>
      <c r="IQ557" s="2"/>
      <c r="IR557" s="2"/>
      <c r="IS557" s="2"/>
      <c r="IT557" s="2"/>
      <c r="IU557" s="2"/>
      <c r="IV557" s="2"/>
      <c r="IW557" s="2"/>
      <c r="IX557" s="2"/>
    </row>
    <row r="558" spans="1:258" ht="16" x14ac:dyDescent="0.2">
      <c r="A558" s="2"/>
      <c r="B558" s="25">
        <v>25</v>
      </c>
      <c r="C558" s="14">
        <f t="shared" si="727"/>
        <v>3</v>
      </c>
      <c r="D558" s="8">
        <f t="shared" si="728"/>
        <v>3</v>
      </c>
      <c r="E558" s="15">
        <f t="shared" si="729"/>
        <v>0</v>
      </c>
      <c r="F558" s="15">
        <f t="shared" si="730"/>
        <v>0</v>
      </c>
      <c r="G558" s="15">
        <f t="shared" si="731"/>
        <v>0</v>
      </c>
      <c r="H558" s="15">
        <f t="shared" si="732"/>
        <v>0</v>
      </c>
      <c r="I558" s="15">
        <f t="shared" si="733"/>
        <v>0</v>
      </c>
      <c r="J558" s="15">
        <f t="shared" si="734"/>
        <v>0</v>
      </c>
      <c r="K558" s="15">
        <f t="shared" si="735"/>
        <v>0</v>
      </c>
      <c r="L558" s="15">
        <f t="shared" si="736"/>
        <v>0</v>
      </c>
      <c r="M558" s="8"/>
      <c r="N558" s="16">
        <f t="shared" si="737"/>
        <v>0</v>
      </c>
      <c r="O558" s="17">
        <f>SUM(F558,I558,J558)</f>
        <v>0</v>
      </c>
      <c r="P558" s="17">
        <f>SUM(G558,H558,K558)</f>
        <v>0</v>
      </c>
      <c r="Q558" s="18" t="s">
        <v>29</v>
      </c>
      <c r="R558" s="19" t="s">
        <v>41</v>
      </c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4">
        <v>1</v>
      </c>
      <c r="AK558" s="24">
        <v>1</v>
      </c>
      <c r="AL558" s="24">
        <v>1</v>
      </c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  <c r="FG558" s="2"/>
      <c r="FH558" s="2"/>
      <c r="FI558" s="2"/>
      <c r="FJ558" s="2"/>
      <c r="FK558" s="2"/>
      <c r="FL558" s="2"/>
      <c r="FM558" s="2"/>
      <c r="FN558" s="2"/>
      <c r="FO558" s="2"/>
      <c r="FP558" s="2"/>
      <c r="FQ558" s="2"/>
      <c r="FR558" s="2"/>
      <c r="FS558" s="2"/>
      <c r="FT558" s="2"/>
      <c r="FU558" s="2"/>
      <c r="FV558" s="2"/>
      <c r="FW558" s="2"/>
      <c r="FX558" s="2"/>
      <c r="FY558" s="2"/>
      <c r="FZ558" s="2"/>
      <c r="GA558" s="2"/>
      <c r="GB558" s="2"/>
      <c r="GC558" s="2"/>
      <c r="GD558" s="2"/>
      <c r="GE558" s="2"/>
      <c r="GF558" s="2"/>
      <c r="GG558" s="2"/>
      <c r="GH558" s="2"/>
      <c r="GI558" s="2"/>
      <c r="GJ558" s="2"/>
      <c r="GK558" s="2"/>
      <c r="GL558" s="2"/>
      <c r="GM558" s="2"/>
      <c r="GN558" s="2"/>
      <c r="GO558" s="2"/>
      <c r="GP558" s="2"/>
      <c r="GQ558" s="2"/>
      <c r="GR558" s="2"/>
      <c r="GS558" s="2"/>
      <c r="GT558" s="2"/>
      <c r="GU558" s="2"/>
      <c r="GV558" s="2"/>
      <c r="GW558" s="2"/>
      <c r="GX558" s="2"/>
      <c r="GY558" s="2"/>
      <c r="GZ558" s="2"/>
      <c r="HA558" s="2"/>
      <c r="HB558" s="2"/>
      <c r="HC558" s="2"/>
      <c r="HD558" s="2"/>
      <c r="HE558" s="2"/>
      <c r="HF558" s="2"/>
      <c r="HG558" s="2"/>
      <c r="HH558" s="2"/>
      <c r="HI558" s="2"/>
      <c r="HJ558" s="2"/>
      <c r="HK558" s="2"/>
      <c r="HL558" s="2"/>
      <c r="HM558" s="2"/>
      <c r="HN558" s="2"/>
      <c r="HO558" s="2"/>
      <c r="HP558" s="2"/>
      <c r="HQ558" s="2"/>
      <c r="HR558" s="2"/>
      <c r="HS558" s="2"/>
      <c r="HT558" s="2"/>
      <c r="HU558" s="2"/>
      <c r="HV558" s="2"/>
      <c r="HW558" s="2"/>
      <c r="HX558" s="2"/>
      <c r="HY558" s="2"/>
      <c r="HZ558" s="2"/>
      <c r="IA558" s="2"/>
      <c r="IB558" s="2"/>
      <c r="IC558" s="2"/>
      <c r="ID558" s="2"/>
      <c r="IE558" s="2"/>
      <c r="IF558" s="2"/>
      <c r="IG558" s="2"/>
      <c r="IH558" s="2"/>
      <c r="II558" s="2"/>
      <c r="IJ558" s="2"/>
      <c r="IK558" s="2"/>
      <c r="IL558" s="2"/>
      <c r="IM558" s="2"/>
      <c r="IN558" s="2"/>
      <c r="IO558" s="2"/>
      <c r="IP558" s="2"/>
      <c r="IQ558" s="2"/>
      <c r="IR558" s="2"/>
      <c r="IS558" s="2"/>
      <c r="IT558" s="2"/>
      <c r="IU558" s="2"/>
      <c r="IV558" s="2"/>
      <c r="IW558" s="2"/>
      <c r="IX558" s="2"/>
    </row>
    <row r="559" spans="1:258" ht="13" x14ac:dyDescent="0.15">
      <c r="A559" s="2"/>
      <c r="B559" s="23">
        <f t="shared" ref="B559:C559" si="747">SUM(B547:B558)</f>
        <v>449</v>
      </c>
      <c r="C559" s="23">
        <f t="shared" si="747"/>
        <v>100</v>
      </c>
      <c r="D559" s="8"/>
      <c r="E559" s="2"/>
      <c r="F559" s="2"/>
      <c r="G559" s="2"/>
      <c r="H559" s="2"/>
      <c r="I559" s="2"/>
      <c r="J559" s="2"/>
      <c r="K559" s="2"/>
      <c r="L559" s="2"/>
      <c r="M559" s="3" t="s">
        <v>42</v>
      </c>
      <c r="N559" s="4">
        <f t="shared" ref="N559:P559" si="748">SUM(N547:N558)</f>
        <v>44</v>
      </c>
      <c r="O559" s="4">
        <f t="shared" si="748"/>
        <v>27</v>
      </c>
      <c r="P559" s="4">
        <f t="shared" si="748"/>
        <v>0</v>
      </c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  <c r="FO559" s="2"/>
      <c r="FP559" s="2"/>
      <c r="FQ559" s="2"/>
      <c r="FR559" s="2"/>
      <c r="FS559" s="2"/>
      <c r="FT559" s="2"/>
      <c r="FU559" s="2"/>
      <c r="FV559" s="2"/>
      <c r="FW559" s="2"/>
      <c r="FX559" s="2"/>
      <c r="FY559" s="2"/>
      <c r="FZ559" s="2"/>
      <c r="GA559" s="2"/>
      <c r="GB559" s="2"/>
      <c r="GC559" s="2"/>
      <c r="GD559" s="2"/>
      <c r="GE559" s="2"/>
      <c r="GF559" s="2"/>
      <c r="GG559" s="2"/>
      <c r="GH559" s="2"/>
      <c r="GI559" s="2"/>
      <c r="GJ559" s="2"/>
      <c r="GK559" s="2"/>
      <c r="GL559" s="2"/>
      <c r="GM559" s="2"/>
      <c r="GN559" s="2"/>
      <c r="GO559" s="2"/>
      <c r="GP559" s="2"/>
      <c r="GQ559" s="2"/>
      <c r="GR559" s="2"/>
      <c r="GS559" s="2"/>
      <c r="GT559" s="2"/>
      <c r="GU559" s="2"/>
      <c r="GV559" s="2"/>
      <c r="GW559" s="2"/>
      <c r="GX559" s="2"/>
      <c r="GY559" s="2"/>
      <c r="GZ559" s="2"/>
      <c r="HA559" s="2"/>
      <c r="HB559" s="2"/>
      <c r="HC559" s="2"/>
      <c r="HD559" s="2"/>
      <c r="HE559" s="2"/>
      <c r="HF559" s="2"/>
      <c r="HG559" s="2"/>
      <c r="HH559" s="2"/>
      <c r="HI559" s="2"/>
      <c r="HJ559" s="2"/>
      <c r="HK559" s="2"/>
      <c r="HL559" s="2"/>
      <c r="HM559" s="2"/>
      <c r="HN559" s="2"/>
      <c r="HO559" s="2"/>
      <c r="HP559" s="2"/>
      <c r="HQ559" s="2"/>
      <c r="HR559" s="2"/>
      <c r="HS559" s="2"/>
      <c r="HT559" s="2"/>
      <c r="HU559" s="2"/>
      <c r="HV559" s="2"/>
      <c r="HW559" s="2"/>
      <c r="HX559" s="2"/>
      <c r="HY559" s="2"/>
      <c r="HZ559" s="2"/>
      <c r="IA559" s="2"/>
      <c r="IB559" s="2"/>
      <c r="IC559" s="2"/>
      <c r="ID559" s="2"/>
      <c r="IE559" s="2"/>
      <c r="IF559" s="2"/>
      <c r="IG559" s="2"/>
      <c r="IH559" s="2"/>
      <c r="II559" s="2"/>
      <c r="IJ559" s="2"/>
      <c r="IK559" s="2"/>
      <c r="IL559" s="2"/>
      <c r="IM559" s="2"/>
      <c r="IN559" s="2"/>
      <c r="IO559" s="2"/>
      <c r="IP559" s="2"/>
      <c r="IQ559" s="2"/>
      <c r="IR559" s="2"/>
      <c r="IS559" s="2"/>
      <c r="IT559" s="2"/>
      <c r="IU559" s="2"/>
      <c r="IV559" s="2"/>
      <c r="IW559" s="2"/>
      <c r="IX559" s="2"/>
    </row>
    <row r="560" spans="1:258" ht="13" x14ac:dyDescent="0.15">
      <c r="A560" s="2"/>
      <c r="B560" s="23"/>
      <c r="C560" s="23"/>
      <c r="D560" s="8"/>
      <c r="E560" s="2"/>
      <c r="F560" s="2"/>
      <c r="G560" s="2"/>
      <c r="H560" s="2"/>
      <c r="I560" s="2"/>
      <c r="J560" s="2"/>
      <c r="K560" s="2"/>
      <c r="L560" s="2"/>
      <c r="M560" s="3" t="s">
        <v>43</v>
      </c>
      <c r="N560" s="24">
        <f t="shared" ref="N560:P560" si="749">AVERAGE(N547:N558)</f>
        <v>3.6666666666666665</v>
      </c>
      <c r="O560" s="24">
        <f t="shared" si="749"/>
        <v>2.25</v>
      </c>
      <c r="P560" s="24">
        <f t="shared" si="749"/>
        <v>0</v>
      </c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  <c r="FD560" s="2"/>
      <c r="FE560" s="2"/>
      <c r="FF560" s="2"/>
      <c r="FG560" s="2"/>
      <c r="FH560" s="2"/>
      <c r="FI560" s="2"/>
      <c r="FJ560" s="2"/>
      <c r="FK560" s="2"/>
      <c r="FL560" s="2"/>
      <c r="FM560" s="2"/>
      <c r="FN560" s="2"/>
      <c r="FO560" s="2"/>
      <c r="FP560" s="2"/>
      <c r="FQ560" s="2"/>
      <c r="FR560" s="2"/>
      <c r="FS560" s="2"/>
      <c r="FT560" s="2"/>
      <c r="FU560" s="2"/>
      <c r="FV560" s="2"/>
      <c r="FW560" s="2"/>
      <c r="FX560" s="2"/>
      <c r="FY560" s="2"/>
      <c r="FZ560" s="2"/>
      <c r="GA560" s="2"/>
      <c r="GB560" s="2"/>
      <c r="GC560" s="2"/>
      <c r="GD560" s="2"/>
      <c r="GE560" s="2"/>
      <c r="GF560" s="2"/>
      <c r="GG560" s="2"/>
      <c r="GH560" s="2"/>
      <c r="GI560" s="2"/>
      <c r="GJ560" s="2"/>
      <c r="GK560" s="2"/>
      <c r="GL560" s="2"/>
      <c r="GM560" s="2"/>
      <c r="GN560" s="2"/>
      <c r="GO560" s="2"/>
      <c r="GP560" s="2"/>
      <c r="GQ560" s="2"/>
      <c r="GR560" s="2"/>
      <c r="GS560" s="2"/>
      <c r="GT560" s="2"/>
      <c r="GU560" s="2"/>
      <c r="GV560" s="2"/>
      <c r="GW560" s="2"/>
      <c r="GX560" s="2"/>
      <c r="GY560" s="2"/>
      <c r="GZ560" s="2"/>
      <c r="HA560" s="2"/>
      <c r="HB560" s="2"/>
      <c r="HC560" s="2"/>
      <c r="HD560" s="2"/>
      <c r="HE560" s="2"/>
      <c r="HF560" s="2"/>
      <c r="HG560" s="2"/>
      <c r="HH560" s="2"/>
      <c r="HI560" s="2"/>
      <c r="HJ560" s="2"/>
      <c r="HK560" s="2"/>
      <c r="HL560" s="2"/>
      <c r="HM560" s="2"/>
      <c r="HN560" s="2"/>
      <c r="HO560" s="2"/>
      <c r="HP560" s="2"/>
      <c r="HQ560" s="2"/>
      <c r="HR560" s="2"/>
      <c r="HS560" s="2"/>
      <c r="HT560" s="2"/>
      <c r="HU560" s="2"/>
      <c r="HV560" s="2"/>
      <c r="HW560" s="2"/>
      <c r="HX560" s="2"/>
      <c r="HY560" s="2"/>
      <c r="HZ560" s="2"/>
      <c r="IA560" s="2"/>
      <c r="IB560" s="2"/>
      <c r="IC560" s="2"/>
      <c r="ID560" s="2"/>
      <c r="IE560" s="2"/>
      <c r="IF560" s="2"/>
      <c r="IG560" s="2"/>
      <c r="IH560" s="2"/>
      <c r="II560" s="2"/>
      <c r="IJ560" s="2"/>
      <c r="IK560" s="2"/>
      <c r="IL560" s="2"/>
      <c r="IM560" s="2"/>
      <c r="IN560" s="2"/>
      <c r="IO560" s="2"/>
      <c r="IP560" s="2"/>
      <c r="IQ560" s="2"/>
      <c r="IR560" s="2"/>
      <c r="IS560" s="2"/>
      <c r="IT560" s="2"/>
      <c r="IU560" s="2"/>
      <c r="IV560" s="2"/>
      <c r="IW560" s="2"/>
      <c r="IX560" s="2"/>
    </row>
    <row r="561" spans="1:258" ht="13" x14ac:dyDescent="0.15">
      <c r="A561" s="2"/>
      <c r="B561" s="23"/>
      <c r="C561" s="23">
        <f t="shared" ref="C561:D561" si="750">COUNTIF(C547:C558,"&gt;0")</f>
        <v>12</v>
      </c>
      <c r="D561" s="23">
        <f t="shared" si="750"/>
        <v>9</v>
      </c>
      <c r="E561" s="2"/>
      <c r="F561" s="2"/>
      <c r="G561" s="2"/>
      <c r="H561" s="2"/>
      <c r="I561" s="2"/>
      <c r="J561" s="2"/>
      <c r="K561" s="2"/>
      <c r="L561" s="2"/>
      <c r="M561" s="3" t="s">
        <v>44</v>
      </c>
      <c r="N561" s="24">
        <v>0</v>
      </c>
      <c r="O561" s="24">
        <v>0</v>
      </c>
      <c r="P561" s="24">
        <v>0</v>
      </c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  <c r="FD561" s="2"/>
      <c r="FE561" s="2"/>
      <c r="FF561" s="2"/>
      <c r="FG561" s="2"/>
      <c r="FH561" s="2"/>
      <c r="FI561" s="2"/>
      <c r="FJ561" s="2"/>
      <c r="FK561" s="2"/>
      <c r="FL561" s="2"/>
      <c r="FM561" s="2"/>
      <c r="FN561" s="2"/>
      <c r="FO561" s="2"/>
      <c r="FP561" s="2"/>
      <c r="FQ561" s="2"/>
      <c r="FR561" s="2"/>
      <c r="FS561" s="2"/>
      <c r="FT561" s="2"/>
      <c r="FU561" s="2"/>
      <c r="FV561" s="2"/>
      <c r="FW561" s="2"/>
      <c r="FX561" s="2"/>
      <c r="FY561" s="2"/>
      <c r="FZ561" s="2"/>
      <c r="GA561" s="2"/>
      <c r="GB561" s="2"/>
      <c r="GC561" s="2"/>
      <c r="GD561" s="2"/>
      <c r="GE561" s="2"/>
      <c r="GF561" s="2"/>
      <c r="GG561" s="2"/>
      <c r="GH561" s="2"/>
      <c r="GI561" s="2"/>
      <c r="GJ561" s="2"/>
      <c r="GK561" s="2"/>
      <c r="GL561" s="2"/>
      <c r="GM561" s="2"/>
      <c r="GN561" s="2"/>
      <c r="GO561" s="2"/>
      <c r="GP561" s="2"/>
      <c r="GQ561" s="2"/>
      <c r="GR561" s="2"/>
      <c r="GS561" s="2"/>
      <c r="GT561" s="2"/>
      <c r="GU561" s="2"/>
      <c r="GV561" s="2"/>
      <c r="GW561" s="2"/>
      <c r="GX561" s="2"/>
      <c r="GY561" s="2"/>
      <c r="GZ561" s="2"/>
      <c r="HA561" s="2"/>
      <c r="HB561" s="2"/>
      <c r="HC561" s="2"/>
      <c r="HD561" s="2"/>
      <c r="HE561" s="2"/>
      <c r="HF561" s="2"/>
      <c r="HG561" s="2"/>
      <c r="HH561" s="2"/>
      <c r="HI561" s="2"/>
      <c r="HJ561" s="2"/>
      <c r="HK561" s="2"/>
      <c r="HL561" s="2"/>
      <c r="HM561" s="2"/>
      <c r="HN561" s="2"/>
      <c r="HO561" s="2"/>
      <c r="HP561" s="2"/>
      <c r="HQ561" s="2"/>
      <c r="HR561" s="2"/>
      <c r="HS561" s="2"/>
      <c r="HT561" s="2"/>
      <c r="HU561" s="2"/>
      <c r="HV561" s="2"/>
      <c r="HW561" s="2"/>
      <c r="HX561" s="2"/>
      <c r="HY561" s="2"/>
      <c r="HZ561" s="2"/>
      <c r="IA561" s="2"/>
      <c r="IB561" s="2"/>
      <c r="IC561" s="2"/>
      <c r="ID561" s="2"/>
      <c r="IE561" s="2"/>
      <c r="IF561" s="2"/>
      <c r="IG561" s="2"/>
      <c r="IH561" s="2"/>
      <c r="II561" s="2"/>
      <c r="IJ561" s="2"/>
      <c r="IK561" s="2"/>
      <c r="IL561" s="2"/>
      <c r="IM561" s="2"/>
      <c r="IN561" s="2"/>
      <c r="IO561" s="2"/>
      <c r="IP561" s="2"/>
      <c r="IQ561" s="2"/>
      <c r="IR561" s="2"/>
      <c r="IS561" s="2"/>
      <c r="IT561" s="2"/>
      <c r="IU561" s="2"/>
      <c r="IV561" s="2"/>
      <c r="IW561" s="2"/>
      <c r="IX561" s="2"/>
    </row>
    <row r="562" spans="1:258" ht="13" x14ac:dyDescent="0.15">
      <c r="A562" s="9"/>
      <c r="B562" s="21"/>
      <c r="C562" s="21"/>
      <c r="D562" s="8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12">
        <v>1</v>
      </c>
      <c r="T562" s="12">
        <v>2</v>
      </c>
      <c r="U562" s="12">
        <v>3</v>
      </c>
      <c r="V562" s="12">
        <v>4</v>
      </c>
      <c r="W562" s="12">
        <v>5</v>
      </c>
      <c r="X562" s="12">
        <v>6</v>
      </c>
      <c r="Y562" s="12">
        <v>7</v>
      </c>
      <c r="Z562" s="12">
        <v>8</v>
      </c>
      <c r="AA562" s="12">
        <v>9</v>
      </c>
      <c r="AB562" s="12">
        <v>10</v>
      </c>
      <c r="AC562" s="12">
        <v>11</v>
      </c>
      <c r="AD562" s="12">
        <v>12</v>
      </c>
      <c r="AE562" s="12">
        <v>13</v>
      </c>
      <c r="AF562" s="12">
        <v>14</v>
      </c>
      <c r="AG562" s="12">
        <v>15</v>
      </c>
      <c r="AH562" s="12">
        <v>16</v>
      </c>
      <c r="AI562" s="12">
        <v>17</v>
      </c>
      <c r="AJ562" s="12">
        <v>18</v>
      </c>
      <c r="AK562" s="12">
        <v>19</v>
      </c>
      <c r="AL562" s="12">
        <v>20</v>
      </c>
      <c r="AM562" s="12">
        <v>21</v>
      </c>
      <c r="AN562" s="12">
        <v>22</v>
      </c>
      <c r="AO562" s="12">
        <v>23</v>
      </c>
      <c r="AP562" s="12">
        <v>24</v>
      </c>
      <c r="AQ562" s="12">
        <v>25</v>
      </c>
      <c r="AR562" s="12">
        <v>26</v>
      </c>
      <c r="AS562" s="12">
        <v>27</v>
      </c>
      <c r="AT562" s="12">
        <v>28</v>
      </c>
      <c r="AU562" s="12">
        <v>29</v>
      </c>
      <c r="AV562" s="12">
        <v>30</v>
      </c>
      <c r="AW562" s="12">
        <v>31</v>
      </c>
      <c r="AX562" s="12">
        <v>32</v>
      </c>
      <c r="AY562" s="12">
        <v>33</v>
      </c>
      <c r="AZ562" s="12">
        <v>34</v>
      </c>
      <c r="BA562" s="12">
        <v>35</v>
      </c>
      <c r="BB562" s="12">
        <v>36</v>
      </c>
      <c r="BC562" s="12">
        <v>37</v>
      </c>
      <c r="BD562" s="12">
        <v>38</v>
      </c>
      <c r="BE562" s="12">
        <v>39</v>
      </c>
      <c r="BF562" s="12">
        <v>40</v>
      </c>
      <c r="BG562" s="12">
        <v>41</v>
      </c>
      <c r="BH562" s="12">
        <v>42</v>
      </c>
      <c r="BI562" s="12">
        <v>43</v>
      </c>
      <c r="BJ562" s="12">
        <v>44</v>
      </c>
      <c r="BK562" s="12">
        <v>45</v>
      </c>
      <c r="BL562" s="12">
        <v>46</v>
      </c>
      <c r="BM562" s="12">
        <v>47</v>
      </c>
      <c r="BN562" s="12">
        <v>48</v>
      </c>
      <c r="BO562" s="12">
        <v>49</v>
      </c>
      <c r="BP562" s="12">
        <v>50</v>
      </c>
      <c r="BQ562" s="12">
        <v>51</v>
      </c>
      <c r="BR562" s="12">
        <v>52</v>
      </c>
      <c r="BS562" s="12">
        <v>53</v>
      </c>
      <c r="BT562" s="12">
        <v>54</v>
      </c>
      <c r="BU562" s="12">
        <v>55</v>
      </c>
      <c r="BV562" s="12">
        <v>56</v>
      </c>
      <c r="BW562" s="12">
        <v>57</v>
      </c>
      <c r="BX562" s="12">
        <v>58</v>
      </c>
      <c r="BY562" s="12">
        <v>59</v>
      </c>
      <c r="BZ562" s="12">
        <v>60</v>
      </c>
      <c r="CA562" s="12">
        <v>61</v>
      </c>
      <c r="CB562" s="12">
        <v>62</v>
      </c>
      <c r="CC562" s="12">
        <v>63</v>
      </c>
      <c r="CD562" s="12">
        <v>64</v>
      </c>
      <c r="CE562" s="12">
        <v>65</v>
      </c>
      <c r="CF562" s="12">
        <v>66</v>
      </c>
      <c r="CG562" s="12">
        <v>67</v>
      </c>
      <c r="CH562" s="12">
        <v>68</v>
      </c>
      <c r="CI562" s="12">
        <v>69</v>
      </c>
      <c r="CJ562" s="12">
        <v>70</v>
      </c>
      <c r="CK562" s="12">
        <v>71</v>
      </c>
      <c r="CL562" s="12">
        <v>72</v>
      </c>
      <c r="CM562" s="12">
        <v>73</v>
      </c>
      <c r="CN562" s="12">
        <v>74</v>
      </c>
      <c r="CO562" s="12">
        <v>75</v>
      </c>
      <c r="CP562" s="12">
        <v>76</v>
      </c>
      <c r="CQ562" s="12">
        <v>77</v>
      </c>
      <c r="CR562" s="12">
        <v>78</v>
      </c>
      <c r="CS562" s="12">
        <v>79</v>
      </c>
      <c r="CT562" s="12">
        <v>80</v>
      </c>
      <c r="CU562" s="12">
        <v>81</v>
      </c>
      <c r="CV562" s="12">
        <v>82</v>
      </c>
      <c r="CW562" s="12">
        <v>83</v>
      </c>
      <c r="CX562" s="12">
        <v>84</v>
      </c>
      <c r="CY562" s="12">
        <v>85</v>
      </c>
      <c r="CZ562" s="12">
        <v>86</v>
      </c>
      <c r="DA562" s="12">
        <v>87</v>
      </c>
      <c r="DB562" s="12">
        <v>88</v>
      </c>
      <c r="DC562" s="12">
        <v>89</v>
      </c>
      <c r="DD562" s="12">
        <v>90</v>
      </c>
      <c r="DE562" s="12">
        <v>91</v>
      </c>
      <c r="DF562" s="12">
        <v>92</v>
      </c>
      <c r="DG562" s="12">
        <v>93</v>
      </c>
      <c r="DH562" s="12">
        <v>94</v>
      </c>
      <c r="DI562" s="12">
        <v>95</v>
      </c>
      <c r="DJ562" s="12">
        <v>96</v>
      </c>
      <c r="DK562" s="12">
        <v>97</v>
      </c>
      <c r="DL562" s="12">
        <v>98</v>
      </c>
      <c r="DM562" s="12">
        <v>99</v>
      </c>
      <c r="DN562" s="12">
        <v>100</v>
      </c>
      <c r="DO562" s="12">
        <v>101</v>
      </c>
      <c r="DP562" s="12">
        <v>102</v>
      </c>
      <c r="DQ562" s="12">
        <v>103</v>
      </c>
      <c r="DR562" s="12">
        <v>104</v>
      </c>
      <c r="DS562" s="12">
        <v>105</v>
      </c>
      <c r="DT562" s="12">
        <v>106</v>
      </c>
      <c r="DU562" s="12">
        <v>107</v>
      </c>
      <c r="DV562" s="12">
        <v>108</v>
      </c>
      <c r="DW562" s="12">
        <v>109</v>
      </c>
      <c r="DX562" s="12">
        <v>110</v>
      </c>
      <c r="DY562" s="12">
        <v>111</v>
      </c>
      <c r="DZ562" s="12">
        <v>112</v>
      </c>
      <c r="EA562" s="12">
        <v>113</v>
      </c>
      <c r="EB562" s="12">
        <v>114</v>
      </c>
      <c r="EC562" s="12">
        <v>115</v>
      </c>
      <c r="ED562" s="12">
        <v>116</v>
      </c>
      <c r="EE562" s="12">
        <v>117</v>
      </c>
      <c r="EF562" s="12">
        <v>118</v>
      </c>
      <c r="EG562" s="12">
        <v>119</v>
      </c>
      <c r="EH562" s="12">
        <v>120</v>
      </c>
      <c r="EI562" s="12">
        <v>121</v>
      </c>
      <c r="EJ562" s="12">
        <v>122</v>
      </c>
      <c r="EK562" s="12">
        <v>123</v>
      </c>
      <c r="EL562" s="12">
        <v>124</v>
      </c>
      <c r="EM562" s="12">
        <v>125</v>
      </c>
      <c r="EN562" s="12">
        <v>126</v>
      </c>
      <c r="EO562" s="12">
        <v>127</v>
      </c>
      <c r="EP562" s="12">
        <v>128</v>
      </c>
      <c r="EQ562" s="12">
        <v>129</v>
      </c>
      <c r="ER562" s="12">
        <v>130</v>
      </c>
      <c r="ES562" s="12">
        <v>131</v>
      </c>
      <c r="ET562" s="12">
        <v>132</v>
      </c>
      <c r="EU562" s="12">
        <v>133</v>
      </c>
      <c r="EV562" s="12">
        <v>134</v>
      </c>
      <c r="EW562" s="12">
        <v>135</v>
      </c>
      <c r="EX562" s="12">
        <v>136</v>
      </c>
      <c r="EY562" s="12">
        <v>137</v>
      </c>
      <c r="EZ562" s="12">
        <v>138</v>
      </c>
      <c r="FA562" s="12">
        <v>139</v>
      </c>
      <c r="FB562" s="12">
        <v>140</v>
      </c>
      <c r="FC562" s="12">
        <v>141</v>
      </c>
      <c r="FD562" s="12">
        <v>142</v>
      </c>
      <c r="FE562" s="12">
        <v>143</v>
      </c>
      <c r="FF562" s="12">
        <v>144</v>
      </c>
      <c r="FG562" s="12">
        <v>145</v>
      </c>
      <c r="FH562" s="12">
        <v>146</v>
      </c>
      <c r="FI562" s="12">
        <v>147</v>
      </c>
      <c r="FJ562" s="12">
        <v>148</v>
      </c>
      <c r="FK562" s="12">
        <v>149</v>
      </c>
      <c r="FL562" s="12">
        <v>150</v>
      </c>
      <c r="FM562" s="12">
        <v>151</v>
      </c>
      <c r="FN562" s="12">
        <v>152</v>
      </c>
      <c r="FO562" s="12">
        <v>153</v>
      </c>
      <c r="FP562" s="12">
        <v>154</v>
      </c>
      <c r="FQ562" s="12">
        <v>155</v>
      </c>
      <c r="FR562" s="12">
        <v>156</v>
      </c>
      <c r="FS562" s="12">
        <v>157</v>
      </c>
      <c r="FT562" s="12">
        <v>158</v>
      </c>
      <c r="FU562" s="12">
        <v>159</v>
      </c>
      <c r="FV562" s="12">
        <v>160</v>
      </c>
      <c r="FW562" s="12">
        <v>161</v>
      </c>
      <c r="FX562" s="12">
        <v>162</v>
      </c>
      <c r="FY562" s="12">
        <v>163</v>
      </c>
      <c r="FZ562" s="12">
        <v>164</v>
      </c>
      <c r="GA562" s="12">
        <v>165</v>
      </c>
      <c r="GB562" s="12">
        <v>166</v>
      </c>
      <c r="GC562" s="12">
        <v>167</v>
      </c>
      <c r="GD562" s="12">
        <v>168</v>
      </c>
      <c r="GE562" s="12">
        <v>169</v>
      </c>
      <c r="GF562" s="12">
        <v>170</v>
      </c>
      <c r="GG562" s="12">
        <v>171</v>
      </c>
      <c r="GH562" s="12">
        <v>172</v>
      </c>
      <c r="GI562" s="12">
        <v>173</v>
      </c>
      <c r="GJ562" s="12">
        <v>174</v>
      </c>
      <c r="GK562" s="12">
        <v>175</v>
      </c>
      <c r="GL562" s="12">
        <v>176</v>
      </c>
      <c r="GM562" s="12">
        <v>177</v>
      </c>
      <c r="GN562" s="12">
        <v>178</v>
      </c>
      <c r="GO562" s="12">
        <v>179</v>
      </c>
      <c r="GP562" s="12">
        <v>180</v>
      </c>
      <c r="GQ562" s="12">
        <v>181</v>
      </c>
      <c r="GR562" s="12">
        <v>182</v>
      </c>
      <c r="GS562" s="12">
        <v>183</v>
      </c>
      <c r="GT562" s="12">
        <v>184</v>
      </c>
      <c r="GU562" s="12">
        <v>185</v>
      </c>
      <c r="GV562" s="12">
        <v>186</v>
      </c>
      <c r="GW562" s="12">
        <v>187</v>
      </c>
      <c r="GX562" s="12">
        <v>188</v>
      </c>
      <c r="GY562" s="12">
        <v>189</v>
      </c>
      <c r="GZ562" s="12">
        <v>190</v>
      </c>
      <c r="HA562" s="12">
        <v>191</v>
      </c>
      <c r="HB562" s="12">
        <v>192</v>
      </c>
      <c r="HC562" s="12">
        <v>193</v>
      </c>
      <c r="HD562" s="12">
        <v>194</v>
      </c>
      <c r="HE562" s="12">
        <v>195</v>
      </c>
      <c r="HF562" s="12">
        <v>196</v>
      </c>
      <c r="HG562" s="12">
        <v>197</v>
      </c>
      <c r="HH562" s="12">
        <v>198</v>
      </c>
      <c r="HI562" s="12">
        <v>199</v>
      </c>
      <c r="HJ562" s="12">
        <v>200</v>
      </c>
      <c r="HK562" s="12">
        <v>201</v>
      </c>
      <c r="HL562" s="12">
        <v>202</v>
      </c>
      <c r="HM562" s="12">
        <v>203</v>
      </c>
      <c r="HN562" s="12">
        <v>204</v>
      </c>
      <c r="HO562" s="12">
        <v>205</v>
      </c>
      <c r="HP562" s="12">
        <v>206</v>
      </c>
      <c r="HQ562" s="12">
        <v>207</v>
      </c>
      <c r="HR562" s="12">
        <v>208</v>
      </c>
      <c r="HS562" s="12">
        <v>209</v>
      </c>
      <c r="HT562" s="12">
        <v>210</v>
      </c>
      <c r="HU562" s="12">
        <v>211</v>
      </c>
      <c r="HV562" s="12">
        <v>212</v>
      </c>
      <c r="HW562" s="12">
        <v>213</v>
      </c>
      <c r="HX562" s="12">
        <v>214</v>
      </c>
      <c r="HY562" s="12">
        <v>215</v>
      </c>
      <c r="HZ562" s="12">
        <v>216</v>
      </c>
      <c r="IA562" s="12">
        <v>217</v>
      </c>
      <c r="IB562" s="12">
        <v>218</v>
      </c>
      <c r="IC562" s="12">
        <v>219</v>
      </c>
      <c r="ID562" s="12">
        <v>220</v>
      </c>
      <c r="IE562" s="12">
        <v>221</v>
      </c>
      <c r="IF562" s="12">
        <v>222</v>
      </c>
      <c r="IG562" s="12">
        <v>223</v>
      </c>
      <c r="IH562" s="12">
        <v>224</v>
      </c>
      <c r="II562" s="12">
        <v>225</v>
      </c>
      <c r="IJ562" s="12">
        <v>226</v>
      </c>
      <c r="IK562" s="12">
        <v>227</v>
      </c>
      <c r="IL562" s="12">
        <v>228</v>
      </c>
      <c r="IM562" s="12">
        <v>229</v>
      </c>
      <c r="IN562" s="12">
        <v>230</v>
      </c>
      <c r="IO562" s="12">
        <v>231</v>
      </c>
      <c r="IP562" s="12">
        <v>232</v>
      </c>
      <c r="IQ562" s="12">
        <v>233</v>
      </c>
      <c r="IR562" s="12">
        <v>234</v>
      </c>
      <c r="IS562" s="12">
        <v>235</v>
      </c>
      <c r="IT562" s="12">
        <v>236</v>
      </c>
      <c r="IU562" s="12">
        <v>237</v>
      </c>
      <c r="IV562" s="12">
        <v>238</v>
      </c>
      <c r="IW562" s="12">
        <v>239</v>
      </c>
      <c r="IX562" s="12">
        <v>240</v>
      </c>
    </row>
    <row r="563" spans="1:258" ht="16" x14ac:dyDescent="0.2">
      <c r="A563" s="24" t="s">
        <v>79</v>
      </c>
      <c r="B563" s="25">
        <v>41</v>
      </c>
      <c r="C563" s="14">
        <f t="shared" ref="C563:C574" si="751">COUNTA(S563:IX563)</f>
        <v>12</v>
      </c>
      <c r="D563" s="8">
        <f t="shared" ref="D563:D574" si="752">COUNTIF(S563:IX563,"1")</f>
        <v>0</v>
      </c>
      <c r="E563" s="15">
        <f t="shared" ref="E563:E574" si="753">COUNTIF(S563:IX563,"2")</f>
        <v>0</v>
      </c>
      <c r="F563" s="15">
        <f t="shared" ref="F563:F574" si="754">COUNTIF(S563:IX563,"3")</f>
        <v>0</v>
      </c>
      <c r="G563" s="15">
        <f t="shared" ref="G563:G574" si="755">COUNTIF(S563:IX563,"4")</f>
        <v>4</v>
      </c>
      <c r="H563" s="15">
        <f t="shared" ref="H563:H574" si="756">COUNTIF(S563:IX563,"5")</f>
        <v>4</v>
      </c>
      <c r="I563" s="15">
        <f t="shared" ref="I563:I574" si="757">COUNTIF(S563:IX563,"6")</f>
        <v>0</v>
      </c>
      <c r="J563" s="15">
        <f t="shared" ref="J563:J574" si="758">COUNTIF(S563:IX563,"7")</f>
        <v>0</v>
      </c>
      <c r="K563" s="15">
        <f t="shared" ref="K563:K574" si="759">COUNTIF(S563:IX563,"8")</f>
        <v>0</v>
      </c>
      <c r="L563" s="15">
        <f t="shared" ref="L563:L574" si="760">COUNTIF(S563:IX563,"9")</f>
        <v>4</v>
      </c>
      <c r="M563" s="8"/>
      <c r="N563" s="16">
        <f t="shared" ref="N563:N574" si="761">SUM(E563,L563)</f>
        <v>4</v>
      </c>
      <c r="O563" s="17">
        <f t="shared" ref="O563:P563" si="762">SUM(F563,H563,J563)</f>
        <v>4</v>
      </c>
      <c r="P563" s="17">
        <f t="shared" si="762"/>
        <v>4</v>
      </c>
      <c r="Q563" s="18" t="s">
        <v>31</v>
      </c>
      <c r="R563" s="19" t="s">
        <v>27</v>
      </c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4">
        <v>5</v>
      </c>
      <c r="AI563" s="24">
        <v>5</v>
      </c>
      <c r="AJ563" s="24">
        <v>5</v>
      </c>
      <c r="AK563" s="24">
        <v>5</v>
      </c>
      <c r="AL563" s="2"/>
      <c r="AM563" s="2"/>
      <c r="AN563" s="2"/>
      <c r="AO563" s="2"/>
      <c r="AP563" s="24">
        <v>4</v>
      </c>
      <c r="AQ563" s="24">
        <v>4</v>
      </c>
      <c r="AR563" s="24">
        <v>4</v>
      </c>
      <c r="AS563" s="24">
        <v>4</v>
      </c>
      <c r="AT563" s="2"/>
      <c r="AU563" s="2"/>
      <c r="AV563" s="2"/>
      <c r="AW563" s="24">
        <v>9</v>
      </c>
      <c r="AX563" s="24">
        <v>9</v>
      </c>
      <c r="AY563" s="24">
        <v>9</v>
      </c>
      <c r="AZ563" s="24">
        <v>9</v>
      </c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  <c r="FD563" s="2"/>
      <c r="FE563" s="2"/>
      <c r="FF563" s="2"/>
      <c r="FG563" s="2"/>
      <c r="FH563" s="2"/>
      <c r="FI563" s="2"/>
      <c r="FJ563" s="2"/>
      <c r="FK563" s="2"/>
      <c r="FL563" s="2"/>
      <c r="FM563" s="2"/>
      <c r="FN563" s="2"/>
      <c r="FO563" s="2"/>
      <c r="FP563" s="2"/>
      <c r="FQ563" s="2"/>
      <c r="FR563" s="2"/>
      <c r="FS563" s="2"/>
      <c r="FT563" s="2"/>
      <c r="FU563" s="2"/>
      <c r="FV563" s="2"/>
      <c r="FW563" s="2"/>
      <c r="FX563" s="2"/>
      <c r="FY563" s="2"/>
      <c r="FZ563" s="2"/>
      <c r="GA563" s="2"/>
      <c r="GB563" s="2"/>
      <c r="GC563" s="2"/>
      <c r="GD563" s="2"/>
      <c r="GE563" s="2"/>
      <c r="GF563" s="2"/>
      <c r="GG563" s="2"/>
      <c r="GH563" s="2"/>
      <c r="GI563" s="2"/>
      <c r="GJ563" s="2"/>
      <c r="GK563" s="2"/>
      <c r="GL563" s="2"/>
      <c r="GM563" s="2"/>
      <c r="GN563" s="2"/>
      <c r="GO563" s="2"/>
      <c r="GP563" s="2"/>
      <c r="GQ563" s="2"/>
      <c r="GR563" s="2"/>
      <c r="GS563" s="2"/>
      <c r="GT563" s="2"/>
      <c r="GU563" s="2"/>
      <c r="GV563" s="2"/>
      <c r="GW563" s="2"/>
      <c r="GX563" s="2"/>
      <c r="GY563" s="2"/>
      <c r="GZ563" s="2"/>
      <c r="HA563" s="2"/>
      <c r="HB563" s="2"/>
      <c r="HC563" s="2"/>
      <c r="HD563" s="2"/>
      <c r="HE563" s="2"/>
      <c r="HF563" s="2"/>
      <c r="HG563" s="2"/>
      <c r="HH563" s="2"/>
      <c r="HI563" s="2"/>
      <c r="HJ563" s="2"/>
      <c r="HK563" s="2"/>
      <c r="HL563" s="2"/>
      <c r="HM563" s="2"/>
      <c r="HN563" s="2"/>
      <c r="HO563" s="2"/>
      <c r="HP563" s="2"/>
      <c r="HQ563" s="2"/>
      <c r="HR563" s="2"/>
      <c r="HS563" s="2"/>
      <c r="HT563" s="2"/>
      <c r="HU563" s="2"/>
      <c r="HV563" s="2"/>
      <c r="HW563" s="2"/>
      <c r="HX563" s="2"/>
      <c r="HY563" s="2"/>
      <c r="HZ563" s="2"/>
      <c r="IA563" s="2"/>
      <c r="IB563" s="2"/>
      <c r="IC563" s="2"/>
      <c r="ID563" s="2"/>
      <c r="IE563" s="2"/>
      <c r="IF563" s="2"/>
      <c r="IG563" s="2"/>
      <c r="IH563" s="2"/>
      <c r="II563" s="2"/>
      <c r="IJ563" s="2"/>
      <c r="IK563" s="2"/>
      <c r="IL563" s="2"/>
      <c r="IM563" s="2"/>
      <c r="IN563" s="2"/>
      <c r="IO563" s="2"/>
      <c r="IP563" s="2"/>
      <c r="IQ563" s="2"/>
      <c r="IR563" s="2"/>
      <c r="IS563" s="2"/>
      <c r="IT563" s="2"/>
      <c r="IU563" s="2"/>
      <c r="IV563" s="2"/>
      <c r="IW563" s="2"/>
      <c r="IX563" s="2"/>
    </row>
    <row r="564" spans="1:258" ht="16" x14ac:dyDescent="0.2">
      <c r="A564" s="2"/>
      <c r="B564" s="25">
        <v>41</v>
      </c>
      <c r="C564" s="14">
        <f t="shared" si="751"/>
        <v>18</v>
      </c>
      <c r="D564" s="8">
        <f t="shared" si="752"/>
        <v>0</v>
      </c>
      <c r="E564" s="15">
        <f t="shared" si="753"/>
        <v>0</v>
      </c>
      <c r="F564" s="15">
        <f t="shared" si="754"/>
        <v>0</v>
      </c>
      <c r="G564" s="15">
        <f t="shared" si="755"/>
        <v>4</v>
      </c>
      <c r="H564" s="15">
        <f t="shared" si="756"/>
        <v>0</v>
      </c>
      <c r="I564" s="15">
        <f t="shared" si="757"/>
        <v>0</v>
      </c>
      <c r="J564" s="15">
        <f t="shared" si="758"/>
        <v>0</v>
      </c>
      <c r="K564" s="15">
        <f t="shared" si="759"/>
        <v>0</v>
      </c>
      <c r="L564" s="15">
        <f t="shared" si="760"/>
        <v>14</v>
      </c>
      <c r="M564" s="8"/>
      <c r="N564" s="16">
        <f t="shared" si="761"/>
        <v>14</v>
      </c>
      <c r="O564" s="17">
        <f t="shared" ref="O564:P564" si="763">SUM(F564,H564,J564)</f>
        <v>0</v>
      </c>
      <c r="P564" s="17">
        <f t="shared" si="763"/>
        <v>4</v>
      </c>
      <c r="Q564" s="18" t="s">
        <v>31</v>
      </c>
      <c r="R564" s="19" t="s">
        <v>28</v>
      </c>
      <c r="S564" s="2"/>
      <c r="T564" s="2"/>
      <c r="U564" s="2"/>
      <c r="V564" s="2"/>
      <c r="W564" s="24">
        <v>4</v>
      </c>
      <c r="X564" s="24">
        <v>4</v>
      </c>
      <c r="Y564" s="24">
        <v>4</v>
      </c>
      <c r="Z564" s="24">
        <v>4</v>
      </c>
      <c r="AA564" s="2"/>
      <c r="AB564" s="2"/>
      <c r="AC564" s="2"/>
      <c r="AD564" s="2"/>
      <c r="AE564" s="2"/>
      <c r="AF564" s="2"/>
      <c r="AG564" s="24">
        <v>9</v>
      </c>
      <c r="AH564" s="24">
        <v>9</v>
      </c>
      <c r="AI564" s="24">
        <v>9</v>
      </c>
      <c r="AJ564" s="24">
        <v>9</v>
      </c>
      <c r="AK564" s="24">
        <v>9</v>
      </c>
      <c r="AL564" s="24">
        <v>9</v>
      </c>
      <c r="AM564" s="24">
        <v>9</v>
      </c>
      <c r="AN564" s="24">
        <v>9</v>
      </c>
      <c r="AO564" s="24">
        <v>9</v>
      </c>
      <c r="AP564" s="24">
        <v>9</v>
      </c>
      <c r="AQ564" s="24">
        <v>9</v>
      </c>
      <c r="AR564" s="24">
        <v>9</v>
      </c>
      <c r="AS564" s="24">
        <v>9</v>
      </c>
      <c r="AT564" s="24">
        <v>9</v>
      </c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  <c r="FD564" s="2"/>
      <c r="FE564" s="2"/>
      <c r="FF564" s="2"/>
      <c r="FG564" s="2"/>
      <c r="FH564" s="2"/>
      <c r="FI564" s="2"/>
      <c r="FJ564" s="2"/>
      <c r="FK564" s="2"/>
      <c r="FL564" s="2"/>
      <c r="FM564" s="2"/>
      <c r="FN564" s="2"/>
      <c r="FO564" s="2"/>
      <c r="FP564" s="2"/>
      <c r="FQ564" s="2"/>
      <c r="FR564" s="2"/>
      <c r="FS564" s="2"/>
      <c r="FT564" s="2"/>
      <c r="FU564" s="2"/>
      <c r="FV564" s="2"/>
      <c r="FW564" s="2"/>
      <c r="FX564" s="2"/>
      <c r="FY564" s="2"/>
      <c r="FZ564" s="2"/>
      <c r="GA564" s="2"/>
      <c r="GB564" s="2"/>
      <c r="GC564" s="2"/>
      <c r="GD564" s="2"/>
      <c r="GE564" s="2"/>
      <c r="GF564" s="2"/>
      <c r="GG564" s="2"/>
      <c r="GH564" s="2"/>
      <c r="GI564" s="2"/>
      <c r="GJ564" s="2"/>
      <c r="GK564" s="2"/>
      <c r="GL564" s="2"/>
      <c r="GM564" s="2"/>
      <c r="GN564" s="2"/>
      <c r="GO564" s="2"/>
      <c r="GP564" s="2"/>
      <c r="GQ564" s="2"/>
      <c r="GR564" s="2"/>
      <c r="GS564" s="2"/>
      <c r="GT564" s="2"/>
      <c r="GU564" s="2"/>
      <c r="GV564" s="2"/>
      <c r="GW564" s="2"/>
      <c r="GX564" s="2"/>
      <c r="GY564" s="2"/>
      <c r="GZ564" s="2"/>
      <c r="HA564" s="2"/>
      <c r="HB564" s="2"/>
      <c r="HC564" s="2"/>
      <c r="HD564" s="2"/>
      <c r="HE564" s="2"/>
      <c r="HF564" s="2"/>
      <c r="HG564" s="2"/>
      <c r="HH564" s="2"/>
      <c r="HI564" s="2"/>
      <c r="HJ564" s="2"/>
      <c r="HK564" s="2"/>
      <c r="HL564" s="2"/>
      <c r="HM564" s="2"/>
      <c r="HN564" s="2"/>
      <c r="HO564" s="2"/>
      <c r="HP564" s="2"/>
      <c r="HQ564" s="2"/>
      <c r="HR564" s="2"/>
      <c r="HS564" s="2"/>
      <c r="HT564" s="2"/>
      <c r="HU564" s="2"/>
      <c r="HV564" s="2"/>
      <c r="HW564" s="2"/>
      <c r="HX564" s="2"/>
      <c r="HY564" s="2"/>
      <c r="HZ564" s="2"/>
      <c r="IA564" s="2"/>
      <c r="IB564" s="2"/>
      <c r="IC564" s="2"/>
      <c r="ID564" s="2"/>
      <c r="IE564" s="2"/>
      <c r="IF564" s="2"/>
      <c r="IG564" s="2"/>
      <c r="IH564" s="2"/>
      <c r="II564" s="2"/>
      <c r="IJ564" s="2"/>
      <c r="IK564" s="2"/>
      <c r="IL564" s="2"/>
      <c r="IM564" s="2"/>
      <c r="IN564" s="2"/>
      <c r="IO564" s="2"/>
      <c r="IP564" s="2"/>
      <c r="IQ564" s="2"/>
      <c r="IR564" s="2"/>
      <c r="IS564" s="2"/>
      <c r="IT564" s="2"/>
      <c r="IU564" s="2"/>
      <c r="IV564" s="2"/>
      <c r="IW564" s="2"/>
      <c r="IX564" s="2"/>
    </row>
    <row r="565" spans="1:258" ht="16" x14ac:dyDescent="0.2">
      <c r="A565" s="2"/>
      <c r="B565" s="25">
        <v>28</v>
      </c>
      <c r="C565" s="14">
        <f t="shared" si="751"/>
        <v>17</v>
      </c>
      <c r="D565" s="8">
        <f t="shared" si="752"/>
        <v>0</v>
      </c>
      <c r="E565" s="15">
        <f t="shared" si="753"/>
        <v>6</v>
      </c>
      <c r="F565" s="15">
        <f t="shared" si="754"/>
        <v>0</v>
      </c>
      <c r="G565" s="15">
        <f t="shared" si="755"/>
        <v>0</v>
      </c>
      <c r="H565" s="15">
        <f t="shared" si="756"/>
        <v>3</v>
      </c>
      <c r="I565" s="15">
        <f t="shared" si="757"/>
        <v>4</v>
      </c>
      <c r="J565" s="15">
        <f t="shared" si="758"/>
        <v>0</v>
      </c>
      <c r="K565" s="15">
        <f t="shared" si="759"/>
        <v>4</v>
      </c>
      <c r="L565" s="15">
        <f t="shared" si="760"/>
        <v>0</v>
      </c>
      <c r="M565" s="8"/>
      <c r="N565" s="16">
        <f t="shared" si="761"/>
        <v>6</v>
      </c>
      <c r="O565" s="17">
        <f t="shared" ref="O565:O566" si="764">SUM(F565,I565,J565)</f>
        <v>4</v>
      </c>
      <c r="P565" s="17">
        <f t="shared" ref="P565:P566" si="765">SUM(G565,H565,K565)</f>
        <v>7</v>
      </c>
      <c r="Q565" s="18" t="s">
        <v>29</v>
      </c>
      <c r="R565" s="19" t="s">
        <v>30</v>
      </c>
      <c r="S565" s="2"/>
      <c r="T565" s="2"/>
      <c r="U565" s="2"/>
      <c r="V565" s="24">
        <v>2</v>
      </c>
      <c r="W565" s="24">
        <v>2</v>
      </c>
      <c r="X565" s="24">
        <v>2</v>
      </c>
      <c r="Y565" s="24">
        <v>2</v>
      </c>
      <c r="Z565" s="24">
        <v>2</v>
      </c>
      <c r="AA565" s="24">
        <v>2</v>
      </c>
      <c r="AB565" s="2"/>
      <c r="AC565" s="2"/>
      <c r="AD565" s="2"/>
      <c r="AE565" s="24">
        <v>6</v>
      </c>
      <c r="AF565" s="24">
        <v>6</v>
      </c>
      <c r="AG565" s="24">
        <v>6</v>
      </c>
      <c r="AH565" s="24">
        <v>6</v>
      </c>
      <c r="AI565" s="24">
        <v>5</v>
      </c>
      <c r="AJ565" s="24">
        <v>5</v>
      </c>
      <c r="AK565" s="24">
        <v>5</v>
      </c>
      <c r="AL565" s="24">
        <v>8</v>
      </c>
      <c r="AM565" s="24">
        <v>8</v>
      </c>
      <c r="AN565" s="24">
        <v>8</v>
      </c>
      <c r="AO565" s="24">
        <v>8</v>
      </c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  <c r="FA565" s="2"/>
      <c r="FB565" s="2"/>
      <c r="FC565" s="2"/>
      <c r="FD565" s="2"/>
      <c r="FE565" s="2"/>
      <c r="FF565" s="2"/>
      <c r="FG565" s="2"/>
      <c r="FH565" s="2"/>
      <c r="FI565" s="2"/>
      <c r="FJ565" s="2"/>
      <c r="FK565" s="2"/>
      <c r="FL565" s="2"/>
      <c r="FM565" s="2"/>
      <c r="FN565" s="2"/>
      <c r="FO565" s="2"/>
      <c r="FP565" s="2"/>
      <c r="FQ565" s="2"/>
      <c r="FR565" s="2"/>
      <c r="FS565" s="2"/>
      <c r="FT565" s="2"/>
      <c r="FU565" s="2"/>
      <c r="FV565" s="2"/>
      <c r="FW565" s="2"/>
      <c r="FX565" s="2"/>
      <c r="FY565" s="2"/>
      <c r="FZ565" s="2"/>
      <c r="GA565" s="2"/>
      <c r="GB565" s="2"/>
      <c r="GC565" s="2"/>
      <c r="GD565" s="2"/>
      <c r="GE565" s="2"/>
      <c r="GF565" s="2"/>
      <c r="GG565" s="2"/>
      <c r="GH565" s="2"/>
      <c r="GI565" s="2"/>
      <c r="GJ565" s="2"/>
      <c r="GK565" s="2"/>
      <c r="GL565" s="2"/>
      <c r="GM565" s="2"/>
      <c r="GN565" s="2"/>
      <c r="GO565" s="2"/>
      <c r="GP565" s="2"/>
      <c r="GQ565" s="2"/>
      <c r="GR565" s="2"/>
      <c r="GS565" s="2"/>
      <c r="GT565" s="2"/>
      <c r="GU565" s="2"/>
      <c r="GV565" s="2"/>
      <c r="GW565" s="2"/>
      <c r="GX565" s="2"/>
      <c r="GY565" s="2"/>
      <c r="GZ565" s="2"/>
      <c r="HA565" s="2"/>
      <c r="HB565" s="2"/>
      <c r="HC565" s="2"/>
      <c r="HD565" s="2"/>
      <c r="HE565" s="2"/>
      <c r="HF565" s="2"/>
      <c r="HG565" s="2"/>
      <c r="HH565" s="2"/>
      <c r="HI565" s="2"/>
      <c r="HJ565" s="2"/>
      <c r="HK565" s="2"/>
      <c r="HL565" s="2"/>
      <c r="HM565" s="2"/>
      <c r="HN565" s="2"/>
      <c r="HO565" s="2"/>
      <c r="HP565" s="2"/>
      <c r="HQ565" s="2"/>
      <c r="HR565" s="2"/>
      <c r="HS565" s="2"/>
      <c r="HT565" s="2"/>
      <c r="HU565" s="2"/>
      <c r="HV565" s="2"/>
      <c r="HW565" s="2"/>
      <c r="HX565" s="2"/>
      <c r="HY565" s="2"/>
      <c r="HZ565" s="2"/>
      <c r="IA565" s="2"/>
      <c r="IB565" s="2"/>
      <c r="IC565" s="2"/>
      <c r="ID565" s="2"/>
      <c r="IE565" s="2"/>
      <c r="IF565" s="2"/>
      <c r="IG565" s="2"/>
      <c r="IH565" s="2"/>
      <c r="II565" s="2"/>
      <c r="IJ565" s="2"/>
      <c r="IK565" s="2"/>
      <c r="IL565" s="2"/>
      <c r="IM565" s="2"/>
      <c r="IN565" s="2"/>
      <c r="IO565" s="2"/>
      <c r="IP565" s="2"/>
      <c r="IQ565" s="2"/>
      <c r="IR565" s="2"/>
      <c r="IS565" s="2"/>
      <c r="IT565" s="2"/>
      <c r="IU565" s="2"/>
      <c r="IV565" s="2"/>
      <c r="IW565" s="2"/>
      <c r="IX565" s="2"/>
    </row>
    <row r="566" spans="1:258" ht="16" x14ac:dyDescent="0.2">
      <c r="A566" s="2"/>
      <c r="B566" s="25">
        <v>40</v>
      </c>
      <c r="C566" s="14">
        <f t="shared" si="751"/>
        <v>15</v>
      </c>
      <c r="D566" s="8">
        <f t="shared" si="752"/>
        <v>0</v>
      </c>
      <c r="E566" s="15">
        <f t="shared" si="753"/>
        <v>0</v>
      </c>
      <c r="F566" s="15">
        <f t="shared" si="754"/>
        <v>0</v>
      </c>
      <c r="G566" s="15">
        <f t="shared" si="755"/>
        <v>0</v>
      </c>
      <c r="H566" s="15">
        <f t="shared" si="756"/>
        <v>5</v>
      </c>
      <c r="I566" s="15">
        <f t="shared" si="757"/>
        <v>6</v>
      </c>
      <c r="J566" s="15">
        <f t="shared" si="758"/>
        <v>4</v>
      </c>
      <c r="K566" s="15">
        <f t="shared" si="759"/>
        <v>0</v>
      </c>
      <c r="L566" s="15">
        <f t="shared" si="760"/>
        <v>0</v>
      </c>
      <c r="M566" s="8"/>
      <c r="N566" s="16">
        <f t="shared" si="761"/>
        <v>0</v>
      </c>
      <c r="O566" s="17">
        <f t="shared" si="764"/>
        <v>10</v>
      </c>
      <c r="P566" s="17">
        <f t="shared" si="765"/>
        <v>5</v>
      </c>
      <c r="Q566" s="18" t="s">
        <v>29</v>
      </c>
      <c r="R566" s="19" t="s">
        <v>32</v>
      </c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4">
        <v>6</v>
      </c>
      <c r="AD566" s="24">
        <v>6</v>
      </c>
      <c r="AE566" s="24">
        <v>6</v>
      </c>
      <c r="AF566" s="24">
        <v>6</v>
      </c>
      <c r="AG566" s="24">
        <v>6</v>
      </c>
      <c r="AH566" s="24">
        <v>6</v>
      </c>
      <c r="AI566" s="24">
        <v>7</v>
      </c>
      <c r="AJ566" s="24">
        <v>7</v>
      </c>
      <c r="AK566" s="24">
        <v>7</v>
      </c>
      <c r="AL566" s="24">
        <v>7</v>
      </c>
      <c r="AM566" s="24">
        <v>5</v>
      </c>
      <c r="AN566" s="24">
        <v>5</v>
      </c>
      <c r="AO566" s="24">
        <v>5</v>
      </c>
      <c r="AP566" s="24">
        <v>5</v>
      </c>
      <c r="AQ566" s="24">
        <v>5</v>
      </c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  <c r="FD566" s="2"/>
      <c r="FE566" s="2"/>
      <c r="FF566" s="2"/>
      <c r="FG566" s="2"/>
      <c r="FH566" s="2"/>
      <c r="FI566" s="2"/>
      <c r="FJ566" s="2"/>
      <c r="FK566" s="2"/>
      <c r="FL566" s="2"/>
      <c r="FM566" s="2"/>
      <c r="FN566" s="2"/>
      <c r="FO566" s="2"/>
      <c r="FP566" s="2"/>
      <c r="FQ566" s="2"/>
      <c r="FR566" s="2"/>
      <c r="FS566" s="2"/>
      <c r="FT566" s="2"/>
      <c r="FU566" s="2"/>
      <c r="FV566" s="2"/>
      <c r="FW566" s="2"/>
      <c r="FX566" s="2"/>
      <c r="FY566" s="2"/>
      <c r="FZ566" s="2"/>
      <c r="GA566" s="2"/>
      <c r="GB566" s="2"/>
      <c r="GC566" s="2"/>
      <c r="GD566" s="2"/>
      <c r="GE566" s="2"/>
      <c r="GF566" s="2"/>
      <c r="GG566" s="2"/>
      <c r="GH566" s="2"/>
      <c r="GI566" s="2"/>
      <c r="GJ566" s="2"/>
      <c r="GK566" s="2"/>
      <c r="GL566" s="2"/>
      <c r="GM566" s="2"/>
      <c r="GN566" s="2"/>
      <c r="GO566" s="2"/>
      <c r="GP566" s="2"/>
      <c r="GQ566" s="2"/>
      <c r="GR566" s="2"/>
      <c r="GS566" s="2"/>
      <c r="GT566" s="2"/>
      <c r="GU566" s="2"/>
      <c r="GV566" s="2"/>
      <c r="GW566" s="2"/>
      <c r="GX566" s="2"/>
      <c r="GY566" s="2"/>
      <c r="GZ566" s="2"/>
      <c r="HA566" s="2"/>
      <c r="HB566" s="2"/>
      <c r="HC566" s="2"/>
      <c r="HD566" s="2"/>
      <c r="HE566" s="2"/>
      <c r="HF566" s="2"/>
      <c r="HG566" s="2"/>
      <c r="HH566" s="2"/>
      <c r="HI566" s="2"/>
      <c r="HJ566" s="2"/>
      <c r="HK566" s="2"/>
      <c r="HL566" s="2"/>
      <c r="HM566" s="2"/>
      <c r="HN566" s="2"/>
      <c r="HO566" s="2"/>
      <c r="HP566" s="2"/>
      <c r="HQ566" s="2"/>
      <c r="HR566" s="2"/>
      <c r="HS566" s="2"/>
      <c r="HT566" s="2"/>
      <c r="HU566" s="2"/>
      <c r="HV566" s="2"/>
      <c r="HW566" s="2"/>
      <c r="HX566" s="2"/>
      <c r="HY566" s="2"/>
      <c r="HZ566" s="2"/>
      <c r="IA566" s="2"/>
      <c r="IB566" s="2"/>
      <c r="IC566" s="2"/>
      <c r="ID566" s="2"/>
      <c r="IE566" s="2"/>
      <c r="IF566" s="2"/>
      <c r="IG566" s="2"/>
      <c r="IH566" s="2"/>
      <c r="II566" s="2"/>
      <c r="IJ566" s="2"/>
      <c r="IK566" s="2"/>
      <c r="IL566" s="2"/>
      <c r="IM566" s="2"/>
      <c r="IN566" s="2"/>
      <c r="IO566" s="2"/>
      <c r="IP566" s="2"/>
      <c r="IQ566" s="2"/>
      <c r="IR566" s="2"/>
      <c r="IS566" s="2"/>
      <c r="IT566" s="2"/>
      <c r="IU566" s="2"/>
      <c r="IV566" s="2"/>
      <c r="IW566" s="2"/>
      <c r="IX566" s="2"/>
    </row>
    <row r="567" spans="1:258" ht="16" x14ac:dyDescent="0.2">
      <c r="A567" s="2"/>
      <c r="B567" s="25">
        <v>35</v>
      </c>
      <c r="C567" s="14">
        <f t="shared" si="751"/>
        <v>11</v>
      </c>
      <c r="D567" s="8">
        <f t="shared" si="752"/>
        <v>0</v>
      </c>
      <c r="E567" s="15">
        <f t="shared" si="753"/>
        <v>0</v>
      </c>
      <c r="F567" s="15">
        <f t="shared" si="754"/>
        <v>0</v>
      </c>
      <c r="G567" s="15">
        <f t="shared" si="755"/>
        <v>0</v>
      </c>
      <c r="H567" s="15">
        <f t="shared" si="756"/>
        <v>5</v>
      </c>
      <c r="I567" s="15">
        <f t="shared" si="757"/>
        <v>6</v>
      </c>
      <c r="J567" s="15">
        <f t="shared" si="758"/>
        <v>0</v>
      </c>
      <c r="K567" s="15">
        <f t="shared" si="759"/>
        <v>0</v>
      </c>
      <c r="L567" s="15">
        <f t="shared" si="760"/>
        <v>0</v>
      </c>
      <c r="M567" s="8"/>
      <c r="N567" s="16">
        <f t="shared" si="761"/>
        <v>0</v>
      </c>
      <c r="O567" s="17">
        <f>SUM(G567,H567,K567)</f>
        <v>5</v>
      </c>
      <c r="P567" s="17">
        <f>SUM(F567,I567,J567)</f>
        <v>6</v>
      </c>
      <c r="Q567" s="18" t="s">
        <v>33</v>
      </c>
      <c r="R567" s="19" t="s">
        <v>34</v>
      </c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4">
        <v>6</v>
      </c>
      <c r="AD567" s="24">
        <v>6</v>
      </c>
      <c r="AE567" s="24">
        <v>6</v>
      </c>
      <c r="AF567" s="24">
        <v>6</v>
      </c>
      <c r="AG567" s="24">
        <v>6</v>
      </c>
      <c r="AH567" s="24">
        <v>6</v>
      </c>
      <c r="AI567" s="2"/>
      <c r="AJ567" s="2"/>
      <c r="AK567" s="2"/>
      <c r="AL567" s="24">
        <v>5</v>
      </c>
      <c r="AM567" s="24">
        <v>5</v>
      </c>
      <c r="AN567" s="24">
        <v>5</v>
      </c>
      <c r="AO567" s="24">
        <v>5</v>
      </c>
      <c r="AP567" s="24">
        <v>5</v>
      </c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  <c r="FD567" s="2"/>
      <c r="FE567" s="2"/>
      <c r="FF567" s="2"/>
      <c r="FG567" s="2"/>
      <c r="FH567" s="2"/>
      <c r="FI567" s="2"/>
      <c r="FJ567" s="2"/>
      <c r="FK567" s="2"/>
      <c r="FL567" s="2"/>
      <c r="FM567" s="2"/>
      <c r="FN567" s="2"/>
      <c r="FO567" s="2"/>
      <c r="FP567" s="2"/>
      <c r="FQ567" s="2"/>
      <c r="FR567" s="2"/>
      <c r="FS567" s="2"/>
      <c r="FT567" s="2"/>
      <c r="FU567" s="2"/>
      <c r="FV567" s="2"/>
      <c r="FW567" s="2"/>
      <c r="FX567" s="2"/>
      <c r="FY567" s="2"/>
      <c r="FZ567" s="2"/>
      <c r="GA567" s="2"/>
      <c r="GB567" s="2"/>
      <c r="GC567" s="2"/>
      <c r="GD567" s="2"/>
      <c r="GE567" s="2"/>
      <c r="GF567" s="2"/>
      <c r="GG567" s="2"/>
      <c r="GH567" s="2"/>
      <c r="GI567" s="2"/>
      <c r="GJ567" s="2"/>
      <c r="GK567" s="2"/>
      <c r="GL567" s="2"/>
      <c r="GM567" s="2"/>
      <c r="GN567" s="2"/>
      <c r="GO567" s="2"/>
      <c r="GP567" s="2"/>
      <c r="GQ567" s="2"/>
      <c r="GR567" s="2"/>
      <c r="GS567" s="2"/>
      <c r="GT567" s="2"/>
      <c r="GU567" s="2"/>
      <c r="GV567" s="2"/>
      <c r="GW567" s="2"/>
      <c r="GX567" s="2"/>
      <c r="GY567" s="2"/>
      <c r="GZ567" s="2"/>
      <c r="HA567" s="2"/>
      <c r="HB567" s="2"/>
      <c r="HC567" s="2"/>
      <c r="HD567" s="2"/>
      <c r="HE567" s="2"/>
      <c r="HF567" s="2"/>
      <c r="HG567" s="2"/>
      <c r="HH567" s="2"/>
      <c r="HI567" s="2"/>
      <c r="HJ567" s="2"/>
      <c r="HK567" s="2"/>
      <c r="HL567" s="2"/>
      <c r="HM567" s="2"/>
      <c r="HN567" s="2"/>
      <c r="HO567" s="2"/>
      <c r="HP567" s="2"/>
      <c r="HQ567" s="2"/>
      <c r="HR567" s="2"/>
      <c r="HS567" s="2"/>
      <c r="HT567" s="2"/>
      <c r="HU567" s="2"/>
      <c r="HV567" s="2"/>
      <c r="HW567" s="2"/>
      <c r="HX567" s="2"/>
      <c r="HY567" s="2"/>
      <c r="HZ567" s="2"/>
      <c r="IA567" s="2"/>
      <c r="IB567" s="2"/>
      <c r="IC567" s="2"/>
      <c r="ID567" s="2"/>
      <c r="IE567" s="2"/>
      <c r="IF567" s="2"/>
      <c r="IG567" s="2"/>
      <c r="IH567" s="2"/>
      <c r="II567" s="2"/>
      <c r="IJ567" s="2"/>
      <c r="IK567" s="2"/>
      <c r="IL567" s="2"/>
      <c r="IM567" s="2"/>
      <c r="IN567" s="2"/>
      <c r="IO567" s="2"/>
      <c r="IP567" s="2"/>
      <c r="IQ567" s="2"/>
      <c r="IR567" s="2"/>
      <c r="IS567" s="2"/>
      <c r="IT567" s="2"/>
      <c r="IU567" s="2"/>
      <c r="IV567" s="2"/>
      <c r="IW567" s="2"/>
      <c r="IX567" s="2"/>
    </row>
    <row r="568" spans="1:258" ht="16" x14ac:dyDescent="0.2">
      <c r="A568" s="2"/>
      <c r="B568" s="25">
        <v>25</v>
      </c>
      <c r="C568" s="14">
        <f t="shared" si="751"/>
        <v>11</v>
      </c>
      <c r="D568" s="8">
        <f t="shared" si="752"/>
        <v>0</v>
      </c>
      <c r="E568" s="15">
        <f t="shared" si="753"/>
        <v>0</v>
      </c>
      <c r="F568" s="15">
        <f t="shared" si="754"/>
        <v>0</v>
      </c>
      <c r="G568" s="15">
        <f t="shared" si="755"/>
        <v>0</v>
      </c>
      <c r="H568" s="15">
        <f t="shared" si="756"/>
        <v>5</v>
      </c>
      <c r="I568" s="15">
        <f t="shared" si="757"/>
        <v>0</v>
      </c>
      <c r="J568" s="15">
        <f t="shared" si="758"/>
        <v>6</v>
      </c>
      <c r="K568" s="15">
        <f t="shared" si="759"/>
        <v>0</v>
      </c>
      <c r="L568" s="15">
        <f t="shared" si="760"/>
        <v>0</v>
      </c>
      <c r="M568" s="8"/>
      <c r="N568" s="16">
        <f t="shared" si="761"/>
        <v>0</v>
      </c>
      <c r="O568" s="17">
        <f>SUM(F568,I568,J568)</f>
        <v>6</v>
      </c>
      <c r="P568" s="17">
        <f>SUM(G568,H568,K568)</f>
        <v>5</v>
      </c>
      <c r="Q568" s="18" t="s">
        <v>29</v>
      </c>
      <c r="R568" s="19" t="s">
        <v>35</v>
      </c>
      <c r="S568" s="2"/>
      <c r="T568" s="2"/>
      <c r="U568" s="2"/>
      <c r="V568" s="2"/>
      <c r="W568" s="24">
        <v>5</v>
      </c>
      <c r="X568" s="24">
        <v>5</v>
      </c>
      <c r="Y568" s="24">
        <v>5</v>
      </c>
      <c r="Z568" s="24">
        <v>5</v>
      </c>
      <c r="AA568" s="24">
        <v>5</v>
      </c>
      <c r="AB568" s="2"/>
      <c r="AC568" s="2"/>
      <c r="AD568" s="24">
        <v>7</v>
      </c>
      <c r="AE568" s="24">
        <v>7</v>
      </c>
      <c r="AF568" s="24">
        <v>7</v>
      </c>
      <c r="AG568" s="24">
        <v>7</v>
      </c>
      <c r="AH568" s="24">
        <v>7</v>
      </c>
      <c r="AI568" s="24">
        <v>7</v>
      </c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  <c r="FD568" s="2"/>
      <c r="FE568" s="2"/>
      <c r="FF568" s="2"/>
      <c r="FG568" s="2"/>
      <c r="FH568" s="2"/>
      <c r="FI568" s="2"/>
      <c r="FJ568" s="2"/>
      <c r="FK568" s="2"/>
      <c r="FL568" s="2"/>
      <c r="FM568" s="2"/>
      <c r="FN568" s="2"/>
      <c r="FO568" s="2"/>
      <c r="FP568" s="2"/>
      <c r="FQ568" s="2"/>
      <c r="FR568" s="2"/>
      <c r="FS568" s="2"/>
      <c r="FT568" s="2"/>
      <c r="FU568" s="2"/>
      <c r="FV568" s="2"/>
      <c r="FW568" s="2"/>
      <c r="FX568" s="2"/>
      <c r="FY568" s="2"/>
      <c r="FZ568" s="2"/>
      <c r="GA568" s="2"/>
      <c r="GB568" s="2"/>
      <c r="GC568" s="2"/>
      <c r="GD568" s="2"/>
      <c r="GE568" s="2"/>
      <c r="GF568" s="2"/>
      <c r="GG568" s="2"/>
      <c r="GH568" s="2"/>
      <c r="GI568" s="2"/>
      <c r="GJ568" s="2"/>
      <c r="GK568" s="2"/>
      <c r="GL568" s="2"/>
      <c r="GM568" s="2"/>
      <c r="GN568" s="2"/>
      <c r="GO568" s="2"/>
      <c r="GP568" s="2"/>
      <c r="GQ568" s="2"/>
      <c r="GR568" s="2"/>
      <c r="GS568" s="2"/>
      <c r="GT568" s="2"/>
      <c r="GU568" s="2"/>
      <c r="GV568" s="2"/>
      <c r="GW568" s="2"/>
      <c r="GX568" s="2"/>
      <c r="GY568" s="2"/>
      <c r="GZ568" s="2"/>
      <c r="HA568" s="2"/>
      <c r="HB568" s="2"/>
      <c r="HC568" s="2"/>
      <c r="HD568" s="2"/>
      <c r="HE568" s="2"/>
      <c r="HF568" s="2"/>
      <c r="HG568" s="2"/>
      <c r="HH568" s="2"/>
      <c r="HI568" s="2"/>
      <c r="HJ568" s="2"/>
      <c r="HK568" s="2"/>
      <c r="HL568" s="2"/>
      <c r="HM568" s="2"/>
      <c r="HN568" s="2"/>
      <c r="HO568" s="2"/>
      <c r="HP568" s="2"/>
      <c r="HQ568" s="2"/>
      <c r="HR568" s="2"/>
      <c r="HS568" s="2"/>
      <c r="HT568" s="2"/>
      <c r="HU568" s="2"/>
      <c r="HV568" s="2"/>
      <c r="HW568" s="2"/>
      <c r="HX568" s="2"/>
      <c r="HY568" s="2"/>
      <c r="HZ568" s="2"/>
      <c r="IA568" s="2"/>
      <c r="IB568" s="2"/>
      <c r="IC568" s="2"/>
      <c r="ID568" s="2"/>
      <c r="IE568" s="2"/>
      <c r="IF568" s="2"/>
      <c r="IG568" s="2"/>
      <c r="IH568" s="2"/>
      <c r="II568" s="2"/>
      <c r="IJ568" s="2"/>
      <c r="IK568" s="2"/>
      <c r="IL568" s="2"/>
      <c r="IM568" s="2"/>
      <c r="IN568" s="2"/>
      <c r="IO568" s="2"/>
      <c r="IP568" s="2"/>
      <c r="IQ568" s="2"/>
      <c r="IR568" s="2"/>
      <c r="IS568" s="2"/>
      <c r="IT568" s="2"/>
      <c r="IU568" s="2"/>
      <c r="IV568" s="2"/>
      <c r="IW568" s="2"/>
      <c r="IX568" s="2"/>
    </row>
    <row r="569" spans="1:258" ht="16" x14ac:dyDescent="0.2">
      <c r="A569" s="2"/>
      <c r="B569" s="25">
        <v>37</v>
      </c>
      <c r="C569" s="14">
        <f t="shared" si="751"/>
        <v>17</v>
      </c>
      <c r="D569" s="8">
        <f t="shared" si="752"/>
        <v>0</v>
      </c>
      <c r="E569" s="15">
        <f t="shared" si="753"/>
        <v>0</v>
      </c>
      <c r="F569" s="15">
        <f t="shared" si="754"/>
        <v>0</v>
      </c>
      <c r="G569" s="15">
        <f t="shared" si="755"/>
        <v>10</v>
      </c>
      <c r="H569" s="15">
        <f t="shared" si="756"/>
        <v>0</v>
      </c>
      <c r="I569" s="15">
        <f t="shared" si="757"/>
        <v>7</v>
      </c>
      <c r="J569" s="15">
        <f t="shared" si="758"/>
        <v>0</v>
      </c>
      <c r="K569" s="15">
        <f t="shared" si="759"/>
        <v>0</v>
      </c>
      <c r="L569" s="15">
        <f t="shared" si="760"/>
        <v>0</v>
      </c>
      <c r="M569" s="8"/>
      <c r="N569" s="16">
        <f t="shared" si="761"/>
        <v>0</v>
      </c>
      <c r="O569" s="17">
        <f t="shared" ref="O569:O570" si="766">SUM(G569,H569,K569)</f>
        <v>10</v>
      </c>
      <c r="P569" s="17">
        <f t="shared" ref="P569:P570" si="767">SUM(F569,I569,J569)</f>
        <v>7</v>
      </c>
      <c r="Q569" s="18" t="s">
        <v>33</v>
      </c>
      <c r="R569" s="19" t="s">
        <v>36</v>
      </c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4">
        <v>6</v>
      </c>
      <c r="AD569" s="24">
        <v>6</v>
      </c>
      <c r="AE569" s="24">
        <v>6</v>
      </c>
      <c r="AF569" s="24">
        <v>6</v>
      </c>
      <c r="AG569" s="24">
        <v>6</v>
      </c>
      <c r="AH569" s="24">
        <v>6</v>
      </c>
      <c r="AI569" s="24">
        <v>6</v>
      </c>
      <c r="AJ569" s="2"/>
      <c r="AK569" s="24">
        <v>4</v>
      </c>
      <c r="AL569" s="24">
        <v>4</v>
      </c>
      <c r="AM569" s="24">
        <v>4</v>
      </c>
      <c r="AN569" s="24">
        <v>4</v>
      </c>
      <c r="AO569" s="24">
        <v>4</v>
      </c>
      <c r="AP569" s="24">
        <v>4</v>
      </c>
      <c r="AQ569" s="24">
        <v>4</v>
      </c>
      <c r="AR569" s="24">
        <v>4</v>
      </c>
      <c r="AS569" s="24">
        <v>4</v>
      </c>
      <c r="AT569" s="24">
        <v>4</v>
      </c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  <c r="FA569" s="2"/>
      <c r="FB569" s="2"/>
      <c r="FC569" s="2"/>
      <c r="FD569" s="2"/>
      <c r="FE569" s="2"/>
      <c r="FF569" s="2"/>
      <c r="FG569" s="2"/>
      <c r="FH569" s="2"/>
      <c r="FI569" s="2"/>
      <c r="FJ569" s="2"/>
      <c r="FK569" s="2"/>
      <c r="FL569" s="2"/>
      <c r="FM569" s="2"/>
      <c r="FN569" s="2"/>
      <c r="FO569" s="2"/>
      <c r="FP569" s="2"/>
      <c r="FQ569" s="2"/>
      <c r="FR569" s="2"/>
      <c r="FS569" s="2"/>
      <c r="FT569" s="2"/>
      <c r="FU569" s="2"/>
      <c r="FV569" s="2"/>
      <c r="FW569" s="2"/>
      <c r="FX569" s="2"/>
      <c r="FY569" s="2"/>
      <c r="FZ569" s="2"/>
      <c r="GA569" s="2"/>
      <c r="GB569" s="2"/>
      <c r="GC569" s="2"/>
      <c r="GD569" s="2"/>
      <c r="GE569" s="2"/>
      <c r="GF569" s="2"/>
      <c r="GG569" s="2"/>
      <c r="GH569" s="2"/>
      <c r="GI569" s="2"/>
      <c r="GJ569" s="2"/>
      <c r="GK569" s="2"/>
      <c r="GL569" s="2"/>
      <c r="GM569" s="2"/>
      <c r="GN569" s="2"/>
      <c r="GO569" s="2"/>
      <c r="GP569" s="2"/>
      <c r="GQ569" s="2"/>
      <c r="GR569" s="2"/>
      <c r="GS569" s="2"/>
      <c r="GT569" s="2"/>
      <c r="GU569" s="2"/>
      <c r="GV569" s="2"/>
      <c r="GW569" s="2"/>
      <c r="GX569" s="2"/>
      <c r="GY569" s="2"/>
      <c r="GZ569" s="2"/>
      <c r="HA569" s="2"/>
      <c r="HB569" s="2"/>
      <c r="HC569" s="2"/>
      <c r="HD569" s="2"/>
      <c r="HE569" s="2"/>
      <c r="HF569" s="2"/>
      <c r="HG569" s="2"/>
      <c r="HH569" s="2"/>
      <c r="HI569" s="2"/>
      <c r="HJ569" s="2"/>
      <c r="HK569" s="2"/>
      <c r="HL569" s="2"/>
      <c r="HM569" s="2"/>
      <c r="HN569" s="2"/>
      <c r="HO569" s="2"/>
      <c r="HP569" s="2"/>
      <c r="HQ569" s="2"/>
      <c r="HR569" s="2"/>
      <c r="HS569" s="2"/>
      <c r="HT569" s="2"/>
      <c r="HU569" s="2"/>
      <c r="HV569" s="2"/>
      <c r="HW569" s="2"/>
      <c r="HX569" s="2"/>
      <c r="HY569" s="2"/>
      <c r="HZ569" s="2"/>
      <c r="IA569" s="2"/>
      <c r="IB569" s="2"/>
      <c r="IC569" s="2"/>
      <c r="ID569" s="2"/>
      <c r="IE569" s="2"/>
      <c r="IF569" s="2"/>
      <c r="IG569" s="2"/>
      <c r="IH569" s="2"/>
      <c r="II569" s="2"/>
      <c r="IJ569" s="2"/>
      <c r="IK569" s="2"/>
      <c r="IL569" s="2"/>
      <c r="IM569" s="2"/>
      <c r="IN569" s="2"/>
      <c r="IO569" s="2"/>
      <c r="IP569" s="2"/>
      <c r="IQ569" s="2"/>
      <c r="IR569" s="2"/>
      <c r="IS569" s="2"/>
      <c r="IT569" s="2"/>
      <c r="IU569" s="2"/>
      <c r="IV569" s="2"/>
      <c r="IW569" s="2"/>
      <c r="IX569" s="2"/>
    </row>
    <row r="570" spans="1:258" ht="16" x14ac:dyDescent="0.2">
      <c r="A570" s="2"/>
      <c r="B570" s="25">
        <v>50</v>
      </c>
      <c r="C570" s="14">
        <f t="shared" si="751"/>
        <v>20</v>
      </c>
      <c r="D570" s="8">
        <f t="shared" si="752"/>
        <v>0</v>
      </c>
      <c r="E570" s="15">
        <f t="shared" si="753"/>
        <v>10</v>
      </c>
      <c r="F570" s="15">
        <f t="shared" si="754"/>
        <v>0</v>
      </c>
      <c r="G570" s="15">
        <f t="shared" si="755"/>
        <v>0</v>
      </c>
      <c r="H570" s="15">
        <f t="shared" si="756"/>
        <v>0</v>
      </c>
      <c r="I570" s="15">
        <f t="shared" si="757"/>
        <v>5</v>
      </c>
      <c r="J570" s="15">
        <f t="shared" si="758"/>
        <v>5</v>
      </c>
      <c r="K570" s="15">
        <f t="shared" si="759"/>
        <v>0</v>
      </c>
      <c r="L570" s="15">
        <f t="shared" si="760"/>
        <v>0</v>
      </c>
      <c r="M570" s="8"/>
      <c r="N570" s="16">
        <f t="shared" si="761"/>
        <v>10</v>
      </c>
      <c r="O570" s="17">
        <f t="shared" si="766"/>
        <v>0</v>
      </c>
      <c r="P570" s="17">
        <f t="shared" si="767"/>
        <v>10</v>
      </c>
      <c r="Q570" s="18" t="s">
        <v>33</v>
      </c>
      <c r="R570" s="19" t="s">
        <v>37</v>
      </c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4">
        <v>6</v>
      </c>
      <c r="AF570" s="24">
        <v>6</v>
      </c>
      <c r="AG570" s="24">
        <v>6</v>
      </c>
      <c r="AH570" s="24">
        <v>6</v>
      </c>
      <c r="AI570" s="24">
        <v>6</v>
      </c>
      <c r="AJ570" s="2"/>
      <c r="AK570" s="24">
        <v>7</v>
      </c>
      <c r="AL570" s="24">
        <v>7</v>
      </c>
      <c r="AM570" s="24">
        <v>7</v>
      </c>
      <c r="AN570" s="24">
        <v>7</v>
      </c>
      <c r="AO570" s="24">
        <v>7</v>
      </c>
      <c r="AP570" s="2"/>
      <c r="AQ570" s="2"/>
      <c r="AR570" s="2"/>
      <c r="AS570" s="2"/>
      <c r="AT570" s="2"/>
      <c r="AU570" s="24">
        <v>2</v>
      </c>
      <c r="AV570" s="24">
        <v>2</v>
      </c>
      <c r="AW570" s="24">
        <v>2</v>
      </c>
      <c r="AX570" s="24">
        <v>2</v>
      </c>
      <c r="AY570" s="24">
        <v>2</v>
      </c>
      <c r="AZ570" s="24">
        <v>2</v>
      </c>
      <c r="BA570" s="24">
        <v>2</v>
      </c>
      <c r="BB570" s="24">
        <v>2</v>
      </c>
      <c r="BC570" s="24">
        <v>2</v>
      </c>
      <c r="BD570" s="24">
        <v>2</v>
      </c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  <c r="FA570" s="2"/>
      <c r="FB570" s="2"/>
      <c r="FC570" s="2"/>
      <c r="FD570" s="2"/>
      <c r="FE570" s="2"/>
      <c r="FF570" s="2"/>
      <c r="FG570" s="2"/>
      <c r="FH570" s="2"/>
      <c r="FI570" s="2"/>
      <c r="FJ570" s="2"/>
      <c r="FK570" s="2"/>
      <c r="FL570" s="2"/>
      <c r="FM570" s="2"/>
      <c r="FN570" s="2"/>
      <c r="FO570" s="2"/>
      <c r="FP570" s="2"/>
      <c r="FQ570" s="2"/>
      <c r="FR570" s="2"/>
      <c r="FS570" s="2"/>
      <c r="FT570" s="2"/>
      <c r="FU570" s="2"/>
      <c r="FV570" s="2"/>
      <c r="FW570" s="2"/>
      <c r="FX570" s="2"/>
      <c r="FY570" s="2"/>
      <c r="FZ570" s="2"/>
      <c r="GA570" s="2"/>
      <c r="GB570" s="2"/>
      <c r="GC570" s="2"/>
      <c r="GD570" s="2"/>
      <c r="GE570" s="2"/>
      <c r="GF570" s="2"/>
      <c r="GG570" s="2"/>
      <c r="GH570" s="2"/>
      <c r="GI570" s="2"/>
      <c r="GJ570" s="2"/>
      <c r="GK570" s="2"/>
      <c r="GL570" s="2"/>
      <c r="GM570" s="2"/>
      <c r="GN570" s="2"/>
      <c r="GO570" s="2"/>
      <c r="GP570" s="2"/>
      <c r="GQ570" s="2"/>
      <c r="GR570" s="2"/>
      <c r="GS570" s="2"/>
      <c r="GT570" s="2"/>
      <c r="GU570" s="2"/>
      <c r="GV570" s="2"/>
      <c r="GW570" s="2"/>
      <c r="GX570" s="2"/>
      <c r="GY570" s="2"/>
      <c r="GZ570" s="2"/>
      <c r="HA570" s="2"/>
      <c r="HB570" s="2"/>
      <c r="HC570" s="2"/>
      <c r="HD570" s="2"/>
      <c r="HE570" s="2"/>
      <c r="HF570" s="2"/>
      <c r="HG570" s="2"/>
      <c r="HH570" s="2"/>
      <c r="HI570" s="2"/>
      <c r="HJ570" s="2"/>
      <c r="HK570" s="2"/>
      <c r="HL570" s="2"/>
      <c r="HM570" s="2"/>
      <c r="HN570" s="2"/>
      <c r="HO570" s="2"/>
      <c r="HP570" s="2"/>
      <c r="HQ570" s="2"/>
      <c r="HR570" s="2"/>
      <c r="HS570" s="2"/>
      <c r="HT570" s="2"/>
      <c r="HU570" s="2"/>
      <c r="HV570" s="2"/>
      <c r="HW570" s="2"/>
      <c r="HX570" s="2"/>
      <c r="HY570" s="2"/>
      <c r="HZ570" s="2"/>
      <c r="IA570" s="2"/>
      <c r="IB570" s="2"/>
      <c r="IC570" s="2"/>
      <c r="ID570" s="2"/>
      <c r="IE570" s="2"/>
      <c r="IF570" s="2"/>
      <c r="IG570" s="2"/>
      <c r="IH570" s="2"/>
      <c r="II570" s="2"/>
      <c r="IJ570" s="2"/>
      <c r="IK570" s="2"/>
      <c r="IL570" s="2"/>
      <c r="IM570" s="2"/>
      <c r="IN570" s="2"/>
      <c r="IO570" s="2"/>
      <c r="IP570" s="2"/>
      <c r="IQ570" s="2"/>
      <c r="IR570" s="2"/>
      <c r="IS570" s="2"/>
      <c r="IT570" s="2"/>
      <c r="IU570" s="2"/>
      <c r="IV570" s="2"/>
      <c r="IW570" s="2"/>
      <c r="IX570" s="2"/>
    </row>
    <row r="571" spans="1:258" ht="16" x14ac:dyDescent="0.2">
      <c r="A571" s="2"/>
      <c r="B571" s="25">
        <v>44</v>
      </c>
      <c r="C571" s="14">
        <f t="shared" si="751"/>
        <v>20</v>
      </c>
      <c r="D571" s="8">
        <f t="shared" si="752"/>
        <v>0</v>
      </c>
      <c r="E571" s="15">
        <f t="shared" si="753"/>
        <v>12</v>
      </c>
      <c r="F571" s="15">
        <f t="shared" si="754"/>
        <v>4</v>
      </c>
      <c r="G571" s="15">
        <f t="shared" si="755"/>
        <v>0</v>
      </c>
      <c r="H571" s="15">
        <f t="shared" si="756"/>
        <v>0</v>
      </c>
      <c r="I571" s="15">
        <f t="shared" si="757"/>
        <v>0</v>
      </c>
      <c r="J571" s="15">
        <f t="shared" si="758"/>
        <v>0</v>
      </c>
      <c r="K571" s="15">
        <f t="shared" si="759"/>
        <v>4</v>
      </c>
      <c r="L571" s="15">
        <f t="shared" si="760"/>
        <v>0</v>
      </c>
      <c r="M571" s="8"/>
      <c r="N571" s="16">
        <f t="shared" si="761"/>
        <v>12</v>
      </c>
      <c r="O571" s="16">
        <f t="shared" ref="O571:O572" si="768">SUM(G571,I571,K571)</f>
        <v>4</v>
      </c>
      <c r="P571" s="17">
        <f t="shared" ref="P571:P572" si="769">SUM(F571,H571,J571)</f>
        <v>4</v>
      </c>
      <c r="Q571" s="18" t="s">
        <v>26</v>
      </c>
      <c r="R571" s="19" t="s">
        <v>38</v>
      </c>
      <c r="S571" s="2"/>
      <c r="T571" s="2"/>
      <c r="U571" s="2"/>
      <c r="V571" s="2"/>
      <c r="W571" s="2"/>
      <c r="X571" s="2"/>
      <c r="Y571" s="2"/>
      <c r="Z571" s="24">
        <v>2</v>
      </c>
      <c r="AA571" s="24">
        <v>2</v>
      </c>
      <c r="AB571" s="24">
        <v>2</v>
      </c>
      <c r="AC571" s="24">
        <v>2</v>
      </c>
      <c r="AD571" s="24">
        <v>2</v>
      </c>
      <c r="AE571" s="24">
        <v>2</v>
      </c>
      <c r="AF571" s="24">
        <v>2</v>
      </c>
      <c r="AG571" s="24">
        <v>2</v>
      </c>
      <c r="AH571" s="24">
        <v>2</v>
      </c>
      <c r="AI571" s="24">
        <v>2</v>
      </c>
      <c r="AJ571" s="24">
        <v>2</v>
      </c>
      <c r="AK571" s="24">
        <v>2</v>
      </c>
      <c r="AL571" s="2"/>
      <c r="AM571" s="2"/>
      <c r="AN571" s="2"/>
      <c r="AO571" s="2"/>
      <c r="AP571" s="24">
        <v>3</v>
      </c>
      <c r="AQ571" s="24">
        <v>3</v>
      </c>
      <c r="AR571" s="24">
        <v>3</v>
      </c>
      <c r="AS571" s="24">
        <v>3</v>
      </c>
      <c r="AT571" s="2"/>
      <c r="AU571" s="2"/>
      <c r="AV571" s="2"/>
      <c r="AW571" s="2"/>
      <c r="AX571" s="2"/>
      <c r="AY571" s="2"/>
      <c r="AZ571" s="24">
        <v>8</v>
      </c>
      <c r="BA571" s="24">
        <v>8</v>
      </c>
      <c r="BB571" s="24">
        <v>8</v>
      </c>
      <c r="BC571" s="24">
        <v>8</v>
      </c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  <c r="FD571" s="2"/>
      <c r="FE571" s="2"/>
      <c r="FF571" s="2"/>
      <c r="FG571" s="2"/>
      <c r="FH571" s="2"/>
      <c r="FI571" s="2"/>
      <c r="FJ571" s="2"/>
      <c r="FK571" s="2"/>
      <c r="FL571" s="2"/>
      <c r="FM571" s="2"/>
      <c r="FN571" s="2"/>
      <c r="FO571" s="2"/>
      <c r="FP571" s="2"/>
      <c r="FQ571" s="2"/>
      <c r="FR571" s="2"/>
      <c r="FS571" s="2"/>
      <c r="FT571" s="2"/>
      <c r="FU571" s="2"/>
      <c r="FV571" s="2"/>
      <c r="FW571" s="2"/>
      <c r="FX571" s="2"/>
      <c r="FY571" s="2"/>
      <c r="FZ571" s="2"/>
      <c r="GA571" s="2"/>
      <c r="GB571" s="2"/>
      <c r="GC571" s="2"/>
      <c r="GD571" s="2"/>
      <c r="GE571" s="2"/>
      <c r="GF571" s="2"/>
      <c r="GG571" s="2"/>
      <c r="GH571" s="2"/>
      <c r="GI571" s="2"/>
      <c r="GJ571" s="2"/>
      <c r="GK571" s="2"/>
      <c r="GL571" s="2"/>
      <c r="GM571" s="2"/>
      <c r="GN571" s="2"/>
      <c r="GO571" s="2"/>
      <c r="GP571" s="2"/>
      <c r="GQ571" s="2"/>
      <c r="GR571" s="2"/>
      <c r="GS571" s="2"/>
      <c r="GT571" s="2"/>
      <c r="GU571" s="2"/>
      <c r="GV571" s="2"/>
      <c r="GW571" s="2"/>
      <c r="GX571" s="2"/>
      <c r="GY571" s="2"/>
      <c r="GZ571" s="2"/>
      <c r="HA571" s="2"/>
      <c r="HB571" s="2"/>
      <c r="HC571" s="2"/>
      <c r="HD571" s="2"/>
      <c r="HE571" s="2"/>
      <c r="HF571" s="2"/>
      <c r="HG571" s="2"/>
      <c r="HH571" s="2"/>
      <c r="HI571" s="2"/>
      <c r="HJ571" s="2"/>
      <c r="HK571" s="2"/>
      <c r="HL571" s="2"/>
      <c r="HM571" s="2"/>
      <c r="HN571" s="2"/>
      <c r="HO571" s="2"/>
      <c r="HP571" s="2"/>
      <c r="HQ571" s="2"/>
      <c r="HR571" s="2"/>
      <c r="HS571" s="2"/>
      <c r="HT571" s="2"/>
      <c r="HU571" s="2"/>
      <c r="HV571" s="2"/>
      <c r="HW571" s="2"/>
      <c r="HX571" s="2"/>
      <c r="HY571" s="2"/>
      <c r="HZ571" s="2"/>
      <c r="IA571" s="2"/>
      <c r="IB571" s="2"/>
      <c r="IC571" s="2"/>
      <c r="ID571" s="2"/>
      <c r="IE571" s="2"/>
      <c r="IF571" s="2"/>
      <c r="IG571" s="2"/>
      <c r="IH571" s="2"/>
      <c r="II571" s="2"/>
      <c r="IJ571" s="2"/>
      <c r="IK571" s="2"/>
      <c r="IL571" s="2"/>
      <c r="IM571" s="2"/>
      <c r="IN571" s="2"/>
      <c r="IO571" s="2"/>
      <c r="IP571" s="2"/>
      <c r="IQ571" s="2"/>
      <c r="IR571" s="2"/>
      <c r="IS571" s="2"/>
      <c r="IT571" s="2"/>
      <c r="IU571" s="2"/>
      <c r="IV571" s="2"/>
      <c r="IW571" s="2"/>
      <c r="IX571" s="2"/>
    </row>
    <row r="572" spans="1:258" ht="16" x14ac:dyDescent="0.2">
      <c r="A572" s="2"/>
      <c r="B572" s="25">
        <v>45</v>
      </c>
      <c r="C572" s="14">
        <f t="shared" si="751"/>
        <v>15</v>
      </c>
      <c r="D572" s="8">
        <f t="shared" si="752"/>
        <v>0</v>
      </c>
      <c r="E572" s="15">
        <f t="shared" si="753"/>
        <v>7</v>
      </c>
      <c r="F572" s="15">
        <f t="shared" si="754"/>
        <v>0</v>
      </c>
      <c r="G572" s="15">
        <f t="shared" si="755"/>
        <v>0</v>
      </c>
      <c r="H572" s="15">
        <f t="shared" si="756"/>
        <v>0</v>
      </c>
      <c r="I572" s="15">
        <f t="shared" si="757"/>
        <v>4</v>
      </c>
      <c r="J572" s="15">
        <f t="shared" si="758"/>
        <v>0</v>
      </c>
      <c r="K572" s="15">
        <f t="shared" si="759"/>
        <v>4</v>
      </c>
      <c r="L572" s="15">
        <f t="shared" si="760"/>
        <v>0</v>
      </c>
      <c r="M572" s="8"/>
      <c r="N572" s="16">
        <f t="shared" si="761"/>
        <v>7</v>
      </c>
      <c r="O572" s="16">
        <f t="shared" si="768"/>
        <v>8</v>
      </c>
      <c r="P572" s="17">
        <f t="shared" si="769"/>
        <v>0</v>
      </c>
      <c r="Q572" s="18" t="s">
        <v>26</v>
      </c>
      <c r="R572" s="19" t="s">
        <v>39</v>
      </c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4">
        <v>2</v>
      </c>
      <c r="AE572" s="24">
        <v>2</v>
      </c>
      <c r="AF572" s="24">
        <v>2</v>
      </c>
      <c r="AG572" s="24">
        <v>2</v>
      </c>
      <c r="AH572" s="24">
        <v>2</v>
      </c>
      <c r="AI572" s="24">
        <v>2</v>
      </c>
      <c r="AJ572" s="24">
        <v>2</v>
      </c>
      <c r="AK572" s="24">
        <v>6</v>
      </c>
      <c r="AL572" s="24">
        <v>6</v>
      </c>
      <c r="AM572" s="24">
        <v>6</v>
      </c>
      <c r="AN572" s="24">
        <v>6</v>
      </c>
      <c r="AO572" s="2"/>
      <c r="AP572" s="24">
        <v>8</v>
      </c>
      <c r="AQ572" s="24">
        <v>8</v>
      </c>
      <c r="AR572" s="24">
        <v>8</v>
      </c>
      <c r="AS572" s="24">
        <v>8</v>
      </c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  <c r="FD572" s="2"/>
      <c r="FE572" s="2"/>
      <c r="FF572" s="2"/>
      <c r="FG572" s="2"/>
      <c r="FH572" s="2"/>
      <c r="FI572" s="2"/>
      <c r="FJ572" s="2"/>
      <c r="FK572" s="2"/>
      <c r="FL572" s="2"/>
      <c r="FM572" s="2"/>
      <c r="FN572" s="2"/>
      <c r="FO572" s="2"/>
      <c r="FP572" s="2"/>
      <c r="FQ572" s="2"/>
      <c r="FR572" s="2"/>
      <c r="FS572" s="2"/>
      <c r="FT572" s="2"/>
      <c r="FU572" s="2"/>
      <c r="FV572" s="2"/>
      <c r="FW572" s="2"/>
      <c r="FX572" s="2"/>
      <c r="FY572" s="2"/>
      <c r="FZ572" s="2"/>
      <c r="GA572" s="2"/>
      <c r="GB572" s="2"/>
      <c r="GC572" s="2"/>
      <c r="GD572" s="2"/>
      <c r="GE572" s="2"/>
      <c r="GF572" s="2"/>
      <c r="GG572" s="2"/>
      <c r="GH572" s="2"/>
      <c r="GI572" s="2"/>
      <c r="GJ572" s="2"/>
      <c r="GK572" s="2"/>
      <c r="GL572" s="2"/>
      <c r="GM572" s="2"/>
      <c r="GN572" s="2"/>
      <c r="GO572" s="2"/>
      <c r="GP572" s="2"/>
      <c r="GQ572" s="2"/>
      <c r="GR572" s="2"/>
      <c r="GS572" s="2"/>
      <c r="GT572" s="2"/>
      <c r="GU572" s="2"/>
      <c r="GV572" s="2"/>
      <c r="GW572" s="2"/>
      <c r="GX572" s="2"/>
      <c r="GY572" s="2"/>
      <c r="GZ572" s="2"/>
      <c r="HA572" s="2"/>
      <c r="HB572" s="2"/>
      <c r="HC572" s="2"/>
      <c r="HD572" s="2"/>
      <c r="HE572" s="2"/>
      <c r="HF572" s="2"/>
      <c r="HG572" s="2"/>
      <c r="HH572" s="2"/>
      <c r="HI572" s="2"/>
      <c r="HJ572" s="2"/>
      <c r="HK572" s="2"/>
      <c r="HL572" s="2"/>
      <c r="HM572" s="2"/>
      <c r="HN572" s="2"/>
      <c r="HO572" s="2"/>
      <c r="HP572" s="2"/>
      <c r="HQ572" s="2"/>
      <c r="HR572" s="2"/>
      <c r="HS572" s="2"/>
      <c r="HT572" s="2"/>
      <c r="HU572" s="2"/>
      <c r="HV572" s="2"/>
      <c r="HW572" s="2"/>
      <c r="HX572" s="2"/>
      <c r="HY572" s="2"/>
      <c r="HZ572" s="2"/>
      <c r="IA572" s="2"/>
      <c r="IB572" s="2"/>
      <c r="IC572" s="2"/>
      <c r="ID572" s="2"/>
      <c r="IE572" s="2"/>
      <c r="IF572" s="2"/>
      <c r="IG572" s="2"/>
      <c r="IH572" s="2"/>
      <c r="II572" s="2"/>
      <c r="IJ572" s="2"/>
      <c r="IK572" s="2"/>
      <c r="IL572" s="2"/>
      <c r="IM572" s="2"/>
      <c r="IN572" s="2"/>
      <c r="IO572" s="2"/>
      <c r="IP572" s="2"/>
      <c r="IQ572" s="2"/>
      <c r="IR572" s="2"/>
      <c r="IS572" s="2"/>
      <c r="IT572" s="2"/>
      <c r="IU572" s="2"/>
      <c r="IV572" s="2"/>
      <c r="IW572" s="2"/>
      <c r="IX572" s="2"/>
    </row>
    <row r="573" spans="1:258" ht="16" x14ac:dyDescent="0.2">
      <c r="A573" s="2"/>
      <c r="B573" s="25">
        <v>33</v>
      </c>
      <c r="C573" s="14">
        <f t="shared" si="751"/>
        <v>13</v>
      </c>
      <c r="D573" s="8">
        <f t="shared" si="752"/>
        <v>0</v>
      </c>
      <c r="E573" s="15">
        <f t="shared" si="753"/>
        <v>0</v>
      </c>
      <c r="F573" s="15">
        <f t="shared" si="754"/>
        <v>0</v>
      </c>
      <c r="G573" s="15">
        <f t="shared" si="755"/>
        <v>3</v>
      </c>
      <c r="H573" s="15">
        <f t="shared" si="756"/>
        <v>5</v>
      </c>
      <c r="I573" s="15">
        <f t="shared" si="757"/>
        <v>0</v>
      </c>
      <c r="J573" s="15">
        <f t="shared" si="758"/>
        <v>0</v>
      </c>
      <c r="K573" s="15">
        <f t="shared" si="759"/>
        <v>5</v>
      </c>
      <c r="L573" s="15">
        <f t="shared" si="760"/>
        <v>0</v>
      </c>
      <c r="M573" s="8"/>
      <c r="N573" s="16">
        <f t="shared" si="761"/>
        <v>0</v>
      </c>
      <c r="O573" s="17">
        <f t="shared" ref="O573:P573" si="770">SUM(F573,H573,J573)</f>
        <v>5</v>
      </c>
      <c r="P573" s="17">
        <f t="shared" si="770"/>
        <v>8</v>
      </c>
      <c r="Q573" s="18" t="s">
        <v>31</v>
      </c>
      <c r="R573" s="19" t="s">
        <v>40</v>
      </c>
      <c r="S573" s="2"/>
      <c r="T573" s="2"/>
      <c r="U573" s="2"/>
      <c r="V573" s="2"/>
      <c r="W573" s="2"/>
      <c r="X573" s="2"/>
      <c r="Y573" s="2"/>
      <c r="Z573" s="24">
        <v>5</v>
      </c>
      <c r="AA573" s="24">
        <v>5</v>
      </c>
      <c r="AB573" s="24">
        <v>5</v>
      </c>
      <c r="AC573" s="24">
        <v>5</v>
      </c>
      <c r="AD573" s="24">
        <v>5</v>
      </c>
      <c r="AE573" s="2"/>
      <c r="AF573" s="2"/>
      <c r="AG573" s="2"/>
      <c r="AH573" s="24">
        <v>4</v>
      </c>
      <c r="AI573" s="24">
        <v>4</v>
      </c>
      <c r="AJ573" s="24">
        <v>4</v>
      </c>
      <c r="AK573" s="24">
        <v>8</v>
      </c>
      <c r="AL573" s="24">
        <v>8</v>
      </c>
      <c r="AM573" s="24">
        <v>8</v>
      </c>
      <c r="AN573" s="24">
        <v>8</v>
      </c>
      <c r="AO573" s="24">
        <v>8</v>
      </c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  <c r="FD573" s="2"/>
      <c r="FE573" s="2"/>
      <c r="FF573" s="2"/>
      <c r="FG573" s="2"/>
      <c r="FH573" s="2"/>
      <c r="FI573" s="2"/>
      <c r="FJ573" s="2"/>
      <c r="FK573" s="2"/>
      <c r="FL573" s="2"/>
      <c r="FM573" s="2"/>
      <c r="FN573" s="2"/>
      <c r="FO573" s="2"/>
      <c r="FP573" s="2"/>
      <c r="FQ573" s="2"/>
      <c r="FR573" s="2"/>
      <c r="FS573" s="2"/>
      <c r="FT573" s="2"/>
      <c r="FU573" s="2"/>
      <c r="FV573" s="2"/>
      <c r="FW573" s="2"/>
      <c r="FX573" s="2"/>
      <c r="FY573" s="2"/>
      <c r="FZ573" s="2"/>
      <c r="GA573" s="2"/>
      <c r="GB573" s="2"/>
      <c r="GC573" s="2"/>
      <c r="GD573" s="2"/>
      <c r="GE573" s="2"/>
      <c r="GF573" s="2"/>
      <c r="GG573" s="2"/>
      <c r="GH573" s="2"/>
      <c r="GI573" s="2"/>
      <c r="GJ573" s="2"/>
      <c r="GK573" s="2"/>
      <c r="GL573" s="2"/>
      <c r="GM573" s="2"/>
      <c r="GN573" s="2"/>
      <c r="GO573" s="2"/>
      <c r="GP573" s="2"/>
      <c r="GQ573" s="2"/>
      <c r="GR573" s="2"/>
      <c r="GS573" s="2"/>
      <c r="GT573" s="2"/>
      <c r="GU573" s="2"/>
      <c r="GV573" s="2"/>
      <c r="GW573" s="2"/>
      <c r="GX573" s="2"/>
      <c r="GY573" s="2"/>
      <c r="GZ573" s="2"/>
      <c r="HA573" s="2"/>
      <c r="HB573" s="2"/>
      <c r="HC573" s="2"/>
      <c r="HD573" s="2"/>
      <c r="HE573" s="2"/>
      <c r="HF573" s="2"/>
      <c r="HG573" s="2"/>
      <c r="HH573" s="2"/>
      <c r="HI573" s="2"/>
      <c r="HJ573" s="2"/>
      <c r="HK573" s="2"/>
      <c r="HL573" s="2"/>
      <c r="HM573" s="2"/>
      <c r="HN573" s="2"/>
      <c r="HO573" s="2"/>
      <c r="HP573" s="2"/>
      <c r="HQ573" s="2"/>
      <c r="HR573" s="2"/>
      <c r="HS573" s="2"/>
      <c r="HT573" s="2"/>
      <c r="HU573" s="2"/>
      <c r="HV573" s="2"/>
      <c r="HW573" s="2"/>
      <c r="HX573" s="2"/>
      <c r="HY573" s="2"/>
      <c r="HZ573" s="2"/>
      <c r="IA573" s="2"/>
      <c r="IB573" s="2"/>
      <c r="IC573" s="2"/>
      <c r="ID573" s="2"/>
      <c r="IE573" s="2"/>
      <c r="IF573" s="2"/>
      <c r="IG573" s="2"/>
      <c r="IH573" s="2"/>
      <c r="II573" s="2"/>
      <c r="IJ573" s="2"/>
      <c r="IK573" s="2"/>
      <c r="IL573" s="2"/>
      <c r="IM573" s="2"/>
      <c r="IN573" s="2"/>
      <c r="IO573" s="2"/>
      <c r="IP573" s="2"/>
      <c r="IQ573" s="2"/>
      <c r="IR573" s="2"/>
      <c r="IS573" s="2"/>
      <c r="IT573" s="2"/>
      <c r="IU573" s="2"/>
      <c r="IV573" s="2"/>
      <c r="IW573" s="2"/>
      <c r="IX573" s="2"/>
    </row>
    <row r="574" spans="1:258" ht="16" x14ac:dyDescent="0.2">
      <c r="A574" s="2"/>
      <c r="B574" s="25">
        <v>28</v>
      </c>
      <c r="C574" s="14">
        <f t="shared" si="751"/>
        <v>19</v>
      </c>
      <c r="D574" s="8">
        <f t="shared" si="752"/>
        <v>0</v>
      </c>
      <c r="E574" s="15">
        <f t="shared" si="753"/>
        <v>7</v>
      </c>
      <c r="F574" s="15">
        <f t="shared" si="754"/>
        <v>4</v>
      </c>
      <c r="G574" s="15">
        <f t="shared" si="755"/>
        <v>0</v>
      </c>
      <c r="H574" s="15">
        <f t="shared" si="756"/>
        <v>0</v>
      </c>
      <c r="I574" s="15">
        <f t="shared" si="757"/>
        <v>0</v>
      </c>
      <c r="J574" s="15">
        <f t="shared" si="758"/>
        <v>3</v>
      </c>
      <c r="K574" s="15">
        <f t="shared" si="759"/>
        <v>5</v>
      </c>
      <c r="L574" s="15">
        <f t="shared" si="760"/>
        <v>0</v>
      </c>
      <c r="M574" s="8"/>
      <c r="N574" s="16">
        <f t="shared" si="761"/>
        <v>7</v>
      </c>
      <c r="O574" s="16">
        <f>SUM(G574,I574,K574)</f>
        <v>5</v>
      </c>
      <c r="P574" s="17">
        <f>SUM(F574,H574,J574)</f>
        <v>7</v>
      </c>
      <c r="Q574" s="18" t="s">
        <v>26</v>
      </c>
      <c r="R574" s="19" t="s">
        <v>41</v>
      </c>
      <c r="S574" s="2"/>
      <c r="T574" s="2"/>
      <c r="U574" s="2"/>
      <c r="V574" s="2"/>
      <c r="W574" s="24">
        <v>2</v>
      </c>
      <c r="X574" s="24">
        <v>2</v>
      </c>
      <c r="Y574" s="24">
        <v>2</v>
      </c>
      <c r="Z574" s="24">
        <v>2</v>
      </c>
      <c r="AA574" s="24">
        <v>2</v>
      </c>
      <c r="AB574" s="24">
        <v>2</v>
      </c>
      <c r="AC574" s="24">
        <v>2</v>
      </c>
      <c r="AD574" s="24">
        <v>3</v>
      </c>
      <c r="AE574" s="24">
        <v>3</v>
      </c>
      <c r="AF574" s="24">
        <v>3</v>
      </c>
      <c r="AG574" s="24">
        <v>3</v>
      </c>
      <c r="AH574" s="24">
        <v>8</v>
      </c>
      <c r="AI574" s="24">
        <v>8</v>
      </c>
      <c r="AJ574" s="24">
        <v>8</v>
      </c>
      <c r="AK574" s="24">
        <v>8</v>
      </c>
      <c r="AL574" s="24">
        <v>8</v>
      </c>
      <c r="AM574" s="24">
        <v>7</v>
      </c>
      <c r="AN574" s="24">
        <v>7</v>
      </c>
      <c r="AO574" s="24">
        <v>7</v>
      </c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  <c r="FA574" s="2"/>
      <c r="FB574" s="2"/>
      <c r="FC574" s="2"/>
      <c r="FD574" s="2"/>
      <c r="FE574" s="2"/>
      <c r="FF574" s="2"/>
      <c r="FG574" s="2"/>
      <c r="FH574" s="2"/>
      <c r="FI574" s="2"/>
      <c r="FJ574" s="2"/>
      <c r="FK574" s="2"/>
      <c r="FL574" s="2"/>
      <c r="FM574" s="2"/>
      <c r="FN574" s="2"/>
      <c r="FO574" s="2"/>
      <c r="FP574" s="2"/>
      <c r="FQ574" s="2"/>
      <c r="FR574" s="2"/>
      <c r="FS574" s="2"/>
      <c r="FT574" s="2"/>
      <c r="FU574" s="2"/>
      <c r="FV574" s="2"/>
      <c r="FW574" s="2"/>
      <c r="FX574" s="2"/>
      <c r="FY574" s="2"/>
      <c r="FZ574" s="2"/>
      <c r="GA574" s="2"/>
      <c r="GB574" s="2"/>
      <c r="GC574" s="2"/>
      <c r="GD574" s="2"/>
      <c r="GE574" s="2"/>
      <c r="GF574" s="2"/>
      <c r="GG574" s="2"/>
      <c r="GH574" s="2"/>
      <c r="GI574" s="2"/>
      <c r="GJ574" s="2"/>
      <c r="GK574" s="2"/>
      <c r="GL574" s="2"/>
      <c r="GM574" s="2"/>
      <c r="GN574" s="2"/>
      <c r="GO574" s="2"/>
      <c r="GP574" s="2"/>
      <c r="GQ574" s="2"/>
      <c r="GR574" s="2"/>
      <c r="GS574" s="2"/>
      <c r="GT574" s="2"/>
      <c r="GU574" s="2"/>
      <c r="GV574" s="2"/>
      <c r="GW574" s="2"/>
      <c r="GX574" s="2"/>
      <c r="GY574" s="2"/>
      <c r="GZ574" s="2"/>
      <c r="HA574" s="2"/>
      <c r="HB574" s="2"/>
      <c r="HC574" s="2"/>
      <c r="HD574" s="2"/>
      <c r="HE574" s="2"/>
      <c r="HF574" s="2"/>
      <c r="HG574" s="2"/>
      <c r="HH574" s="2"/>
      <c r="HI574" s="2"/>
      <c r="HJ574" s="2"/>
      <c r="HK574" s="2"/>
      <c r="HL574" s="2"/>
      <c r="HM574" s="2"/>
      <c r="HN574" s="2"/>
      <c r="HO574" s="2"/>
      <c r="HP574" s="2"/>
      <c r="HQ574" s="2"/>
      <c r="HR574" s="2"/>
      <c r="HS574" s="2"/>
      <c r="HT574" s="2"/>
      <c r="HU574" s="2"/>
      <c r="HV574" s="2"/>
      <c r="HW574" s="2"/>
      <c r="HX574" s="2"/>
      <c r="HY574" s="2"/>
      <c r="HZ574" s="2"/>
      <c r="IA574" s="2"/>
      <c r="IB574" s="2"/>
      <c r="IC574" s="2"/>
      <c r="ID574" s="2"/>
      <c r="IE574" s="2"/>
      <c r="IF574" s="2"/>
      <c r="IG574" s="2"/>
      <c r="IH574" s="2"/>
      <c r="II574" s="2"/>
      <c r="IJ574" s="2"/>
      <c r="IK574" s="2"/>
      <c r="IL574" s="2"/>
      <c r="IM574" s="2"/>
      <c r="IN574" s="2"/>
      <c r="IO574" s="2"/>
      <c r="IP574" s="2"/>
      <c r="IQ574" s="2"/>
      <c r="IR574" s="2"/>
      <c r="IS574" s="2"/>
      <c r="IT574" s="2"/>
      <c r="IU574" s="2"/>
      <c r="IV574" s="2"/>
      <c r="IW574" s="2"/>
      <c r="IX574" s="2"/>
    </row>
    <row r="575" spans="1:258" ht="13" x14ac:dyDescent="0.15">
      <c r="A575" s="2"/>
      <c r="B575" s="23">
        <f t="shared" ref="B575:C575" si="771">SUM(B563:B574)</f>
        <v>447</v>
      </c>
      <c r="C575" s="23">
        <f t="shared" si="771"/>
        <v>188</v>
      </c>
      <c r="D575" s="8"/>
      <c r="E575" s="2"/>
      <c r="F575" s="2"/>
      <c r="G575" s="2"/>
      <c r="H575" s="2"/>
      <c r="I575" s="2"/>
      <c r="J575" s="2"/>
      <c r="K575" s="2"/>
      <c r="L575" s="2"/>
      <c r="M575" s="3" t="s">
        <v>42</v>
      </c>
      <c r="N575" s="4">
        <f t="shared" ref="N575:P575" si="772">SUM(N563:N574)</f>
        <v>60</v>
      </c>
      <c r="O575" s="4">
        <f t="shared" si="772"/>
        <v>61</v>
      </c>
      <c r="P575" s="4">
        <f t="shared" si="772"/>
        <v>67</v>
      </c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  <c r="FD575" s="2"/>
      <c r="FE575" s="2"/>
      <c r="FF575" s="2"/>
      <c r="FG575" s="2"/>
      <c r="FH575" s="2"/>
      <c r="FI575" s="2"/>
      <c r="FJ575" s="2"/>
      <c r="FK575" s="2"/>
      <c r="FL575" s="2"/>
      <c r="FM575" s="2"/>
      <c r="FN575" s="2"/>
      <c r="FO575" s="2"/>
      <c r="FP575" s="2"/>
      <c r="FQ575" s="2"/>
      <c r="FR575" s="2"/>
      <c r="FS575" s="2"/>
      <c r="FT575" s="2"/>
      <c r="FU575" s="2"/>
      <c r="FV575" s="2"/>
      <c r="FW575" s="2"/>
      <c r="FX575" s="2"/>
      <c r="FY575" s="2"/>
      <c r="FZ575" s="2"/>
      <c r="GA575" s="2"/>
      <c r="GB575" s="2"/>
      <c r="GC575" s="2"/>
      <c r="GD575" s="2"/>
      <c r="GE575" s="2"/>
      <c r="GF575" s="2"/>
      <c r="GG575" s="2"/>
      <c r="GH575" s="2"/>
      <c r="GI575" s="2"/>
      <c r="GJ575" s="2"/>
      <c r="GK575" s="2"/>
      <c r="GL575" s="2"/>
      <c r="GM575" s="2"/>
      <c r="GN575" s="2"/>
      <c r="GO575" s="2"/>
      <c r="GP575" s="2"/>
      <c r="GQ575" s="2"/>
      <c r="GR575" s="2"/>
      <c r="GS575" s="2"/>
      <c r="GT575" s="2"/>
      <c r="GU575" s="2"/>
      <c r="GV575" s="2"/>
      <c r="GW575" s="2"/>
      <c r="GX575" s="2"/>
      <c r="GY575" s="2"/>
      <c r="GZ575" s="2"/>
      <c r="HA575" s="2"/>
      <c r="HB575" s="2"/>
      <c r="HC575" s="2"/>
      <c r="HD575" s="2"/>
      <c r="HE575" s="2"/>
      <c r="HF575" s="2"/>
      <c r="HG575" s="2"/>
      <c r="HH575" s="2"/>
      <c r="HI575" s="2"/>
      <c r="HJ575" s="2"/>
      <c r="HK575" s="2"/>
      <c r="HL575" s="2"/>
      <c r="HM575" s="2"/>
      <c r="HN575" s="2"/>
      <c r="HO575" s="2"/>
      <c r="HP575" s="2"/>
      <c r="HQ575" s="2"/>
      <c r="HR575" s="2"/>
      <c r="HS575" s="2"/>
      <c r="HT575" s="2"/>
      <c r="HU575" s="2"/>
      <c r="HV575" s="2"/>
      <c r="HW575" s="2"/>
      <c r="HX575" s="2"/>
      <c r="HY575" s="2"/>
      <c r="HZ575" s="2"/>
      <c r="IA575" s="2"/>
      <c r="IB575" s="2"/>
      <c r="IC575" s="2"/>
      <c r="ID575" s="2"/>
      <c r="IE575" s="2"/>
      <c r="IF575" s="2"/>
      <c r="IG575" s="2"/>
      <c r="IH575" s="2"/>
      <c r="II575" s="2"/>
      <c r="IJ575" s="2"/>
      <c r="IK575" s="2"/>
      <c r="IL575" s="2"/>
      <c r="IM575" s="2"/>
      <c r="IN575" s="2"/>
      <c r="IO575" s="2"/>
      <c r="IP575" s="2"/>
      <c r="IQ575" s="2"/>
      <c r="IR575" s="2"/>
      <c r="IS575" s="2"/>
      <c r="IT575" s="2"/>
      <c r="IU575" s="2"/>
      <c r="IV575" s="2"/>
      <c r="IW575" s="2"/>
      <c r="IX575" s="2"/>
    </row>
    <row r="576" spans="1:258" ht="13" x14ac:dyDescent="0.15">
      <c r="A576" s="2"/>
      <c r="B576" s="23"/>
      <c r="C576" s="23"/>
      <c r="D576" s="8"/>
      <c r="E576" s="2"/>
      <c r="F576" s="2"/>
      <c r="G576" s="2"/>
      <c r="H576" s="2"/>
      <c r="I576" s="2"/>
      <c r="J576" s="2"/>
      <c r="K576" s="2"/>
      <c r="L576" s="2"/>
      <c r="M576" s="3" t="s">
        <v>43</v>
      </c>
      <c r="N576" s="24">
        <f t="shared" ref="N576:P576" si="773">AVERAGE(N563:N574)</f>
        <v>5</v>
      </c>
      <c r="O576" s="24">
        <f t="shared" si="773"/>
        <v>5.083333333333333</v>
      </c>
      <c r="P576" s="24">
        <f t="shared" si="773"/>
        <v>5.583333333333333</v>
      </c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  <c r="FD576" s="2"/>
      <c r="FE576" s="2"/>
      <c r="FF576" s="2"/>
      <c r="FG576" s="2"/>
      <c r="FH576" s="2"/>
      <c r="FI576" s="2"/>
      <c r="FJ576" s="2"/>
      <c r="FK576" s="2"/>
      <c r="FL576" s="2"/>
      <c r="FM576" s="2"/>
      <c r="FN576" s="2"/>
      <c r="FO576" s="2"/>
      <c r="FP576" s="2"/>
      <c r="FQ576" s="2"/>
      <c r="FR576" s="2"/>
      <c r="FS576" s="2"/>
      <c r="FT576" s="2"/>
      <c r="FU576" s="2"/>
      <c r="FV576" s="2"/>
      <c r="FW576" s="2"/>
      <c r="FX576" s="2"/>
      <c r="FY576" s="2"/>
      <c r="FZ576" s="2"/>
      <c r="GA576" s="2"/>
      <c r="GB576" s="2"/>
      <c r="GC576" s="2"/>
      <c r="GD576" s="2"/>
      <c r="GE576" s="2"/>
      <c r="GF576" s="2"/>
      <c r="GG576" s="2"/>
      <c r="GH576" s="2"/>
      <c r="GI576" s="2"/>
      <c r="GJ576" s="2"/>
      <c r="GK576" s="2"/>
      <c r="GL576" s="2"/>
      <c r="GM576" s="2"/>
      <c r="GN576" s="2"/>
      <c r="GO576" s="2"/>
      <c r="GP576" s="2"/>
      <c r="GQ576" s="2"/>
      <c r="GR576" s="2"/>
      <c r="GS576" s="2"/>
      <c r="GT576" s="2"/>
      <c r="GU576" s="2"/>
      <c r="GV576" s="2"/>
      <c r="GW576" s="2"/>
      <c r="GX576" s="2"/>
      <c r="GY576" s="2"/>
      <c r="GZ576" s="2"/>
      <c r="HA576" s="2"/>
      <c r="HB576" s="2"/>
      <c r="HC576" s="2"/>
      <c r="HD576" s="2"/>
      <c r="HE576" s="2"/>
      <c r="HF576" s="2"/>
      <c r="HG576" s="2"/>
      <c r="HH576" s="2"/>
      <c r="HI576" s="2"/>
      <c r="HJ576" s="2"/>
      <c r="HK576" s="2"/>
      <c r="HL576" s="2"/>
      <c r="HM576" s="2"/>
      <c r="HN576" s="2"/>
      <c r="HO576" s="2"/>
      <c r="HP576" s="2"/>
      <c r="HQ576" s="2"/>
      <c r="HR576" s="2"/>
      <c r="HS576" s="2"/>
      <c r="HT576" s="2"/>
      <c r="HU576" s="2"/>
      <c r="HV576" s="2"/>
      <c r="HW576" s="2"/>
      <c r="HX576" s="2"/>
      <c r="HY576" s="2"/>
      <c r="HZ576" s="2"/>
      <c r="IA576" s="2"/>
      <c r="IB576" s="2"/>
      <c r="IC576" s="2"/>
      <c r="ID576" s="2"/>
      <c r="IE576" s="2"/>
      <c r="IF576" s="2"/>
      <c r="IG576" s="2"/>
      <c r="IH576" s="2"/>
      <c r="II576" s="2"/>
      <c r="IJ576" s="2"/>
      <c r="IK576" s="2"/>
      <c r="IL576" s="2"/>
      <c r="IM576" s="2"/>
      <c r="IN576" s="2"/>
      <c r="IO576" s="2"/>
      <c r="IP576" s="2"/>
      <c r="IQ576" s="2"/>
      <c r="IR576" s="2"/>
      <c r="IS576" s="2"/>
      <c r="IT576" s="2"/>
      <c r="IU576" s="2"/>
      <c r="IV576" s="2"/>
      <c r="IW576" s="2"/>
      <c r="IX576" s="2"/>
    </row>
    <row r="577" spans="1:258" ht="13" x14ac:dyDescent="0.15">
      <c r="A577" s="2"/>
      <c r="B577" s="23"/>
      <c r="C577" s="23">
        <f t="shared" ref="C577:D577" si="774">COUNTIF(C563:C574,"&gt;0")</f>
        <v>12</v>
      </c>
      <c r="D577" s="23">
        <f t="shared" si="774"/>
        <v>0</v>
      </c>
      <c r="E577" s="2"/>
      <c r="F577" s="2"/>
      <c r="G577" s="2"/>
      <c r="H577" s="2"/>
      <c r="I577" s="2"/>
      <c r="J577" s="2"/>
      <c r="K577" s="2"/>
      <c r="L577" s="2"/>
      <c r="M577" s="3" t="s">
        <v>44</v>
      </c>
      <c r="N577" s="24">
        <v>0</v>
      </c>
      <c r="O577" s="24">
        <v>0</v>
      </c>
      <c r="P577" s="24">
        <v>0</v>
      </c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  <c r="FD577" s="2"/>
      <c r="FE577" s="2"/>
      <c r="FF577" s="2"/>
      <c r="FG577" s="2"/>
      <c r="FH577" s="2"/>
      <c r="FI577" s="2"/>
      <c r="FJ577" s="2"/>
      <c r="FK577" s="2"/>
      <c r="FL577" s="2"/>
      <c r="FM577" s="2"/>
      <c r="FN577" s="2"/>
      <c r="FO577" s="2"/>
      <c r="FP577" s="2"/>
      <c r="FQ577" s="2"/>
      <c r="FR577" s="2"/>
      <c r="FS577" s="2"/>
      <c r="FT577" s="2"/>
      <c r="FU577" s="2"/>
      <c r="FV577" s="2"/>
      <c r="FW577" s="2"/>
      <c r="FX577" s="2"/>
      <c r="FY577" s="2"/>
      <c r="FZ577" s="2"/>
      <c r="GA577" s="2"/>
      <c r="GB577" s="2"/>
      <c r="GC577" s="2"/>
      <c r="GD577" s="2"/>
      <c r="GE577" s="2"/>
      <c r="GF577" s="2"/>
      <c r="GG577" s="2"/>
      <c r="GH577" s="2"/>
      <c r="GI577" s="2"/>
      <c r="GJ577" s="2"/>
      <c r="GK577" s="2"/>
      <c r="GL577" s="2"/>
      <c r="GM577" s="2"/>
      <c r="GN577" s="2"/>
      <c r="GO577" s="2"/>
      <c r="GP577" s="2"/>
      <c r="GQ577" s="2"/>
      <c r="GR577" s="2"/>
      <c r="GS577" s="2"/>
      <c r="GT577" s="2"/>
      <c r="GU577" s="2"/>
      <c r="GV577" s="2"/>
      <c r="GW577" s="2"/>
      <c r="GX577" s="2"/>
      <c r="GY577" s="2"/>
      <c r="GZ577" s="2"/>
      <c r="HA577" s="2"/>
      <c r="HB577" s="2"/>
      <c r="HC577" s="2"/>
      <c r="HD577" s="2"/>
      <c r="HE577" s="2"/>
      <c r="HF577" s="2"/>
      <c r="HG577" s="2"/>
      <c r="HH577" s="2"/>
      <c r="HI577" s="2"/>
      <c r="HJ577" s="2"/>
      <c r="HK577" s="2"/>
      <c r="HL577" s="2"/>
      <c r="HM577" s="2"/>
      <c r="HN577" s="2"/>
      <c r="HO577" s="2"/>
      <c r="HP577" s="2"/>
      <c r="HQ577" s="2"/>
      <c r="HR577" s="2"/>
      <c r="HS577" s="2"/>
      <c r="HT577" s="2"/>
      <c r="HU577" s="2"/>
      <c r="HV577" s="2"/>
      <c r="HW577" s="2"/>
      <c r="HX577" s="2"/>
      <c r="HY577" s="2"/>
      <c r="HZ577" s="2"/>
      <c r="IA577" s="2"/>
      <c r="IB577" s="2"/>
      <c r="IC577" s="2"/>
      <c r="ID577" s="2"/>
      <c r="IE577" s="2"/>
      <c r="IF577" s="2"/>
      <c r="IG577" s="2"/>
      <c r="IH577" s="2"/>
      <c r="II577" s="2"/>
      <c r="IJ577" s="2"/>
      <c r="IK577" s="2"/>
      <c r="IL577" s="2"/>
      <c r="IM577" s="2"/>
      <c r="IN577" s="2"/>
      <c r="IO577" s="2"/>
      <c r="IP577" s="2"/>
      <c r="IQ577" s="2"/>
      <c r="IR577" s="2"/>
      <c r="IS577" s="2"/>
      <c r="IT577" s="2"/>
      <c r="IU577" s="2"/>
      <c r="IV577" s="2"/>
      <c r="IW577" s="2"/>
      <c r="IX577" s="2"/>
    </row>
    <row r="578" spans="1:258" ht="13" x14ac:dyDescent="0.15">
      <c r="A578" s="9"/>
      <c r="B578" s="21"/>
      <c r="C578" s="21"/>
      <c r="D578" s="8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12">
        <v>1</v>
      </c>
      <c r="T578" s="12">
        <v>2</v>
      </c>
      <c r="U578" s="12">
        <v>3</v>
      </c>
      <c r="V578" s="12">
        <v>4</v>
      </c>
      <c r="W578" s="12">
        <v>5</v>
      </c>
      <c r="X578" s="12">
        <v>6</v>
      </c>
      <c r="Y578" s="12">
        <v>7</v>
      </c>
      <c r="Z578" s="12">
        <v>8</v>
      </c>
      <c r="AA578" s="12">
        <v>9</v>
      </c>
      <c r="AB578" s="12">
        <v>10</v>
      </c>
      <c r="AC578" s="12">
        <v>11</v>
      </c>
      <c r="AD578" s="12">
        <v>12</v>
      </c>
      <c r="AE578" s="12">
        <v>13</v>
      </c>
      <c r="AF578" s="12">
        <v>14</v>
      </c>
      <c r="AG578" s="12">
        <v>15</v>
      </c>
      <c r="AH578" s="12">
        <v>16</v>
      </c>
      <c r="AI578" s="12">
        <v>17</v>
      </c>
      <c r="AJ578" s="12">
        <v>18</v>
      </c>
      <c r="AK578" s="12">
        <v>19</v>
      </c>
      <c r="AL578" s="12">
        <v>20</v>
      </c>
      <c r="AM578" s="12">
        <v>21</v>
      </c>
      <c r="AN578" s="12">
        <v>22</v>
      </c>
      <c r="AO578" s="12">
        <v>23</v>
      </c>
      <c r="AP578" s="12">
        <v>24</v>
      </c>
      <c r="AQ578" s="12">
        <v>25</v>
      </c>
      <c r="AR578" s="12">
        <v>26</v>
      </c>
      <c r="AS578" s="12">
        <v>27</v>
      </c>
      <c r="AT578" s="12">
        <v>28</v>
      </c>
      <c r="AU578" s="12">
        <v>29</v>
      </c>
      <c r="AV578" s="12">
        <v>30</v>
      </c>
      <c r="AW578" s="12">
        <v>31</v>
      </c>
      <c r="AX578" s="12">
        <v>32</v>
      </c>
      <c r="AY578" s="12">
        <v>33</v>
      </c>
      <c r="AZ578" s="12">
        <v>34</v>
      </c>
      <c r="BA578" s="12">
        <v>35</v>
      </c>
      <c r="BB578" s="12">
        <v>36</v>
      </c>
      <c r="BC578" s="12">
        <v>37</v>
      </c>
      <c r="BD578" s="12">
        <v>38</v>
      </c>
      <c r="BE578" s="12">
        <v>39</v>
      </c>
      <c r="BF578" s="12">
        <v>40</v>
      </c>
      <c r="BG578" s="12">
        <v>41</v>
      </c>
      <c r="BH578" s="12">
        <v>42</v>
      </c>
      <c r="BI578" s="12">
        <v>43</v>
      </c>
      <c r="BJ578" s="12">
        <v>44</v>
      </c>
      <c r="BK578" s="12">
        <v>45</v>
      </c>
      <c r="BL578" s="12">
        <v>46</v>
      </c>
      <c r="BM578" s="12">
        <v>47</v>
      </c>
      <c r="BN578" s="12">
        <v>48</v>
      </c>
      <c r="BO578" s="12">
        <v>49</v>
      </c>
      <c r="BP578" s="12">
        <v>50</v>
      </c>
      <c r="BQ578" s="12">
        <v>51</v>
      </c>
      <c r="BR578" s="12">
        <v>52</v>
      </c>
      <c r="BS578" s="12">
        <v>53</v>
      </c>
      <c r="BT578" s="12">
        <v>54</v>
      </c>
      <c r="BU578" s="12">
        <v>55</v>
      </c>
      <c r="BV578" s="12">
        <v>56</v>
      </c>
      <c r="BW578" s="12">
        <v>57</v>
      </c>
      <c r="BX578" s="12">
        <v>58</v>
      </c>
      <c r="BY578" s="12">
        <v>59</v>
      </c>
      <c r="BZ578" s="12">
        <v>60</v>
      </c>
      <c r="CA578" s="12">
        <v>61</v>
      </c>
      <c r="CB578" s="12">
        <v>62</v>
      </c>
      <c r="CC578" s="12">
        <v>63</v>
      </c>
      <c r="CD578" s="12">
        <v>64</v>
      </c>
      <c r="CE578" s="12">
        <v>65</v>
      </c>
      <c r="CF578" s="12">
        <v>66</v>
      </c>
      <c r="CG578" s="12">
        <v>67</v>
      </c>
      <c r="CH578" s="12">
        <v>68</v>
      </c>
      <c r="CI578" s="12">
        <v>69</v>
      </c>
      <c r="CJ578" s="12">
        <v>70</v>
      </c>
      <c r="CK578" s="12">
        <v>71</v>
      </c>
      <c r="CL578" s="12">
        <v>72</v>
      </c>
      <c r="CM578" s="12">
        <v>73</v>
      </c>
      <c r="CN578" s="12">
        <v>74</v>
      </c>
      <c r="CO578" s="12">
        <v>75</v>
      </c>
      <c r="CP578" s="12">
        <v>76</v>
      </c>
      <c r="CQ578" s="12">
        <v>77</v>
      </c>
      <c r="CR578" s="12">
        <v>78</v>
      </c>
      <c r="CS578" s="12">
        <v>79</v>
      </c>
      <c r="CT578" s="12">
        <v>80</v>
      </c>
      <c r="CU578" s="12">
        <v>81</v>
      </c>
      <c r="CV578" s="12">
        <v>82</v>
      </c>
      <c r="CW578" s="12">
        <v>83</v>
      </c>
      <c r="CX578" s="12">
        <v>84</v>
      </c>
      <c r="CY578" s="12">
        <v>85</v>
      </c>
      <c r="CZ578" s="12">
        <v>86</v>
      </c>
      <c r="DA578" s="12">
        <v>87</v>
      </c>
      <c r="DB578" s="12">
        <v>88</v>
      </c>
      <c r="DC578" s="12">
        <v>89</v>
      </c>
      <c r="DD578" s="12">
        <v>90</v>
      </c>
      <c r="DE578" s="12">
        <v>91</v>
      </c>
      <c r="DF578" s="12">
        <v>92</v>
      </c>
      <c r="DG578" s="12">
        <v>93</v>
      </c>
      <c r="DH578" s="12">
        <v>94</v>
      </c>
      <c r="DI578" s="12">
        <v>95</v>
      </c>
      <c r="DJ578" s="12">
        <v>96</v>
      </c>
      <c r="DK578" s="12">
        <v>97</v>
      </c>
      <c r="DL578" s="12">
        <v>98</v>
      </c>
      <c r="DM578" s="12">
        <v>99</v>
      </c>
      <c r="DN578" s="12">
        <v>100</v>
      </c>
      <c r="DO578" s="12">
        <v>101</v>
      </c>
      <c r="DP578" s="12">
        <v>102</v>
      </c>
      <c r="DQ578" s="12">
        <v>103</v>
      </c>
      <c r="DR578" s="12">
        <v>104</v>
      </c>
      <c r="DS578" s="12">
        <v>105</v>
      </c>
      <c r="DT578" s="12">
        <v>106</v>
      </c>
      <c r="DU578" s="12">
        <v>107</v>
      </c>
      <c r="DV578" s="12">
        <v>108</v>
      </c>
      <c r="DW578" s="12">
        <v>109</v>
      </c>
      <c r="DX578" s="12">
        <v>110</v>
      </c>
      <c r="DY578" s="12">
        <v>111</v>
      </c>
      <c r="DZ578" s="12">
        <v>112</v>
      </c>
      <c r="EA578" s="12">
        <v>113</v>
      </c>
      <c r="EB578" s="12">
        <v>114</v>
      </c>
      <c r="EC578" s="12">
        <v>115</v>
      </c>
      <c r="ED578" s="12">
        <v>116</v>
      </c>
      <c r="EE578" s="12">
        <v>117</v>
      </c>
      <c r="EF578" s="12">
        <v>118</v>
      </c>
      <c r="EG578" s="12">
        <v>119</v>
      </c>
      <c r="EH578" s="12">
        <v>120</v>
      </c>
      <c r="EI578" s="12">
        <v>121</v>
      </c>
      <c r="EJ578" s="12">
        <v>122</v>
      </c>
      <c r="EK578" s="12">
        <v>123</v>
      </c>
      <c r="EL578" s="12">
        <v>124</v>
      </c>
      <c r="EM578" s="12">
        <v>125</v>
      </c>
      <c r="EN578" s="12">
        <v>126</v>
      </c>
      <c r="EO578" s="12">
        <v>127</v>
      </c>
      <c r="EP578" s="12">
        <v>128</v>
      </c>
      <c r="EQ578" s="12">
        <v>129</v>
      </c>
      <c r="ER578" s="12">
        <v>130</v>
      </c>
      <c r="ES578" s="12">
        <v>131</v>
      </c>
      <c r="ET578" s="12">
        <v>132</v>
      </c>
      <c r="EU578" s="12">
        <v>133</v>
      </c>
      <c r="EV578" s="12">
        <v>134</v>
      </c>
      <c r="EW578" s="12">
        <v>135</v>
      </c>
      <c r="EX578" s="12">
        <v>136</v>
      </c>
      <c r="EY578" s="12">
        <v>137</v>
      </c>
      <c r="EZ578" s="12">
        <v>138</v>
      </c>
      <c r="FA578" s="12">
        <v>139</v>
      </c>
      <c r="FB578" s="12">
        <v>140</v>
      </c>
      <c r="FC578" s="12">
        <v>141</v>
      </c>
      <c r="FD578" s="12">
        <v>142</v>
      </c>
      <c r="FE578" s="12">
        <v>143</v>
      </c>
      <c r="FF578" s="12">
        <v>144</v>
      </c>
      <c r="FG578" s="12">
        <v>145</v>
      </c>
      <c r="FH578" s="12">
        <v>146</v>
      </c>
      <c r="FI578" s="12">
        <v>147</v>
      </c>
      <c r="FJ578" s="12">
        <v>148</v>
      </c>
      <c r="FK578" s="12">
        <v>149</v>
      </c>
      <c r="FL578" s="12">
        <v>150</v>
      </c>
      <c r="FM578" s="12">
        <v>151</v>
      </c>
      <c r="FN578" s="12">
        <v>152</v>
      </c>
      <c r="FO578" s="12">
        <v>153</v>
      </c>
      <c r="FP578" s="12">
        <v>154</v>
      </c>
      <c r="FQ578" s="12">
        <v>155</v>
      </c>
      <c r="FR578" s="12">
        <v>156</v>
      </c>
      <c r="FS578" s="12">
        <v>157</v>
      </c>
      <c r="FT578" s="12">
        <v>158</v>
      </c>
      <c r="FU578" s="12">
        <v>159</v>
      </c>
      <c r="FV578" s="12">
        <v>160</v>
      </c>
      <c r="FW578" s="12">
        <v>161</v>
      </c>
      <c r="FX578" s="12">
        <v>162</v>
      </c>
      <c r="FY578" s="12">
        <v>163</v>
      </c>
      <c r="FZ578" s="12">
        <v>164</v>
      </c>
      <c r="GA578" s="12">
        <v>165</v>
      </c>
      <c r="GB578" s="12">
        <v>166</v>
      </c>
      <c r="GC578" s="12">
        <v>167</v>
      </c>
      <c r="GD578" s="12">
        <v>168</v>
      </c>
      <c r="GE578" s="12">
        <v>169</v>
      </c>
      <c r="GF578" s="12">
        <v>170</v>
      </c>
      <c r="GG578" s="12">
        <v>171</v>
      </c>
      <c r="GH578" s="12">
        <v>172</v>
      </c>
      <c r="GI578" s="12">
        <v>173</v>
      </c>
      <c r="GJ578" s="12">
        <v>174</v>
      </c>
      <c r="GK578" s="12">
        <v>175</v>
      </c>
      <c r="GL578" s="12">
        <v>176</v>
      </c>
      <c r="GM578" s="12">
        <v>177</v>
      </c>
      <c r="GN578" s="12">
        <v>178</v>
      </c>
      <c r="GO578" s="12">
        <v>179</v>
      </c>
      <c r="GP578" s="12">
        <v>180</v>
      </c>
      <c r="GQ578" s="12">
        <v>181</v>
      </c>
      <c r="GR578" s="12">
        <v>182</v>
      </c>
      <c r="GS578" s="12">
        <v>183</v>
      </c>
      <c r="GT578" s="12">
        <v>184</v>
      </c>
      <c r="GU578" s="12">
        <v>185</v>
      </c>
      <c r="GV578" s="12">
        <v>186</v>
      </c>
      <c r="GW578" s="12">
        <v>187</v>
      </c>
      <c r="GX578" s="12">
        <v>188</v>
      </c>
      <c r="GY578" s="12">
        <v>189</v>
      </c>
      <c r="GZ578" s="12">
        <v>190</v>
      </c>
      <c r="HA578" s="12">
        <v>191</v>
      </c>
      <c r="HB578" s="12">
        <v>192</v>
      </c>
      <c r="HC578" s="12">
        <v>193</v>
      </c>
      <c r="HD578" s="12">
        <v>194</v>
      </c>
      <c r="HE578" s="12">
        <v>195</v>
      </c>
      <c r="HF578" s="12">
        <v>196</v>
      </c>
      <c r="HG578" s="12">
        <v>197</v>
      </c>
      <c r="HH578" s="12">
        <v>198</v>
      </c>
      <c r="HI578" s="12">
        <v>199</v>
      </c>
      <c r="HJ578" s="12">
        <v>200</v>
      </c>
      <c r="HK578" s="12">
        <v>201</v>
      </c>
      <c r="HL578" s="12">
        <v>202</v>
      </c>
      <c r="HM578" s="12">
        <v>203</v>
      </c>
      <c r="HN578" s="12">
        <v>204</v>
      </c>
      <c r="HO578" s="12">
        <v>205</v>
      </c>
      <c r="HP578" s="12">
        <v>206</v>
      </c>
      <c r="HQ578" s="12">
        <v>207</v>
      </c>
      <c r="HR578" s="12">
        <v>208</v>
      </c>
      <c r="HS578" s="12">
        <v>209</v>
      </c>
      <c r="HT578" s="12">
        <v>210</v>
      </c>
      <c r="HU578" s="12">
        <v>211</v>
      </c>
      <c r="HV578" s="12">
        <v>212</v>
      </c>
      <c r="HW578" s="12">
        <v>213</v>
      </c>
      <c r="HX578" s="12">
        <v>214</v>
      </c>
      <c r="HY578" s="12">
        <v>215</v>
      </c>
      <c r="HZ578" s="12">
        <v>216</v>
      </c>
      <c r="IA578" s="12">
        <v>217</v>
      </c>
      <c r="IB578" s="12">
        <v>218</v>
      </c>
      <c r="IC578" s="12">
        <v>219</v>
      </c>
      <c r="ID578" s="12">
        <v>220</v>
      </c>
      <c r="IE578" s="12">
        <v>221</v>
      </c>
      <c r="IF578" s="12">
        <v>222</v>
      </c>
      <c r="IG578" s="12">
        <v>223</v>
      </c>
      <c r="IH578" s="12">
        <v>224</v>
      </c>
      <c r="II578" s="12">
        <v>225</v>
      </c>
      <c r="IJ578" s="12">
        <v>226</v>
      </c>
      <c r="IK578" s="12">
        <v>227</v>
      </c>
      <c r="IL578" s="12">
        <v>228</v>
      </c>
      <c r="IM578" s="12">
        <v>229</v>
      </c>
      <c r="IN578" s="12">
        <v>230</v>
      </c>
      <c r="IO578" s="12">
        <v>231</v>
      </c>
      <c r="IP578" s="12">
        <v>232</v>
      </c>
      <c r="IQ578" s="12">
        <v>233</v>
      </c>
      <c r="IR578" s="12">
        <v>234</v>
      </c>
      <c r="IS578" s="12">
        <v>235</v>
      </c>
      <c r="IT578" s="12">
        <v>236</v>
      </c>
      <c r="IU578" s="12">
        <v>237</v>
      </c>
      <c r="IV578" s="12">
        <v>238</v>
      </c>
      <c r="IW578" s="12">
        <v>239</v>
      </c>
      <c r="IX578" s="12">
        <v>240</v>
      </c>
    </row>
    <row r="579" spans="1:258" ht="16" x14ac:dyDescent="0.2">
      <c r="A579" s="24" t="s">
        <v>80</v>
      </c>
      <c r="B579" s="25">
        <v>44</v>
      </c>
      <c r="C579" s="14">
        <f t="shared" ref="C579:C590" si="775">COUNTA(S579:IX579)</f>
        <v>21</v>
      </c>
      <c r="D579" s="8">
        <f t="shared" ref="D579:D590" si="776">COUNTIF(S579:IX579,"1")</f>
        <v>0</v>
      </c>
      <c r="E579" s="15">
        <f t="shared" ref="E579:E590" si="777">COUNTIF(S579:IX579,"2")</f>
        <v>12</v>
      </c>
      <c r="F579" s="15">
        <f t="shared" ref="F579:F590" si="778">COUNTIF(S579:IX579,"3")</f>
        <v>0</v>
      </c>
      <c r="G579" s="15">
        <f t="shared" ref="G579:G590" si="779">COUNTIF(S579:IX579,"4")</f>
        <v>4</v>
      </c>
      <c r="H579" s="15">
        <f t="shared" ref="H579:H590" si="780">COUNTIF(S579:IX579,"5")</f>
        <v>0</v>
      </c>
      <c r="I579" s="15">
        <f t="shared" ref="I579:I590" si="781">COUNTIF(S579:IX579,"6")</f>
        <v>0</v>
      </c>
      <c r="J579" s="15">
        <f t="shared" ref="J579:J590" si="782">COUNTIF(S579:IX579,"7")</f>
        <v>5</v>
      </c>
      <c r="K579" s="15">
        <f t="shared" ref="K579:K590" si="783">COUNTIF(S579:IX579,"8")</f>
        <v>0</v>
      </c>
      <c r="L579" s="15">
        <f t="shared" ref="L579:L590" si="784">COUNTIF(S579:IX579,"9")</f>
        <v>0</v>
      </c>
      <c r="M579" s="8"/>
      <c r="N579" s="16">
        <f t="shared" ref="N579:N590" si="785">SUM(E579,L579)</f>
        <v>12</v>
      </c>
      <c r="O579" s="17">
        <f t="shared" ref="O579:P579" si="786">SUM(F579,H579,J579)</f>
        <v>5</v>
      </c>
      <c r="P579" s="17">
        <f t="shared" si="786"/>
        <v>4</v>
      </c>
      <c r="Q579" s="18" t="s">
        <v>31</v>
      </c>
      <c r="R579" s="19" t="s">
        <v>27</v>
      </c>
      <c r="S579" s="2"/>
      <c r="T579" s="2"/>
      <c r="U579" s="2"/>
      <c r="V579" s="2"/>
      <c r="W579" s="2"/>
      <c r="X579" s="2"/>
      <c r="Y579" s="24">
        <v>2</v>
      </c>
      <c r="Z579" s="24">
        <v>2</v>
      </c>
      <c r="AA579" s="24">
        <v>2</v>
      </c>
      <c r="AB579" s="24">
        <v>2</v>
      </c>
      <c r="AC579" s="24">
        <v>2</v>
      </c>
      <c r="AD579" s="24">
        <v>2</v>
      </c>
      <c r="AE579" s="24">
        <v>2</v>
      </c>
      <c r="AF579" s="24">
        <v>2</v>
      </c>
      <c r="AG579" s="24">
        <v>2</v>
      </c>
      <c r="AH579" s="24">
        <v>2</v>
      </c>
      <c r="AI579" s="24">
        <v>2</v>
      </c>
      <c r="AJ579" s="24">
        <v>2</v>
      </c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4">
        <v>7</v>
      </c>
      <c r="AX579" s="24">
        <v>7</v>
      </c>
      <c r="AY579" s="24">
        <v>7</v>
      </c>
      <c r="AZ579" s="24">
        <v>7</v>
      </c>
      <c r="BA579" s="24">
        <v>7</v>
      </c>
      <c r="BB579" s="24">
        <v>4</v>
      </c>
      <c r="BC579" s="24">
        <v>4</v>
      </c>
      <c r="BD579" s="24">
        <v>4</v>
      </c>
      <c r="BE579" s="24">
        <v>4</v>
      </c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  <c r="FD579" s="2"/>
      <c r="FE579" s="2"/>
      <c r="FF579" s="2"/>
      <c r="FG579" s="2"/>
      <c r="FH579" s="2"/>
      <c r="FI579" s="2"/>
      <c r="FJ579" s="2"/>
      <c r="FK579" s="2"/>
      <c r="FL579" s="2"/>
      <c r="FM579" s="2"/>
      <c r="FN579" s="2"/>
      <c r="FO579" s="2"/>
      <c r="FP579" s="2"/>
      <c r="FQ579" s="2"/>
      <c r="FR579" s="2"/>
      <c r="FS579" s="2"/>
      <c r="FT579" s="2"/>
      <c r="FU579" s="2"/>
      <c r="FV579" s="2"/>
      <c r="FW579" s="2"/>
      <c r="FX579" s="2"/>
      <c r="FY579" s="2"/>
      <c r="FZ579" s="2"/>
      <c r="GA579" s="2"/>
      <c r="GB579" s="2"/>
      <c r="GC579" s="2"/>
      <c r="GD579" s="2"/>
      <c r="GE579" s="2"/>
      <c r="GF579" s="2"/>
      <c r="GG579" s="2"/>
      <c r="GH579" s="2"/>
      <c r="GI579" s="2"/>
      <c r="GJ579" s="2"/>
      <c r="GK579" s="2"/>
      <c r="GL579" s="2"/>
      <c r="GM579" s="2"/>
      <c r="GN579" s="2"/>
      <c r="GO579" s="2"/>
      <c r="GP579" s="2"/>
      <c r="GQ579" s="2"/>
      <c r="GR579" s="2"/>
      <c r="GS579" s="2"/>
      <c r="GT579" s="2"/>
      <c r="GU579" s="2"/>
      <c r="GV579" s="2"/>
      <c r="GW579" s="2"/>
      <c r="GX579" s="2"/>
      <c r="GY579" s="2"/>
      <c r="GZ579" s="2"/>
      <c r="HA579" s="2"/>
      <c r="HB579" s="2"/>
      <c r="HC579" s="2"/>
      <c r="HD579" s="2"/>
      <c r="HE579" s="2"/>
      <c r="HF579" s="2"/>
      <c r="HG579" s="2"/>
      <c r="HH579" s="2"/>
      <c r="HI579" s="2"/>
      <c r="HJ579" s="2"/>
      <c r="HK579" s="2"/>
      <c r="HL579" s="2"/>
      <c r="HM579" s="2"/>
      <c r="HN579" s="2"/>
      <c r="HO579" s="2"/>
      <c r="HP579" s="2"/>
      <c r="HQ579" s="2"/>
      <c r="HR579" s="2"/>
      <c r="HS579" s="2"/>
      <c r="HT579" s="2"/>
      <c r="HU579" s="2"/>
      <c r="HV579" s="2"/>
      <c r="HW579" s="2"/>
      <c r="HX579" s="2"/>
      <c r="HY579" s="2"/>
      <c r="HZ579" s="2"/>
      <c r="IA579" s="2"/>
      <c r="IB579" s="2"/>
      <c r="IC579" s="2"/>
      <c r="ID579" s="2"/>
      <c r="IE579" s="2"/>
      <c r="IF579" s="2"/>
      <c r="IG579" s="2"/>
      <c r="IH579" s="2"/>
      <c r="II579" s="2"/>
      <c r="IJ579" s="2"/>
      <c r="IK579" s="2"/>
      <c r="IL579" s="2"/>
      <c r="IM579" s="2"/>
      <c r="IN579" s="2"/>
      <c r="IO579" s="2"/>
      <c r="IP579" s="2"/>
      <c r="IQ579" s="2"/>
      <c r="IR579" s="2"/>
      <c r="IS579" s="2"/>
      <c r="IT579" s="2"/>
      <c r="IU579" s="2"/>
      <c r="IV579" s="2"/>
      <c r="IW579" s="2"/>
      <c r="IX579" s="2"/>
    </row>
    <row r="580" spans="1:258" ht="16" x14ac:dyDescent="0.2">
      <c r="A580" s="2"/>
      <c r="B580" s="25">
        <v>37</v>
      </c>
      <c r="C580" s="14">
        <f t="shared" si="775"/>
        <v>14</v>
      </c>
      <c r="D580" s="8">
        <f t="shared" si="776"/>
        <v>0</v>
      </c>
      <c r="E580" s="15">
        <f t="shared" si="777"/>
        <v>6</v>
      </c>
      <c r="F580" s="15">
        <f t="shared" si="778"/>
        <v>0</v>
      </c>
      <c r="G580" s="15">
        <f t="shared" si="779"/>
        <v>0</v>
      </c>
      <c r="H580" s="15">
        <f t="shared" si="780"/>
        <v>0</v>
      </c>
      <c r="I580" s="15">
        <f t="shared" si="781"/>
        <v>0</v>
      </c>
      <c r="J580" s="15">
        <f t="shared" si="782"/>
        <v>0</v>
      </c>
      <c r="K580" s="15">
        <f t="shared" si="783"/>
        <v>4</v>
      </c>
      <c r="L580" s="15">
        <f t="shared" si="784"/>
        <v>4</v>
      </c>
      <c r="M580" s="8"/>
      <c r="N580" s="16">
        <f t="shared" si="785"/>
        <v>10</v>
      </c>
      <c r="O580" s="17">
        <f>SUM(G580,H580,K580)</f>
        <v>4</v>
      </c>
      <c r="P580" s="17">
        <f>SUM(F580,I580,J580)</f>
        <v>0</v>
      </c>
      <c r="Q580" s="18" t="s">
        <v>33</v>
      </c>
      <c r="R580" s="19" t="s">
        <v>28</v>
      </c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4">
        <v>2</v>
      </c>
      <c r="AE580" s="24">
        <v>2</v>
      </c>
      <c r="AF580" s="24">
        <v>2</v>
      </c>
      <c r="AG580" s="24">
        <v>2</v>
      </c>
      <c r="AH580" s="24">
        <v>2</v>
      </c>
      <c r="AI580" s="24">
        <v>2</v>
      </c>
      <c r="AJ580" s="2"/>
      <c r="AK580" s="2"/>
      <c r="AL580" s="2"/>
      <c r="AM580" s="24">
        <v>8</v>
      </c>
      <c r="AN580" s="24">
        <v>8</v>
      </c>
      <c r="AO580" s="24">
        <v>8</v>
      </c>
      <c r="AP580" s="24">
        <v>8</v>
      </c>
      <c r="AQ580" s="2"/>
      <c r="AR580" s="2"/>
      <c r="AS580" s="2"/>
      <c r="AT580" s="2"/>
      <c r="AU580" s="2"/>
      <c r="AV580" s="2"/>
      <c r="AW580" s="2"/>
      <c r="AX580" s="24">
        <v>9</v>
      </c>
      <c r="AY580" s="24">
        <v>9</v>
      </c>
      <c r="AZ580" s="24">
        <v>9</v>
      </c>
      <c r="BA580" s="24">
        <v>9</v>
      </c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  <c r="FA580" s="2"/>
      <c r="FB580" s="2"/>
      <c r="FC580" s="2"/>
      <c r="FD580" s="2"/>
      <c r="FE580" s="2"/>
      <c r="FF580" s="2"/>
      <c r="FG580" s="2"/>
      <c r="FH580" s="2"/>
      <c r="FI580" s="2"/>
      <c r="FJ580" s="2"/>
      <c r="FK580" s="2"/>
      <c r="FL580" s="2"/>
      <c r="FM580" s="2"/>
      <c r="FN580" s="2"/>
      <c r="FO580" s="2"/>
      <c r="FP580" s="2"/>
      <c r="FQ580" s="2"/>
      <c r="FR580" s="2"/>
      <c r="FS580" s="2"/>
      <c r="FT580" s="2"/>
      <c r="FU580" s="2"/>
      <c r="FV580" s="2"/>
      <c r="FW580" s="2"/>
      <c r="FX580" s="2"/>
      <c r="FY580" s="2"/>
      <c r="FZ580" s="2"/>
      <c r="GA580" s="2"/>
      <c r="GB580" s="2"/>
      <c r="GC580" s="2"/>
      <c r="GD580" s="2"/>
      <c r="GE580" s="2"/>
      <c r="GF580" s="2"/>
      <c r="GG580" s="2"/>
      <c r="GH580" s="2"/>
      <c r="GI580" s="2"/>
      <c r="GJ580" s="2"/>
      <c r="GK580" s="2"/>
      <c r="GL580" s="2"/>
      <c r="GM580" s="2"/>
      <c r="GN580" s="2"/>
      <c r="GO580" s="2"/>
      <c r="GP580" s="2"/>
      <c r="GQ580" s="2"/>
      <c r="GR580" s="2"/>
      <c r="GS580" s="2"/>
      <c r="GT580" s="2"/>
      <c r="GU580" s="2"/>
      <c r="GV580" s="2"/>
      <c r="GW580" s="2"/>
      <c r="GX580" s="2"/>
      <c r="GY580" s="2"/>
      <c r="GZ580" s="2"/>
      <c r="HA580" s="2"/>
      <c r="HB580" s="2"/>
      <c r="HC580" s="2"/>
      <c r="HD580" s="2"/>
      <c r="HE580" s="2"/>
      <c r="HF580" s="2"/>
      <c r="HG580" s="2"/>
      <c r="HH580" s="2"/>
      <c r="HI580" s="2"/>
      <c r="HJ580" s="2"/>
      <c r="HK580" s="2"/>
      <c r="HL580" s="2"/>
      <c r="HM580" s="2"/>
      <c r="HN580" s="2"/>
      <c r="HO580" s="2"/>
      <c r="HP580" s="2"/>
      <c r="HQ580" s="2"/>
      <c r="HR580" s="2"/>
      <c r="HS580" s="2"/>
      <c r="HT580" s="2"/>
      <c r="HU580" s="2"/>
      <c r="HV580" s="2"/>
      <c r="HW580" s="2"/>
      <c r="HX580" s="2"/>
      <c r="HY580" s="2"/>
      <c r="HZ580" s="2"/>
      <c r="IA580" s="2"/>
      <c r="IB580" s="2"/>
      <c r="IC580" s="2"/>
      <c r="ID580" s="2"/>
      <c r="IE580" s="2"/>
      <c r="IF580" s="2"/>
      <c r="IG580" s="2"/>
      <c r="IH580" s="2"/>
      <c r="II580" s="2"/>
      <c r="IJ580" s="2"/>
      <c r="IK580" s="2"/>
      <c r="IL580" s="2"/>
      <c r="IM580" s="2"/>
      <c r="IN580" s="2"/>
      <c r="IO580" s="2"/>
      <c r="IP580" s="2"/>
      <c r="IQ580" s="2"/>
      <c r="IR580" s="2"/>
      <c r="IS580" s="2"/>
      <c r="IT580" s="2"/>
      <c r="IU580" s="2"/>
      <c r="IV580" s="2"/>
      <c r="IW580" s="2"/>
      <c r="IX580" s="2"/>
    </row>
    <row r="581" spans="1:258" ht="16" x14ac:dyDescent="0.2">
      <c r="A581" s="2"/>
      <c r="B581" s="25">
        <v>31</v>
      </c>
      <c r="C581" s="14">
        <f t="shared" si="775"/>
        <v>15</v>
      </c>
      <c r="D581" s="8">
        <f t="shared" si="776"/>
        <v>0</v>
      </c>
      <c r="E581" s="15">
        <f t="shared" si="777"/>
        <v>8</v>
      </c>
      <c r="F581" s="15">
        <f t="shared" si="778"/>
        <v>0</v>
      </c>
      <c r="G581" s="15">
        <f t="shared" si="779"/>
        <v>0</v>
      </c>
      <c r="H581" s="15">
        <f t="shared" si="780"/>
        <v>0</v>
      </c>
      <c r="I581" s="15">
        <f t="shared" si="781"/>
        <v>4</v>
      </c>
      <c r="J581" s="15">
        <f t="shared" si="782"/>
        <v>3</v>
      </c>
      <c r="K581" s="15">
        <f t="shared" si="783"/>
        <v>0</v>
      </c>
      <c r="L581" s="15">
        <f t="shared" si="784"/>
        <v>0</v>
      </c>
      <c r="M581" s="8"/>
      <c r="N581" s="16">
        <f t="shared" si="785"/>
        <v>8</v>
      </c>
      <c r="O581" s="17">
        <f t="shared" ref="O581:P581" si="787">SUM(F581,H581,J581)</f>
        <v>3</v>
      </c>
      <c r="P581" s="17">
        <f t="shared" si="787"/>
        <v>4</v>
      </c>
      <c r="Q581" s="18" t="s">
        <v>31</v>
      </c>
      <c r="R581" s="19" t="s">
        <v>30</v>
      </c>
      <c r="S581" s="2"/>
      <c r="T581" s="2"/>
      <c r="U581" s="2"/>
      <c r="V581" s="24">
        <v>2</v>
      </c>
      <c r="W581" s="24">
        <v>2</v>
      </c>
      <c r="X581" s="24">
        <v>2</v>
      </c>
      <c r="Y581" s="24">
        <v>2</v>
      </c>
      <c r="Z581" s="24">
        <v>2</v>
      </c>
      <c r="AA581" s="24">
        <v>2</v>
      </c>
      <c r="AB581" s="24">
        <v>2</v>
      </c>
      <c r="AC581" s="24">
        <v>2</v>
      </c>
      <c r="AD581" s="2"/>
      <c r="AE581" s="2"/>
      <c r="AF581" s="2"/>
      <c r="AG581" s="2"/>
      <c r="AH581" s="2"/>
      <c r="AI581" s="24">
        <v>7</v>
      </c>
      <c r="AJ581" s="24">
        <v>7</v>
      </c>
      <c r="AK581" s="24">
        <v>7</v>
      </c>
      <c r="AL581" s="24">
        <v>6</v>
      </c>
      <c r="AM581" s="24">
        <v>6</v>
      </c>
      <c r="AN581" s="24">
        <v>6</v>
      </c>
      <c r="AO581" s="24">
        <v>6</v>
      </c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  <c r="FD581" s="2"/>
      <c r="FE581" s="2"/>
      <c r="FF581" s="2"/>
      <c r="FG581" s="2"/>
      <c r="FH581" s="2"/>
      <c r="FI581" s="2"/>
      <c r="FJ581" s="2"/>
      <c r="FK581" s="2"/>
      <c r="FL581" s="2"/>
      <c r="FM581" s="2"/>
      <c r="FN581" s="2"/>
      <c r="FO581" s="2"/>
      <c r="FP581" s="2"/>
      <c r="FQ581" s="2"/>
      <c r="FR581" s="2"/>
      <c r="FS581" s="2"/>
      <c r="FT581" s="2"/>
      <c r="FU581" s="2"/>
      <c r="FV581" s="2"/>
      <c r="FW581" s="2"/>
      <c r="FX581" s="2"/>
      <c r="FY581" s="2"/>
      <c r="FZ581" s="2"/>
      <c r="GA581" s="2"/>
      <c r="GB581" s="2"/>
      <c r="GC581" s="2"/>
      <c r="GD581" s="2"/>
      <c r="GE581" s="2"/>
      <c r="GF581" s="2"/>
      <c r="GG581" s="2"/>
      <c r="GH581" s="2"/>
      <c r="GI581" s="2"/>
      <c r="GJ581" s="2"/>
      <c r="GK581" s="2"/>
      <c r="GL581" s="2"/>
      <c r="GM581" s="2"/>
      <c r="GN581" s="2"/>
      <c r="GO581" s="2"/>
      <c r="GP581" s="2"/>
      <c r="GQ581" s="2"/>
      <c r="GR581" s="2"/>
      <c r="GS581" s="2"/>
      <c r="GT581" s="2"/>
      <c r="GU581" s="2"/>
      <c r="GV581" s="2"/>
      <c r="GW581" s="2"/>
      <c r="GX581" s="2"/>
      <c r="GY581" s="2"/>
      <c r="GZ581" s="2"/>
      <c r="HA581" s="2"/>
      <c r="HB581" s="2"/>
      <c r="HC581" s="2"/>
      <c r="HD581" s="2"/>
      <c r="HE581" s="2"/>
      <c r="HF581" s="2"/>
      <c r="HG581" s="2"/>
      <c r="HH581" s="2"/>
      <c r="HI581" s="2"/>
      <c r="HJ581" s="2"/>
      <c r="HK581" s="2"/>
      <c r="HL581" s="2"/>
      <c r="HM581" s="2"/>
      <c r="HN581" s="2"/>
      <c r="HO581" s="2"/>
      <c r="HP581" s="2"/>
      <c r="HQ581" s="2"/>
      <c r="HR581" s="2"/>
      <c r="HS581" s="2"/>
      <c r="HT581" s="2"/>
      <c r="HU581" s="2"/>
      <c r="HV581" s="2"/>
      <c r="HW581" s="2"/>
      <c r="HX581" s="2"/>
      <c r="HY581" s="2"/>
      <c r="HZ581" s="2"/>
      <c r="IA581" s="2"/>
      <c r="IB581" s="2"/>
      <c r="IC581" s="2"/>
      <c r="ID581" s="2"/>
      <c r="IE581" s="2"/>
      <c r="IF581" s="2"/>
      <c r="IG581" s="2"/>
      <c r="IH581" s="2"/>
      <c r="II581" s="2"/>
      <c r="IJ581" s="2"/>
      <c r="IK581" s="2"/>
      <c r="IL581" s="2"/>
      <c r="IM581" s="2"/>
      <c r="IN581" s="2"/>
      <c r="IO581" s="2"/>
      <c r="IP581" s="2"/>
      <c r="IQ581" s="2"/>
      <c r="IR581" s="2"/>
      <c r="IS581" s="2"/>
      <c r="IT581" s="2"/>
      <c r="IU581" s="2"/>
      <c r="IV581" s="2"/>
      <c r="IW581" s="2"/>
      <c r="IX581" s="2"/>
    </row>
    <row r="582" spans="1:258" ht="16" x14ac:dyDescent="0.2">
      <c r="A582" s="2"/>
      <c r="B582" s="25">
        <v>33</v>
      </c>
      <c r="C582" s="14">
        <f t="shared" si="775"/>
        <v>10</v>
      </c>
      <c r="D582" s="8">
        <f t="shared" si="776"/>
        <v>0</v>
      </c>
      <c r="E582" s="15">
        <f t="shared" si="777"/>
        <v>0</v>
      </c>
      <c r="F582" s="15">
        <f t="shared" si="778"/>
        <v>0</v>
      </c>
      <c r="G582" s="15">
        <f t="shared" si="779"/>
        <v>5</v>
      </c>
      <c r="H582" s="15">
        <f t="shared" si="780"/>
        <v>0</v>
      </c>
      <c r="I582" s="15">
        <f t="shared" si="781"/>
        <v>0</v>
      </c>
      <c r="J582" s="15">
        <f t="shared" si="782"/>
        <v>0</v>
      </c>
      <c r="K582" s="15">
        <f t="shared" si="783"/>
        <v>5</v>
      </c>
      <c r="L582" s="15">
        <f t="shared" si="784"/>
        <v>0</v>
      </c>
      <c r="M582" s="8"/>
      <c r="N582" s="16">
        <f t="shared" si="785"/>
        <v>0</v>
      </c>
      <c r="O582" s="17">
        <f>SUM(F582,I582,J582)</f>
        <v>0</v>
      </c>
      <c r="P582" s="17">
        <f>SUM(G582,H582,K582)</f>
        <v>10</v>
      </c>
      <c r="Q582" s="18" t="s">
        <v>29</v>
      </c>
      <c r="R582" s="19" t="s">
        <v>32</v>
      </c>
      <c r="S582" s="2"/>
      <c r="T582" s="2"/>
      <c r="U582" s="2"/>
      <c r="V582" s="2"/>
      <c r="W582" s="2"/>
      <c r="X582" s="2"/>
      <c r="Y582" s="24">
        <v>4</v>
      </c>
      <c r="Z582" s="24">
        <v>4</v>
      </c>
      <c r="AA582" s="24">
        <v>4</v>
      </c>
      <c r="AB582" s="24">
        <v>4</v>
      </c>
      <c r="AC582" s="24">
        <v>4</v>
      </c>
      <c r="AD582" s="2"/>
      <c r="AE582" s="2"/>
      <c r="AF582" s="2"/>
      <c r="AG582" s="24">
        <v>8</v>
      </c>
      <c r="AH582" s="24">
        <v>8</v>
      </c>
      <c r="AI582" s="24">
        <v>8</v>
      </c>
      <c r="AJ582" s="24">
        <v>8</v>
      </c>
      <c r="AK582" s="24">
        <v>8</v>
      </c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  <c r="FD582" s="2"/>
      <c r="FE582" s="2"/>
      <c r="FF582" s="2"/>
      <c r="FG582" s="2"/>
      <c r="FH582" s="2"/>
      <c r="FI582" s="2"/>
      <c r="FJ582" s="2"/>
      <c r="FK582" s="2"/>
      <c r="FL582" s="2"/>
      <c r="FM582" s="2"/>
      <c r="FN582" s="2"/>
      <c r="FO582" s="2"/>
      <c r="FP582" s="2"/>
      <c r="FQ582" s="2"/>
      <c r="FR582" s="2"/>
      <c r="FS582" s="2"/>
      <c r="FT582" s="2"/>
      <c r="FU582" s="2"/>
      <c r="FV582" s="2"/>
      <c r="FW582" s="2"/>
      <c r="FX582" s="2"/>
      <c r="FY582" s="2"/>
      <c r="FZ582" s="2"/>
      <c r="GA582" s="2"/>
      <c r="GB582" s="2"/>
      <c r="GC582" s="2"/>
      <c r="GD582" s="2"/>
      <c r="GE582" s="2"/>
      <c r="GF582" s="2"/>
      <c r="GG582" s="2"/>
      <c r="GH582" s="2"/>
      <c r="GI582" s="2"/>
      <c r="GJ582" s="2"/>
      <c r="GK582" s="2"/>
      <c r="GL582" s="2"/>
      <c r="GM582" s="2"/>
      <c r="GN582" s="2"/>
      <c r="GO582" s="2"/>
      <c r="GP582" s="2"/>
      <c r="GQ582" s="2"/>
      <c r="GR582" s="2"/>
      <c r="GS582" s="2"/>
      <c r="GT582" s="2"/>
      <c r="GU582" s="2"/>
      <c r="GV582" s="2"/>
      <c r="GW582" s="2"/>
      <c r="GX582" s="2"/>
      <c r="GY582" s="2"/>
      <c r="GZ582" s="2"/>
      <c r="HA582" s="2"/>
      <c r="HB582" s="2"/>
      <c r="HC582" s="2"/>
      <c r="HD582" s="2"/>
      <c r="HE582" s="2"/>
      <c r="HF582" s="2"/>
      <c r="HG582" s="2"/>
      <c r="HH582" s="2"/>
      <c r="HI582" s="2"/>
      <c r="HJ582" s="2"/>
      <c r="HK582" s="2"/>
      <c r="HL582" s="2"/>
      <c r="HM582" s="2"/>
      <c r="HN582" s="2"/>
      <c r="HO582" s="2"/>
      <c r="HP582" s="2"/>
      <c r="HQ582" s="2"/>
      <c r="HR582" s="2"/>
      <c r="HS582" s="2"/>
      <c r="HT582" s="2"/>
      <c r="HU582" s="2"/>
      <c r="HV582" s="2"/>
      <c r="HW582" s="2"/>
      <c r="HX582" s="2"/>
      <c r="HY582" s="2"/>
      <c r="HZ582" s="2"/>
      <c r="IA582" s="2"/>
      <c r="IB582" s="2"/>
      <c r="IC582" s="2"/>
      <c r="ID582" s="2"/>
      <c r="IE582" s="2"/>
      <c r="IF582" s="2"/>
      <c r="IG582" s="2"/>
      <c r="IH582" s="2"/>
      <c r="II582" s="2"/>
      <c r="IJ582" s="2"/>
      <c r="IK582" s="2"/>
      <c r="IL582" s="2"/>
      <c r="IM582" s="2"/>
      <c r="IN582" s="2"/>
      <c r="IO582" s="2"/>
      <c r="IP582" s="2"/>
      <c r="IQ582" s="2"/>
      <c r="IR582" s="2"/>
      <c r="IS582" s="2"/>
      <c r="IT582" s="2"/>
      <c r="IU582" s="2"/>
      <c r="IV582" s="2"/>
      <c r="IW582" s="2"/>
      <c r="IX582" s="2"/>
    </row>
    <row r="583" spans="1:258" ht="16" x14ac:dyDescent="0.2">
      <c r="A583" s="2"/>
      <c r="B583" s="25">
        <v>38</v>
      </c>
      <c r="C583" s="14">
        <f t="shared" si="775"/>
        <v>20</v>
      </c>
      <c r="D583" s="8">
        <f t="shared" si="776"/>
        <v>0</v>
      </c>
      <c r="E583" s="15">
        <f t="shared" si="777"/>
        <v>6</v>
      </c>
      <c r="F583" s="15">
        <f t="shared" si="778"/>
        <v>0</v>
      </c>
      <c r="G583" s="15">
        <f t="shared" si="779"/>
        <v>6</v>
      </c>
      <c r="H583" s="15">
        <f t="shared" si="780"/>
        <v>0</v>
      </c>
      <c r="I583" s="15">
        <f t="shared" si="781"/>
        <v>0</v>
      </c>
      <c r="J583" s="15">
        <f t="shared" si="782"/>
        <v>0</v>
      </c>
      <c r="K583" s="15">
        <f t="shared" si="783"/>
        <v>0</v>
      </c>
      <c r="L583" s="15">
        <f t="shared" si="784"/>
        <v>8</v>
      </c>
      <c r="M583" s="8"/>
      <c r="N583" s="16">
        <f t="shared" si="785"/>
        <v>14</v>
      </c>
      <c r="O583" s="16">
        <f>SUM(G583,I583,K583)</f>
        <v>6</v>
      </c>
      <c r="P583" s="17">
        <f>SUM(F583,H583,J583)</f>
        <v>0</v>
      </c>
      <c r="Q583" s="18" t="s">
        <v>26</v>
      </c>
      <c r="R583" s="19" t="s">
        <v>34</v>
      </c>
      <c r="S583" s="2"/>
      <c r="T583" s="2"/>
      <c r="U583" s="2"/>
      <c r="V583" s="24">
        <v>2</v>
      </c>
      <c r="W583" s="24">
        <v>2</v>
      </c>
      <c r="X583" s="24">
        <v>2</v>
      </c>
      <c r="Y583" s="24">
        <v>2</v>
      </c>
      <c r="Z583" s="24">
        <v>2</v>
      </c>
      <c r="AA583" s="24">
        <v>2</v>
      </c>
      <c r="AB583" s="24">
        <v>4</v>
      </c>
      <c r="AC583" s="24">
        <v>4</v>
      </c>
      <c r="AD583" s="24">
        <v>4</v>
      </c>
      <c r="AE583" s="24">
        <v>4</v>
      </c>
      <c r="AF583" s="24">
        <v>4</v>
      </c>
      <c r="AG583" s="24">
        <v>4</v>
      </c>
      <c r="AH583" s="2"/>
      <c r="AI583" s="2"/>
      <c r="AJ583" s="2"/>
      <c r="AK583" s="2"/>
      <c r="AL583" s="2"/>
      <c r="AM583" s="2"/>
      <c r="AN583" s="2"/>
      <c r="AO583" s="2"/>
      <c r="AP583" s="24">
        <v>9</v>
      </c>
      <c r="AQ583" s="24">
        <v>9</v>
      </c>
      <c r="AR583" s="24">
        <v>9</v>
      </c>
      <c r="AS583" s="24">
        <v>9</v>
      </c>
      <c r="AT583" s="24">
        <v>9</v>
      </c>
      <c r="AU583" s="24">
        <v>9</v>
      </c>
      <c r="AV583" s="24">
        <v>9</v>
      </c>
      <c r="AW583" s="24">
        <v>9</v>
      </c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  <c r="FD583" s="2"/>
      <c r="FE583" s="2"/>
      <c r="FF583" s="2"/>
      <c r="FG583" s="2"/>
      <c r="FH583" s="2"/>
      <c r="FI583" s="2"/>
      <c r="FJ583" s="2"/>
      <c r="FK583" s="2"/>
      <c r="FL583" s="2"/>
      <c r="FM583" s="2"/>
      <c r="FN583" s="2"/>
      <c r="FO583" s="2"/>
      <c r="FP583" s="2"/>
      <c r="FQ583" s="2"/>
      <c r="FR583" s="2"/>
      <c r="FS583" s="2"/>
      <c r="FT583" s="2"/>
      <c r="FU583" s="2"/>
      <c r="FV583" s="2"/>
      <c r="FW583" s="2"/>
      <c r="FX583" s="2"/>
      <c r="FY583" s="2"/>
      <c r="FZ583" s="2"/>
      <c r="GA583" s="2"/>
      <c r="GB583" s="2"/>
      <c r="GC583" s="2"/>
      <c r="GD583" s="2"/>
      <c r="GE583" s="2"/>
      <c r="GF583" s="2"/>
      <c r="GG583" s="2"/>
      <c r="GH583" s="2"/>
      <c r="GI583" s="2"/>
      <c r="GJ583" s="2"/>
      <c r="GK583" s="2"/>
      <c r="GL583" s="2"/>
      <c r="GM583" s="2"/>
      <c r="GN583" s="2"/>
      <c r="GO583" s="2"/>
      <c r="GP583" s="2"/>
      <c r="GQ583" s="2"/>
      <c r="GR583" s="2"/>
      <c r="GS583" s="2"/>
      <c r="GT583" s="2"/>
      <c r="GU583" s="2"/>
      <c r="GV583" s="2"/>
      <c r="GW583" s="2"/>
      <c r="GX583" s="2"/>
      <c r="GY583" s="2"/>
      <c r="GZ583" s="2"/>
      <c r="HA583" s="2"/>
      <c r="HB583" s="2"/>
      <c r="HC583" s="2"/>
      <c r="HD583" s="2"/>
      <c r="HE583" s="2"/>
      <c r="HF583" s="2"/>
      <c r="HG583" s="2"/>
      <c r="HH583" s="2"/>
      <c r="HI583" s="2"/>
      <c r="HJ583" s="2"/>
      <c r="HK583" s="2"/>
      <c r="HL583" s="2"/>
      <c r="HM583" s="2"/>
      <c r="HN583" s="2"/>
      <c r="HO583" s="2"/>
      <c r="HP583" s="2"/>
      <c r="HQ583" s="2"/>
      <c r="HR583" s="2"/>
      <c r="HS583" s="2"/>
      <c r="HT583" s="2"/>
      <c r="HU583" s="2"/>
      <c r="HV583" s="2"/>
      <c r="HW583" s="2"/>
      <c r="HX583" s="2"/>
      <c r="HY583" s="2"/>
      <c r="HZ583" s="2"/>
      <c r="IA583" s="2"/>
      <c r="IB583" s="2"/>
      <c r="IC583" s="2"/>
      <c r="ID583" s="2"/>
      <c r="IE583" s="2"/>
      <c r="IF583" s="2"/>
      <c r="IG583" s="2"/>
      <c r="IH583" s="2"/>
      <c r="II583" s="2"/>
      <c r="IJ583" s="2"/>
      <c r="IK583" s="2"/>
      <c r="IL583" s="2"/>
      <c r="IM583" s="2"/>
      <c r="IN583" s="2"/>
      <c r="IO583" s="2"/>
      <c r="IP583" s="2"/>
      <c r="IQ583" s="2"/>
      <c r="IR583" s="2"/>
      <c r="IS583" s="2"/>
      <c r="IT583" s="2"/>
      <c r="IU583" s="2"/>
      <c r="IV583" s="2"/>
      <c r="IW583" s="2"/>
      <c r="IX583" s="2"/>
    </row>
    <row r="584" spans="1:258" ht="16" x14ac:dyDescent="0.2">
      <c r="A584" s="2"/>
      <c r="B584" s="25">
        <v>58</v>
      </c>
      <c r="C584" s="14">
        <f t="shared" si="775"/>
        <v>17</v>
      </c>
      <c r="D584" s="8">
        <f t="shared" si="776"/>
        <v>0</v>
      </c>
      <c r="E584" s="15">
        <f t="shared" si="777"/>
        <v>8</v>
      </c>
      <c r="F584" s="15">
        <f t="shared" si="778"/>
        <v>0</v>
      </c>
      <c r="G584" s="15">
        <f t="shared" si="779"/>
        <v>5</v>
      </c>
      <c r="H584" s="15">
        <f t="shared" si="780"/>
        <v>0</v>
      </c>
      <c r="I584" s="15">
        <f t="shared" si="781"/>
        <v>4</v>
      </c>
      <c r="J584" s="15">
        <f t="shared" si="782"/>
        <v>0</v>
      </c>
      <c r="K584" s="15">
        <f t="shared" si="783"/>
        <v>0</v>
      </c>
      <c r="L584" s="15">
        <f t="shared" si="784"/>
        <v>0</v>
      </c>
      <c r="M584" s="8"/>
      <c r="N584" s="16">
        <f t="shared" si="785"/>
        <v>8</v>
      </c>
      <c r="O584" s="17">
        <f>SUM(G584,H584,K584)</f>
        <v>5</v>
      </c>
      <c r="P584" s="17">
        <f>SUM(F584,I584,J584)</f>
        <v>4</v>
      </c>
      <c r="Q584" s="18" t="s">
        <v>33</v>
      </c>
      <c r="R584" s="19" t="s">
        <v>35</v>
      </c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4">
        <v>2</v>
      </c>
      <c r="AS584" s="24">
        <v>2</v>
      </c>
      <c r="AT584" s="24">
        <v>2</v>
      </c>
      <c r="AU584" s="24">
        <v>2</v>
      </c>
      <c r="AV584" s="24">
        <v>2</v>
      </c>
      <c r="AW584" s="24">
        <v>2</v>
      </c>
      <c r="AX584" s="24">
        <v>2</v>
      </c>
      <c r="AY584" s="24">
        <v>2</v>
      </c>
      <c r="AZ584" s="2"/>
      <c r="BA584" s="2"/>
      <c r="BB584" s="2"/>
      <c r="BC584" s="24">
        <v>4</v>
      </c>
      <c r="BD584" s="24">
        <v>4</v>
      </c>
      <c r="BE584" s="24">
        <v>4</v>
      </c>
      <c r="BF584" s="24">
        <v>4</v>
      </c>
      <c r="BG584" s="24">
        <v>4</v>
      </c>
      <c r="BH584" s="24">
        <v>6</v>
      </c>
      <c r="BI584" s="24">
        <v>6</v>
      </c>
      <c r="BJ584" s="24">
        <v>6</v>
      </c>
      <c r="BK584" s="24">
        <v>6</v>
      </c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  <c r="FD584" s="2"/>
      <c r="FE584" s="2"/>
      <c r="FF584" s="2"/>
      <c r="FG584" s="2"/>
      <c r="FH584" s="2"/>
      <c r="FI584" s="2"/>
      <c r="FJ584" s="2"/>
      <c r="FK584" s="2"/>
      <c r="FL584" s="2"/>
      <c r="FM584" s="2"/>
      <c r="FN584" s="2"/>
      <c r="FO584" s="2"/>
      <c r="FP584" s="2"/>
      <c r="FQ584" s="2"/>
      <c r="FR584" s="2"/>
      <c r="FS584" s="2"/>
      <c r="FT584" s="2"/>
      <c r="FU584" s="2"/>
      <c r="FV584" s="2"/>
      <c r="FW584" s="2"/>
      <c r="FX584" s="2"/>
      <c r="FY584" s="2"/>
      <c r="FZ584" s="2"/>
      <c r="GA584" s="2"/>
      <c r="GB584" s="2"/>
      <c r="GC584" s="2"/>
      <c r="GD584" s="2"/>
      <c r="GE584" s="2"/>
      <c r="GF584" s="2"/>
      <c r="GG584" s="2"/>
      <c r="GH584" s="2"/>
      <c r="GI584" s="2"/>
      <c r="GJ584" s="2"/>
      <c r="GK584" s="2"/>
      <c r="GL584" s="2"/>
      <c r="GM584" s="2"/>
      <c r="GN584" s="2"/>
      <c r="GO584" s="2"/>
      <c r="GP584" s="2"/>
      <c r="GQ584" s="2"/>
      <c r="GR584" s="2"/>
      <c r="GS584" s="2"/>
      <c r="GT584" s="2"/>
      <c r="GU584" s="2"/>
      <c r="GV584" s="2"/>
      <c r="GW584" s="2"/>
      <c r="GX584" s="2"/>
      <c r="GY584" s="2"/>
      <c r="GZ584" s="2"/>
      <c r="HA584" s="2"/>
      <c r="HB584" s="2"/>
      <c r="HC584" s="2"/>
      <c r="HD584" s="2"/>
      <c r="HE584" s="2"/>
      <c r="HF584" s="2"/>
      <c r="HG584" s="2"/>
      <c r="HH584" s="2"/>
      <c r="HI584" s="2"/>
      <c r="HJ584" s="2"/>
      <c r="HK584" s="2"/>
      <c r="HL584" s="2"/>
      <c r="HM584" s="2"/>
      <c r="HN584" s="2"/>
      <c r="HO584" s="2"/>
      <c r="HP584" s="2"/>
      <c r="HQ584" s="2"/>
      <c r="HR584" s="2"/>
      <c r="HS584" s="2"/>
      <c r="HT584" s="2"/>
      <c r="HU584" s="2"/>
      <c r="HV584" s="2"/>
      <c r="HW584" s="2"/>
      <c r="HX584" s="2"/>
      <c r="HY584" s="2"/>
      <c r="HZ584" s="2"/>
      <c r="IA584" s="2"/>
      <c r="IB584" s="2"/>
      <c r="IC584" s="2"/>
      <c r="ID584" s="2"/>
      <c r="IE584" s="2"/>
      <c r="IF584" s="2"/>
      <c r="IG584" s="2"/>
      <c r="IH584" s="2"/>
      <c r="II584" s="2"/>
      <c r="IJ584" s="2"/>
      <c r="IK584" s="2"/>
      <c r="IL584" s="2"/>
      <c r="IM584" s="2"/>
      <c r="IN584" s="2"/>
      <c r="IO584" s="2"/>
      <c r="IP584" s="2"/>
      <c r="IQ584" s="2"/>
      <c r="IR584" s="2"/>
      <c r="IS584" s="2"/>
      <c r="IT584" s="2"/>
      <c r="IU584" s="2"/>
      <c r="IV584" s="2"/>
      <c r="IW584" s="2"/>
      <c r="IX584" s="2"/>
    </row>
    <row r="585" spans="1:258" ht="16" x14ac:dyDescent="0.2">
      <c r="A585" s="2"/>
      <c r="B585" s="25">
        <v>54</v>
      </c>
      <c r="C585" s="14">
        <f t="shared" si="775"/>
        <v>27</v>
      </c>
      <c r="D585" s="8">
        <f t="shared" si="776"/>
        <v>0</v>
      </c>
      <c r="E585" s="15">
        <f t="shared" si="777"/>
        <v>21</v>
      </c>
      <c r="F585" s="15">
        <f t="shared" si="778"/>
        <v>0</v>
      </c>
      <c r="G585" s="15">
        <f t="shared" si="779"/>
        <v>0</v>
      </c>
      <c r="H585" s="15">
        <f t="shared" si="780"/>
        <v>0</v>
      </c>
      <c r="I585" s="15">
        <f t="shared" si="781"/>
        <v>0</v>
      </c>
      <c r="J585" s="15">
        <f t="shared" si="782"/>
        <v>0</v>
      </c>
      <c r="K585" s="15">
        <f t="shared" si="783"/>
        <v>6</v>
      </c>
      <c r="L585" s="15">
        <f t="shared" si="784"/>
        <v>0</v>
      </c>
      <c r="M585" s="8"/>
      <c r="N585" s="16">
        <f t="shared" si="785"/>
        <v>21</v>
      </c>
      <c r="O585" s="16">
        <f>SUM(G585,I585,K585)</f>
        <v>6</v>
      </c>
      <c r="P585" s="17">
        <f>SUM(F585,H585,J585)</f>
        <v>0</v>
      </c>
      <c r="Q585" s="18" t="s">
        <v>26</v>
      </c>
      <c r="R585" s="19" t="s">
        <v>36</v>
      </c>
      <c r="S585" s="2"/>
      <c r="T585" s="2"/>
      <c r="U585" s="2"/>
      <c r="V585" s="2"/>
      <c r="W585" s="2"/>
      <c r="X585" s="24">
        <v>2</v>
      </c>
      <c r="Y585" s="24">
        <v>2</v>
      </c>
      <c r="Z585" s="24">
        <v>2</v>
      </c>
      <c r="AA585" s="24">
        <v>2</v>
      </c>
      <c r="AB585" s="24">
        <v>2</v>
      </c>
      <c r="AC585" s="24">
        <v>2</v>
      </c>
      <c r="AD585" s="24">
        <v>2</v>
      </c>
      <c r="AE585" s="24">
        <v>2</v>
      </c>
      <c r="AF585" s="24">
        <v>2</v>
      </c>
      <c r="AG585" s="24">
        <v>2</v>
      </c>
      <c r="AH585" s="24">
        <v>2</v>
      </c>
      <c r="AI585" s="24">
        <v>2</v>
      </c>
      <c r="AJ585" s="24">
        <v>2</v>
      </c>
      <c r="AK585" s="24">
        <v>2</v>
      </c>
      <c r="AL585" s="24">
        <v>2</v>
      </c>
      <c r="AM585" s="24">
        <v>2</v>
      </c>
      <c r="AN585" s="24">
        <v>2</v>
      </c>
      <c r="AO585" s="24">
        <v>2</v>
      </c>
      <c r="AP585" s="24">
        <v>2</v>
      </c>
      <c r="AQ585" s="24">
        <v>2</v>
      </c>
      <c r="AR585" s="24">
        <v>2</v>
      </c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4">
        <v>8</v>
      </c>
      <c r="BI585" s="24">
        <v>8</v>
      </c>
      <c r="BJ585" s="24">
        <v>8</v>
      </c>
      <c r="BK585" s="24">
        <v>8</v>
      </c>
      <c r="BL585" s="24">
        <v>8</v>
      </c>
      <c r="BM585" s="24">
        <v>8</v>
      </c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  <c r="FD585" s="2"/>
      <c r="FE585" s="2"/>
      <c r="FF585" s="2"/>
      <c r="FG585" s="2"/>
      <c r="FH585" s="2"/>
      <c r="FI585" s="2"/>
      <c r="FJ585" s="2"/>
      <c r="FK585" s="2"/>
      <c r="FL585" s="2"/>
      <c r="FM585" s="2"/>
      <c r="FN585" s="2"/>
      <c r="FO585" s="2"/>
      <c r="FP585" s="2"/>
      <c r="FQ585" s="2"/>
      <c r="FR585" s="2"/>
      <c r="FS585" s="2"/>
      <c r="FT585" s="2"/>
      <c r="FU585" s="2"/>
      <c r="FV585" s="2"/>
      <c r="FW585" s="2"/>
      <c r="FX585" s="2"/>
      <c r="FY585" s="2"/>
      <c r="FZ585" s="2"/>
      <c r="GA585" s="2"/>
      <c r="GB585" s="2"/>
      <c r="GC585" s="2"/>
      <c r="GD585" s="2"/>
      <c r="GE585" s="2"/>
      <c r="GF585" s="2"/>
      <c r="GG585" s="2"/>
      <c r="GH585" s="2"/>
      <c r="GI585" s="2"/>
      <c r="GJ585" s="2"/>
      <c r="GK585" s="2"/>
      <c r="GL585" s="2"/>
      <c r="GM585" s="2"/>
      <c r="GN585" s="2"/>
      <c r="GO585" s="2"/>
      <c r="GP585" s="2"/>
      <c r="GQ585" s="2"/>
      <c r="GR585" s="2"/>
      <c r="GS585" s="2"/>
      <c r="GT585" s="2"/>
      <c r="GU585" s="2"/>
      <c r="GV585" s="2"/>
      <c r="GW585" s="2"/>
      <c r="GX585" s="2"/>
      <c r="GY585" s="2"/>
      <c r="GZ585" s="2"/>
      <c r="HA585" s="2"/>
      <c r="HB585" s="2"/>
      <c r="HC585" s="2"/>
      <c r="HD585" s="2"/>
      <c r="HE585" s="2"/>
      <c r="HF585" s="2"/>
      <c r="HG585" s="2"/>
      <c r="HH585" s="2"/>
      <c r="HI585" s="2"/>
      <c r="HJ585" s="2"/>
      <c r="HK585" s="2"/>
      <c r="HL585" s="2"/>
      <c r="HM585" s="2"/>
      <c r="HN585" s="2"/>
      <c r="HO585" s="2"/>
      <c r="HP585" s="2"/>
      <c r="HQ585" s="2"/>
      <c r="HR585" s="2"/>
      <c r="HS585" s="2"/>
      <c r="HT585" s="2"/>
      <c r="HU585" s="2"/>
      <c r="HV585" s="2"/>
      <c r="HW585" s="2"/>
      <c r="HX585" s="2"/>
      <c r="HY585" s="2"/>
      <c r="HZ585" s="2"/>
      <c r="IA585" s="2"/>
      <c r="IB585" s="2"/>
      <c r="IC585" s="2"/>
      <c r="ID585" s="2"/>
      <c r="IE585" s="2"/>
      <c r="IF585" s="2"/>
      <c r="IG585" s="2"/>
      <c r="IH585" s="2"/>
      <c r="II585" s="2"/>
      <c r="IJ585" s="2"/>
      <c r="IK585" s="2"/>
      <c r="IL585" s="2"/>
      <c r="IM585" s="2"/>
      <c r="IN585" s="2"/>
      <c r="IO585" s="2"/>
      <c r="IP585" s="2"/>
      <c r="IQ585" s="2"/>
      <c r="IR585" s="2"/>
      <c r="IS585" s="2"/>
      <c r="IT585" s="2"/>
      <c r="IU585" s="2"/>
      <c r="IV585" s="2"/>
      <c r="IW585" s="2"/>
      <c r="IX585" s="2"/>
    </row>
    <row r="586" spans="1:258" ht="16" x14ac:dyDescent="0.2">
      <c r="A586" s="2"/>
      <c r="B586" s="25">
        <v>32</v>
      </c>
      <c r="C586" s="14">
        <f t="shared" si="775"/>
        <v>9</v>
      </c>
      <c r="D586" s="8">
        <f t="shared" si="776"/>
        <v>0</v>
      </c>
      <c r="E586" s="15">
        <f t="shared" si="777"/>
        <v>0</v>
      </c>
      <c r="F586" s="15">
        <f t="shared" si="778"/>
        <v>0</v>
      </c>
      <c r="G586" s="15">
        <f t="shared" si="779"/>
        <v>4</v>
      </c>
      <c r="H586" s="15">
        <f t="shared" si="780"/>
        <v>0</v>
      </c>
      <c r="I586" s="15">
        <f t="shared" si="781"/>
        <v>0</v>
      </c>
      <c r="J586" s="15">
        <f t="shared" si="782"/>
        <v>5</v>
      </c>
      <c r="K586" s="15">
        <f t="shared" si="783"/>
        <v>0</v>
      </c>
      <c r="L586" s="15">
        <f t="shared" si="784"/>
        <v>0</v>
      </c>
      <c r="M586" s="8"/>
      <c r="N586" s="16">
        <f t="shared" si="785"/>
        <v>0</v>
      </c>
      <c r="O586" s="17">
        <f>SUM(F586,I586,J586)</f>
        <v>5</v>
      </c>
      <c r="P586" s="17">
        <f>SUM(G586,H586,K586)</f>
        <v>4</v>
      </c>
      <c r="Q586" s="18" t="s">
        <v>29</v>
      </c>
      <c r="R586" s="19" t="s">
        <v>37</v>
      </c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4">
        <v>7</v>
      </c>
      <c r="AM586" s="24">
        <v>7</v>
      </c>
      <c r="AN586" s="24">
        <v>7</v>
      </c>
      <c r="AO586" s="24">
        <v>7</v>
      </c>
      <c r="AP586" s="24">
        <v>7</v>
      </c>
      <c r="AQ586" s="24">
        <v>4</v>
      </c>
      <c r="AR586" s="24">
        <v>4</v>
      </c>
      <c r="AS586" s="24">
        <v>4</v>
      </c>
      <c r="AT586" s="24">
        <v>4</v>
      </c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  <c r="FD586" s="2"/>
      <c r="FE586" s="2"/>
      <c r="FF586" s="2"/>
      <c r="FG586" s="2"/>
      <c r="FH586" s="2"/>
      <c r="FI586" s="2"/>
      <c r="FJ586" s="2"/>
      <c r="FK586" s="2"/>
      <c r="FL586" s="2"/>
      <c r="FM586" s="2"/>
      <c r="FN586" s="2"/>
      <c r="FO586" s="2"/>
      <c r="FP586" s="2"/>
      <c r="FQ586" s="2"/>
      <c r="FR586" s="2"/>
      <c r="FS586" s="2"/>
      <c r="FT586" s="2"/>
      <c r="FU586" s="2"/>
      <c r="FV586" s="2"/>
      <c r="FW586" s="2"/>
      <c r="FX586" s="2"/>
      <c r="FY586" s="2"/>
      <c r="FZ586" s="2"/>
      <c r="GA586" s="2"/>
      <c r="GB586" s="2"/>
      <c r="GC586" s="2"/>
      <c r="GD586" s="2"/>
      <c r="GE586" s="2"/>
      <c r="GF586" s="2"/>
      <c r="GG586" s="2"/>
      <c r="GH586" s="2"/>
      <c r="GI586" s="2"/>
      <c r="GJ586" s="2"/>
      <c r="GK586" s="2"/>
      <c r="GL586" s="2"/>
      <c r="GM586" s="2"/>
      <c r="GN586" s="2"/>
      <c r="GO586" s="2"/>
      <c r="GP586" s="2"/>
      <c r="GQ586" s="2"/>
      <c r="GR586" s="2"/>
      <c r="GS586" s="2"/>
      <c r="GT586" s="2"/>
      <c r="GU586" s="2"/>
      <c r="GV586" s="2"/>
      <c r="GW586" s="2"/>
      <c r="GX586" s="2"/>
      <c r="GY586" s="2"/>
      <c r="GZ586" s="2"/>
      <c r="HA586" s="2"/>
      <c r="HB586" s="2"/>
      <c r="HC586" s="2"/>
      <c r="HD586" s="2"/>
      <c r="HE586" s="2"/>
      <c r="HF586" s="2"/>
      <c r="HG586" s="2"/>
      <c r="HH586" s="2"/>
      <c r="HI586" s="2"/>
      <c r="HJ586" s="2"/>
      <c r="HK586" s="2"/>
      <c r="HL586" s="2"/>
      <c r="HM586" s="2"/>
      <c r="HN586" s="2"/>
      <c r="HO586" s="2"/>
      <c r="HP586" s="2"/>
      <c r="HQ586" s="2"/>
      <c r="HR586" s="2"/>
      <c r="HS586" s="2"/>
      <c r="HT586" s="2"/>
      <c r="HU586" s="2"/>
      <c r="HV586" s="2"/>
      <c r="HW586" s="2"/>
      <c r="HX586" s="2"/>
      <c r="HY586" s="2"/>
      <c r="HZ586" s="2"/>
      <c r="IA586" s="2"/>
      <c r="IB586" s="2"/>
      <c r="IC586" s="2"/>
      <c r="ID586" s="2"/>
      <c r="IE586" s="2"/>
      <c r="IF586" s="2"/>
      <c r="IG586" s="2"/>
      <c r="IH586" s="2"/>
      <c r="II586" s="2"/>
      <c r="IJ586" s="2"/>
      <c r="IK586" s="2"/>
      <c r="IL586" s="2"/>
      <c r="IM586" s="2"/>
      <c r="IN586" s="2"/>
      <c r="IO586" s="2"/>
      <c r="IP586" s="2"/>
      <c r="IQ586" s="2"/>
      <c r="IR586" s="2"/>
      <c r="IS586" s="2"/>
      <c r="IT586" s="2"/>
      <c r="IU586" s="2"/>
      <c r="IV586" s="2"/>
      <c r="IW586" s="2"/>
      <c r="IX586" s="2"/>
    </row>
    <row r="587" spans="1:258" ht="16" x14ac:dyDescent="0.2">
      <c r="A587" s="2"/>
      <c r="B587" s="25">
        <v>48</v>
      </c>
      <c r="C587" s="14">
        <f t="shared" si="775"/>
        <v>32</v>
      </c>
      <c r="D587" s="8">
        <f t="shared" si="776"/>
        <v>0</v>
      </c>
      <c r="E587" s="15">
        <f t="shared" si="777"/>
        <v>8</v>
      </c>
      <c r="F587" s="15">
        <f t="shared" si="778"/>
        <v>0</v>
      </c>
      <c r="G587" s="15">
        <f t="shared" si="779"/>
        <v>0</v>
      </c>
      <c r="H587" s="15">
        <f t="shared" si="780"/>
        <v>0</v>
      </c>
      <c r="I587" s="15">
        <f t="shared" si="781"/>
        <v>0</v>
      </c>
      <c r="J587" s="15">
        <f t="shared" si="782"/>
        <v>0</v>
      </c>
      <c r="K587" s="15">
        <f t="shared" si="783"/>
        <v>13</v>
      </c>
      <c r="L587" s="15">
        <f t="shared" si="784"/>
        <v>11</v>
      </c>
      <c r="M587" s="8"/>
      <c r="N587" s="16">
        <f t="shared" si="785"/>
        <v>19</v>
      </c>
      <c r="O587" s="16">
        <f>SUM(G587,I587,K587)</f>
        <v>13</v>
      </c>
      <c r="P587" s="17">
        <f>SUM(F587,H587,J587)</f>
        <v>0</v>
      </c>
      <c r="Q587" s="18" t="s">
        <v>26</v>
      </c>
      <c r="R587" s="19" t="s">
        <v>38</v>
      </c>
      <c r="S587" s="2"/>
      <c r="T587" s="2"/>
      <c r="U587" s="2"/>
      <c r="V587" s="24">
        <v>2</v>
      </c>
      <c r="W587" s="24">
        <v>2</v>
      </c>
      <c r="X587" s="24">
        <v>2</v>
      </c>
      <c r="Y587" s="24">
        <v>2</v>
      </c>
      <c r="Z587" s="24">
        <v>2</v>
      </c>
      <c r="AA587" s="24">
        <v>2</v>
      </c>
      <c r="AB587" s="24">
        <v>2</v>
      </c>
      <c r="AC587" s="24">
        <v>2</v>
      </c>
      <c r="AD587" s="24">
        <v>8</v>
      </c>
      <c r="AE587" s="24">
        <v>8</v>
      </c>
      <c r="AF587" s="24">
        <v>8</v>
      </c>
      <c r="AG587" s="24">
        <v>8</v>
      </c>
      <c r="AH587" s="24">
        <v>8</v>
      </c>
      <c r="AI587" s="24">
        <v>8</v>
      </c>
      <c r="AJ587" s="24">
        <v>8</v>
      </c>
      <c r="AK587" s="24">
        <v>8</v>
      </c>
      <c r="AL587" s="24">
        <v>8</v>
      </c>
      <c r="AM587" s="24">
        <v>8</v>
      </c>
      <c r="AN587" s="24">
        <v>8</v>
      </c>
      <c r="AO587" s="24">
        <v>8</v>
      </c>
      <c r="AP587" s="24">
        <v>8</v>
      </c>
      <c r="AQ587" s="2"/>
      <c r="AR587" s="2"/>
      <c r="AS587" s="24">
        <v>9</v>
      </c>
      <c r="AT587" s="24">
        <v>9</v>
      </c>
      <c r="AU587" s="24">
        <v>9</v>
      </c>
      <c r="AV587" s="24">
        <v>9</v>
      </c>
      <c r="AW587" s="24">
        <v>9</v>
      </c>
      <c r="AX587" s="24">
        <v>9</v>
      </c>
      <c r="AY587" s="24">
        <v>9</v>
      </c>
      <c r="AZ587" s="24">
        <v>9</v>
      </c>
      <c r="BA587" s="24">
        <v>9</v>
      </c>
      <c r="BB587" s="24">
        <v>9</v>
      </c>
      <c r="BC587" s="24">
        <v>9</v>
      </c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  <c r="FD587" s="2"/>
      <c r="FE587" s="2"/>
      <c r="FF587" s="2"/>
      <c r="FG587" s="2"/>
      <c r="FH587" s="2"/>
      <c r="FI587" s="2"/>
      <c r="FJ587" s="2"/>
      <c r="FK587" s="2"/>
      <c r="FL587" s="2"/>
      <c r="FM587" s="2"/>
      <c r="FN587" s="2"/>
      <c r="FO587" s="2"/>
      <c r="FP587" s="2"/>
      <c r="FQ587" s="2"/>
      <c r="FR587" s="2"/>
      <c r="FS587" s="2"/>
      <c r="FT587" s="2"/>
      <c r="FU587" s="2"/>
      <c r="FV587" s="2"/>
      <c r="FW587" s="2"/>
      <c r="FX587" s="2"/>
      <c r="FY587" s="2"/>
      <c r="FZ587" s="2"/>
      <c r="GA587" s="2"/>
      <c r="GB587" s="2"/>
      <c r="GC587" s="2"/>
      <c r="GD587" s="2"/>
      <c r="GE587" s="2"/>
      <c r="GF587" s="2"/>
      <c r="GG587" s="2"/>
      <c r="GH587" s="2"/>
      <c r="GI587" s="2"/>
      <c r="GJ587" s="2"/>
      <c r="GK587" s="2"/>
      <c r="GL587" s="2"/>
      <c r="GM587" s="2"/>
      <c r="GN587" s="2"/>
      <c r="GO587" s="2"/>
      <c r="GP587" s="2"/>
      <c r="GQ587" s="2"/>
      <c r="GR587" s="2"/>
      <c r="GS587" s="2"/>
      <c r="GT587" s="2"/>
      <c r="GU587" s="2"/>
      <c r="GV587" s="2"/>
      <c r="GW587" s="2"/>
      <c r="GX587" s="2"/>
      <c r="GY587" s="2"/>
      <c r="GZ587" s="2"/>
      <c r="HA587" s="2"/>
      <c r="HB587" s="2"/>
      <c r="HC587" s="2"/>
      <c r="HD587" s="2"/>
      <c r="HE587" s="2"/>
      <c r="HF587" s="2"/>
      <c r="HG587" s="2"/>
      <c r="HH587" s="2"/>
      <c r="HI587" s="2"/>
      <c r="HJ587" s="2"/>
      <c r="HK587" s="2"/>
      <c r="HL587" s="2"/>
      <c r="HM587" s="2"/>
      <c r="HN587" s="2"/>
      <c r="HO587" s="2"/>
      <c r="HP587" s="2"/>
      <c r="HQ587" s="2"/>
      <c r="HR587" s="2"/>
      <c r="HS587" s="2"/>
      <c r="HT587" s="2"/>
      <c r="HU587" s="2"/>
      <c r="HV587" s="2"/>
      <c r="HW587" s="2"/>
      <c r="HX587" s="2"/>
      <c r="HY587" s="2"/>
      <c r="HZ587" s="2"/>
      <c r="IA587" s="2"/>
      <c r="IB587" s="2"/>
      <c r="IC587" s="2"/>
      <c r="ID587" s="2"/>
      <c r="IE587" s="2"/>
      <c r="IF587" s="2"/>
      <c r="IG587" s="2"/>
      <c r="IH587" s="2"/>
      <c r="II587" s="2"/>
      <c r="IJ587" s="2"/>
      <c r="IK587" s="2"/>
      <c r="IL587" s="2"/>
      <c r="IM587" s="2"/>
      <c r="IN587" s="2"/>
      <c r="IO587" s="2"/>
      <c r="IP587" s="2"/>
      <c r="IQ587" s="2"/>
      <c r="IR587" s="2"/>
      <c r="IS587" s="2"/>
      <c r="IT587" s="2"/>
      <c r="IU587" s="2"/>
      <c r="IV587" s="2"/>
      <c r="IW587" s="2"/>
      <c r="IX587" s="2"/>
    </row>
    <row r="588" spans="1:258" ht="16" x14ac:dyDescent="0.2">
      <c r="A588" s="2"/>
      <c r="B588" s="25">
        <v>54</v>
      </c>
      <c r="C588" s="14">
        <f t="shared" si="775"/>
        <v>36</v>
      </c>
      <c r="D588" s="8">
        <f t="shared" si="776"/>
        <v>0</v>
      </c>
      <c r="E588" s="15">
        <f t="shared" si="777"/>
        <v>10</v>
      </c>
      <c r="F588" s="15">
        <f t="shared" si="778"/>
        <v>22</v>
      </c>
      <c r="G588" s="15">
        <f t="shared" si="779"/>
        <v>0</v>
      </c>
      <c r="H588" s="15">
        <f t="shared" si="780"/>
        <v>0</v>
      </c>
      <c r="I588" s="15">
        <f t="shared" si="781"/>
        <v>0</v>
      </c>
      <c r="J588" s="15">
        <f t="shared" si="782"/>
        <v>0</v>
      </c>
      <c r="K588" s="15">
        <f t="shared" si="783"/>
        <v>4</v>
      </c>
      <c r="L588" s="15">
        <f t="shared" si="784"/>
        <v>0</v>
      </c>
      <c r="M588" s="8"/>
      <c r="N588" s="16">
        <f t="shared" si="785"/>
        <v>10</v>
      </c>
      <c r="O588" s="17">
        <f t="shared" ref="O588:P588" si="788">SUM(F588,H588,J588)</f>
        <v>22</v>
      </c>
      <c r="P588" s="17">
        <f t="shared" si="788"/>
        <v>4</v>
      </c>
      <c r="Q588" s="18" t="s">
        <v>31</v>
      </c>
      <c r="R588" s="19" t="s">
        <v>39</v>
      </c>
      <c r="S588" s="2"/>
      <c r="T588" s="2"/>
      <c r="U588" s="2"/>
      <c r="V588" s="2"/>
      <c r="W588" s="2"/>
      <c r="X588" s="2"/>
      <c r="Y588" s="2"/>
      <c r="Z588" s="2"/>
      <c r="AA588" s="2"/>
      <c r="AB588" s="24">
        <v>2</v>
      </c>
      <c r="AC588" s="24">
        <v>2</v>
      </c>
      <c r="AD588" s="24">
        <v>2</v>
      </c>
      <c r="AE588" s="24">
        <v>2</v>
      </c>
      <c r="AF588" s="24">
        <v>2</v>
      </c>
      <c r="AG588" s="24">
        <v>2</v>
      </c>
      <c r="AH588" s="24">
        <v>2</v>
      </c>
      <c r="AI588" s="24">
        <v>2</v>
      </c>
      <c r="AJ588" s="24">
        <v>2</v>
      </c>
      <c r="AK588" s="24">
        <v>2</v>
      </c>
      <c r="AL588" s="24">
        <v>3</v>
      </c>
      <c r="AM588" s="24">
        <v>3</v>
      </c>
      <c r="AN588" s="24">
        <v>3</v>
      </c>
      <c r="AO588" s="24">
        <v>3</v>
      </c>
      <c r="AP588" s="24">
        <v>3</v>
      </c>
      <c r="AQ588" s="24">
        <v>3</v>
      </c>
      <c r="AR588" s="24">
        <v>3</v>
      </c>
      <c r="AS588" s="24">
        <v>3</v>
      </c>
      <c r="AT588" s="24">
        <v>3</v>
      </c>
      <c r="AU588" s="24">
        <v>3</v>
      </c>
      <c r="AV588" s="24">
        <v>3</v>
      </c>
      <c r="AW588" s="24">
        <v>3</v>
      </c>
      <c r="AX588" s="24">
        <v>3</v>
      </c>
      <c r="AY588" s="24">
        <v>3</v>
      </c>
      <c r="AZ588" s="24">
        <v>3</v>
      </c>
      <c r="BA588" s="24">
        <v>3</v>
      </c>
      <c r="BB588" s="24">
        <v>3</v>
      </c>
      <c r="BC588" s="24">
        <v>3</v>
      </c>
      <c r="BD588" s="24">
        <v>3</v>
      </c>
      <c r="BE588" s="24">
        <v>3</v>
      </c>
      <c r="BF588" s="24">
        <v>3</v>
      </c>
      <c r="BG588" s="24">
        <v>3</v>
      </c>
      <c r="BH588" s="2"/>
      <c r="BI588" s="2"/>
      <c r="BJ588" s="2"/>
      <c r="BK588" s="24">
        <v>8</v>
      </c>
      <c r="BL588" s="24">
        <v>8</v>
      </c>
      <c r="BM588" s="24">
        <v>8</v>
      </c>
      <c r="BN588" s="24">
        <v>8</v>
      </c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  <c r="FD588" s="2"/>
      <c r="FE588" s="2"/>
      <c r="FF588" s="2"/>
      <c r="FG588" s="2"/>
      <c r="FH588" s="2"/>
      <c r="FI588" s="2"/>
      <c r="FJ588" s="2"/>
      <c r="FK588" s="2"/>
      <c r="FL588" s="2"/>
      <c r="FM588" s="2"/>
      <c r="FN588" s="2"/>
      <c r="FO588" s="2"/>
      <c r="FP588" s="2"/>
      <c r="FQ588" s="2"/>
      <c r="FR588" s="2"/>
      <c r="FS588" s="2"/>
      <c r="FT588" s="2"/>
      <c r="FU588" s="2"/>
      <c r="FV588" s="2"/>
      <c r="FW588" s="2"/>
      <c r="FX588" s="2"/>
      <c r="FY588" s="2"/>
      <c r="FZ588" s="2"/>
      <c r="GA588" s="2"/>
      <c r="GB588" s="2"/>
      <c r="GC588" s="2"/>
      <c r="GD588" s="2"/>
      <c r="GE588" s="2"/>
      <c r="GF588" s="2"/>
      <c r="GG588" s="2"/>
      <c r="GH588" s="2"/>
      <c r="GI588" s="2"/>
      <c r="GJ588" s="2"/>
      <c r="GK588" s="2"/>
      <c r="GL588" s="2"/>
      <c r="GM588" s="2"/>
      <c r="GN588" s="2"/>
      <c r="GO588" s="2"/>
      <c r="GP588" s="2"/>
      <c r="GQ588" s="2"/>
      <c r="GR588" s="2"/>
      <c r="GS588" s="2"/>
      <c r="GT588" s="2"/>
      <c r="GU588" s="2"/>
      <c r="GV588" s="2"/>
      <c r="GW588" s="2"/>
      <c r="GX588" s="2"/>
      <c r="GY588" s="2"/>
      <c r="GZ588" s="2"/>
      <c r="HA588" s="2"/>
      <c r="HB588" s="2"/>
      <c r="HC588" s="2"/>
      <c r="HD588" s="2"/>
      <c r="HE588" s="2"/>
      <c r="HF588" s="2"/>
      <c r="HG588" s="2"/>
      <c r="HH588" s="2"/>
      <c r="HI588" s="2"/>
      <c r="HJ588" s="2"/>
      <c r="HK588" s="2"/>
      <c r="HL588" s="2"/>
      <c r="HM588" s="2"/>
      <c r="HN588" s="2"/>
      <c r="HO588" s="2"/>
      <c r="HP588" s="2"/>
      <c r="HQ588" s="2"/>
      <c r="HR588" s="2"/>
      <c r="HS588" s="2"/>
      <c r="HT588" s="2"/>
      <c r="HU588" s="2"/>
      <c r="HV588" s="2"/>
      <c r="HW588" s="2"/>
      <c r="HX588" s="2"/>
      <c r="HY588" s="2"/>
      <c r="HZ588" s="2"/>
      <c r="IA588" s="2"/>
      <c r="IB588" s="2"/>
      <c r="IC588" s="2"/>
      <c r="ID588" s="2"/>
      <c r="IE588" s="2"/>
      <c r="IF588" s="2"/>
      <c r="IG588" s="2"/>
      <c r="IH588" s="2"/>
      <c r="II588" s="2"/>
      <c r="IJ588" s="2"/>
      <c r="IK588" s="2"/>
      <c r="IL588" s="2"/>
      <c r="IM588" s="2"/>
      <c r="IN588" s="2"/>
      <c r="IO588" s="2"/>
      <c r="IP588" s="2"/>
      <c r="IQ588" s="2"/>
      <c r="IR588" s="2"/>
      <c r="IS588" s="2"/>
      <c r="IT588" s="2"/>
      <c r="IU588" s="2"/>
      <c r="IV588" s="2"/>
      <c r="IW588" s="2"/>
      <c r="IX588" s="2"/>
    </row>
    <row r="589" spans="1:258" ht="16" x14ac:dyDescent="0.2">
      <c r="A589" s="2"/>
      <c r="B589" s="25">
        <v>72</v>
      </c>
      <c r="C589" s="14">
        <f t="shared" si="775"/>
        <v>27</v>
      </c>
      <c r="D589" s="8">
        <f t="shared" si="776"/>
        <v>0</v>
      </c>
      <c r="E589" s="15">
        <f t="shared" si="777"/>
        <v>19</v>
      </c>
      <c r="F589" s="15">
        <f t="shared" si="778"/>
        <v>0</v>
      </c>
      <c r="G589" s="15">
        <f t="shared" si="779"/>
        <v>0</v>
      </c>
      <c r="H589" s="15">
        <f t="shared" si="780"/>
        <v>0</v>
      </c>
      <c r="I589" s="15">
        <f t="shared" si="781"/>
        <v>0</v>
      </c>
      <c r="J589" s="15">
        <f t="shared" si="782"/>
        <v>0</v>
      </c>
      <c r="K589" s="15">
        <f t="shared" si="783"/>
        <v>0</v>
      </c>
      <c r="L589" s="15">
        <f t="shared" si="784"/>
        <v>8</v>
      </c>
      <c r="M589" s="8"/>
      <c r="N589" s="16">
        <f t="shared" si="785"/>
        <v>27</v>
      </c>
      <c r="O589" s="17">
        <f>SUM(G589,H589,K589)</f>
        <v>0</v>
      </c>
      <c r="P589" s="17">
        <f>SUM(F589,I589,J589)</f>
        <v>0</v>
      </c>
      <c r="Q589" s="18" t="s">
        <v>33</v>
      </c>
      <c r="R589" s="19" t="s">
        <v>40</v>
      </c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4">
        <v>2</v>
      </c>
      <c r="AK589" s="24">
        <v>2</v>
      </c>
      <c r="AL589" s="24">
        <v>2</v>
      </c>
      <c r="AM589" s="24">
        <v>2</v>
      </c>
      <c r="AN589" s="24">
        <v>2</v>
      </c>
      <c r="AO589" s="2"/>
      <c r="AP589" s="2"/>
      <c r="AQ589" s="2"/>
      <c r="AR589" s="2"/>
      <c r="AS589" s="2"/>
      <c r="AT589" s="24">
        <v>2</v>
      </c>
      <c r="AU589" s="24">
        <v>2</v>
      </c>
      <c r="AV589" s="24">
        <v>2</v>
      </c>
      <c r="AW589" s="24">
        <v>2</v>
      </c>
      <c r="AX589" s="24">
        <v>2</v>
      </c>
      <c r="AY589" s="2"/>
      <c r="AZ589" s="2"/>
      <c r="BA589" s="2"/>
      <c r="BB589" s="24">
        <v>2</v>
      </c>
      <c r="BC589" s="24">
        <v>2</v>
      </c>
      <c r="BD589" s="24">
        <v>2</v>
      </c>
      <c r="BE589" s="24">
        <v>2</v>
      </c>
      <c r="BF589" s="24">
        <v>2</v>
      </c>
      <c r="BG589" s="24">
        <v>2</v>
      </c>
      <c r="BH589" s="2"/>
      <c r="BI589" s="2"/>
      <c r="BJ589" s="24">
        <v>9</v>
      </c>
      <c r="BK589" s="24">
        <v>9</v>
      </c>
      <c r="BL589" s="24">
        <v>9</v>
      </c>
      <c r="BM589" s="24">
        <v>9</v>
      </c>
      <c r="BN589" s="24">
        <v>9</v>
      </c>
      <c r="BO589" s="24">
        <v>9</v>
      </c>
      <c r="BP589" s="24">
        <v>9</v>
      </c>
      <c r="BQ589" s="24">
        <v>9</v>
      </c>
      <c r="BR589" s="2"/>
      <c r="BS589" s="24">
        <v>2</v>
      </c>
      <c r="BT589" s="24">
        <v>2</v>
      </c>
      <c r="BU589" s="24">
        <v>2</v>
      </c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  <c r="FD589" s="2"/>
      <c r="FE589" s="2"/>
      <c r="FF589" s="2"/>
      <c r="FG589" s="2"/>
      <c r="FH589" s="2"/>
      <c r="FI589" s="2"/>
      <c r="FJ589" s="2"/>
      <c r="FK589" s="2"/>
      <c r="FL589" s="2"/>
      <c r="FM589" s="2"/>
      <c r="FN589" s="2"/>
      <c r="FO589" s="2"/>
      <c r="FP589" s="2"/>
      <c r="FQ589" s="2"/>
      <c r="FR589" s="2"/>
      <c r="FS589" s="2"/>
      <c r="FT589" s="2"/>
      <c r="FU589" s="2"/>
      <c r="FV589" s="2"/>
      <c r="FW589" s="2"/>
      <c r="FX589" s="2"/>
      <c r="FY589" s="2"/>
      <c r="FZ589" s="2"/>
      <c r="GA589" s="2"/>
      <c r="GB589" s="2"/>
      <c r="GC589" s="2"/>
      <c r="GD589" s="2"/>
      <c r="GE589" s="2"/>
      <c r="GF589" s="2"/>
      <c r="GG589" s="2"/>
      <c r="GH589" s="2"/>
      <c r="GI589" s="2"/>
      <c r="GJ589" s="2"/>
      <c r="GK589" s="2"/>
      <c r="GL589" s="2"/>
      <c r="GM589" s="2"/>
      <c r="GN589" s="2"/>
      <c r="GO589" s="2"/>
      <c r="GP589" s="2"/>
      <c r="GQ589" s="2"/>
      <c r="GR589" s="2"/>
      <c r="GS589" s="2"/>
      <c r="GT589" s="2"/>
      <c r="GU589" s="2"/>
      <c r="GV589" s="2"/>
      <c r="GW589" s="2"/>
      <c r="GX589" s="2"/>
      <c r="GY589" s="2"/>
      <c r="GZ589" s="2"/>
      <c r="HA589" s="2"/>
      <c r="HB589" s="2"/>
      <c r="HC589" s="2"/>
      <c r="HD589" s="2"/>
      <c r="HE589" s="2"/>
      <c r="HF589" s="2"/>
      <c r="HG589" s="2"/>
      <c r="HH589" s="2"/>
      <c r="HI589" s="2"/>
      <c r="HJ589" s="2"/>
      <c r="HK589" s="2"/>
      <c r="HL589" s="2"/>
      <c r="HM589" s="2"/>
      <c r="HN589" s="2"/>
      <c r="HO589" s="2"/>
      <c r="HP589" s="2"/>
      <c r="HQ589" s="2"/>
      <c r="HR589" s="2"/>
      <c r="HS589" s="2"/>
      <c r="HT589" s="2"/>
      <c r="HU589" s="2"/>
      <c r="HV589" s="2"/>
      <c r="HW589" s="2"/>
      <c r="HX589" s="2"/>
      <c r="HY589" s="2"/>
      <c r="HZ589" s="2"/>
      <c r="IA589" s="2"/>
      <c r="IB589" s="2"/>
      <c r="IC589" s="2"/>
      <c r="ID589" s="2"/>
      <c r="IE589" s="2"/>
      <c r="IF589" s="2"/>
      <c r="IG589" s="2"/>
      <c r="IH589" s="2"/>
      <c r="II589" s="2"/>
      <c r="IJ589" s="2"/>
      <c r="IK589" s="2"/>
      <c r="IL589" s="2"/>
      <c r="IM589" s="2"/>
      <c r="IN589" s="2"/>
      <c r="IO589" s="2"/>
      <c r="IP589" s="2"/>
      <c r="IQ589" s="2"/>
      <c r="IR589" s="2"/>
      <c r="IS589" s="2"/>
      <c r="IT589" s="2"/>
      <c r="IU589" s="2"/>
      <c r="IV589" s="2"/>
      <c r="IW589" s="2"/>
      <c r="IX589" s="2"/>
    </row>
    <row r="590" spans="1:258" ht="16" x14ac:dyDescent="0.2">
      <c r="A590" s="2"/>
      <c r="B590" s="25">
        <v>27</v>
      </c>
      <c r="C590" s="14">
        <f t="shared" si="775"/>
        <v>0</v>
      </c>
      <c r="D590" s="8">
        <f t="shared" si="776"/>
        <v>0</v>
      </c>
      <c r="E590" s="15">
        <f t="shared" si="777"/>
        <v>0</v>
      </c>
      <c r="F590" s="15">
        <f t="shared" si="778"/>
        <v>0</v>
      </c>
      <c r="G590" s="15">
        <f t="shared" si="779"/>
        <v>0</v>
      </c>
      <c r="H590" s="15">
        <f t="shared" si="780"/>
        <v>0</v>
      </c>
      <c r="I590" s="15">
        <f t="shared" si="781"/>
        <v>0</v>
      </c>
      <c r="J590" s="15">
        <f t="shared" si="782"/>
        <v>0</v>
      </c>
      <c r="K590" s="15">
        <f t="shared" si="783"/>
        <v>0</v>
      </c>
      <c r="L590" s="15">
        <f t="shared" si="784"/>
        <v>0</v>
      </c>
      <c r="M590" s="8"/>
      <c r="N590" s="16">
        <f t="shared" si="785"/>
        <v>0</v>
      </c>
      <c r="O590" s="17">
        <f>SUM(F590,I590,J590)</f>
        <v>0</v>
      </c>
      <c r="P590" s="17">
        <f>SUM(G590,H590,K590)</f>
        <v>0</v>
      </c>
      <c r="Q590" s="18" t="s">
        <v>29</v>
      </c>
      <c r="R590" s="19" t="s">
        <v>41</v>
      </c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  <c r="FA590" s="2"/>
      <c r="FB590" s="2"/>
      <c r="FC590" s="2"/>
      <c r="FD590" s="2"/>
      <c r="FE590" s="2"/>
      <c r="FF590" s="2"/>
      <c r="FG590" s="2"/>
      <c r="FH590" s="2"/>
      <c r="FI590" s="2"/>
      <c r="FJ590" s="2"/>
      <c r="FK590" s="2"/>
      <c r="FL590" s="2"/>
      <c r="FM590" s="2"/>
      <c r="FN590" s="2"/>
      <c r="FO590" s="2"/>
      <c r="FP590" s="2"/>
      <c r="FQ590" s="2"/>
      <c r="FR590" s="2"/>
      <c r="FS590" s="2"/>
      <c r="FT590" s="2"/>
      <c r="FU590" s="2"/>
      <c r="FV590" s="2"/>
      <c r="FW590" s="2"/>
      <c r="FX590" s="2"/>
      <c r="FY590" s="2"/>
      <c r="FZ590" s="2"/>
      <c r="GA590" s="2"/>
      <c r="GB590" s="2"/>
      <c r="GC590" s="2"/>
      <c r="GD590" s="2"/>
      <c r="GE590" s="2"/>
      <c r="GF590" s="2"/>
      <c r="GG590" s="2"/>
      <c r="GH590" s="2"/>
      <c r="GI590" s="2"/>
      <c r="GJ590" s="2"/>
      <c r="GK590" s="2"/>
      <c r="GL590" s="2"/>
      <c r="GM590" s="2"/>
      <c r="GN590" s="2"/>
      <c r="GO590" s="2"/>
      <c r="GP590" s="2"/>
      <c r="GQ590" s="2"/>
      <c r="GR590" s="2"/>
      <c r="GS590" s="2"/>
      <c r="GT590" s="2"/>
      <c r="GU590" s="2"/>
      <c r="GV590" s="2"/>
      <c r="GW590" s="2"/>
      <c r="GX590" s="2"/>
      <c r="GY590" s="2"/>
      <c r="GZ590" s="2"/>
      <c r="HA590" s="2"/>
      <c r="HB590" s="2"/>
      <c r="HC590" s="2"/>
      <c r="HD590" s="2"/>
      <c r="HE590" s="2"/>
      <c r="HF590" s="2"/>
      <c r="HG590" s="2"/>
      <c r="HH590" s="2"/>
      <c r="HI590" s="2"/>
      <c r="HJ590" s="2"/>
      <c r="HK590" s="2"/>
      <c r="HL590" s="2"/>
      <c r="HM590" s="2"/>
      <c r="HN590" s="2"/>
      <c r="HO590" s="2"/>
      <c r="HP590" s="2"/>
      <c r="HQ590" s="2"/>
      <c r="HR590" s="2"/>
      <c r="HS590" s="2"/>
      <c r="HT590" s="2"/>
      <c r="HU590" s="2"/>
      <c r="HV590" s="2"/>
      <c r="HW590" s="2"/>
      <c r="HX590" s="2"/>
      <c r="HY590" s="2"/>
      <c r="HZ590" s="2"/>
      <c r="IA590" s="2"/>
      <c r="IB590" s="2"/>
      <c r="IC590" s="2"/>
      <c r="ID590" s="2"/>
      <c r="IE590" s="2"/>
      <c r="IF590" s="2"/>
      <c r="IG590" s="2"/>
      <c r="IH590" s="2"/>
      <c r="II590" s="2"/>
      <c r="IJ590" s="2"/>
      <c r="IK590" s="2"/>
      <c r="IL590" s="2"/>
      <c r="IM590" s="2"/>
      <c r="IN590" s="2"/>
      <c r="IO590" s="2"/>
      <c r="IP590" s="2"/>
      <c r="IQ590" s="2"/>
      <c r="IR590" s="2"/>
      <c r="IS590" s="2"/>
      <c r="IT590" s="2"/>
      <c r="IU590" s="2"/>
      <c r="IV590" s="2"/>
      <c r="IW590" s="2"/>
      <c r="IX590" s="2"/>
    </row>
    <row r="591" spans="1:258" ht="13" x14ac:dyDescent="0.15">
      <c r="A591" s="2"/>
      <c r="B591" s="23">
        <f t="shared" ref="B591:C591" si="789">SUM(B579:B590)</f>
        <v>528</v>
      </c>
      <c r="C591" s="23">
        <f t="shared" si="789"/>
        <v>228</v>
      </c>
      <c r="D591" s="8"/>
      <c r="E591" s="2"/>
      <c r="F591" s="2"/>
      <c r="G591" s="2"/>
      <c r="H591" s="2"/>
      <c r="I591" s="2"/>
      <c r="J591" s="2"/>
      <c r="K591" s="2"/>
      <c r="L591" s="2"/>
      <c r="M591" s="3" t="s">
        <v>42</v>
      </c>
      <c r="N591" s="4">
        <f t="shared" ref="N591:P591" si="790">SUM(N579:N590)</f>
        <v>129</v>
      </c>
      <c r="O591" s="4">
        <f t="shared" si="790"/>
        <v>69</v>
      </c>
      <c r="P591" s="4">
        <f t="shared" si="790"/>
        <v>30</v>
      </c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  <c r="FD591" s="2"/>
      <c r="FE591" s="2"/>
      <c r="FF591" s="2"/>
      <c r="FG591" s="2"/>
      <c r="FH591" s="2"/>
      <c r="FI591" s="2"/>
      <c r="FJ591" s="2"/>
      <c r="FK591" s="2"/>
      <c r="FL591" s="2"/>
      <c r="FM591" s="2"/>
      <c r="FN591" s="2"/>
      <c r="FO591" s="2"/>
      <c r="FP591" s="2"/>
      <c r="FQ591" s="2"/>
      <c r="FR591" s="2"/>
      <c r="FS591" s="2"/>
      <c r="FT591" s="2"/>
      <c r="FU591" s="2"/>
      <c r="FV591" s="2"/>
      <c r="FW591" s="2"/>
      <c r="FX591" s="2"/>
      <c r="FY591" s="2"/>
      <c r="FZ591" s="2"/>
      <c r="GA591" s="2"/>
      <c r="GB591" s="2"/>
      <c r="GC591" s="2"/>
      <c r="GD591" s="2"/>
      <c r="GE591" s="2"/>
      <c r="GF591" s="2"/>
      <c r="GG591" s="2"/>
      <c r="GH591" s="2"/>
      <c r="GI591" s="2"/>
      <c r="GJ591" s="2"/>
      <c r="GK591" s="2"/>
      <c r="GL591" s="2"/>
      <c r="GM591" s="2"/>
      <c r="GN591" s="2"/>
      <c r="GO591" s="2"/>
      <c r="GP591" s="2"/>
      <c r="GQ591" s="2"/>
      <c r="GR591" s="2"/>
      <c r="GS591" s="2"/>
      <c r="GT591" s="2"/>
      <c r="GU591" s="2"/>
      <c r="GV591" s="2"/>
      <c r="GW591" s="2"/>
      <c r="GX591" s="2"/>
      <c r="GY591" s="2"/>
      <c r="GZ591" s="2"/>
      <c r="HA591" s="2"/>
      <c r="HB591" s="2"/>
      <c r="HC591" s="2"/>
      <c r="HD591" s="2"/>
      <c r="HE591" s="2"/>
      <c r="HF591" s="2"/>
      <c r="HG591" s="2"/>
      <c r="HH591" s="2"/>
      <c r="HI591" s="2"/>
      <c r="HJ591" s="2"/>
      <c r="HK591" s="2"/>
      <c r="HL591" s="2"/>
      <c r="HM591" s="2"/>
      <c r="HN591" s="2"/>
      <c r="HO591" s="2"/>
      <c r="HP591" s="2"/>
      <c r="HQ591" s="2"/>
      <c r="HR591" s="2"/>
      <c r="HS591" s="2"/>
      <c r="HT591" s="2"/>
      <c r="HU591" s="2"/>
      <c r="HV591" s="2"/>
      <c r="HW591" s="2"/>
      <c r="HX591" s="2"/>
      <c r="HY591" s="2"/>
      <c r="HZ591" s="2"/>
      <c r="IA591" s="2"/>
      <c r="IB591" s="2"/>
      <c r="IC591" s="2"/>
      <c r="ID591" s="2"/>
      <c r="IE591" s="2"/>
      <c r="IF591" s="2"/>
      <c r="IG591" s="2"/>
      <c r="IH591" s="2"/>
      <c r="II591" s="2"/>
      <c r="IJ591" s="2"/>
      <c r="IK591" s="2"/>
      <c r="IL591" s="2"/>
      <c r="IM591" s="2"/>
      <c r="IN591" s="2"/>
      <c r="IO591" s="2"/>
      <c r="IP591" s="2"/>
      <c r="IQ591" s="2"/>
      <c r="IR591" s="2"/>
      <c r="IS591" s="2"/>
      <c r="IT591" s="2"/>
      <c r="IU591" s="2"/>
      <c r="IV591" s="2"/>
      <c r="IW591" s="2"/>
      <c r="IX591" s="2"/>
    </row>
    <row r="592" spans="1:258" ht="13" x14ac:dyDescent="0.15">
      <c r="A592" s="2"/>
      <c r="B592" s="23"/>
      <c r="C592" s="23"/>
      <c r="D592" s="8"/>
      <c r="E592" s="2"/>
      <c r="F592" s="2"/>
      <c r="G592" s="2"/>
      <c r="H592" s="2"/>
      <c r="I592" s="2"/>
      <c r="J592" s="2"/>
      <c r="K592" s="2"/>
      <c r="L592" s="2"/>
      <c r="M592" s="3" t="s">
        <v>43</v>
      </c>
      <c r="N592" s="24">
        <f t="shared" ref="N592:P592" si="791">AVERAGE(N579:N590)</f>
        <v>10.75</v>
      </c>
      <c r="O592" s="24">
        <f t="shared" si="791"/>
        <v>5.75</v>
      </c>
      <c r="P592" s="24">
        <f t="shared" si="791"/>
        <v>2.5</v>
      </c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  <c r="FD592" s="2"/>
      <c r="FE592" s="2"/>
      <c r="FF592" s="2"/>
      <c r="FG592" s="2"/>
      <c r="FH592" s="2"/>
      <c r="FI592" s="2"/>
      <c r="FJ592" s="2"/>
      <c r="FK592" s="2"/>
      <c r="FL592" s="2"/>
      <c r="FM592" s="2"/>
      <c r="FN592" s="2"/>
      <c r="FO592" s="2"/>
      <c r="FP592" s="2"/>
      <c r="FQ592" s="2"/>
      <c r="FR592" s="2"/>
      <c r="FS592" s="2"/>
      <c r="FT592" s="2"/>
      <c r="FU592" s="2"/>
      <c r="FV592" s="2"/>
      <c r="FW592" s="2"/>
      <c r="FX592" s="2"/>
      <c r="FY592" s="2"/>
      <c r="FZ592" s="2"/>
      <c r="GA592" s="2"/>
      <c r="GB592" s="2"/>
      <c r="GC592" s="2"/>
      <c r="GD592" s="2"/>
      <c r="GE592" s="2"/>
      <c r="GF592" s="2"/>
      <c r="GG592" s="2"/>
      <c r="GH592" s="2"/>
      <c r="GI592" s="2"/>
      <c r="GJ592" s="2"/>
      <c r="GK592" s="2"/>
      <c r="GL592" s="2"/>
      <c r="GM592" s="2"/>
      <c r="GN592" s="2"/>
      <c r="GO592" s="2"/>
      <c r="GP592" s="2"/>
      <c r="GQ592" s="2"/>
      <c r="GR592" s="2"/>
      <c r="GS592" s="2"/>
      <c r="GT592" s="2"/>
      <c r="GU592" s="2"/>
      <c r="GV592" s="2"/>
      <c r="GW592" s="2"/>
      <c r="GX592" s="2"/>
      <c r="GY592" s="2"/>
      <c r="GZ592" s="2"/>
      <c r="HA592" s="2"/>
      <c r="HB592" s="2"/>
      <c r="HC592" s="2"/>
      <c r="HD592" s="2"/>
      <c r="HE592" s="2"/>
      <c r="HF592" s="2"/>
      <c r="HG592" s="2"/>
      <c r="HH592" s="2"/>
      <c r="HI592" s="2"/>
      <c r="HJ592" s="2"/>
      <c r="HK592" s="2"/>
      <c r="HL592" s="2"/>
      <c r="HM592" s="2"/>
      <c r="HN592" s="2"/>
      <c r="HO592" s="2"/>
      <c r="HP592" s="2"/>
      <c r="HQ592" s="2"/>
      <c r="HR592" s="2"/>
      <c r="HS592" s="2"/>
      <c r="HT592" s="2"/>
      <c r="HU592" s="2"/>
      <c r="HV592" s="2"/>
      <c r="HW592" s="2"/>
      <c r="HX592" s="2"/>
      <c r="HY592" s="2"/>
      <c r="HZ592" s="2"/>
      <c r="IA592" s="2"/>
      <c r="IB592" s="2"/>
      <c r="IC592" s="2"/>
      <c r="ID592" s="2"/>
      <c r="IE592" s="2"/>
      <c r="IF592" s="2"/>
      <c r="IG592" s="2"/>
      <c r="IH592" s="2"/>
      <c r="II592" s="2"/>
      <c r="IJ592" s="2"/>
      <c r="IK592" s="2"/>
      <c r="IL592" s="2"/>
      <c r="IM592" s="2"/>
      <c r="IN592" s="2"/>
      <c r="IO592" s="2"/>
      <c r="IP592" s="2"/>
      <c r="IQ592" s="2"/>
      <c r="IR592" s="2"/>
      <c r="IS592" s="2"/>
      <c r="IT592" s="2"/>
      <c r="IU592" s="2"/>
      <c r="IV592" s="2"/>
      <c r="IW592" s="2"/>
      <c r="IX592" s="2"/>
    </row>
    <row r="593" spans="1:258" ht="13" x14ac:dyDescent="0.15">
      <c r="A593" s="2"/>
      <c r="B593" s="23"/>
      <c r="C593" s="23">
        <f t="shared" ref="C593:D593" si="792">COUNTIF(C579:C590,"&gt;0")</f>
        <v>11</v>
      </c>
      <c r="D593" s="23">
        <f t="shared" si="792"/>
        <v>0</v>
      </c>
      <c r="E593" s="2"/>
      <c r="F593" s="2"/>
      <c r="G593" s="2"/>
      <c r="H593" s="2"/>
      <c r="I593" s="2"/>
      <c r="J593" s="2"/>
      <c r="K593" s="2"/>
      <c r="L593" s="2"/>
      <c r="M593" s="3" t="s">
        <v>44</v>
      </c>
      <c r="N593" s="24">
        <v>0</v>
      </c>
      <c r="O593" s="24">
        <v>0</v>
      </c>
      <c r="P593" s="24">
        <v>0</v>
      </c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  <c r="FA593" s="2"/>
      <c r="FB593" s="2"/>
      <c r="FC593" s="2"/>
      <c r="FD593" s="2"/>
      <c r="FE593" s="2"/>
      <c r="FF593" s="2"/>
      <c r="FG593" s="2"/>
      <c r="FH593" s="2"/>
      <c r="FI593" s="2"/>
      <c r="FJ593" s="2"/>
      <c r="FK593" s="2"/>
      <c r="FL593" s="2"/>
      <c r="FM593" s="2"/>
      <c r="FN593" s="2"/>
      <c r="FO593" s="2"/>
      <c r="FP593" s="2"/>
      <c r="FQ593" s="2"/>
      <c r="FR593" s="2"/>
      <c r="FS593" s="2"/>
      <c r="FT593" s="2"/>
      <c r="FU593" s="2"/>
      <c r="FV593" s="2"/>
      <c r="FW593" s="2"/>
      <c r="FX593" s="2"/>
      <c r="FY593" s="2"/>
      <c r="FZ593" s="2"/>
      <c r="GA593" s="2"/>
      <c r="GB593" s="2"/>
      <c r="GC593" s="2"/>
      <c r="GD593" s="2"/>
      <c r="GE593" s="2"/>
      <c r="GF593" s="2"/>
      <c r="GG593" s="2"/>
      <c r="GH593" s="2"/>
      <c r="GI593" s="2"/>
      <c r="GJ593" s="2"/>
      <c r="GK593" s="2"/>
      <c r="GL593" s="2"/>
      <c r="GM593" s="2"/>
      <c r="GN593" s="2"/>
      <c r="GO593" s="2"/>
      <c r="GP593" s="2"/>
      <c r="GQ593" s="2"/>
      <c r="GR593" s="2"/>
      <c r="GS593" s="2"/>
      <c r="GT593" s="2"/>
      <c r="GU593" s="2"/>
      <c r="GV593" s="2"/>
      <c r="GW593" s="2"/>
      <c r="GX593" s="2"/>
      <c r="GY593" s="2"/>
      <c r="GZ593" s="2"/>
      <c r="HA593" s="2"/>
      <c r="HB593" s="2"/>
      <c r="HC593" s="2"/>
      <c r="HD593" s="2"/>
      <c r="HE593" s="2"/>
      <c r="HF593" s="2"/>
      <c r="HG593" s="2"/>
      <c r="HH593" s="2"/>
      <c r="HI593" s="2"/>
      <c r="HJ593" s="2"/>
      <c r="HK593" s="2"/>
      <c r="HL593" s="2"/>
      <c r="HM593" s="2"/>
      <c r="HN593" s="2"/>
      <c r="HO593" s="2"/>
      <c r="HP593" s="2"/>
      <c r="HQ593" s="2"/>
      <c r="HR593" s="2"/>
      <c r="HS593" s="2"/>
      <c r="HT593" s="2"/>
      <c r="HU593" s="2"/>
      <c r="HV593" s="2"/>
      <c r="HW593" s="2"/>
      <c r="HX593" s="2"/>
      <c r="HY593" s="2"/>
      <c r="HZ593" s="2"/>
      <c r="IA593" s="2"/>
      <c r="IB593" s="2"/>
      <c r="IC593" s="2"/>
      <c r="ID593" s="2"/>
      <c r="IE593" s="2"/>
      <c r="IF593" s="2"/>
      <c r="IG593" s="2"/>
      <c r="IH593" s="2"/>
      <c r="II593" s="2"/>
      <c r="IJ593" s="2"/>
      <c r="IK593" s="2"/>
      <c r="IL593" s="2"/>
      <c r="IM593" s="2"/>
      <c r="IN593" s="2"/>
      <c r="IO593" s="2"/>
      <c r="IP593" s="2"/>
      <c r="IQ593" s="2"/>
      <c r="IR593" s="2"/>
      <c r="IS593" s="2"/>
      <c r="IT593" s="2"/>
      <c r="IU593" s="2"/>
      <c r="IV593" s="2"/>
      <c r="IW593" s="2"/>
      <c r="IX593" s="2"/>
    </row>
    <row r="594" spans="1:258" ht="13" x14ac:dyDescent="0.15">
      <c r="A594" s="9"/>
      <c r="B594" s="21"/>
      <c r="C594" s="21"/>
      <c r="D594" s="8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12">
        <v>1</v>
      </c>
      <c r="T594" s="12">
        <v>2</v>
      </c>
      <c r="U594" s="12">
        <v>3</v>
      </c>
      <c r="V594" s="12">
        <v>4</v>
      </c>
      <c r="W594" s="12">
        <v>5</v>
      </c>
      <c r="X594" s="12">
        <v>6</v>
      </c>
      <c r="Y594" s="12">
        <v>7</v>
      </c>
      <c r="Z594" s="12">
        <v>8</v>
      </c>
      <c r="AA594" s="12">
        <v>9</v>
      </c>
      <c r="AB594" s="12">
        <v>10</v>
      </c>
      <c r="AC594" s="12">
        <v>11</v>
      </c>
      <c r="AD594" s="12">
        <v>12</v>
      </c>
      <c r="AE594" s="12">
        <v>13</v>
      </c>
      <c r="AF594" s="12">
        <v>14</v>
      </c>
      <c r="AG594" s="12">
        <v>15</v>
      </c>
      <c r="AH594" s="12">
        <v>16</v>
      </c>
      <c r="AI594" s="12">
        <v>17</v>
      </c>
      <c r="AJ594" s="12">
        <v>18</v>
      </c>
      <c r="AK594" s="12">
        <v>19</v>
      </c>
      <c r="AL594" s="12">
        <v>20</v>
      </c>
      <c r="AM594" s="12">
        <v>21</v>
      </c>
      <c r="AN594" s="12">
        <v>22</v>
      </c>
      <c r="AO594" s="12">
        <v>23</v>
      </c>
      <c r="AP594" s="12">
        <v>24</v>
      </c>
      <c r="AQ594" s="12">
        <v>25</v>
      </c>
      <c r="AR594" s="12">
        <v>26</v>
      </c>
      <c r="AS594" s="12">
        <v>27</v>
      </c>
      <c r="AT594" s="12">
        <v>28</v>
      </c>
      <c r="AU594" s="12">
        <v>29</v>
      </c>
      <c r="AV594" s="12">
        <v>30</v>
      </c>
      <c r="AW594" s="12">
        <v>31</v>
      </c>
      <c r="AX594" s="12">
        <v>32</v>
      </c>
      <c r="AY594" s="12">
        <v>33</v>
      </c>
      <c r="AZ594" s="12">
        <v>34</v>
      </c>
      <c r="BA594" s="12">
        <v>35</v>
      </c>
      <c r="BB594" s="12">
        <v>36</v>
      </c>
      <c r="BC594" s="12">
        <v>37</v>
      </c>
      <c r="BD594" s="12">
        <v>38</v>
      </c>
      <c r="BE594" s="12">
        <v>39</v>
      </c>
      <c r="BF594" s="12">
        <v>40</v>
      </c>
      <c r="BG594" s="12">
        <v>41</v>
      </c>
      <c r="BH594" s="12">
        <v>42</v>
      </c>
      <c r="BI594" s="12">
        <v>43</v>
      </c>
      <c r="BJ594" s="12">
        <v>44</v>
      </c>
      <c r="BK594" s="12">
        <v>45</v>
      </c>
      <c r="BL594" s="12">
        <v>46</v>
      </c>
      <c r="BM594" s="12">
        <v>47</v>
      </c>
      <c r="BN594" s="12">
        <v>48</v>
      </c>
      <c r="BO594" s="12">
        <v>49</v>
      </c>
      <c r="BP594" s="12">
        <v>50</v>
      </c>
      <c r="BQ594" s="12">
        <v>51</v>
      </c>
      <c r="BR594" s="12">
        <v>52</v>
      </c>
      <c r="BS594" s="12">
        <v>53</v>
      </c>
      <c r="BT594" s="12">
        <v>54</v>
      </c>
      <c r="BU594" s="12">
        <v>55</v>
      </c>
      <c r="BV594" s="12">
        <v>56</v>
      </c>
      <c r="BW594" s="12">
        <v>57</v>
      </c>
      <c r="BX594" s="12">
        <v>58</v>
      </c>
      <c r="BY594" s="12">
        <v>59</v>
      </c>
      <c r="BZ594" s="12">
        <v>60</v>
      </c>
      <c r="CA594" s="12">
        <v>61</v>
      </c>
      <c r="CB594" s="12">
        <v>62</v>
      </c>
      <c r="CC594" s="12">
        <v>63</v>
      </c>
      <c r="CD594" s="12">
        <v>64</v>
      </c>
      <c r="CE594" s="12">
        <v>65</v>
      </c>
      <c r="CF594" s="12">
        <v>66</v>
      </c>
      <c r="CG594" s="12">
        <v>67</v>
      </c>
      <c r="CH594" s="12">
        <v>68</v>
      </c>
      <c r="CI594" s="12">
        <v>69</v>
      </c>
      <c r="CJ594" s="12">
        <v>70</v>
      </c>
      <c r="CK594" s="12">
        <v>71</v>
      </c>
      <c r="CL594" s="12">
        <v>72</v>
      </c>
      <c r="CM594" s="12">
        <v>73</v>
      </c>
      <c r="CN594" s="12">
        <v>74</v>
      </c>
      <c r="CO594" s="12">
        <v>75</v>
      </c>
      <c r="CP594" s="12">
        <v>76</v>
      </c>
      <c r="CQ594" s="12">
        <v>77</v>
      </c>
      <c r="CR594" s="12">
        <v>78</v>
      </c>
      <c r="CS594" s="12">
        <v>79</v>
      </c>
      <c r="CT594" s="12">
        <v>80</v>
      </c>
      <c r="CU594" s="12">
        <v>81</v>
      </c>
      <c r="CV594" s="12">
        <v>82</v>
      </c>
      <c r="CW594" s="12">
        <v>83</v>
      </c>
      <c r="CX594" s="12">
        <v>84</v>
      </c>
      <c r="CY594" s="12">
        <v>85</v>
      </c>
      <c r="CZ594" s="12">
        <v>86</v>
      </c>
      <c r="DA594" s="12">
        <v>87</v>
      </c>
      <c r="DB594" s="12">
        <v>88</v>
      </c>
      <c r="DC594" s="12">
        <v>89</v>
      </c>
      <c r="DD594" s="12">
        <v>90</v>
      </c>
      <c r="DE594" s="12">
        <v>91</v>
      </c>
      <c r="DF594" s="12">
        <v>92</v>
      </c>
      <c r="DG594" s="12">
        <v>93</v>
      </c>
      <c r="DH594" s="12">
        <v>94</v>
      </c>
      <c r="DI594" s="12">
        <v>95</v>
      </c>
      <c r="DJ594" s="12">
        <v>96</v>
      </c>
      <c r="DK594" s="12">
        <v>97</v>
      </c>
      <c r="DL594" s="12">
        <v>98</v>
      </c>
      <c r="DM594" s="12">
        <v>99</v>
      </c>
      <c r="DN594" s="12">
        <v>100</v>
      </c>
      <c r="DO594" s="12">
        <v>101</v>
      </c>
      <c r="DP594" s="12">
        <v>102</v>
      </c>
      <c r="DQ594" s="12">
        <v>103</v>
      </c>
      <c r="DR594" s="12">
        <v>104</v>
      </c>
      <c r="DS594" s="12">
        <v>105</v>
      </c>
      <c r="DT594" s="12">
        <v>106</v>
      </c>
      <c r="DU594" s="12">
        <v>107</v>
      </c>
      <c r="DV594" s="12">
        <v>108</v>
      </c>
      <c r="DW594" s="12">
        <v>109</v>
      </c>
      <c r="DX594" s="12">
        <v>110</v>
      </c>
      <c r="DY594" s="12">
        <v>111</v>
      </c>
      <c r="DZ594" s="12">
        <v>112</v>
      </c>
      <c r="EA594" s="12">
        <v>113</v>
      </c>
      <c r="EB594" s="12">
        <v>114</v>
      </c>
      <c r="EC594" s="12">
        <v>115</v>
      </c>
      <c r="ED594" s="12">
        <v>116</v>
      </c>
      <c r="EE594" s="12">
        <v>117</v>
      </c>
      <c r="EF594" s="12">
        <v>118</v>
      </c>
      <c r="EG594" s="12">
        <v>119</v>
      </c>
      <c r="EH594" s="12">
        <v>120</v>
      </c>
      <c r="EI594" s="12">
        <v>121</v>
      </c>
      <c r="EJ594" s="12">
        <v>122</v>
      </c>
      <c r="EK594" s="12">
        <v>123</v>
      </c>
      <c r="EL594" s="12">
        <v>124</v>
      </c>
      <c r="EM594" s="12">
        <v>125</v>
      </c>
      <c r="EN594" s="12">
        <v>126</v>
      </c>
      <c r="EO594" s="12">
        <v>127</v>
      </c>
      <c r="EP594" s="12">
        <v>128</v>
      </c>
      <c r="EQ594" s="12">
        <v>129</v>
      </c>
      <c r="ER594" s="12">
        <v>130</v>
      </c>
      <c r="ES594" s="12">
        <v>131</v>
      </c>
      <c r="ET594" s="12">
        <v>132</v>
      </c>
      <c r="EU594" s="12">
        <v>133</v>
      </c>
      <c r="EV594" s="12">
        <v>134</v>
      </c>
      <c r="EW594" s="12">
        <v>135</v>
      </c>
      <c r="EX594" s="12">
        <v>136</v>
      </c>
      <c r="EY594" s="12">
        <v>137</v>
      </c>
      <c r="EZ594" s="12">
        <v>138</v>
      </c>
      <c r="FA594" s="12">
        <v>139</v>
      </c>
      <c r="FB594" s="12">
        <v>140</v>
      </c>
      <c r="FC594" s="12">
        <v>141</v>
      </c>
      <c r="FD594" s="12">
        <v>142</v>
      </c>
      <c r="FE594" s="12">
        <v>143</v>
      </c>
      <c r="FF594" s="12">
        <v>144</v>
      </c>
      <c r="FG594" s="12">
        <v>145</v>
      </c>
      <c r="FH594" s="12">
        <v>146</v>
      </c>
      <c r="FI594" s="12">
        <v>147</v>
      </c>
      <c r="FJ594" s="12">
        <v>148</v>
      </c>
      <c r="FK594" s="12">
        <v>149</v>
      </c>
      <c r="FL594" s="12">
        <v>150</v>
      </c>
      <c r="FM594" s="12">
        <v>151</v>
      </c>
      <c r="FN594" s="12">
        <v>152</v>
      </c>
      <c r="FO594" s="12">
        <v>153</v>
      </c>
      <c r="FP594" s="12">
        <v>154</v>
      </c>
      <c r="FQ594" s="12">
        <v>155</v>
      </c>
      <c r="FR594" s="12">
        <v>156</v>
      </c>
      <c r="FS594" s="12">
        <v>157</v>
      </c>
      <c r="FT594" s="12">
        <v>158</v>
      </c>
      <c r="FU594" s="12">
        <v>159</v>
      </c>
      <c r="FV594" s="12">
        <v>160</v>
      </c>
      <c r="FW594" s="12">
        <v>161</v>
      </c>
      <c r="FX594" s="12">
        <v>162</v>
      </c>
      <c r="FY594" s="12">
        <v>163</v>
      </c>
      <c r="FZ594" s="12">
        <v>164</v>
      </c>
      <c r="GA594" s="12">
        <v>165</v>
      </c>
      <c r="GB594" s="12">
        <v>166</v>
      </c>
      <c r="GC594" s="12">
        <v>167</v>
      </c>
      <c r="GD594" s="12">
        <v>168</v>
      </c>
      <c r="GE594" s="12">
        <v>169</v>
      </c>
      <c r="GF594" s="12">
        <v>170</v>
      </c>
      <c r="GG594" s="12">
        <v>171</v>
      </c>
      <c r="GH594" s="12">
        <v>172</v>
      </c>
      <c r="GI594" s="12">
        <v>173</v>
      </c>
      <c r="GJ594" s="12">
        <v>174</v>
      </c>
      <c r="GK594" s="12">
        <v>175</v>
      </c>
      <c r="GL594" s="12">
        <v>176</v>
      </c>
      <c r="GM594" s="12">
        <v>177</v>
      </c>
      <c r="GN594" s="12">
        <v>178</v>
      </c>
      <c r="GO594" s="12">
        <v>179</v>
      </c>
      <c r="GP594" s="12">
        <v>180</v>
      </c>
      <c r="GQ594" s="12">
        <v>181</v>
      </c>
      <c r="GR594" s="12">
        <v>182</v>
      </c>
      <c r="GS594" s="12">
        <v>183</v>
      </c>
      <c r="GT594" s="12">
        <v>184</v>
      </c>
      <c r="GU594" s="12">
        <v>185</v>
      </c>
      <c r="GV594" s="12">
        <v>186</v>
      </c>
      <c r="GW594" s="12">
        <v>187</v>
      </c>
      <c r="GX594" s="12">
        <v>188</v>
      </c>
      <c r="GY594" s="12">
        <v>189</v>
      </c>
      <c r="GZ594" s="12">
        <v>190</v>
      </c>
      <c r="HA594" s="12">
        <v>191</v>
      </c>
      <c r="HB594" s="12">
        <v>192</v>
      </c>
      <c r="HC594" s="12">
        <v>193</v>
      </c>
      <c r="HD594" s="12">
        <v>194</v>
      </c>
      <c r="HE594" s="12">
        <v>195</v>
      </c>
      <c r="HF594" s="12">
        <v>196</v>
      </c>
      <c r="HG594" s="12">
        <v>197</v>
      </c>
      <c r="HH594" s="12">
        <v>198</v>
      </c>
      <c r="HI594" s="12">
        <v>199</v>
      </c>
      <c r="HJ594" s="12">
        <v>200</v>
      </c>
      <c r="HK594" s="12">
        <v>201</v>
      </c>
      <c r="HL594" s="12">
        <v>202</v>
      </c>
      <c r="HM594" s="12">
        <v>203</v>
      </c>
      <c r="HN594" s="12">
        <v>204</v>
      </c>
      <c r="HO594" s="12">
        <v>205</v>
      </c>
      <c r="HP594" s="12">
        <v>206</v>
      </c>
      <c r="HQ594" s="12">
        <v>207</v>
      </c>
      <c r="HR594" s="12">
        <v>208</v>
      </c>
      <c r="HS594" s="12">
        <v>209</v>
      </c>
      <c r="HT594" s="12">
        <v>210</v>
      </c>
      <c r="HU594" s="12">
        <v>211</v>
      </c>
      <c r="HV594" s="12">
        <v>212</v>
      </c>
      <c r="HW594" s="12">
        <v>213</v>
      </c>
      <c r="HX594" s="12">
        <v>214</v>
      </c>
      <c r="HY594" s="12">
        <v>215</v>
      </c>
      <c r="HZ594" s="12">
        <v>216</v>
      </c>
      <c r="IA594" s="12">
        <v>217</v>
      </c>
      <c r="IB594" s="12">
        <v>218</v>
      </c>
      <c r="IC594" s="12">
        <v>219</v>
      </c>
      <c r="ID594" s="12">
        <v>220</v>
      </c>
      <c r="IE594" s="12">
        <v>221</v>
      </c>
      <c r="IF594" s="12">
        <v>222</v>
      </c>
      <c r="IG594" s="12">
        <v>223</v>
      </c>
      <c r="IH594" s="12">
        <v>224</v>
      </c>
      <c r="II594" s="12">
        <v>225</v>
      </c>
      <c r="IJ594" s="12">
        <v>226</v>
      </c>
      <c r="IK594" s="12">
        <v>227</v>
      </c>
      <c r="IL594" s="12">
        <v>228</v>
      </c>
      <c r="IM594" s="12">
        <v>229</v>
      </c>
      <c r="IN594" s="12">
        <v>230</v>
      </c>
      <c r="IO594" s="12">
        <v>231</v>
      </c>
      <c r="IP594" s="12">
        <v>232</v>
      </c>
      <c r="IQ594" s="12">
        <v>233</v>
      </c>
      <c r="IR594" s="12">
        <v>234</v>
      </c>
      <c r="IS594" s="12">
        <v>235</v>
      </c>
      <c r="IT594" s="12">
        <v>236</v>
      </c>
      <c r="IU594" s="12">
        <v>237</v>
      </c>
      <c r="IV594" s="12">
        <v>238</v>
      </c>
      <c r="IW594" s="12">
        <v>239</v>
      </c>
      <c r="IX594" s="12">
        <v>240</v>
      </c>
    </row>
    <row r="595" spans="1:258" ht="16" x14ac:dyDescent="0.2">
      <c r="A595" s="24" t="s">
        <v>81</v>
      </c>
      <c r="B595" s="25">
        <v>52</v>
      </c>
      <c r="C595" s="14">
        <f t="shared" ref="C595:C606" si="793">COUNTA(S595:IX595)</f>
        <v>23</v>
      </c>
      <c r="D595" s="8">
        <f t="shared" ref="D595:D606" si="794">COUNTIF(S595:IX595,"1")</f>
        <v>3</v>
      </c>
      <c r="E595" s="15">
        <f t="shared" ref="E595:E606" si="795">COUNTIF(S595:IX595,"2")</f>
        <v>0</v>
      </c>
      <c r="F595" s="15">
        <f t="shared" ref="F595:F606" si="796">COUNTIF(S595:IX595,"3")</f>
        <v>0</v>
      </c>
      <c r="G595" s="15">
        <f t="shared" ref="G595:G606" si="797">COUNTIF(S595:IX595,"4")</f>
        <v>4</v>
      </c>
      <c r="H595" s="15">
        <f t="shared" ref="H595:H606" si="798">COUNTIF(S595:IX595,"5")</f>
        <v>4</v>
      </c>
      <c r="I595" s="15">
        <f t="shared" ref="I595:I606" si="799">COUNTIF(S595:IX595,"6")</f>
        <v>0</v>
      </c>
      <c r="J595" s="15">
        <f t="shared" ref="J595:J606" si="800">COUNTIF(S595:IX595,"7")</f>
        <v>0</v>
      </c>
      <c r="K595" s="15">
        <f t="shared" ref="K595:K606" si="801">COUNTIF(S595:IX595,"8")</f>
        <v>4</v>
      </c>
      <c r="L595" s="15">
        <f t="shared" ref="L595:L606" si="802">COUNTIF(S595:IX595,"9")</f>
        <v>8</v>
      </c>
      <c r="M595" s="8"/>
      <c r="N595" s="16">
        <f t="shared" ref="N595:N606" si="803">SUM(E595,L595)</f>
        <v>8</v>
      </c>
      <c r="O595" s="17">
        <f t="shared" ref="O595:P595" si="804">SUM(F595,H595,J595)</f>
        <v>4</v>
      </c>
      <c r="P595" s="17">
        <f t="shared" si="804"/>
        <v>8</v>
      </c>
      <c r="Q595" s="18" t="s">
        <v>31</v>
      </c>
      <c r="R595" s="19" t="s">
        <v>27</v>
      </c>
      <c r="S595" s="2"/>
      <c r="T595" s="2"/>
      <c r="U595" s="2"/>
      <c r="V595" s="2"/>
      <c r="W595" s="2"/>
      <c r="X595" s="2"/>
      <c r="Y595" s="24">
        <v>1</v>
      </c>
      <c r="Z595" s="24">
        <v>1</v>
      </c>
      <c r="AA595" s="24">
        <v>1</v>
      </c>
      <c r="AB595" s="2"/>
      <c r="AC595" s="2"/>
      <c r="AD595" s="2"/>
      <c r="AE595" s="2"/>
      <c r="AF595" s="2"/>
      <c r="AG595" s="2"/>
      <c r="AH595" s="24">
        <v>4</v>
      </c>
      <c r="AI595" s="24">
        <v>4</v>
      </c>
      <c r="AJ595" s="24">
        <v>4</v>
      </c>
      <c r="AK595" s="24">
        <v>4</v>
      </c>
      <c r="AL595" s="24">
        <v>5</v>
      </c>
      <c r="AM595" s="24">
        <v>5</v>
      </c>
      <c r="AN595" s="24">
        <v>5</v>
      </c>
      <c r="AO595" s="24">
        <v>5</v>
      </c>
      <c r="AP595" s="24">
        <v>8</v>
      </c>
      <c r="AQ595" s="24">
        <v>8</v>
      </c>
      <c r="AR595" s="24">
        <v>8</v>
      </c>
      <c r="AS595" s="24">
        <v>8</v>
      </c>
      <c r="AT595" s="2"/>
      <c r="AU595" s="2"/>
      <c r="AV595" s="2"/>
      <c r="AW595" s="2"/>
      <c r="AX595" s="2"/>
      <c r="AY595" s="2"/>
      <c r="AZ595" s="2"/>
      <c r="BA595" s="2"/>
      <c r="BB595" s="24">
        <v>9</v>
      </c>
      <c r="BC595" s="24">
        <v>9</v>
      </c>
      <c r="BD595" s="24">
        <v>9</v>
      </c>
      <c r="BE595" s="24">
        <v>9</v>
      </c>
      <c r="BF595" s="24">
        <v>9</v>
      </c>
      <c r="BG595" s="24">
        <v>9</v>
      </c>
      <c r="BH595" s="24">
        <v>9</v>
      </c>
      <c r="BI595" s="24">
        <v>9</v>
      </c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  <c r="FD595" s="2"/>
      <c r="FE595" s="2"/>
      <c r="FF595" s="2"/>
      <c r="FG595" s="2"/>
      <c r="FH595" s="2"/>
      <c r="FI595" s="2"/>
      <c r="FJ595" s="2"/>
      <c r="FK595" s="2"/>
      <c r="FL595" s="2"/>
      <c r="FM595" s="2"/>
      <c r="FN595" s="2"/>
      <c r="FO595" s="2"/>
      <c r="FP595" s="2"/>
      <c r="FQ595" s="2"/>
      <c r="FR595" s="2"/>
      <c r="FS595" s="2"/>
      <c r="FT595" s="2"/>
      <c r="FU595" s="2"/>
      <c r="FV595" s="2"/>
      <c r="FW595" s="2"/>
      <c r="FX595" s="2"/>
      <c r="FY595" s="2"/>
      <c r="FZ595" s="2"/>
      <c r="GA595" s="2"/>
      <c r="GB595" s="2"/>
      <c r="GC595" s="2"/>
      <c r="GD595" s="2"/>
      <c r="GE595" s="2"/>
      <c r="GF595" s="2"/>
      <c r="GG595" s="2"/>
      <c r="GH595" s="2"/>
      <c r="GI595" s="2"/>
      <c r="GJ595" s="2"/>
      <c r="GK595" s="2"/>
      <c r="GL595" s="2"/>
      <c r="GM595" s="2"/>
      <c r="GN595" s="2"/>
      <c r="GO595" s="2"/>
      <c r="GP595" s="2"/>
      <c r="GQ595" s="2"/>
      <c r="GR595" s="2"/>
      <c r="GS595" s="2"/>
      <c r="GT595" s="2"/>
      <c r="GU595" s="2"/>
      <c r="GV595" s="2"/>
      <c r="GW595" s="2"/>
      <c r="GX595" s="2"/>
      <c r="GY595" s="2"/>
      <c r="GZ595" s="2"/>
      <c r="HA595" s="2"/>
      <c r="HB595" s="2"/>
      <c r="HC595" s="2"/>
      <c r="HD595" s="2"/>
      <c r="HE595" s="2"/>
      <c r="HF595" s="2"/>
      <c r="HG595" s="2"/>
      <c r="HH595" s="2"/>
      <c r="HI595" s="2"/>
      <c r="HJ595" s="2"/>
      <c r="HK595" s="2"/>
      <c r="HL595" s="2"/>
      <c r="HM595" s="2"/>
      <c r="HN595" s="2"/>
      <c r="HO595" s="2"/>
      <c r="HP595" s="2"/>
      <c r="HQ595" s="2"/>
      <c r="HR595" s="2"/>
      <c r="HS595" s="2"/>
      <c r="HT595" s="2"/>
      <c r="HU595" s="2"/>
      <c r="HV595" s="2"/>
      <c r="HW595" s="2"/>
      <c r="HX595" s="2"/>
      <c r="HY595" s="2"/>
      <c r="HZ595" s="2"/>
      <c r="IA595" s="2"/>
      <c r="IB595" s="2"/>
      <c r="IC595" s="2"/>
      <c r="ID595" s="2"/>
      <c r="IE595" s="2"/>
      <c r="IF595" s="2"/>
      <c r="IG595" s="2"/>
      <c r="IH595" s="2"/>
      <c r="II595" s="2"/>
      <c r="IJ595" s="2"/>
      <c r="IK595" s="2"/>
      <c r="IL595" s="2"/>
      <c r="IM595" s="2"/>
      <c r="IN595" s="2"/>
      <c r="IO595" s="2"/>
      <c r="IP595" s="2"/>
      <c r="IQ595" s="2"/>
      <c r="IR595" s="2"/>
      <c r="IS595" s="2"/>
      <c r="IT595" s="2"/>
      <c r="IU595" s="2"/>
      <c r="IV595" s="2"/>
      <c r="IW595" s="2"/>
      <c r="IX595" s="2"/>
    </row>
    <row r="596" spans="1:258" ht="16" x14ac:dyDescent="0.2">
      <c r="A596" s="2"/>
      <c r="B596" s="25">
        <v>37</v>
      </c>
      <c r="C596" s="14">
        <f t="shared" si="793"/>
        <v>11</v>
      </c>
      <c r="D596" s="8">
        <f t="shared" si="794"/>
        <v>3</v>
      </c>
      <c r="E596" s="15">
        <f t="shared" si="795"/>
        <v>0</v>
      </c>
      <c r="F596" s="15">
        <f t="shared" si="796"/>
        <v>0</v>
      </c>
      <c r="G596" s="15">
        <f t="shared" si="797"/>
        <v>0</v>
      </c>
      <c r="H596" s="15">
        <f t="shared" si="798"/>
        <v>4</v>
      </c>
      <c r="I596" s="15">
        <f t="shared" si="799"/>
        <v>0</v>
      </c>
      <c r="J596" s="15">
        <f t="shared" si="800"/>
        <v>0</v>
      </c>
      <c r="K596" s="15">
        <f t="shared" si="801"/>
        <v>0</v>
      </c>
      <c r="L596" s="15">
        <f t="shared" si="802"/>
        <v>4</v>
      </c>
      <c r="M596" s="8"/>
      <c r="N596" s="16">
        <f t="shared" si="803"/>
        <v>4</v>
      </c>
      <c r="O596" s="16">
        <f t="shared" ref="O596:O597" si="805">SUM(G596,I596,K596)</f>
        <v>0</v>
      </c>
      <c r="P596" s="17">
        <f t="shared" ref="P596:P597" si="806">SUM(F596,H596,J596)</f>
        <v>4</v>
      </c>
      <c r="Q596" s="18" t="s">
        <v>26</v>
      </c>
      <c r="R596" s="19" t="s">
        <v>28</v>
      </c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4">
        <v>1</v>
      </c>
      <c r="AI596" s="24">
        <v>1</v>
      </c>
      <c r="AJ596" s="24">
        <v>1</v>
      </c>
      <c r="AK596" s="24">
        <v>5</v>
      </c>
      <c r="AL596" s="24">
        <v>5</v>
      </c>
      <c r="AM596" s="24">
        <v>5</v>
      </c>
      <c r="AN596" s="24">
        <v>5</v>
      </c>
      <c r="AO596" s="2"/>
      <c r="AP596" s="2"/>
      <c r="AQ596" s="2"/>
      <c r="AR596" s="24">
        <v>9</v>
      </c>
      <c r="AS596" s="24">
        <v>9</v>
      </c>
      <c r="AT596" s="24">
        <v>9</v>
      </c>
      <c r="AU596" s="24">
        <v>9</v>
      </c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  <c r="FA596" s="2"/>
      <c r="FB596" s="2"/>
      <c r="FC596" s="2"/>
      <c r="FD596" s="2"/>
      <c r="FE596" s="2"/>
      <c r="FF596" s="2"/>
      <c r="FG596" s="2"/>
      <c r="FH596" s="2"/>
      <c r="FI596" s="2"/>
      <c r="FJ596" s="2"/>
      <c r="FK596" s="2"/>
      <c r="FL596" s="2"/>
      <c r="FM596" s="2"/>
      <c r="FN596" s="2"/>
      <c r="FO596" s="2"/>
      <c r="FP596" s="2"/>
      <c r="FQ596" s="2"/>
      <c r="FR596" s="2"/>
      <c r="FS596" s="2"/>
      <c r="FT596" s="2"/>
      <c r="FU596" s="2"/>
      <c r="FV596" s="2"/>
      <c r="FW596" s="2"/>
      <c r="FX596" s="2"/>
      <c r="FY596" s="2"/>
      <c r="FZ596" s="2"/>
      <c r="GA596" s="2"/>
      <c r="GB596" s="2"/>
      <c r="GC596" s="2"/>
      <c r="GD596" s="2"/>
      <c r="GE596" s="2"/>
      <c r="GF596" s="2"/>
      <c r="GG596" s="2"/>
      <c r="GH596" s="2"/>
      <c r="GI596" s="2"/>
      <c r="GJ596" s="2"/>
      <c r="GK596" s="2"/>
      <c r="GL596" s="2"/>
      <c r="GM596" s="2"/>
      <c r="GN596" s="2"/>
      <c r="GO596" s="2"/>
      <c r="GP596" s="2"/>
      <c r="GQ596" s="2"/>
      <c r="GR596" s="2"/>
      <c r="GS596" s="2"/>
      <c r="GT596" s="2"/>
      <c r="GU596" s="2"/>
      <c r="GV596" s="2"/>
      <c r="GW596" s="2"/>
      <c r="GX596" s="2"/>
      <c r="GY596" s="2"/>
      <c r="GZ596" s="2"/>
      <c r="HA596" s="2"/>
      <c r="HB596" s="2"/>
      <c r="HC596" s="2"/>
      <c r="HD596" s="2"/>
      <c r="HE596" s="2"/>
      <c r="HF596" s="2"/>
      <c r="HG596" s="2"/>
      <c r="HH596" s="2"/>
      <c r="HI596" s="2"/>
      <c r="HJ596" s="2"/>
      <c r="HK596" s="2"/>
      <c r="HL596" s="2"/>
      <c r="HM596" s="2"/>
      <c r="HN596" s="2"/>
      <c r="HO596" s="2"/>
      <c r="HP596" s="2"/>
      <c r="HQ596" s="2"/>
      <c r="HR596" s="2"/>
      <c r="HS596" s="2"/>
      <c r="HT596" s="2"/>
      <c r="HU596" s="2"/>
      <c r="HV596" s="2"/>
      <c r="HW596" s="2"/>
      <c r="HX596" s="2"/>
      <c r="HY596" s="2"/>
      <c r="HZ596" s="2"/>
      <c r="IA596" s="2"/>
      <c r="IB596" s="2"/>
      <c r="IC596" s="2"/>
      <c r="ID596" s="2"/>
      <c r="IE596" s="2"/>
      <c r="IF596" s="2"/>
      <c r="IG596" s="2"/>
      <c r="IH596" s="2"/>
      <c r="II596" s="2"/>
      <c r="IJ596" s="2"/>
      <c r="IK596" s="2"/>
      <c r="IL596" s="2"/>
      <c r="IM596" s="2"/>
      <c r="IN596" s="2"/>
      <c r="IO596" s="2"/>
      <c r="IP596" s="2"/>
      <c r="IQ596" s="2"/>
      <c r="IR596" s="2"/>
      <c r="IS596" s="2"/>
      <c r="IT596" s="2"/>
      <c r="IU596" s="2"/>
      <c r="IV596" s="2"/>
      <c r="IW596" s="2"/>
      <c r="IX596" s="2"/>
    </row>
    <row r="597" spans="1:258" ht="16" x14ac:dyDescent="0.2">
      <c r="A597" s="2"/>
      <c r="B597" s="25">
        <v>35</v>
      </c>
      <c r="C597" s="14">
        <f t="shared" si="793"/>
        <v>16</v>
      </c>
      <c r="D597" s="8">
        <f t="shared" si="794"/>
        <v>3</v>
      </c>
      <c r="E597" s="15">
        <f t="shared" si="795"/>
        <v>5</v>
      </c>
      <c r="F597" s="15">
        <f t="shared" si="796"/>
        <v>0</v>
      </c>
      <c r="G597" s="15">
        <f t="shared" si="797"/>
        <v>0</v>
      </c>
      <c r="H597" s="15">
        <f t="shared" si="798"/>
        <v>0</v>
      </c>
      <c r="I597" s="15">
        <f t="shared" si="799"/>
        <v>0</v>
      </c>
      <c r="J597" s="15">
        <f t="shared" si="800"/>
        <v>0</v>
      </c>
      <c r="K597" s="15">
        <f t="shared" si="801"/>
        <v>8</v>
      </c>
      <c r="L597" s="15">
        <f t="shared" si="802"/>
        <v>0</v>
      </c>
      <c r="M597" s="8"/>
      <c r="N597" s="16">
        <f t="shared" si="803"/>
        <v>5</v>
      </c>
      <c r="O597" s="16">
        <f t="shared" si="805"/>
        <v>8</v>
      </c>
      <c r="P597" s="17">
        <f t="shared" si="806"/>
        <v>0</v>
      </c>
      <c r="Q597" s="18" t="s">
        <v>26</v>
      </c>
      <c r="R597" s="19" t="s">
        <v>30</v>
      </c>
      <c r="S597" s="2"/>
      <c r="T597" s="2"/>
      <c r="U597" s="2"/>
      <c r="V597" s="2"/>
      <c r="W597" s="2"/>
      <c r="X597" s="2"/>
      <c r="Y597" s="2"/>
      <c r="Z597" s="2"/>
      <c r="AA597" s="24">
        <v>2</v>
      </c>
      <c r="AB597" s="24">
        <v>2</v>
      </c>
      <c r="AC597" s="24">
        <v>2</v>
      </c>
      <c r="AD597" s="24">
        <v>2</v>
      </c>
      <c r="AE597" s="24">
        <v>2</v>
      </c>
      <c r="AF597" s="24">
        <v>8</v>
      </c>
      <c r="AG597" s="24">
        <v>8</v>
      </c>
      <c r="AH597" s="24">
        <v>8</v>
      </c>
      <c r="AI597" s="24">
        <v>8</v>
      </c>
      <c r="AJ597" s="24">
        <v>8</v>
      </c>
      <c r="AK597" s="24">
        <v>8</v>
      </c>
      <c r="AL597" s="24">
        <v>8</v>
      </c>
      <c r="AM597" s="24">
        <v>8</v>
      </c>
      <c r="AN597" s="2"/>
      <c r="AO597" s="2"/>
      <c r="AP597" s="2"/>
      <c r="AQ597" s="2"/>
      <c r="AR597" s="2"/>
      <c r="AS597" s="24">
        <v>1</v>
      </c>
      <c r="AT597" s="24">
        <v>1</v>
      </c>
      <c r="AU597" s="24">
        <v>1</v>
      </c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  <c r="FA597" s="2"/>
      <c r="FB597" s="2"/>
      <c r="FC597" s="2"/>
      <c r="FD597" s="2"/>
      <c r="FE597" s="2"/>
      <c r="FF597" s="2"/>
      <c r="FG597" s="2"/>
      <c r="FH597" s="2"/>
      <c r="FI597" s="2"/>
      <c r="FJ597" s="2"/>
      <c r="FK597" s="2"/>
      <c r="FL597" s="2"/>
      <c r="FM597" s="2"/>
      <c r="FN597" s="2"/>
      <c r="FO597" s="2"/>
      <c r="FP597" s="2"/>
      <c r="FQ597" s="2"/>
      <c r="FR597" s="2"/>
      <c r="FS597" s="2"/>
      <c r="FT597" s="2"/>
      <c r="FU597" s="2"/>
      <c r="FV597" s="2"/>
      <c r="FW597" s="2"/>
      <c r="FX597" s="2"/>
      <c r="FY597" s="2"/>
      <c r="FZ597" s="2"/>
      <c r="GA597" s="2"/>
      <c r="GB597" s="2"/>
      <c r="GC597" s="2"/>
      <c r="GD597" s="2"/>
      <c r="GE597" s="2"/>
      <c r="GF597" s="2"/>
      <c r="GG597" s="2"/>
      <c r="GH597" s="2"/>
      <c r="GI597" s="2"/>
      <c r="GJ597" s="2"/>
      <c r="GK597" s="2"/>
      <c r="GL597" s="2"/>
      <c r="GM597" s="2"/>
      <c r="GN597" s="2"/>
      <c r="GO597" s="2"/>
      <c r="GP597" s="2"/>
      <c r="GQ597" s="2"/>
      <c r="GR597" s="2"/>
      <c r="GS597" s="2"/>
      <c r="GT597" s="2"/>
      <c r="GU597" s="2"/>
      <c r="GV597" s="2"/>
      <c r="GW597" s="2"/>
      <c r="GX597" s="2"/>
      <c r="GY597" s="2"/>
      <c r="GZ597" s="2"/>
      <c r="HA597" s="2"/>
      <c r="HB597" s="2"/>
      <c r="HC597" s="2"/>
      <c r="HD597" s="2"/>
      <c r="HE597" s="2"/>
      <c r="HF597" s="2"/>
      <c r="HG597" s="2"/>
      <c r="HH597" s="2"/>
      <c r="HI597" s="2"/>
      <c r="HJ597" s="2"/>
      <c r="HK597" s="2"/>
      <c r="HL597" s="2"/>
      <c r="HM597" s="2"/>
      <c r="HN597" s="2"/>
      <c r="HO597" s="2"/>
      <c r="HP597" s="2"/>
      <c r="HQ597" s="2"/>
      <c r="HR597" s="2"/>
      <c r="HS597" s="2"/>
      <c r="HT597" s="2"/>
      <c r="HU597" s="2"/>
      <c r="HV597" s="2"/>
      <c r="HW597" s="2"/>
      <c r="HX597" s="2"/>
      <c r="HY597" s="2"/>
      <c r="HZ597" s="2"/>
      <c r="IA597" s="2"/>
      <c r="IB597" s="2"/>
      <c r="IC597" s="2"/>
      <c r="ID597" s="2"/>
      <c r="IE597" s="2"/>
      <c r="IF597" s="2"/>
      <c r="IG597" s="2"/>
      <c r="IH597" s="2"/>
      <c r="II597" s="2"/>
      <c r="IJ597" s="2"/>
      <c r="IK597" s="2"/>
      <c r="IL597" s="2"/>
      <c r="IM597" s="2"/>
      <c r="IN597" s="2"/>
      <c r="IO597" s="2"/>
      <c r="IP597" s="2"/>
      <c r="IQ597" s="2"/>
      <c r="IR597" s="2"/>
      <c r="IS597" s="2"/>
      <c r="IT597" s="2"/>
      <c r="IU597" s="2"/>
      <c r="IV597" s="2"/>
      <c r="IW597" s="2"/>
      <c r="IX597" s="2"/>
    </row>
    <row r="598" spans="1:258" ht="16" x14ac:dyDescent="0.2">
      <c r="A598" s="2"/>
      <c r="B598" s="25">
        <v>31</v>
      </c>
      <c r="C598" s="14">
        <f t="shared" si="793"/>
        <v>13</v>
      </c>
      <c r="D598" s="8">
        <f t="shared" si="794"/>
        <v>4</v>
      </c>
      <c r="E598" s="15">
        <f t="shared" si="795"/>
        <v>0</v>
      </c>
      <c r="F598" s="15">
        <f t="shared" si="796"/>
        <v>0</v>
      </c>
      <c r="G598" s="15">
        <f t="shared" si="797"/>
        <v>5</v>
      </c>
      <c r="H598" s="15">
        <f t="shared" si="798"/>
        <v>0</v>
      </c>
      <c r="I598" s="15">
        <f t="shared" si="799"/>
        <v>0</v>
      </c>
      <c r="J598" s="15">
        <f t="shared" si="800"/>
        <v>4</v>
      </c>
      <c r="K598" s="15">
        <f t="shared" si="801"/>
        <v>0</v>
      </c>
      <c r="L598" s="15">
        <f t="shared" si="802"/>
        <v>0</v>
      </c>
      <c r="M598" s="8"/>
      <c r="N598" s="16">
        <f t="shared" si="803"/>
        <v>0</v>
      </c>
      <c r="O598" s="17">
        <f>SUM(F598,I598,J598)</f>
        <v>4</v>
      </c>
      <c r="P598" s="17">
        <f>SUM(G598,H598,K598)</f>
        <v>5</v>
      </c>
      <c r="Q598" s="18" t="s">
        <v>29</v>
      </c>
      <c r="R598" s="19" t="s">
        <v>32</v>
      </c>
      <c r="S598" s="2"/>
      <c r="T598" s="2"/>
      <c r="U598" s="2"/>
      <c r="V598" s="24">
        <v>1</v>
      </c>
      <c r="W598" s="24">
        <v>1</v>
      </c>
      <c r="X598" s="24">
        <v>1</v>
      </c>
      <c r="Y598" s="24">
        <v>1</v>
      </c>
      <c r="Z598" s="2"/>
      <c r="AA598" s="2"/>
      <c r="AB598" s="2"/>
      <c r="AC598" s="2"/>
      <c r="AD598" s="2"/>
      <c r="AE598" s="2"/>
      <c r="AF598" s="2"/>
      <c r="AG598" s="2"/>
      <c r="AH598" s="2"/>
      <c r="AI598" s="24">
        <v>4</v>
      </c>
      <c r="AJ598" s="24">
        <v>4</v>
      </c>
      <c r="AK598" s="24">
        <v>4</v>
      </c>
      <c r="AL598" s="24">
        <v>4</v>
      </c>
      <c r="AM598" s="24">
        <v>4</v>
      </c>
      <c r="AN598" s="24">
        <v>7</v>
      </c>
      <c r="AO598" s="24">
        <v>7</v>
      </c>
      <c r="AP598" s="24">
        <v>7</v>
      </c>
      <c r="AQ598" s="24">
        <v>7</v>
      </c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  <c r="FD598" s="2"/>
      <c r="FE598" s="2"/>
      <c r="FF598" s="2"/>
      <c r="FG598" s="2"/>
      <c r="FH598" s="2"/>
      <c r="FI598" s="2"/>
      <c r="FJ598" s="2"/>
      <c r="FK598" s="2"/>
      <c r="FL598" s="2"/>
      <c r="FM598" s="2"/>
      <c r="FN598" s="2"/>
      <c r="FO598" s="2"/>
      <c r="FP598" s="2"/>
      <c r="FQ598" s="2"/>
      <c r="FR598" s="2"/>
      <c r="FS598" s="2"/>
      <c r="FT598" s="2"/>
      <c r="FU598" s="2"/>
      <c r="FV598" s="2"/>
      <c r="FW598" s="2"/>
      <c r="FX598" s="2"/>
      <c r="FY598" s="2"/>
      <c r="FZ598" s="2"/>
      <c r="GA598" s="2"/>
      <c r="GB598" s="2"/>
      <c r="GC598" s="2"/>
      <c r="GD598" s="2"/>
      <c r="GE598" s="2"/>
      <c r="GF598" s="2"/>
      <c r="GG598" s="2"/>
      <c r="GH598" s="2"/>
      <c r="GI598" s="2"/>
      <c r="GJ598" s="2"/>
      <c r="GK598" s="2"/>
      <c r="GL598" s="2"/>
      <c r="GM598" s="2"/>
      <c r="GN598" s="2"/>
      <c r="GO598" s="2"/>
      <c r="GP598" s="2"/>
      <c r="GQ598" s="2"/>
      <c r="GR598" s="2"/>
      <c r="GS598" s="2"/>
      <c r="GT598" s="2"/>
      <c r="GU598" s="2"/>
      <c r="GV598" s="2"/>
      <c r="GW598" s="2"/>
      <c r="GX598" s="2"/>
      <c r="GY598" s="2"/>
      <c r="GZ598" s="2"/>
      <c r="HA598" s="2"/>
      <c r="HB598" s="2"/>
      <c r="HC598" s="2"/>
      <c r="HD598" s="2"/>
      <c r="HE598" s="2"/>
      <c r="HF598" s="2"/>
      <c r="HG598" s="2"/>
      <c r="HH598" s="2"/>
      <c r="HI598" s="2"/>
      <c r="HJ598" s="2"/>
      <c r="HK598" s="2"/>
      <c r="HL598" s="2"/>
      <c r="HM598" s="2"/>
      <c r="HN598" s="2"/>
      <c r="HO598" s="2"/>
      <c r="HP598" s="2"/>
      <c r="HQ598" s="2"/>
      <c r="HR598" s="2"/>
      <c r="HS598" s="2"/>
      <c r="HT598" s="2"/>
      <c r="HU598" s="2"/>
      <c r="HV598" s="2"/>
      <c r="HW598" s="2"/>
      <c r="HX598" s="2"/>
      <c r="HY598" s="2"/>
      <c r="HZ598" s="2"/>
      <c r="IA598" s="2"/>
      <c r="IB598" s="2"/>
      <c r="IC598" s="2"/>
      <c r="ID598" s="2"/>
      <c r="IE598" s="2"/>
      <c r="IF598" s="2"/>
      <c r="IG598" s="2"/>
      <c r="IH598" s="2"/>
      <c r="II598" s="2"/>
      <c r="IJ598" s="2"/>
      <c r="IK598" s="2"/>
      <c r="IL598" s="2"/>
      <c r="IM598" s="2"/>
      <c r="IN598" s="2"/>
      <c r="IO598" s="2"/>
      <c r="IP598" s="2"/>
      <c r="IQ598" s="2"/>
      <c r="IR598" s="2"/>
      <c r="IS598" s="2"/>
      <c r="IT598" s="2"/>
      <c r="IU598" s="2"/>
      <c r="IV598" s="2"/>
      <c r="IW598" s="2"/>
      <c r="IX598" s="2"/>
    </row>
    <row r="599" spans="1:258" ht="16" x14ac:dyDescent="0.2">
      <c r="A599" s="2"/>
      <c r="B599" s="25">
        <v>44</v>
      </c>
      <c r="C599" s="14">
        <f t="shared" si="793"/>
        <v>16</v>
      </c>
      <c r="D599" s="8">
        <f t="shared" si="794"/>
        <v>3</v>
      </c>
      <c r="E599" s="15">
        <f t="shared" si="795"/>
        <v>5</v>
      </c>
      <c r="F599" s="15">
        <f t="shared" si="796"/>
        <v>4</v>
      </c>
      <c r="G599" s="15">
        <f t="shared" si="797"/>
        <v>0</v>
      </c>
      <c r="H599" s="15">
        <f t="shared" si="798"/>
        <v>0</v>
      </c>
      <c r="I599" s="15">
        <f t="shared" si="799"/>
        <v>4</v>
      </c>
      <c r="J599" s="15">
        <f t="shared" si="800"/>
        <v>0</v>
      </c>
      <c r="K599" s="15">
        <f t="shared" si="801"/>
        <v>0</v>
      </c>
      <c r="L599" s="15">
        <f t="shared" si="802"/>
        <v>0</v>
      </c>
      <c r="M599" s="8"/>
      <c r="N599" s="16">
        <f t="shared" si="803"/>
        <v>5</v>
      </c>
      <c r="O599" s="16">
        <f>SUM(G599,I599,K599)</f>
        <v>4</v>
      </c>
      <c r="P599" s="17">
        <f>SUM(F599,H599,J599)</f>
        <v>4</v>
      </c>
      <c r="Q599" s="18" t="s">
        <v>26</v>
      </c>
      <c r="R599" s="19" t="s">
        <v>34</v>
      </c>
      <c r="S599" s="2"/>
      <c r="T599" s="2"/>
      <c r="U599" s="2"/>
      <c r="V599" s="2"/>
      <c r="W599" s="24">
        <v>1</v>
      </c>
      <c r="X599" s="24">
        <v>1</v>
      </c>
      <c r="Y599" s="24">
        <v>1</v>
      </c>
      <c r="Z599" s="2"/>
      <c r="AA599" s="2"/>
      <c r="AB599" s="2"/>
      <c r="AC599" s="2"/>
      <c r="AD599" s="2"/>
      <c r="AE599" s="2"/>
      <c r="AF599" s="2"/>
      <c r="AG599" s="2"/>
      <c r="AH599" s="2"/>
      <c r="AI599" s="24">
        <v>2</v>
      </c>
      <c r="AJ599" s="24">
        <v>2</v>
      </c>
      <c r="AK599" s="24">
        <v>2</v>
      </c>
      <c r="AL599" s="24">
        <v>2</v>
      </c>
      <c r="AM599" s="24">
        <v>2</v>
      </c>
      <c r="AN599" s="2"/>
      <c r="AO599" s="2"/>
      <c r="AP599" s="2"/>
      <c r="AQ599" s="2"/>
      <c r="AR599" s="2"/>
      <c r="AS599" s="2"/>
      <c r="AT599" s="2"/>
      <c r="AU599" s="2"/>
      <c r="AV599" s="2"/>
      <c r="AW599" s="24">
        <v>3</v>
      </c>
      <c r="AX599" s="24">
        <v>3</v>
      </c>
      <c r="AY599" s="24">
        <v>3</v>
      </c>
      <c r="AZ599" s="24">
        <v>3</v>
      </c>
      <c r="BA599" s="24">
        <v>6</v>
      </c>
      <c r="BB599" s="24">
        <v>6</v>
      </c>
      <c r="BC599" s="24">
        <v>6</v>
      </c>
      <c r="BD599" s="24">
        <v>6</v>
      </c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  <c r="FA599" s="2"/>
      <c r="FB599" s="2"/>
      <c r="FC599" s="2"/>
      <c r="FD599" s="2"/>
      <c r="FE599" s="2"/>
      <c r="FF599" s="2"/>
      <c r="FG599" s="2"/>
      <c r="FH599" s="2"/>
      <c r="FI599" s="2"/>
      <c r="FJ599" s="2"/>
      <c r="FK599" s="2"/>
      <c r="FL599" s="2"/>
      <c r="FM599" s="2"/>
      <c r="FN599" s="2"/>
      <c r="FO599" s="2"/>
      <c r="FP599" s="2"/>
      <c r="FQ599" s="2"/>
      <c r="FR599" s="2"/>
      <c r="FS599" s="2"/>
      <c r="FT599" s="2"/>
      <c r="FU599" s="2"/>
      <c r="FV599" s="2"/>
      <c r="FW599" s="2"/>
      <c r="FX599" s="2"/>
      <c r="FY599" s="2"/>
      <c r="FZ599" s="2"/>
      <c r="GA599" s="2"/>
      <c r="GB599" s="2"/>
      <c r="GC599" s="2"/>
      <c r="GD599" s="2"/>
      <c r="GE599" s="2"/>
      <c r="GF599" s="2"/>
      <c r="GG599" s="2"/>
      <c r="GH599" s="2"/>
      <c r="GI599" s="2"/>
      <c r="GJ599" s="2"/>
      <c r="GK599" s="2"/>
      <c r="GL599" s="2"/>
      <c r="GM599" s="2"/>
      <c r="GN599" s="2"/>
      <c r="GO599" s="2"/>
      <c r="GP599" s="2"/>
      <c r="GQ599" s="2"/>
      <c r="GR599" s="2"/>
      <c r="GS599" s="2"/>
      <c r="GT599" s="2"/>
      <c r="GU599" s="2"/>
      <c r="GV599" s="2"/>
      <c r="GW599" s="2"/>
      <c r="GX599" s="2"/>
      <c r="GY599" s="2"/>
      <c r="GZ599" s="2"/>
      <c r="HA599" s="2"/>
      <c r="HB599" s="2"/>
      <c r="HC599" s="2"/>
      <c r="HD599" s="2"/>
      <c r="HE599" s="2"/>
      <c r="HF599" s="2"/>
      <c r="HG599" s="2"/>
      <c r="HH599" s="2"/>
      <c r="HI599" s="2"/>
      <c r="HJ599" s="2"/>
      <c r="HK599" s="2"/>
      <c r="HL599" s="2"/>
      <c r="HM599" s="2"/>
      <c r="HN599" s="2"/>
      <c r="HO599" s="2"/>
      <c r="HP599" s="2"/>
      <c r="HQ599" s="2"/>
      <c r="HR599" s="2"/>
      <c r="HS599" s="2"/>
      <c r="HT599" s="2"/>
      <c r="HU599" s="2"/>
      <c r="HV599" s="2"/>
      <c r="HW599" s="2"/>
      <c r="HX599" s="2"/>
      <c r="HY599" s="2"/>
      <c r="HZ599" s="2"/>
      <c r="IA599" s="2"/>
      <c r="IB599" s="2"/>
      <c r="IC599" s="2"/>
      <c r="ID599" s="2"/>
      <c r="IE599" s="2"/>
      <c r="IF599" s="2"/>
      <c r="IG599" s="2"/>
      <c r="IH599" s="2"/>
      <c r="II599" s="2"/>
      <c r="IJ599" s="2"/>
      <c r="IK599" s="2"/>
      <c r="IL599" s="2"/>
      <c r="IM599" s="2"/>
      <c r="IN599" s="2"/>
      <c r="IO599" s="2"/>
      <c r="IP599" s="2"/>
      <c r="IQ599" s="2"/>
      <c r="IR599" s="2"/>
      <c r="IS599" s="2"/>
      <c r="IT599" s="2"/>
      <c r="IU599" s="2"/>
      <c r="IV599" s="2"/>
      <c r="IW599" s="2"/>
      <c r="IX599" s="2"/>
    </row>
    <row r="600" spans="1:258" ht="16" x14ac:dyDescent="0.2">
      <c r="A600" s="2"/>
      <c r="B600" s="25">
        <v>53</v>
      </c>
      <c r="C600" s="14">
        <f t="shared" si="793"/>
        <v>28</v>
      </c>
      <c r="D600" s="8">
        <f t="shared" si="794"/>
        <v>3</v>
      </c>
      <c r="E600" s="15">
        <f t="shared" si="795"/>
        <v>21</v>
      </c>
      <c r="F600" s="15">
        <f t="shared" si="796"/>
        <v>0</v>
      </c>
      <c r="G600" s="15">
        <f t="shared" si="797"/>
        <v>0</v>
      </c>
      <c r="H600" s="15">
        <f t="shared" si="798"/>
        <v>0</v>
      </c>
      <c r="I600" s="15">
        <f t="shared" si="799"/>
        <v>0</v>
      </c>
      <c r="J600" s="15">
        <f t="shared" si="800"/>
        <v>0</v>
      </c>
      <c r="K600" s="15">
        <f t="shared" si="801"/>
        <v>4</v>
      </c>
      <c r="L600" s="15">
        <f t="shared" si="802"/>
        <v>0</v>
      </c>
      <c r="M600" s="8"/>
      <c r="N600" s="16">
        <f t="shared" si="803"/>
        <v>21</v>
      </c>
      <c r="O600" s="17">
        <f>SUM(F600,I600,J600)</f>
        <v>0</v>
      </c>
      <c r="P600" s="17">
        <f>SUM(G600,H600,K600)</f>
        <v>4</v>
      </c>
      <c r="Q600" s="18" t="s">
        <v>29</v>
      </c>
      <c r="R600" s="19" t="s">
        <v>35</v>
      </c>
      <c r="S600" s="2"/>
      <c r="T600" s="2"/>
      <c r="U600" s="2"/>
      <c r="V600" s="2"/>
      <c r="W600" s="2"/>
      <c r="X600" s="24">
        <v>2</v>
      </c>
      <c r="Y600" s="24">
        <v>2</v>
      </c>
      <c r="Z600" s="24">
        <v>2</v>
      </c>
      <c r="AA600" s="24">
        <v>2</v>
      </c>
      <c r="AB600" s="24">
        <v>2</v>
      </c>
      <c r="AC600" s="24">
        <v>2</v>
      </c>
      <c r="AD600" s="24">
        <v>2</v>
      </c>
      <c r="AE600" s="24">
        <v>2</v>
      </c>
      <c r="AF600" s="24">
        <v>2</v>
      </c>
      <c r="AG600" s="24">
        <v>2</v>
      </c>
      <c r="AH600" s="24">
        <v>2</v>
      </c>
      <c r="AI600" s="24">
        <v>2</v>
      </c>
      <c r="AJ600" s="24">
        <v>2</v>
      </c>
      <c r="AK600" s="24">
        <v>2</v>
      </c>
      <c r="AL600" s="24">
        <v>2</v>
      </c>
      <c r="AM600" s="24">
        <v>2</v>
      </c>
      <c r="AN600" s="24">
        <v>2</v>
      </c>
      <c r="AO600" s="24">
        <v>2</v>
      </c>
      <c r="AP600" s="24">
        <v>2</v>
      </c>
      <c r="AQ600" s="24">
        <v>2</v>
      </c>
      <c r="AR600" s="24">
        <v>2</v>
      </c>
      <c r="AS600" s="2"/>
      <c r="AT600" s="2"/>
      <c r="AU600" s="2"/>
      <c r="AV600" s="2"/>
      <c r="AW600" s="24">
        <v>1</v>
      </c>
      <c r="AX600" s="24">
        <v>1</v>
      </c>
      <c r="AY600" s="24">
        <v>1</v>
      </c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4">
        <v>8</v>
      </c>
      <c r="BL600" s="24">
        <v>8</v>
      </c>
      <c r="BM600" s="24">
        <v>8</v>
      </c>
      <c r="BN600" s="24">
        <v>8</v>
      </c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  <c r="FA600" s="2"/>
      <c r="FB600" s="2"/>
      <c r="FC600" s="2"/>
      <c r="FD600" s="2"/>
      <c r="FE600" s="2"/>
      <c r="FF600" s="2"/>
      <c r="FG600" s="2"/>
      <c r="FH600" s="2"/>
      <c r="FI600" s="2"/>
      <c r="FJ600" s="2"/>
      <c r="FK600" s="2"/>
      <c r="FL600" s="2"/>
      <c r="FM600" s="2"/>
      <c r="FN600" s="2"/>
      <c r="FO600" s="2"/>
      <c r="FP600" s="2"/>
      <c r="FQ600" s="2"/>
      <c r="FR600" s="2"/>
      <c r="FS600" s="2"/>
      <c r="FT600" s="2"/>
      <c r="FU600" s="2"/>
      <c r="FV600" s="2"/>
      <c r="FW600" s="2"/>
      <c r="FX600" s="2"/>
      <c r="FY600" s="2"/>
      <c r="FZ600" s="2"/>
      <c r="GA600" s="2"/>
      <c r="GB600" s="2"/>
      <c r="GC600" s="2"/>
      <c r="GD600" s="2"/>
      <c r="GE600" s="2"/>
      <c r="GF600" s="2"/>
      <c r="GG600" s="2"/>
      <c r="GH600" s="2"/>
      <c r="GI600" s="2"/>
      <c r="GJ600" s="2"/>
      <c r="GK600" s="2"/>
      <c r="GL600" s="2"/>
      <c r="GM600" s="2"/>
      <c r="GN600" s="2"/>
      <c r="GO600" s="2"/>
      <c r="GP600" s="2"/>
      <c r="GQ600" s="2"/>
      <c r="GR600" s="2"/>
      <c r="GS600" s="2"/>
      <c r="GT600" s="2"/>
      <c r="GU600" s="2"/>
      <c r="GV600" s="2"/>
      <c r="GW600" s="2"/>
      <c r="GX600" s="2"/>
      <c r="GY600" s="2"/>
      <c r="GZ600" s="2"/>
      <c r="HA600" s="2"/>
      <c r="HB600" s="2"/>
      <c r="HC600" s="2"/>
      <c r="HD600" s="2"/>
      <c r="HE600" s="2"/>
      <c r="HF600" s="2"/>
      <c r="HG600" s="2"/>
      <c r="HH600" s="2"/>
      <c r="HI600" s="2"/>
      <c r="HJ600" s="2"/>
      <c r="HK600" s="2"/>
      <c r="HL600" s="2"/>
      <c r="HM600" s="2"/>
      <c r="HN600" s="2"/>
      <c r="HO600" s="2"/>
      <c r="HP600" s="2"/>
      <c r="HQ600" s="2"/>
      <c r="HR600" s="2"/>
      <c r="HS600" s="2"/>
      <c r="HT600" s="2"/>
      <c r="HU600" s="2"/>
      <c r="HV600" s="2"/>
      <c r="HW600" s="2"/>
      <c r="HX600" s="2"/>
      <c r="HY600" s="2"/>
      <c r="HZ600" s="2"/>
      <c r="IA600" s="2"/>
      <c r="IB600" s="2"/>
      <c r="IC600" s="2"/>
      <c r="ID600" s="2"/>
      <c r="IE600" s="2"/>
      <c r="IF600" s="2"/>
      <c r="IG600" s="2"/>
      <c r="IH600" s="2"/>
      <c r="II600" s="2"/>
      <c r="IJ600" s="2"/>
      <c r="IK600" s="2"/>
      <c r="IL600" s="2"/>
      <c r="IM600" s="2"/>
      <c r="IN600" s="2"/>
      <c r="IO600" s="2"/>
      <c r="IP600" s="2"/>
      <c r="IQ600" s="2"/>
      <c r="IR600" s="2"/>
      <c r="IS600" s="2"/>
      <c r="IT600" s="2"/>
      <c r="IU600" s="2"/>
      <c r="IV600" s="2"/>
      <c r="IW600" s="2"/>
      <c r="IX600" s="2"/>
    </row>
    <row r="601" spans="1:258" ht="16" x14ac:dyDescent="0.2">
      <c r="A601" s="2"/>
      <c r="B601" s="25">
        <v>40</v>
      </c>
      <c r="C601" s="14">
        <f t="shared" si="793"/>
        <v>22</v>
      </c>
      <c r="D601" s="8">
        <f t="shared" si="794"/>
        <v>0</v>
      </c>
      <c r="E601" s="15">
        <f t="shared" si="795"/>
        <v>9</v>
      </c>
      <c r="F601" s="15">
        <f t="shared" si="796"/>
        <v>4</v>
      </c>
      <c r="G601" s="15">
        <f t="shared" si="797"/>
        <v>0</v>
      </c>
      <c r="H601" s="15">
        <f t="shared" si="798"/>
        <v>0</v>
      </c>
      <c r="I601" s="15">
        <f t="shared" si="799"/>
        <v>0</v>
      </c>
      <c r="J601" s="15">
        <f t="shared" si="800"/>
        <v>9</v>
      </c>
      <c r="K601" s="15">
        <f t="shared" si="801"/>
        <v>0</v>
      </c>
      <c r="L601" s="15">
        <f t="shared" si="802"/>
        <v>0</v>
      </c>
      <c r="M601" s="8"/>
      <c r="N601" s="16">
        <f t="shared" si="803"/>
        <v>9</v>
      </c>
      <c r="O601" s="17">
        <f t="shared" ref="O601:P601" si="807">SUM(F601,H601,J601)</f>
        <v>13</v>
      </c>
      <c r="P601" s="17">
        <f t="shared" si="807"/>
        <v>0</v>
      </c>
      <c r="Q601" s="18" t="s">
        <v>31</v>
      </c>
      <c r="R601" s="19" t="s">
        <v>36</v>
      </c>
      <c r="S601" s="2"/>
      <c r="T601" s="2"/>
      <c r="U601" s="24">
        <v>2</v>
      </c>
      <c r="V601" s="24">
        <v>2</v>
      </c>
      <c r="W601" s="24">
        <v>2</v>
      </c>
      <c r="X601" s="24">
        <v>2</v>
      </c>
      <c r="Y601" s="24">
        <v>2</v>
      </c>
      <c r="Z601" s="24">
        <v>2</v>
      </c>
      <c r="AA601" s="24">
        <v>2</v>
      </c>
      <c r="AB601" s="24">
        <v>2</v>
      </c>
      <c r="AC601" s="24">
        <v>2</v>
      </c>
      <c r="AD601" s="2"/>
      <c r="AE601" s="2"/>
      <c r="AF601" s="2"/>
      <c r="AG601" s="24">
        <v>7</v>
      </c>
      <c r="AH601" s="24">
        <v>7</v>
      </c>
      <c r="AI601" s="24">
        <v>7</v>
      </c>
      <c r="AJ601" s="24">
        <v>7</v>
      </c>
      <c r="AK601" s="24">
        <v>7</v>
      </c>
      <c r="AL601" s="24">
        <v>7</v>
      </c>
      <c r="AM601" s="24">
        <v>7</v>
      </c>
      <c r="AN601" s="24">
        <v>7</v>
      </c>
      <c r="AO601" s="24">
        <v>7</v>
      </c>
      <c r="AP601" s="2"/>
      <c r="AQ601" s="2"/>
      <c r="AR601" s="2"/>
      <c r="AS601" s="2"/>
      <c r="AT601" s="24">
        <v>3</v>
      </c>
      <c r="AU601" s="24">
        <v>3</v>
      </c>
      <c r="AV601" s="24">
        <v>3</v>
      </c>
      <c r="AW601" s="24">
        <v>3</v>
      </c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  <c r="FA601" s="2"/>
      <c r="FB601" s="2"/>
      <c r="FC601" s="2"/>
      <c r="FD601" s="2"/>
      <c r="FE601" s="2"/>
      <c r="FF601" s="2"/>
      <c r="FG601" s="2"/>
      <c r="FH601" s="2"/>
      <c r="FI601" s="2"/>
      <c r="FJ601" s="2"/>
      <c r="FK601" s="2"/>
      <c r="FL601" s="2"/>
      <c r="FM601" s="2"/>
      <c r="FN601" s="2"/>
      <c r="FO601" s="2"/>
      <c r="FP601" s="2"/>
      <c r="FQ601" s="2"/>
      <c r="FR601" s="2"/>
      <c r="FS601" s="2"/>
      <c r="FT601" s="2"/>
      <c r="FU601" s="2"/>
      <c r="FV601" s="2"/>
      <c r="FW601" s="2"/>
      <c r="FX601" s="2"/>
      <c r="FY601" s="2"/>
      <c r="FZ601" s="2"/>
      <c r="GA601" s="2"/>
      <c r="GB601" s="2"/>
      <c r="GC601" s="2"/>
      <c r="GD601" s="2"/>
      <c r="GE601" s="2"/>
      <c r="GF601" s="2"/>
      <c r="GG601" s="2"/>
      <c r="GH601" s="2"/>
      <c r="GI601" s="2"/>
      <c r="GJ601" s="2"/>
      <c r="GK601" s="2"/>
      <c r="GL601" s="2"/>
      <c r="GM601" s="2"/>
      <c r="GN601" s="2"/>
      <c r="GO601" s="2"/>
      <c r="GP601" s="2"/>
      <c r="GQ601" s="2"/>
      <c r="GR601" s="2"/>
      <c r="GS601" s="2"/>
      <c r="GT601" s="2"/>
      <c r="GU601" s="2"/>
      <c r="GV601" s="2"/>
      <c r="GW601" s="2"/>
      <c r="GX601" s="2"/>
      <c r="GY601" s="2"/>
      <c r="GZ601" s="2"/>
      <c r="HA601" s="2"/>
      <c r="HB601" s="2"/>
      <c r="HC601" s="2"/>
      <c r="HD601" s="2"/>
      <c r="HE601" s="2"/>
      <c r="HF601" s="2"/>
      <c r="HG601" s="2"/>
      <c r="HH601" s="2"/>
      <c r="HI601" s="2"/>
      <c r="HJ601" s="2"/>
      <c r="HK601" s="2"/>
      <c r="HL601" s="2"/>
      <c r="HM601" s="2"/>
      <c r="HN601" s="2"/>
      <c r="HO601" s="2"/>
      <c r="HP601" s="2"/>
      <c r="HQ601" s="2"/>
      <c r="HR601" s="2"/>
      <c r="HS601" s="2"/>
      <c r="HT601" s="2"/>
      <c r="HU601" s="2"/>
      <c r="HV601" s="2"/>
      <c r="HW601" s="2"/>
      <c r="HX601" s="2"/>
      <c r="HY601" s="2"/>
      <c r="HZ601" s="2"/>
      <c r="IA601" s="2"/>
      <c r="IB601" s="2"/>
      <c r="IC601" s="2"/>
      <c r="ID601" s="2"/>
      <c r="IE601" s="2"/>
      <c r="IF601" s="2"/>
      <c r="IG601" s="2"/>
      <c r="IH601" s="2"/>
      <c r="II601" s="2"/>
      <c r="IJ601" s="2"/>
      <c r="IK601" s="2"/>
      <c r="IL601" s="2"/>
      <c r="IM601" s="2"/>
      <c r="IN601" s="2"/>
      <c r="IO601" s="2"/>
      <c r="IP601" s="2"/>
      <c r="IQ601" s="2"/>
      <c r="IR601" s="2"/>
      <c r="IS601" s="2"/>
      <c r="IT601" s="2"/>
      <c r="IU601" s="2"/>
      <c r="IV601" s="2"/>
      <c r="IW601" s="2"/>
      <c r="IX601" s="2"/>
    </row>
    <row r="602" spans="1:258" ht="16" x14ac:dyDescent="0.2">
      <c r="A602" s="2"/>
      <c r="B602" s="25">
        <v>40</v>
      </c>
      <c r="C602" s="14">
        <f t="shared" si="793"/>
        <v>21</v>
      </c>
      <c r="D602" s="8">
        <f t="shared" si="794"/>
        <v>3</v>
      </c>
      <c r="E602" s="15">
        <f t="shared" si="795"/>
        <v>0</v>
      </c>
      <c r="F602" s="15">
        <f t="shared" si="796"/>
        <v>0</v>
      </c>
      <c r="G602" s="15">
        <f t="shared" si="797"/>
        <v>0</v>
      </c>
      <c r="H602" s="15">
        <f t="shared" si="798"/>
        <v>0</v>
      </c>
      <c r="I602" s="15">
        <f t="shared" si="799"/>
        <v>0</v>
      </c>
      <c r="J602" s="15">
        <f t="shared" si="800"/>
        <v>0</v>
      </c>
      <c r="K602" s="15">
        <f t="shared" si="801"/>
        <v>5</v>
      </c>
      <c r="L602" s="15">
        <f t="shared" si="802"/>
        <v>13</v>
      </c>
      <c r="M602" s="8"/>
      <c r="N602" s="16">
        <f t="shared" si="803"/>
        <v>13</v>
      </c>
      <c r="O602" s="17">
        <f>SUM(G602,H602,K602)</f>
        <v>5</v>
      </c>
      <c r="P602" s="17">
        <f>SUM(F602,I602,J602)</f>
        <v>0</v>
      </c>
      <c r="Q602" s="18" t="s">
        <v>33</v>
      </c>
      <c r="R602" s="19" t="s">
        <v>37</v>
      </c>
      <c r="S602" s="2"/>
      <c r="T602" s="2"/>
      <c r="U602" s="2"/>
      <c r="V602" s="24">
        <v>1</v>
      </c>
      <c r="W602" s="24">
        <v>1</v>
      </c>
      <c r="X602" s="24">
        <v>1</v>
      </c>
      <c r="Y602" s="2"/>
      <c r="Z602" s="2"/>
      <c r="AA602" s="2"/>
      <c r="AB602" s="2"/>
      <c r="AC602" s="2"/>
      <c r="AD602" s="2"/>
      <c r="AE602" s="24">
        <v>9</v>
      </c>
      <c r="AF602" s="24">
        <v>9</v>
      </c>
      <c r="AG602" s="24">
        <v>9</v>
      </c>
      <c r="AH602" s="24">
        <v>9</v>
      </c>
      <c r="AI602" s="24">
        <v>9</v>
      </c>
      <c r="AJ602" s="24">
        <v>9</v>
      </c>
      <c r="AK602" s="24">
        <v>9</v>
      </c>
      <c r="AL602" s="24">
        <v>9</v>
      </c>
      <c r="AM602" s="24">
        <v>9</v>
      </c>
      <c r="AN602" s="24">
        <v>9</v>
      </c>
      <c r="AO602" s="24">
        <v>9</v>
      </c>
      <c r="AP602" s="24">
        <v>9</v>
      </c>
      <c r="AQ602" s="24">
        <v>9</v>
      </c>
      <c r="AR602" s="2"/>
      <c r="AS602" s="2"/>
      <c r="AT602" s="2"/>
      <c r="AU602" s="24">
        <v>8</v>
      </c>
      <c r="AV602" s="24">
        <v>8</v>
      </c>
      <c r="AW602" s="24">
        <v>8</v>
      </c>
      <c r="AX602" s="24">
        <v>8</v>
      </c>
      <c r="AY602" s="24">
        <v>8</v>
      </c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  <c r="FA602" s="2"/>
      <c r="FB602" s="2"/>
      <c r="FC602" s="2"/>
      <c r="FD602" s="2"/>
      <c r="FE602" s="2"/>
      <c r="FF602" s="2"/>
      <c r="FG602" s="2"/>
      <c r="FH602" s="2"/>
      <c r="FI602" s="2"/>
      <c r="FJ602" s="2"/>
      <c r="FK602" s="2"/>
      <c r="FL602" s="2"/>
      <c r="FM602" s="2"/>
      <c r="FN602" s="2"/>
      <c r="FO602" s="2"/>
      <c r="FP602" s="2"/>
      <c r="FQ602" s="2"/>
      <c r="FR602" s="2"/>
      <c r="FS602" s="2"/>
      <c r="FT602" s="2"/>
      <c r="FU602" s="2"/>
      <c r="FV602" s="2"/>
      <c r="FW602" s="2"/>
      <c r="FX602" s="2"/>
      <c r="FY602" s="2"/>
      <c r="FZ602" s="2"/>
      <c r="GA602" s="2"/>
      <c r="GB602" s="2"/>
      <c r="GC602" s="2"/>
      <c r="GD602" s="2"/>
      <c r="GE602" s="2"/>
      <c r="GF602" s="2"/>
      <c r="GG602" s="2"/>
      <c r="GH602" s="2"/>
      <c r="GI602" s="2"/>
      <c r="GJ602" s="2"/>
      <c r="GK602" s="2"/>
      <c r="GL602" s="2"/>
      <c r="GM602" s="2"/>
      <c r="GN602" s="2"/>
      <c r="GO602" s="2"/>
      <c r="GP602" s="2"/>
      <c r="GQ602" s="2"/>
      <c r="GR602" s="2"/>
      <c r="GS602" s="2"/>
      <c r="GT602" s="2"/>
      <c r="GU602" s="2"/>
      <c r="GV602" s="2"/>
      <c r="GW602" s="2"/>
      <c r="GX602" s="2"/>
      <c r="GY602" s="2"/>
      <c r="GZ602" s="2"/>
      <c r="HA602" s="2"/>
      <c r="HB602" s="2"/>
      <c r="HC602" s="2"/>
      <c r="HD602" s="2"/>
      <c r="HE602" s="2"/>
      <c r="HF602" s="2"/>
      <c r="HG602" s="2"/>
      <c r="HH602" s="2"/>
      <c r="HI602" s="2"/>
      <c r="HJ602" s="2"/>
      <c r="HK602" s="2"/>
      <c r="HL602" s="2"/>
      <c r="HM602" s="2"/>
      <c r="HN602" s="2"/>
      <c r="HO602" s="2"/>
      <c r="HP602" s="2"/>
      <c r="HQ602" s="2"/>
      <c r="HR602" s="2"/>
      <c r="HS602" s="2"/>
      <c r="HT602" s="2"/>
      <c r="HU602" s="2"/>
      <c r="HV602" s="2"/>
      <c r="HW602" s="2"/>
      <c r="HX602" s="2"/>
      <c r="HY602" s="2"/>
      <c r="HZ602" s="2"/>
      <c r="IA602" s="2"/>
      <c r="IB602" s="2"/>
      <c r="IC602" s="2"/>
      <c r="ID602" s="2"/>
      <c r="IE602" s="2"/>
      <c r="IF602" s="2"/>
      <c r="IG602" s="2"/>
      <c r="IH602" s="2"/>
      <c r="II602" s="2"/>
      <c r="IJ602" s="2"/>
      <c r="IK602" s="2"/>
      <c r="IL602" s="2"/>
      <c r="IM602" s="2"/>
      <c r="IN602" s="2"/>
      <c r="IO602" s="2"/>
      <c r="IP602" s="2"/>
      <c r="IQ602" s="2"/>
      <c r="IR602" s="2"/>
      <c r="IS602" s="2"/>
      <c r="IT602" s="2"/>
      <c r="IU602" s="2"/>
      <c r="IV602" s="2"/>
      <c r="IW602" s="2"/>
      <c r="IX602" s="2"/>
    </row>
    <row r="603" spans="1:258" ht="16" x14ac:dyDescent="0.2">
      <c r="A603" s="2"/>
      <c r="B603" s="25">
        <v>33</v>
      </c>
      <c r="C603" s="14">
        <f t="shared" si="793"/>
        <v>17</v>
      </c>
      <c r="D603" s="8">
        <f t="shared" si="794"/>
        <v>0</v>
      </c>
      <c r="E603" s="15">
        <f t="shared" si="795"/>
        <v>8</v>
      </c>
      <c r="F603" s="15">
        <f t="shared" si="796"/>
        <v>0</v>
      </c>
      <c r="G603" s="15">
        <f t="shared" si="797"/>
        <v>0</v>
      </c>
      <c r="H603" s="15">
        <f t="shared" si="798"/>
        <v>0</v>
      </c>
      <c r="I603" s="15">
        <f t="shared" si="799"/>
        <v>0</v>
      </c>
      <c r="J603" s="15">
        <f t="shared" si="800"/>
        <v>0</v>
      </c>
      <c r="K603" s="15">
        <f t="shared" si="801"/>
        <v>0</v>
      </c>
      <c r="L603" s="15">
        <f t="shared" si="802"/>
        <v>9</v>
      </c>
      <c r="M603" s="8"/>
      <c r="N603" s="16">
        <f t="shared" si="803"/>
        <v>17</v>
      </c>
      <c r="O603" s="17">
        <f t="shared" ref="O603:P603" si="808">SUM(F603,H603,J603)</f>
        <v>0</v>
      </c>
      <c r="P603" s="17">
        <f t="shared" si="808"/>
        <v>0</v>
      </c>
      <c r="Q603" s="18" t="s">
        <v>31</v>
      </c>
      <c r="R603" s="19" t="s">
        <v>38</v>
      </c>
      <c r="S603" s="2"/>
      <c r="T603" s="2"/>
      <c r="U603" s="2"/>
      <c r="V603" s="2"/>
      <c r="W603" s="2"/>
      <c r="X603" s="2"/>
      <c r="Y603" s="24">
        <v>2</v>
      </c>
      <c r="Z603" s="24">
        <v>2</v>
      </c>
      <c r="AA603" s="24">
        <v>2</v>
      </c>
      <c r="AB603" s="24">
        <v>2</v>
      </c>
      <c r="AC603" s="24">
        <v>2</v>
      </c>
      <c r="AD603" s="24">
        <v>2</v>
      </c>
      <c r="AE603" s="24">
        <v>2</v>
      </c>
      <c r="AF603" s="24">
        <v>2</v>
      </c>
      <c r="AG603" s="2"/>
      <c r="AH603" s="2"/>
      <c r="AI603" s="2"/>
      <c r="AJ603" s="24">
        <v>9</v>
      </c>
      <c r="AK603" s="24">
        <v>9</v>
      </c>
      <c r="AL603" s="24">
        <v>9</v>
      </c>
      <c r="AM603" s="24">
        <v>9</v>
      </c>
      <c r="AN603" s="24">
        <v>9</v>
      </c>
      <c r="AO603" s="24">
        <v>9</v>
      </c>
      <c r="AP603" s="24">
        <v>9</v>
      </c>
      <c r="AQ603" s="24">
        <v>9</v>
      </c>
      <c r="AR603" s="24">
        <v>9</v>
      </c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  <c r="FA603" s="2"/>
      <c r="FB603" s="2"/>
      <c r="FC603" s="2"/>
      <c r="FD603" s="2"/>
      <c r="FE603" s="2"/>
      <c r="FF603" s="2"/>
      <c r="FG603" s="2"/>
      <c r="FH603" s="2"/>
      <c r="FI603" s="2"/>
      <c r="FJ603" s="2"/>
      <c r="FK603" s="2"/>
      <c r="FL603" s="2"/>
      <c r="FM603" s="2"/>
      <c r="FN603" s="2"/>
      <c r="FO603" s="2"/>
      <c r="FP603" s="2"/>
      <c r="FQ603" s="2"/>
      <c r="FR603" s="2"/>
      <c r="FS603" s="2"/>
      <c r="FT603" s="2"/>
      <c r="FU603" s="2"/>
      <c r="FV603" s="2"/>
      <c r="FW603" s="2"/>
      <c r="FX603" s="2"/>
      <c r="FY603" s="2"/>
      <c r="FZ603" s="2"/>
      <c r="GA603" s="2"/>
      <c r="GB603" s="2"/>
      <c r="GC603" s="2"/>
      <c r="GD603" s="2"/>
      <c r="GE603" s="2"/>
      <c r="GF603" s="2"/>
      <c r="GG603" s="2"/>
      <c r="GH603" s="2"/>
      <c r="GI603" s="2"/>
      <c r="GJ603" s="2"/>
      <c r="GK603" s="2"/>
      <c r="GL603" s="2"/>
      <c r="GM603" s="2"/>
      <c r="GN603" s="2"/>
      <c r="GO603" s="2"/>
      <c r="GP603" s="2"/>
      <c r="GQ603" s="2"/>
      <c r="GR603" s="2"/>
      <c r="GS603" s="2"/>
      <c r="GT603" s="2"/>
      <c r="GU603" s="2"/>
      <c r="GV603" s="2"/>
      <c r="GW603" s="2"/>
      <c r="GX603" s="2"/>
      <c r="GY603" s="2"/>
      <c r="GZ603" s="2"/>
      <c r="HA603" s="2"/>
      <c r="HB603" s="2"/>
      <c r="HC603" s="2"/>
      <c r="HD603" s="2"/>
      <c r="HE603" s="2"/>
      <c r="HF603" s="2"/>
      <c r="HG603" s="2"/>
      <c r="HH603" s="2"/>
      <c r="HI603" s="2"/>
      <c r="HJ603" s="2"/>
      <c r="HK603" s="2"/>
      <c r="HL603" s="2"/>
      <c r="HM603" s="2"/>
      <c r="HN603" s="2"/>
      <c r="HO603" s="2"/>
      <c r="HP603" s="2"/>
      <c r="HQ603" s="2"/>
      <c r="HR603" s="2"/>
      <c r="HS603" s="2"/>
      <c r="HT603" s="2"/>
      <c r="HU603" s="2"/>
      <c r="HV603" s="2"/>
      <c r="HW603" s="2"/>
      <c r="HX603" s="2"/>
      <c r="HY603" s="2"/>
      <c r="HZ603" s="2"/>
      <c r="IA603" s="2"/>
      <c r="IB603" s="2"/>
      <c r="IC603" s="2"/>
      <c r="ID603" s="2"/>
      <c r="IE603" s="2"/>
      <c r="IF603" s="2"/>
      <c r="IG603" s="2"/>
      <c r="IH603" s="2"/>
      <c r="II603" s="2"/>
      <c r="IJ603" s="2"/>
      <c r="IK603" s="2"/>
      <c r="IL603" s="2"/>
      <c r="IM603" s="2"/>
      <c r="IN603" s="2"/>
      <c r="IO603" s="2"/>
      <c r="IP603" s="2"/>
      <c r="IQ603" s="2"/>
      <c r="IR603" s="2"/>
      <c r="IS603" s="2"/>
      <c r="IT603" s="2"/>
      <c r="IU603" s="2"/>
      <c r="IV603" s="2"/>
      <c r="IW603" s="2"/>
      <c r="IX603" s="2"/>
    </row>
    <row r="604" spans="1:258" ht="16" x14ac:dyDescent="0.2">
      <c r="A604" s="2"/>
      <c r="B604" s="25">
        <v>40</v>
      </c>
      <c r="C604" s="14">
        <f t="shared" si="793"/>
        <v>10</v>
      </c>
      <c r="D604" s="8">
        <f t="shared" si="794"/>
        <v>3</v>
      </c>
      <c r="E604" s="15">
        <f t="shared" si="795"/>
        <v>4</v>
      </c>
      <c r="F604" s="15">
        <f t="shared" si="796"/>
        <v>0</v>
      </c>
      <c r="G604" s="15">
        <f t="shared" si="797"/>
        <v>0</v>
      </c>
      <c r="H604" s="15">
        <f t="shared" si="798"/>
        <v>0</v>
      </c>
      <c r="I604" s="15">
        <f t="shared" si="799"/>
        <v>0</v>
      </c>
      <c r="J604" s="15">
        <f t="shared" si="800"/>
        <v>0</v>
      </c>
      <c r="K604" s="15">
        <f t="shared" si="801"/>
        <v>0</v>
      </c>
      <c r="L604" s="15">
        <f t="shared" si="802"/>
        <v>3</v>
      </c>
      <c r="M604" s="8"/>
      <c r="N604" s="16">
        <f t="shared" si="803"/>
        <v>7</v>
      </c>
      <c r="O604" s="17">
        <f>SUM(G604,H604,K604)</f>
        <v>0</v>
      </c>
      <c r="P604" s="17">
        <f>SUM(F604,I604,J604)</f>
        <v>0</v>
      </c>
      <c r="Q604" s="18" t="s">
        <v>33</v>
      </c>
      <c r="R604" s="19" t="s">
        <v>39</v>
      </c>
      <c r="S604" s="2"/>
      <c r="T604" s="2"/>
      <c r="U604" s="2"/>
      <c r="V604" s="2"/>
      <c r="W604" s="2"/>
      <c r="X604" s="2"/>
      <c r="Y604" s="2"/>
      <c r="Z604" s="24">
        <v>1</v>
      </c>
      <c r="AA604" s="24">
        <v>1</v>
      </c>
      <c r="AB604" s="24">
        <v>1</v>
      </c>
      <c r="AC604" s="2"/>
      <c r="AD604" s="2"/>
      <c r="AE604" s="2"/>
      <c r="AF604" s="2"/>
      <c r="AG604" s="24">
        <v>2</v>
      </c>
      <c r="AH604" s="24">
        <v>2</v>
      </c>
      <c r="AI604" s="24">
        <v>2</v>
      </c>
      <c r="AJ604" s="24">
        <v>2</v>
      </c>
      <c r="AK604" s="2"/>
      <c r="AL604" s="2"/>
      <c r="AM604" s="2"/>
      <c r="AN604" s="24">
        <v>9</v>
      </c>
      <c r="AO604" s="24">
        <v>9</v>
      </c>
      <c r="AP604" s="24">
        <v>9</v>
      </c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  <c r="FD604" s="2"/>
      <c r="FE604" s="2"/>
      <c r="FF604" s="2"/>
      <c r="FG604" s="2"/>
      <c r="FH604" s="2"/>
      <c r="FI604" s="2"/>
      <c r="FJ604" s="2"/>
      <c r="FK604" s="2"/>
      <c r="FL604" s="2"/>
      <c r="FM604" s="2"/>
      <c r="FN604" s="2"/>
      <c r="FO604" s="2"/>
      <c r="FP604" s="2"/>
      <c r="FQ604" s="2"/>
      <c r="FR604" s="2"/>
      <c r="FS604" s="2"/>
      <c r="FT604" s="2"/>
      <c r="FU604" s="2"/>
      <c r="FV604" s="2"/>
      <c r="FW604" s="2"/>
      <c r="FX604" s="2"/>
      <c r="FY604" s="2"/>
      <c r="FZ604" s="2"/>
      <c r="GA604" s="2"/>
      <c r="GB604" s="2"/>
      <c r="GC604" s="2"/>
      <c r="GD604" s="2"/>
      <c r="GE604" s="2"/>
      <c r="GF604" s="2"/>
      <c r="GG604" s="2"/>
      <c r="GH604" s="2"/>
      <c r="GI604" s="2"/>
      <c r="GJ604" s="2"/>
      <c r="GK604" s="2"/>
      <c r="GL604" s="2"/>
      <c r="GM604" s="2"/>
      <c r="GN604" s="2"/>
      <c r="GO604" s="2"/>
      <c r="GP604" s="2"/>
      <c r="GQ604" s="2"/>
      <c r="GR604" s="2"/>
      <c r="GS604" s="2"/>
      <c r="GT604" s="2"/>
      <c r="GU604" s="2"/>
      <c r="GV604" s="2"/>
      <c r="GW604" s="2"/>
      <c r="GX604" s="2"/>
      <c r="GY604" s="2"/>
      <c r="GZ604" s="2"/>
      <c r="HA604" s="2"/>
      <c r="HB604" s="2"/>
      <c r="HC604" s="2"/>
      <c r="HD604" s="2"/>
      <c r="HE604" s="2"/>
      <c r="HF604" s="2"/>
      <c r="HG604" s="2"/>
      <c r="HH604" s="2"/>
      <c r="HI604" s="2"/>
      <c r="HJ604" s="2"/>
      <c r="HK604" s="2"/>
      <c r="HL604" s="2"/>
      <c r="HM604" s="2"/>
      <c r="HN604" s="2"/>
      <c r="HO604" s="2"/>
      <c r="HP604" s="2"/>
      <c r="HQ604" s="2"/>
      <c r="HR604" s="2"/>
      <c r="HS604" s="2"/>
      <c r="HT604" s="2"/>
      <c r="HU604" s="2"/>
      <c r="HV604" s="2"/>
      <c r="HW604" s="2"/>
      <c r="HX604" s="2"/>
      <c r="HY604" s="2"/>
      <c r="HZ604" s="2"/>
      <c r="IA604" s="2"/>
      <c r="IB604" s="2"/>
      <c r="IC604" s="2"/>
      <c r="ID604" s="2"/>
      <c r="IE604" s="2"/>
      <c r="IF604" s="2"/>
      <c r="IG604" s="2"/>
      <c r="IH604" s="2"/>
      <c r="II604" s="2"/>
      <c r="IJ604" s="2"/>
      <c r="IK604" s="2"/>
      <c r="IL604" s="2"/>
      <c r="IM604" s="2"/>
      <c r="IN604" s="2"/>
      <c r="IO604" s="2"/>
      <c r="IP604" s="2"/>
      <c r="IQ604" s="2"/>
      <c r="IR604" s="2"/>
      <c r="IS604" s="2"/>
      <c r="IT604" s="2"/>
      <c r="IU604" s="2"/>
      <c r="IV604" s="2"/>
      <c r="IW604" s="2"/>
      <c r="IX604" s="2"/>
    </row>
    <row r="605" spans="1:258" ht="16" x14ac:dyDescent="0.2">
      <c r="A605" s="2"/>
      <c r="B605" s="25">
        <v>42</v>
      </c>
      <c r="C605" s="14">
        <f t="shared" si="793"/>
        <v>17</v>
      </c>
      <c r="D605" s="8">
        <f t="shared" si="794"/>
        <v>4</v>
      </c>
      <c r="E605" s="15">
        <f t="shared" si="795"/>
        <v>0</v>
      </c>
      <c r="F605" s="15">
        <f t="shared" si="796"/>
        <v>3</v>
      </c>
      <c r="G605" s="15">
        <f t="shared" si="797"/>
        <v>0</v>
      </c>
      <c r="H605" s="15">
        <f t="shared" si="798"/>
        <v>0</v>
      </c>
      <c r="I605" s="15">
        <f t="shared" si="799"/>
        <v>6</v>
      </c>
      <c r="J605" s="15">
        <f t="shared" si="800"/>
        <v>0</v>
      </c>
      <c r="K605" s="15">
        <f t="shared" si="801"/>
        <v>4</v>
      </c>
      <c r="L605" s="15">
        <f t="shared" si="802"/>
        <v>0</v>
      </c>
      <c r="M605" s="8"/>
      <c r="N605" s="16">
        <f t="shared" si="803"/>
        <v>0</v>
      </c>
      <c r="O605" s="17">
        <f>SUM(F605,I605,J605)</f>
        <v>9</v>
      </c>
      <c r="P605" s="17">
        <f>SUM(G605,H605,K605)</f>
        <v>4</v>
      </c>
      <c r="Q605" s="18" t="s">
        <v>29</v>
      </c>
      <c r="R605" s="19" t="s">
        <v>40</v>
      </c>
      <c r="S605" s="2"/>
      <c r="T605" s="2"/>
      <c r="U605" s="2"/>
      <c r="V605" s="2"/>
      <c r="W605" s="24">
        <v>1</v>
      </c>
      <c r="X605" s="24">
        <v>1</v>
      </c>
      <c r="Y605" s="24">
        <v>1</v>
      </c>
      <c r="Z605" s="24">
        <v>1</v>
      </c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4">
        <v>6</v>
      </c>
      <c r="AM605" s="24">
        <v>6</v>
      </c>
      <c r="AN605" s="24">
        <v>6</v>
      </c>
      <c r="AO605" s="24">
        <v>6</v>
      </c>
      <c r="AP605" s="24">
        <v>6</v>
      </c>
      <c r="AQ605" s="24">
        <v>6</v>
      </c>
      <c r="AR605" s="24">
        <v>3</v>
      </c>
      <c r="AS605" s="24">
        <v>3</v>
      </c>
      <c r="AT605" s="24">
        <v>3</v>
      </c>
      <c r="AU605" s="24">
        <v>8</v>
      </c>
      <c r="AV605" s="24">
        <v>8</v>
      </c>
      <c r="AW605" s="24">
        <v>8</v>
      </c>
      <c r="AX605" s="24">
        <v>8</v>
      </c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  <c r="FA605" s="2"/>
      <c r="FB605" s="2"/>
      <c r="FC605" s="2"/>
      <c r="FD605" s="2"/>
      <c r="FE605" s="2"/>
      <c r="FF605" s="2"/>
      <c r="FG605" s="2"/>
      <c r="FH605" s="2"/>
      <c r="FI605" s="2"/>
      <c r="FJ605" s="2"/>
      <c r="FK605" s="2"/>
      <c r="FL605" s="2"/>
      <c r="FM605" s="2"/>
      <c r="FN605" s="2"/>
      <c r="FO605" s="2"/>
      <c r="FP605" s="2"/>
      <c r="FQ605" s="2"/>
      <c r="FR605" s="2"/>
      <c r="FS605" s="2"/>
      <c r="FT605" s="2"/>
      <c r="FU605" s="2"/>
      <c r="FV605" s="2"/>
      <c r="FW605" s="2"/>
      <c r="FX605" s="2"/>
      <c r="FY605" s="2"/>
      <c r="FZ605" s="2"/>
      <c r="GA605" s="2"/>
      <c r="GB605" s="2"/>
      <c r="GC605" s="2"/>
      <c r="GD605" s="2"/>
      <c r="GE605" s="2"/>
      <c r="GF605" s="2"/>
      <c r="GG605" s="2"/>
      <c r="GH605" s="2"/>
      <c r="GI605" s="2"/>
      <c r="GJ605" s="2"/>
      <c r="GK605" s="2"/>
      <c r="GL605" s="2"/>
      <c r="GM605" s="2"/>
      <c r="GN605" s="2"/>
      <c r="GO605" s="2"/>
      <c r="GP605" s="2"/>
      <c r="GQ605" s="2"/>
      <c r="GR605" s="2"/>
      <c r="GS605" s="2"/>
      <c r="GT605" s="2"/>
      <c r="GU605" s="2"/>
      <c r="GV605" s="2"/>
      <c r="GW605" s="2"/>
      <c r="GX605" s="2"/>
      <c r="GY605" s="2"/>
      <c r="GZ605" s="2"/>
      <c r="HA605" s="2"/>
      <c r="HB605" s="2"/>
      <c r="HC605" s="2"/>
      <c r="HD605" s="2"/>
      <c r="HE605" s="2"/>
      <c r="HF605" s="2"/>
      <c r="HG605" s="2"/>
      <c r="HH605" s="2"/>
      <c r="HI605" s="2"/>
      <c r="HJ605" s="2"/>
      <c r="HK605" s="2"/>
      <c r="HL605" s="2"/>
      <c r="HM605" s="2"/>
      <c r="HN605" s="2"/>
      <c r="HO605" s="2"/>
      <c r="HP605" s="2"/>
      <c r="HQ605" s="2"/>
      <c r="HR605" s="2"/>
      <c r="HS605" s="2"/>
      <c r="HT605" s="2"/>
      <c r="HU605" s="2"/>
      <c r="HV605" s="2"/>
      <c r="HW605" s="2"/>
      <c r="HX605" s="2"/>
      <c r="HY605" s="2"/>
      <c r="HZ605" s="2"/>
      <c r="IA605" s="2"/>
      <c r="IB605" s="2"/>
      <c r="IC605" s="2"/>
      <c r="ID605" s="2"/>
      <c r="IE605" s="2"/>
      <c r="IF605" s="2"/>
      <c r="IG605" s="2"/>
      <c r="IH605" s="2"/>
      <c r="II605" s="2"/>
      <c r="IJ605" s="2"/>
      <c r="IK605" s="2"/>
      <c r="IL605" s="2"/>
      <c r="IM605" s="2"/>
      <c r="IN605" s="2"/>
      <c r="IO605" s="2"/>
      <c r="IP605" s="2"/>
      <c r="IQ605" s="2"/>
      <c r="IR605" s="2"/>
      <c r="IS605" s="2"/>
      <c r="IT605" s="2"/>
      <c r="IU605" s="2"/>
      <c r="IV605" s="2"/>
      <c r="IW605" s="2"/>
      <c r="IX605" s="2"/>
    </row>
    <row r="606" spans="1:258" ht="16" x14ac:dyDescent="0.2">
      <c r="A606" s="2"/>
      <c r="B606" s="25">
        <v>55</v>
      </c>
      <c r="C606" s="14">
        <f t="shared" si="793"/>
        <v>15</v>
      </c>
      <c r="D606" s="8">
        <f t="shared" si="794"/>
        <v>3</v>
      </c>
      <c r="E606" s="15">
        <f t="shared" si="795"/>
        <v>5</v>
      </c>
      <c r="F606" s="15">
        <f t="shared" si="796"/>
        <v>0</v>
      </c>
      <c r="G606" s="15">
        <f t="shared" si="797"/>
        <v>7</v>
      </c>
      <c r="H606" s="15">
        <f t="shared" si="798"/>
        <v>0</v>
      </c>
      <c r="I606" s="15">
        <f t="shared" si="799"/>
        <v>0</v>
      </c>
      <c r="J606" s="15">
        <f t="shared" si="800"/>
        <v>0</v>
      </c>
      <c r="K606" s="15">
        <f t="shared" si="801"/>
        <v>0</v>
      </c>
      <c r="L606" s="15">
        <f t="shared" si="802"/>
        <v>0</v>
      </c>
      <c r="M606" s="8"/>
      <c r="N606" s="16">
        <f t="shared" si="803"/>
        <v>5</v>
      </c>
      <c r="O606" s="17">
        <f>SUM(G606,H606,K606)</f>
        <v>7</v>
      </c>
      <c r="P606" s="17">
        <f>SUM(F606,I606,J606)</f>
        <v>0</v>
      </c>
      <c r="Q606" s="18" t="s">
        <v>33</v>
      </c>
      <c r="R606" s="19" t="s">
        <v>41</v>
      </c>
      <c r="S606" s="2"/>
      <c r="T606" s="2"/>
      <c r="U606" s="2"/>
      <c r="V606" s="24">
        <v>1</v>
      </c>
      <c r="W606" s="24">
        <v>1</v>
      </c>
      <c r="X606" s="24">
        <v>1</v>
      </c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4">
        <v>2</v>
      </c>
      <c r="AO606" s="24">
        <v>2</v>
      </c>
      <c r="AP606" s="24">
        <v>2</v>
      </c>
      <c r="AQ606" s="24">
        <v>2</v>
      </c>
      <c r="AR606" s="24">
        <v>2</v>
      </c>
      <c r="AS606" s="2"/>
      <c r="AT606" s="2"/>
      <c r="AU606" s="2"/>
      <c r="AV606" s="2"/>
      <c r="AW606" s="2"/>
      <c r="AX606" s="2"/>
      <c r="AY606" s="2"/>
      <c r="AZ606" s="2"/>
      <c r="BA606" s="2"/>
      <c r="BB606" s="24">
        <v>4</v>
      </c>
      <c r="BC606" s="24">
        <v>4</v>
      </c>
      <c r="BD606" s="24">
        <v>4</v>
      </c>
      <c r="BE606" s="24">
        <v>4</v>
      </c>
      <c r="BF606" s="24">
        <v>4</v>
      </c>
      <c r="BG606" s="24">
        <v>4</v>
      </c>
      <c r="BH606" s="24">
        <v>4</v>
      </c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  <c r="FA606" s="2"/>
      <c r="FB606" s="2"/>
      <c r="FC606" s="2"/>
      <c r="FD606" s="2"/>
      <c r="FE606" s="2"/>
      <c r="FF606" s="2"/>
      <c r="FG606" s="2"/>
      <c r="FH606" s="2"/>
      <c r="FI606" s="2"/>
      <c r="FJ606" s="2"/>
      <c r="FK606" s="2"/>
      <c r="FL606" s="2"/>
      <c r="FM606" s="2"/>
      <c r="FN606" s="2"/>
      <c r="FO606" s="2"/>
      <c r="FP606" s="2"/>
      <c r="FQ606" s="2"/>
      <c r="FR606" s="2"/>
      <c r="FS606" s="2"/>
      <c r="FT606" s="2"/>
      <c r="FU606" s="2"/>
      <c r="FV606" s="2"/>
      <c r="FW606" s="2"/>
      <c r="FX606" s="2"/>
      <c r="FY606" s="2"/>
      <c r="FZ606" s="2"/>
      <c r="GA606" s="2"/>
      <c r="GB606" s="2"/>
      <c r="GC606" s="2"/>
      <c r="GD606" s="2"/>
      <c r="GE606" s="2"/>
      <c r="GF606" s="2"/>
      <c r="GG606" s="2"/>
      <c r="GH606" s="2"/>
      <c r="GI606" s="2"/>
      <c r="GJ606" s="2"/>
      <c r="GK606" s="2"/>
      <c r="GL606" s="2"/>
      <c r="GM606" s="2"/>
      <c r="GN606" s="2"/>
      <c r="GO606" s="2"/>
      <c r="GP606" s="2"/>
      <c r="GQ606" s="2"/>
      <c r="GR606" s="2"/>
      <c r="GS606" s="2"/>
      <c r="GT606" s="2"/>
      <c r="GU606" s="2"/>
      <c r="GV606" s="2"/>
      <c r="GW606" s="2"/>
      <c r="GX606" s="2"/>
      <c r="GY606" s="2"/>
      <c r="GZ606" s="2"/>
      <c r="HA606" s="2"/>
      <c r="HB606" s="2"/>
      <c r="HC606" s="2"/>
      <c r="HD606" s="2"/>
      <c r="HE606" s="2"/>
      <c r="HF606" s="2"/>
      <c r="HG606" s="2"/>
      <c r="HH606" s="2"/>
      <c r="HI606" s="2"/>
      <c r="HJ606" s="2"/>
      <c r="HK606" s="2"/>
      <c r="HL606" s="2"/>
      <c r="HM606" s="2"/>
      <c r="HN606" s="2"/>
      <c r="HO606" s="2"/>
      <c r="HP606" s="2"/>
      <c r="HQ606" s="2"/>
      <c r="HR606" s="2"/>
      <c r="HS606" s="2"/>
      <c r="HT606" s="2"/>
      <c r="HU606" s="2"/>
      <c r="HV606" s="2"/>
      <c r="HW606" s="2"/>
      <c r="HX606" s="2"/>
      <c r="HY606" s="2"/>
      <c r="HZ606" s="2"/>
      <c r="IA606" s="2"/>
      <c r="IB606" s="2"/>
      <c r="IC606" s="2"/>
      <c r="ID606" s="2"/>
      <c r="IE606" s="2"/>
      <c r="IF606" s="2"/>
      <c r="IG606" s="2"/>
      <c r="IH606" s="2"/>
      <c r="II606" s="2"/>
      <c r="IJ606" s="2"/>
      <c r="IK606" s="2"/>
      <c r="IL606" s="2"/>
      <c r="IM606" s="2"/>
      <c r="IN606" s="2"/>
      <c r="IO606" s="2"/>
      <c r="IP606" s="2"/>
      <c r="IQ606" s="2"/>
      <c r="IR606" s="2"/>
      <c r="IS606" s="2"/>
      <c r="IT606" s="2"/>
      <c r="IU606" s="2"/>
      <c r="IV606" s="2"/>
      <c r="IW606" s="2"/>
      <c r="IX606" s="2"/>
    </row>
    <row r="607" spans="1:258" ht="13" x14ac:dyDescent="0.15">
      <c r="A607" s="2"/>
      <c r="B607" s="23">
        <f t="shared" ref="B607:C607" si="809">SUM(B595:B606)</f>
        <v>502</v>
      </c>
      <c r="C607" s="23">
        <f t="shared" si="809"/>
        <v>209</v>
      </c>
      <c r="D607" s="8"/>
      <c r="E607" s="2"/>
      <c r="F607" s="2"/>
      <c r="G607" s="2"/>
      <c r="H607" s="2"/>
      <c r="I607" s="2"/>
      <c r="J607" s="2"/>
      <c r="K607" s="2"/>
      <c r="L607" s="2"/>
      <c r="M607" s="3" t="s">
        <v>42</v>
      </c>
      <c r="N607" s="4">
        <f t="shared" ref="N607:P607" si="810">SUM(N595:N606)</f>
        <v>94</v>
      </c>
      <c r="O607" s="4">
        <f t="shared" si="810"/>
        <v>54</v>
      </c>
      <c r="P607" s="4">
        <f t="shared" si="810"/>
        <v>29</v>
      </c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  <c r="FA607" s="2"/>
      <c r="FB607" s="2"/>
      <c r="FC607" s="2"/>
      <c r="FD607" s="2"/>
      <c r="FE607" s="2"/>
      <c r="FF607" s="2"/>
      <c r="FG607" s="2"/>
      <c r="FH607" s="2"/>
      <c r="FI607" s="2"/>
      <c r="FJ607" s="2"/>
      <c r="FK607" s="2"/>
      <c r="FL607" s="2"/>
      <c r="FM607" s="2"/>
      <c r="FN607" s="2"/>
      <c r="FO607" s="2"/>
      <c r="FP607" s="2"/>
      <c r="FQ607" s="2"/>
      <c r="FR607" s="2"/>
      <c r="FS607" s="2"/>
      <c r="FT607" s="2"/>
      <c r="FU607" s="2"/>
      <c r="FV607" s="2"/>
      <c r="FW607" s="2"/>
      <c r="FX607" s="2"/>
      <c r="FY607" s="2"/>
      <c r="FZ607" s="2"/>
      <c r="GA607" s="2"/>
      <c r="GB607" s="2"/>
      <c r="GC607" s="2"/>
      <c r="GD607" s="2"/>
      <c r="GE607" s="2"/>
      <c r="GF607" s="2"/>
      <c r="GG607" s="2"/>
      <c r="GH607" s="2"/>
      <c r="GI607" s="2"/>
      <c r="GJ607" s="2"/>
      <c r="GK607" s="2"/>
      <c r="GL607" s="2"/>
      <c r="GM607" s="2"/>
      <c r="GN607" s="2"/>
      <c r="GO607" s="2"/>
      <c r="GP607" s="2"/>
      <c r="GQ607" s="2"/>
      <c r="GR607" s="2"/>
      <c r="GS607" s="2"/>
      <c r="GT607" s="2"/>
      <c r="GU607" s="2"/>
      <c r="GV607" s="2"/>
      <c r="GW607" s="2"/>
      <c r="GX607" s="2"/>
      <c r="GY607" s="2"/>
      <c r="GZ607" s="2"/>
      <c r="HA607" s="2"/>
      <c r="HB607" s="2"/>
      <c r="HC607" s="2"/>
      <c r="HD607" s="2"/>
      <c r="HE607" s="2"/>
      <c r="HF607" s="2"/>
      <c r="HG607" s="2"/>
      <c r="HH607" s="2"/>
      <c r="HI607" s="2"/>
      <c r="HJ607" s="2"/>
      <c r="HK607" s="2"/>
      <c r="HL607" s="2"/>
      <c r="HM607" s="2"/>
      <c r="HN607" s="2"/>
      <c r="HO607" s="2"/>
      <c r="HP607" s="2"/>
      <c r="HQ607" s="2"/>
      <c r="HR607" s="2"/>
      <c r="HS607" s="2"/>
      <c r="HT607" s="2"/>
      <c r="HU607" s="2"/>
      <c r="HV607" s="2"/>
      <c r="HW607" s="2"/>
      <c r="HX607" s="2"/>
      <c r="HY607" s="2"/>
      <c r="HZ607" s="2"/>
      <c r="IA607" s="2"/>
      <c r="IB607" s="2"/>
      <c r="IC607" s="2"/>
      <c r="ID607" s="2"/>
      <c r="IE607" s="2"/>
      <c r="IF607" s="2"/>
      <c r="IG607" s="2"/>
      <c r="IH607" s="2"/>
      <c r="II607" s="2"/>
      <c r="IJ607" s="2"/>
      <c r="IK607" s="2"/>
      <c r="IL607" s="2"/>
      <c r="IM607" s="2"/>
      <c r="IN607" s="2"/>
      <c r="IO607" s="2"/>
      <c r="IP607" s="2"/>
      <c r="IQ607" s="2"/>
      <c r="IR607" s="2"/>
      <c r="IS607" s="2"/>
      <c r="IT607" s="2"/>
      <c r="IU607" s="2"/>
      <c r="IV607" s="2"/>
      <c r="IW607" s="2"/>
      <c r="IX607" s="2"/>
    </row>
    <row r="608" spans="1:258" ht="13" x14ac:dyDescent="0.15">
      <c r="A608" s="2"/>
      <c r="B608" s="23"/>
      <c r="C608" s="23"/>
      <c r="D608" s="8"/>
      <c r="E608" s="2"/>
      <c r="F608" s="2"/>
      <c r="G608" s="2"/>
      <c r="H608" s="2"/>
      <c r="I608" s="2"/>
      <c r="J608" s="2"/>
      <c r="K608" s="2"/>
      <c r="L608" s="2"/>
      <c r="M608" s="3" t="s">
        <v>43</v>
      </c>
      <c r="N608" s="24">
        <f t="shared" ref="N608:P608" si="811">AVERAGE(N595:N606)</f>
        <v>7.833333333333333</v>
      </c>
      <c r="O608" s="24">
        <f t="shared" si="811"/>
        <v>4.5</v>
      </c>
      <c r="P608" s="24">
        <f t="shared" si="811"/>
        <v>2.4166666666666665</v>
      </c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  <c r="FA608" s="2"/>
      <c r="FB608" s="2"/>
      <c r="FC608" s="2"/>
      <c r="FD608" s="2"/>
      <c r="FE608" s="2"/>
      <c r="FF608" s="2"/>
      <c r="FG608" s="2"/>
      <c r="FH608" s="2"/>
      <c r="FI608" s="2"/>
      <c r="FJ608" s="2"/>
      <c r="FK608" s="2"/>
      <c r="FL608" s="2"/>
      <c r="FM608" s="2"/>
      <c r="FN608" s="2"/>
      <c r="FO608" s="2"/>
      <c r="FP608" s="2"/>
      <c r="FQ608" s="2"/>
      <c r="FR608" s="2"/>
      <c r="FS608" s="2"/>
      <c r="FT608" s="2"/>
      <c r="FU608" s="2"/>
      <c r="FV608" s="2"/>
      <c r="FW608" s="2"/>
      <c r="FX608" s="2"/>
      <c r="FY608" s="2"/>
      <c r="FZ608" s="2"/>
      <c r="GA608" s="2"/>
      <c r="GB608" s="2"/>
      <c r="GC608" s="2"/>
      <c r="GD608" s="2"/>
      <c r="GE608" s="2"/>
      <c r="GF608" s="2"/>
      <c r="GG608" s="2"/>
      <c r="GH608" s="2"/>
      <c r="GI608" s="2"/>
      <c r="GJ608" s="2"/>
      <c r="GK608" s="2"/>
      <c r="GL608" s="2"/>
      <c r="GM608" s="2"/>
      <c r="GN608" s="2"/>
      <c r="GO608" s="2"/>
      <c r="GP608" s="2"/>
      <c r="GQ608" s="2"/>
      <c r="GR608" s="2"/>
      <c r="GS608" s="2"/>
      <c r="GT608" s="2"/>
      <c r="GU608" s="2"/>
      <c r="GV608" s="2"/>
      <c r="GW608" s="2"/>
      <c r="GX608" s="2"/>
      <c r="GY608" s="2"/>
      <c r="GZ608" s="2"/>
      <c r="HA608" s="2"/>
      <c r="HB608" s="2"/>
      <c r="HC608" s="2"/>
      <c r="HD608" s="2"/>
      <c r="HE608" s="2"/>
      <c r="HF608" s="2"/>
      <c r="HG608" s="2"/>
      <c r="HH608" s="2"/>
      <c r="HI608" s="2"/>
      <c r="HJ608" s="2"/>
      <c r="HK608" s="2"/>
      <c r="HL608" s="2"/>
      <c r="HM608" s="2"/>
      <c r="HN608" s="2"/>
      <c r="HO608" s="2"/>
      <c r="HP608" s="2"/>
      <c r="HQ608" s="2"/>
      <c r="HR608" s="2"/>
      <c r="HS608" s="2"/>
      <c r="HT608" s="2"/>
      <c r="HU608" s="2"/>
      <c r="HV608" s="2"/>
      <c r="HW608" s="2"/>
      <c r="HX608" s="2"/>
      <c r="HY608" s="2"/>
      <c r="HZ608" s="2"/>
      <c r="IA608" s="2"/>
      <c r="IB608" s="2"/>
      <c r="IC608" s="2"/>
      <c r="ID608" s="2"/>
      <c r="IE608" s="2"/>
      <c r="IF608" s="2"/>
      <c r="IG608" s="2"/>
      <c r="IH608" s="2"/>
      <c r="II608" s="2"/>
      <c r="IJ608" s="2"/>
      <c r="IK608" s="2"/>
      <c r="IL608" s="2"/>
      <c r="IM608" s="2"/>
      <c r="IN608" s="2"/>
      <c r="IO608" s="2"/>
      <c r="IP608" s="2"/>
      <c r="IQ608" s="2"/>
      <c r="IR608" s="2"/>
      <c r="IS608" s="2"/>
      <c r="IT608" s="2"/>
      <c r="IU608" s="2"/>
      <c r="IV608" s="2"/>
      <c r="IW608" s="2"/>
      <c r="IX608" s="2"/>
    </row>
    <row r="609" spans="1:258" ht="13" x14ac:dyDescent="0.15">
      <c r="A609" s="2"/>
      <c r="B609" s="23"/>
      <c r="C609" s="23">
        <f t="shared" ref="C609:D609" si="812">COUNTIF(C595:C606,"&gt;0")</f>
        <v>12</v>
      </c>
      <c r="D609" s="23">
        <f t="shared" si="812"/>
        <v>10</v>
      </c>
      <c r="E609" s="2"/>
      <c r="F609" s="2"/>
      <c r="G609" s="2"/>
      <c r="H609" s="2"/>
      <c r="I609" s="2"/>
      <c r="J609" s="2"/>
      <c r="K609" s="2"/>
      <c r="L609" s="2"/>
      <c r="M609" s="3" t="s">
        <v>44</v>
      </c>
      <c r="N609" s="24">
        <v>0</v>
      </c>
      <c r="O609" s="24">
        <v>0</v>
      </c>
      <c r="P609" s="24">
        <v>0</v>
      </c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  <c r="FA609" s="2"/>
      <c r="FB609" s="2"/>
      <c r="FC609" s="2"/>
      <c r="FD609" s="2"/>
      <c r="FE609" s="2"/>
      <c r="FF609" s="2"/>
      <c r="FG609" s="2"/>
      <c r="FH609" s="2"/>
      <c r="FI609" s="2"/>
      <c r="FJ609" s="2"/>
      <c r="FK609" s="2"/>
      <c r="FL609" s="2"/>
      <c r="FM609" s="2"/>
      <c r="FN609" s="2"/>
      <c r="FO609" s="2"/>
      <c r="FP609" s="2"/>
      <c r="FQ609" s="2"/>
      <c r="FR609" s="2"/>
      <c r="FS609" s="2"/>
      <c r="FT609" s="2"/>
      <c r="FU609" s="2"/>
      <c r="FV609" s="2"/>
      <c r="FW609" s="2"/>
      <c r="FX609" s="2"/>
      <c r="FY609" s="2"/>
      <c r="FZ609" s="2"/>
      <c r="GA609" s="2"/>
      <c r="GB609" s="2"/>
      <c r="GC609" s="2"/>
      <c r="GD609" s="2"/>
      <c r="GE609" s="2"/>
      <c r="GF609" s="2"/>
      <c r="GG609" s="2"/>
      <c r="GH609" s="2"/>
      <c r="GI609" s="2"/>
      <c r="GJ609" s="2"/>
      <c r="GK609" s="2"/>
      <c r="GL609" s="2"/>
      <c r="GM609" s="2"/>
      <c r="GN609" s="2"/>
      <c r="GO609" s="2"/>
      <c r="GP609" s="2"/>
      <c r="GQ609" s="2"/>
      <c r="GR609" s="2"/>
      <c r="GS609" s="2"/>
      <c r="GT609" s="2"/>
      <c r="GU609" s="2"/>
      <c r="GV609" s="2"/>
      <c r="GW609" s="2"/>
      <c r="GX609" s="2"/>
      <c r="GY609" s="2"/>
      <c r="GZ609" s="2"/>
      <c r="HA609" s="2"/>
      <c r="HB609" s="2"/>
      <c r="HC609" s="2"/>
      <c r="HD609" s="2"/>
      <c r="HE609" s="2"/>
      <c r="HF609" s="2"/>
      <c r="HG609" s="2"/>
      <c r="HH609" s="2"/>
      <c r="HI609" s="2"/>
      <c r="HJ609" s="2"/>
      <c r="HK609" s="2"/>
      <c r="HL609" s="2"/>
      <c r="HM609" s="2"/>
      <c r="HN609" s="2"/>
      <c r="HO609" s="2"/>
      <c r="HP609" s="2"/>
      <c r="HQ609" s="2"/>
      <c r="HR609" s="2"/>
      <c r="HS609" s="2"/>
      <c r="HT609" s="2"/>
      <c r="HU609" s="2"/>
      <c r="HV609" s="2"/>
      <c r="HW609" s="2"/>
      <c r="HX609" s="2"/>
      <c r="HY609" s="2"/>
      <c r="HZ609" s="2"/>
      <c r="IA609" s="2"/>
      <c r="IB609" s="2"/>
      <c r="IC609" s="2"/>
      <c r="ID609" s="2"/>
      <c r="IE609" s="2"/>
      <c r="IF609" s="2"/>
      <c r="IG609" s="2"/>
      <c r="IH609" s="2"/>
      <c r="II609" s="2"/>
      <c r="IJ609" s="2"/>
      <c r="IK609" s="2"/>
      <c r="IL609" s="2"/>
      <c r="IM609" s="2"/>
      <c r="IN609" s="2"/>
      <c r="IO609" s="2"/>
      <c r="IP609" s="2"/>
      <c r="IQ609" s="2"/>
      <c r="IR609" s="2"/>
      <c r="IS609" s="2"/>
      <c r="IT609" s="2"/>
      <c r="IU609" s="2"/>
      <c r="IV609" s="2"/>
      <c r="IW609" s="2"/>
      <c r="IX609" s="2"/>
    </row>
    <row r="610" spans="1:258" ht="13" x14ac:dyDescent="0.15">
      <c r="A610" s="9"/>
      <c r="B610" s="21"/>
      <c r="C610" s="21"/>
      <c r="D610" s="8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12">
        <v>1</v>
      </c>
      <c r="T610" s="12">
        <v>2</v>
      </c>
      <c r="U610" s="12">
        <v>3</v>
      </c>
      <c r="V610" s="12">
        <v>4</v>
      </c>
      <c r="W610" s="12">
        <v>5</v>
      </c>
      <c r="X610" s="12">
        <v>6</v>
      </c>
      <c r="Y610" s="12">
        <v>7</v>
      </c>
      <c r="Z610" s="12">
        <v>8</v>
      </c>
      <c r="AA610" s="12">
        <v>9</v>
      </c>
      <c r="AB610" s="12">
        <v>10</v>
      </c>
      <c r="AC610" s="12">
        <v>11</v>
      </c>
      <c r="AD610" s="12">
        <v>12</v>
      </c>
      <c r="AE610" s="12">
        <v>13</v>
      </c>
      <c r="AF610" s="12">
        <v>14</v>
      </c>
      <c r="AG610" s="12">
        <v>15</v>
      </c>
      <c r="AH610" s="12">
        <v>16</v>
      </c>
      <c r="AI610" s="12">
        <v>17</v>
      </c>
      <c r="AJ610" s="12">
        <v>18</v>
      </c>
      <c r="AK610" s="12">
        <v>19</v>
      </c>
      <c r="AL610" s="12">
        <v>20</v>
      </c>
      <c r="AM610" s="12">
        <v>21</v>
      </c>
      <c r="AN610" s="12">
        <v>22</v>
      </c>
      <c r="AO610" s="12">
        <v>23</v>
      </c>
      <c r="AP610" s="12">
        <v>24</v>
      </c>
      <c r="AQ610" s="12">
        <v>25</v>
      </c>
      <c r="AR610" s="12">
        <v>26</v>
      </c>
      <c r="AS610" s="12">
        <v>27</v>
      </c>
      <c r="AT610" s="12">
        <v>28</v>
      </c>
      <c r="AU610" s="12">
        <v>29</v>
      </c>
      <c r="AV610" s="12">
        <v>30</v>
      </c>
      <c r="AW610" s="12">
        <v>31</v>
      </c>
      <c r="AX610" s="12">
        <v>32</v>
      </c>
      <c r="AY610" s="12">
        <v>33</v>
      </c>
      <c r="AZ610" s="12">
        <v>34</v>
      </c>
      <c r="BA610" s="12">
        <v>35</v>
      </c>
      <c r="BB610" s="12">
        <v>36</v>
      </c>
      <c r="BC610" s="12">
        <v>37</v>
      </c>
      <c r="BD610" s="12">
        <v>38</v>
      </c>
      <c r="BE610" s="12">
        <v>39</v>
      </c>
      <c r="BF610" s="12">
        <v>40</v>
      </c>
      <c r="BG610" s="12">
        <v>41</v>
      </c>
      <c r="BH610" s="12">
        <v>42</v>
      </c>
      <c r="BI610" s="12">
        <v>43</v>
      </c>
      <c r="BJ610" s="12">
        <v>44</v>
      </c>
      <c r="BK610" s="12">
        <v>45</v>
      </c>
      <c r="BL610" s="12">
        <v>46</v>
      </c>
      <c r="BM610" s="12">
        <v>47</v>
      </c>
      <c r="BN610" s="12">
        <v>48</v>
      </c>
      <c r="BO610" s="12">
        <v>49</v>
      </c>
      <c r="BP610" s="12">
        <v>50</v>
      </c>
      <c r="BQ610" s="12">
        <v>51</v>
      </c>
      <c r="BR610" s="12">
        <v>52</v>
      </c>
      <c r="BS610" s="12">
        <v>53</v>
      </c>
      <c r="BT610" s="12">
        <v>54</v>
      </c>
      <c r="BU610" s="12">
        <v>55</v>
      </c>
      <c r="BV610" s="12">
        <v>56</v>
      </c>
      <c r="BW610" s="12">
        <v>57</v>
      </c>
      <c r="BX610" s="12">
        <v>58</v>
      </c>
      <c r="BY610" s="12">
        <v>59</v>
      </c>
      <c r="BZ610" s="12">
        <v>60</v>
      </c>
      <c r="CA610" s="12">
        <v>61</v>
      </c>
      <c r="CB610" s="12">
        <v>62</v>
      </c>
      <c r="CC610" s="12">
        <v>63</v>
      </c>
      <c r="CD610" s="12">
        <v>64</v>
      </c>
      <c r="CE610" s="12">
        <v>65</v>
      </c>
      <c r="CF610" s="12">
        <v>66</v>
      </c>
      <c r="CG610" s="12">
        <v>67</v>
      </c>
      <c r="CH610" s="12">
        <v>68</v>
      </c>
      <c r="CI610" s="12">
        <v>69</v>
      </c>
      <c r="CJ610" s="12">
        <v>70</v>
      </c>
      <c r="CK610" s="12">
        <v>71</v>
      </c>
      <c r="CL610" s="12">
        <v>72</v>
      </c>
      <c r="CM610" s="12">
        <v>73</v>
      </c>
      <c r="CN610" s="12">
        <v>74</v>
      </c>
      <c r="CO610" s="12">
        <v>75</v>
      </c>
      <c r="CP610" s="12">
        <v>76</v>
      </c>
      <c r="CQ610" s="12">
        <v>77</v>
      </c>
      <c r="CR610" s="12">
        <v>78</v>
      </c>
      <c r="CS610" s="12">
        <v>79</v>
      </c>
      <c r="CT610" s="12">
        <v>80</v>
      </c>
      <c r="CU610" s="12">
        <v>81</v>
      </c>
      <c r="CV610" s="12">
        <v>82</v>
      </c>
      <c r="CW610" s="12">
        <v>83</v>
      </c>
      <c r="CX610" s="12">
        <v>84</v>
      </c>
      <c r="CY610" s="12">
        <v>85</v>
      </c>
      <c r="CZ610" s="12">
        <v>86</v>
      </c>
      <c r="DA610" s="12">
        <v>87</v>
      </c>
      <c r="DB610" s="12">
        <v>88</v>
      </c>
      <c r="DC610" s="12">
        <v>89</v>
      </c>
      <c r="DD610" s="12">
        <v>90</v>
      </c>
      <c r="DE610" s="12">
        <v>91</v>
      </c>
      <c r="DF610" s="12">
        <v>92</v>
      </c>
      <c r="DG610" s="12">
        <v>93</v>
      </c>
      <c r="DH610" s="12">
        <v>94</v>
      </c>
      <c r="DI610" s="12">
        <v>95</v>
      </c>
      <c r="DJ610" s="12">
        <v>96</v>
      </c>
      <c r="DK610" s="12">
        <v>97</v>
      </c>
      <c r="DL610" s="12">
        <v>98</v>
      </c>
      <c r="DM610" s="12">
        <v>99</v>
      </c>
      <c r="DN610" s="12">
        <v>100</v>
      </c>
      <c r="DO610" s="12">
        <v>101</v>
      </c>
      <c r="DP610" s="12">
        <v>102</v>
      </c>
      <c r="DQ610" s="12">
        <v>103</v>
      </c>
      <c r="DR610" s="12">
        <v>104</v>
      </c>
      <c r="DS610" s="12">
        <v>105</v>
      </c>
      <c r="DT610" s="12">
        <v>106</v>
      </c>
      <c r="DU610" s="12">
        <v>107</v>
      </c>
      <c r="DV610" s="12">
        <v>108</v>
      </c>
      <c r="DW610" s="12">
        <v>109</v>
      </c>
      <c r="DX610" s="12">
        <v>110</v>
      </c>
      <c r="DY610" s="12">
        <v>111</v>
      </c>
      <c r="DZ610" s="12">
        <v>112</v>
      </c>
      <c r="EA610" s="12">
        <v>113</v>
      </c>
      <c r="EB610" s="12">
        <v>114</v>
      </c>
      <c r="EC610" s="12">
        <v>115</v>
      </c>
      <c r="ED610" s="12">
        <v>116</v>
      </c>
      <c r="EE610" s="12">
        <v>117</v>
      </c>
      <c r="EF610" s="12">
        <v>118</v>
      </c>
      <c r="EG610" s="12">
        <v>119</v>
      </c>
      <c r="EH610" s="12">
        <v>120</v>
      </c>
      <c r="EI610" s="12">
        <v>121</v>
      </c>
      <c r="EJ610" s="12">
        <v>122</v>
      </c>
      <c r="EK610" s="12">
        <v>123</v>
      </c>
      <c r="EL610" s="12">
        <v>124</v>
      </c>
      <c r="EM610" s="12">
        <v>125</v>
      </c>
      <c r="EN610" s="12">
        <v>126</v>
      </c>
      <c r="EO610" s="12">
        <v>127</v>
      </c>
      <c r="EP610" s="12">
        <v>128</v>
      </c>
      <c r="EQ610" s="12">
        <v>129</v>
      </c>
      <c r="ER610" s="12">
        <v>130</v>
      </c>
      <c r="ES610" s="12">
        <v>131</v>
      </c>
      <c r="ET610" s="12">
        <v>132</v>
      </c>
      <c r="EU610" s="12">
        <v>133</v>
      </c>
      <c r="EV610" s="12">
        <v>134</v>
      </c>
      <c r="EW610" s="12">
        <v>135</v>
      </c>
      <c r="EX610" s="12">
        <v>136</v>
      </c>
      <c r="EY610" s="12">
        <v>137</v>
      </c>
      <c r="EZ610" s="12">
        <v>138</v>
      </c>
      <c r="FA610" s="12">
        <v>139</v>
      </c>
      <c r="FB610" s="12">
        <v>140</v>
      </c>
      <c r="FC610" s="12">
        <v>141</v>
      </c>
      <c r="FD610" s="12">
        <v>142</v>
      </c>
      <c r="FE610" s="12">
        <v>143</v>
      </c>
      <c r="FF610" s="12">
        <v>144</v>
      </c>
      <c r="FG610" s="12">
        <v>145</v>
      </c>
      <c r="FH610" s="12">
        <v>146</v>
      </c>
      <c r="FI610" s="12">
        <v>147</v>
      </c>
      <c r="FJ610" s="12">
        <v>148</v>
      </c>
      <c r="FK610" s="12">
        <v>149</v>
      </c>
      <c r="FL610" s="12">
        <v>150</v>
      </c>
      <c r="FM610" s="12">
        <v>151</v>
      </c>
      <c r="FN610" s="12">
        <v>152</v>
      </c>
      <c r="FO610" s="12">
        <v>153</v>
      </c>
      <c r="FP610" s="12">
        <v>154</v>
      </c>
      <c r="FQ610" s="12">
        <v>155</v>
      </c>
      <c r="FR610" s="12">
        <v>156</v>
      </c>
      <c r="FS610" s="12">
        <v>157</v>
      </c>
      <c r="FT610" s="12">
        <v>158</v>
      </c>
      <c r="FU610" s="12">
        <v>159</v>
      </c>
      <c r="FV610" s="12">
        <v>160</v>
      </c>
      <c r="FW610" s="12">
        <v>161</v>
      </c>
      <c r="FX610" s="12">
        <v>162</v>
      </c>
      <c r="FY610" s="12">
        <v>163</v>
      </c>
      <c r="FZ610" s="12">
        <v>164</v>
      </c>
      <c r="GA610" s="12">
        <v>165</v>
      </c>
      <c r="GB610" s="12">
        <v>166</v>
      </c>
      <c r="GC610" s="12">
        <v>167</v>
      </c>
      <c r="GD610" s="12">
        <v>168</v>
      </c>
      <c r="GE610" s="12">
        <v>169</v>
      </c>
      <c r="GF610" s="12">
        <v>170</v>
      </c>
      <c r="GG610" s="12">
        <v>171</v>
      </c>
      <c r="GH610" s="12">
        <v>172</v>
      </c>
      <c r="GI610" s="12">
        <v>173</v>
      </c>
      <c r="GJ610" s="12">
        <v>174</v>
      </c>
      <c r="GK610" s="12">
        <v>175</v>
      </c>
      <c r="GL610" s="12">
        <v>176</v>
      </c>
      <c r="GM610" s="12">
        <v>177</v>
      </c>
      <c r="GN610" s="12">
        <v>178</v>
      </c>
      <c r="GO610" s="12">
        <v>179</v>
      </c>
      <c r="GP610" s="12">
        <v>180</v>
      </c>
      <c r="GQ610" s="12">
        <v>181</v>
      </c>
      <c r="GR610" s="12">
        <v>182</v>
      </c>
      <c r="GS610" s="12">
        <v>183</v>
      </c>
      <c r="GT610" s="12">
        <v>184</v>
      </c>
      <c r="GU610" s="12">
        <v>185</v>
      </c>
      <c r="GV610" s="12">
        <v>186</v>
      </c>
      <c r="GW610" s="12">
        <v>187</v>
      </c>
      <c r="GX610" s="12">
        <v>188</v>
      </c>
      <c r="GY610" s="12">
        <v>189</v>
      </c>
      <c r="GZ610" s="12">
        <v>190</v>
      </c>
      <c r="HA610" s="12">
        <v>191</v>
      </c>
      <c r="HB610" s="12">
        <v>192</v>
      </c>
      <c r="HC610" s="12">
        <v>193</v>
      </c>
      <c r="HD610" s="12">
        <v>194</v>
      </c>
      <c r="HE610" s="12">
        <v>195</v>
      </c>
      <c r="HF610" s="12">
        <v>196</v>
      </c>
      <c r="HG610" s="12">
        <v>197</v>
      </c>
      <c r="HH610" s="12">
        <v>198</v>
      </c>
      <c r="HI610" s="12">
        <v>199</v>
      </c>
      <c r="HJ610" s="12">
        <v>200</v>
      </c>
      <c r="HK610" s="12">
        <v>201</v>
      </c>
      <c r="HL610" s="12">
        <v>202</v>
      </c>
      <c r="HM610" s="12">
        <v>203</v>
      </c>
      <c r="HN610" s="12">
        <v>204</v>
      </c>
      <c r="HO610" s="12">
        <v>205</v>
      </c>
      <c r="HP610" s="12">
        <v>206</v>
      </c>
      <c r="HQ610" s="12">
        <v>207</v>
      </c>
      <c r="HR610" s="12">
        <v>208</v>
      </c>
      <c r="HS610" s="12">
        <v>209</v>
      </c>
      <c r="HT610" s="12">
        <v>210</v>
      </c>
      <c r="HU610" s="12">
        <v>211</v>
      </c>
      <c r="HV610" s="12">
        <v>212</v>
      </c>
      <c r="HW610" s="12">
        <v>213</v>
      </c>
      <c r="HX610" s="12">
        <v>214</v>
      </c>
      <c r="HY610" s="12">
        <v>215</v>
      </c>
      <c r="HZ610" s="12">
        <v>216</v>
      </c>
      <c r="IA610" s="12">
        <v>217</v>
      </c>
      <c r="IB610" s="12">
        <v>218</v>
      </c>
      <c r="IC610" s="12">
        <v>219</v>
      </c>
      <c r="ID610" s="12">
        <v>220</v>
      </c>
      <c r="IE610" s="12">
        <v>221</v>
      </c>
      <c r="IF610" s="12">
        <v>222</v>
      </c>
      <c r="IG610" s="12">
        <v>223</v>
      </c>
      <c r="IH610" s="12">
        <v>224</v>
      </c>
      <c r="II610" s="12">
        <v>225</v>
      </c>
      <c r="IJ610" s="12">
        <v>226</v>
      </c>
      <c r="IK610" s="12">
        <v>227</v>
      </c>
      <c r="IL610" s="12">
        <v>228</v>
      </c>
      <c r="IM610" s="12">
        <v>229</v>
      </c>
      <c r="IN610" s="12">
        <v>230</v>
      </c>
      <c r="IO610" s="12">
        <v>231</v>
      </c>
      <c r="IP610" s="12">
        <v>232</v>
      </c>
      <c r="IQ610" s="12">
        <v>233</v>
      </c>
      <c r="IR610" s="12">
        <v>234</v>
      </c>
      <c r="IS610" s="12">
        <v>235</v>
      </c>
      <c r="IT610" s="12">
        <v>236</v>
      </c>
      <c r="IU610" s="12">
        <v>237</v>
      </c>
      <c r="IV610" s="12">
        <v>238</v>
      </c>
      <c r="IW610" s="12">
        <v>239</v>
      </c>
      <c r="IX610" s="12">
        <v>240</v>
      </c>
    </row>
    <row r="611" spans="1:258" ht="16" x14ac:dyDescent="0.2">
      <c r="A611" s="24" t="s">
        <v>82</v>
      </c>
      <c r="B611" s="25">
        <v>127</v>
      </c>
      <c r="C611" s="14">
        <f t="shared" ref="C611:C622" si="813">COUNTA(S611:IX611)</f>
        <v>49</v>
      </c>
      <c r="D611" s="8">
        <f t="shared" ref="D611:D622" si="814">COUNTIF(S611:IX611,"1")</f>
        <v>2</v>
      </c>
      <c r="E611" s="15">
        <f t="shared" ref="E611:E622" si="815">COUNTIF(S611:IX611,"2")</f>
        <v>15</v>
      </c>
      <c r="F611" s="15">
        <f t="shared" ref="F611:F622" si="816">COUNTIF(S611:IX611,"3")</f>
        <v>0</v>
      </c>
      <c r="G611" s="15">
        <f t="shared" ref="G611:G622" si="817">COUNTIF(S611:IX611,"4")</f>
        <v>10</v>
      </c>
      <c r="H611" s="15">
        <f t="shared" ref="H611:H622" si="818">COUNTIF(S611:IX611,"5")</f>
        <v>6</v>
      </c>
      <c r="I611" s="15">
        <f t="shared" ref="I611:I622" si="819">COUNTIF(S611:IX611,"6")</f>
        <v>0</v>
      </c>
      <c r="J611" s="15">
        <f t="shared" ref="J611:J622" si="820">COUNTIF(S611:IX611,"7")</f>
        <v>7</v>
      </c>
      <c r="K611" s="15">
        <f t="shared" ref="K611:K622" si="821">COUNTIF(S611:IX611,"8")</f>
        <v>0</v>
      </c>
      <c r="L611" s="15">
        <f t="shared" ref="L611:L622" si="822">COUNTIF(S611:IX611,"9")</f>
        <v>9</v>
      </c>
      <c r="M611" s="8"/>
      <c r="N611" s="16">
        <f t="shared" ref="N611:N622" si="823">SUM(E611,L611)</f>
        <v>24</v>
      </c>
      <c r="O611" s="17">
        <f t="shared" ref="O611:O612" si="824">SUM(F611,I611,J611)</f>
        <v>7</v>
      </c>
      <c r="P611" s="17">
        <f t="shared" ref="P611:P612" si="825">SUM(G611,H611,K611)</f>
        <v>16</v>
      </c>
      <c r="Q611" s="18" t="s">
        <v>29</v>
      </c>
      <c r="R611" s="19" t="s">
        <v>27</v>
      </c>
      <c r="S611" s="2"/>
      <c r="T611" s="2"/>
      <c r="U611" s="2"/>
      <c r="V611" s="2"/>
      <c r="W611" s="24">
        <v>1</v>
      </c>
      <c r="X611" s="24">
        <v>1</v>
      </c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4">
        <v>2</v>
      </c>
      <c r="AS611" s="24">
        <v>2</v>
      </c>
      <c r="AT611" s="24">
        <v>2</v>
      </c>
      <c r="AU611" s="24">
        <v>2</v>
      </c>
      <c r="AV611" s="24">
        <v>2</v>
      </c>
      <c r="AW611" s="24">
        <v>2</v>
      </c>
      <c r="AX611" s="24">
        <v>2</v>
      </c>
      <c r="AY611" s="24">
        <v>2</v>
      </c>
      <c r="AZ611" s="24">
        <v>2</v>
      </c>
      <c r="BA611" s="24">
        <v>2</v>
      </c>
      <c r="BB611" s="24">
        <v>2</v>
      </c>
      <c r="BC611" s="24">
        <v>2</v>
      </c>
      <c r="BD611" s="24">
        <v>2</v>
      </c>
      <c r="BE611" s="24">
        <v>2</v>
      </c>
      <c r="BF611" s="24">
        <v>2</v>
      </c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4">
        <v>4</v>
      </c>
      <c r="CK611" s="24">
        <v>4</v>
      </c>
      <c r="CL611" s="24">
        <v>4</v>
      </c>
      <c r="CM611" s="24">
        <v>4</v>
      </c>
      <c r="CN611" s="24">
        <v>4</v>
      </c>
      <c r="CO611" s="24">
        <v>4</v>
      </c>
      <c r="CP611" s="24">
        <v>4</v>
      </c>
      <c r="CQ611" s="2"/>
      <c r="CR611" s="2"/>
      <c r="CS611" s="24">
        <v>4</v>
      </c>
      <c r="CT611" s="24">
        <v>4</v>
      </c>
      <c r="CU611" s="24">
        <v>4</v>
      </c>
      <c r="CV611" s="2"/>
      <c r="CW611" s="24">
        <v>5</v>
      </c>
      <c r="CX611" s="24">
        <v>5</v>
      </c>
      <c r="CY611" s="24">
        <v>5</v>
      </c>
      <c r="CZ611" s="24">
        <v>5</v>
      </c>
      <c r="DA611" s="24">
        <v>5</v>
      </c>
      <c r="DB611" s="24">
        <v>5</v>
      </c>
      <c r="DC611" s="2"/>
      <c r="DD611" s="24">
        <v>7</v>
      </c>
      <c r="DE611" s="24">
        <v>7</v>
      </c>
      <c r="DF611" s="24">
        <v>7</v>
      </c>
      <c r="DG611" s="24">
        <v>7</v>
      </c>
      <c r="DH611" s="24">
        <v>7</v>
      </c>
      <c r="DI611" s="24">
        <v>7</v>
      </c>
      <c r="DJ611" s="24">
        <v>7</v>
      </c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4">
        <v>9</v>
      </c>
      <c r="DX611" s="24">
        <v>9</v>
      </c>
      <c r="DY611" s="24">
        <v>9</v>
      </c>
      <c r="DZ611" s="24">
        <v>9</v>
      </c>
      <c r="EA611" s="24">
        <v>9</v>
      </c>
      <c r="EB611" s="24">
        <v>9</v>
      </c>
      <c r="EC611" s="2"/>
      <c r="ED611" s="2"/>
      <c r="EE611" s="2"/>
      <c r="EF611" s="24">
        <v>9</v>
      </c>
      <c r="EG611" s="24">
        <v>9</v>
      </c>
      <c r="EH611" s="24">
        <v>9</v>
      </c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  <c r="FA611" s="2"/>
      <c r="FB611" s="2"/>
      <c r="FC611" s="2"/>
      <c r="FD611" s="2"/>
      <c r="FE611" s="2"/>
      <c r="FF611" s="2"/>
      <c r="FG611" s="2"/>
      <c r="FH611" s="2"/>
      <c r="FI611" s="2"/>
      <c r="FJ611" s="2"/>
      <c r="FK611" s="2"/>
      <c r="FL611" s="2"/>
      <c r="FM611" s="2"/>
      <c r="FN611" s="2"/>
      <c r="FO611" s="2"/>
      <c r="FP611" s="2"/>
      <c r="FQ611" s="2"/>
      <c r="FR611" s="2"/>
      <c r="FS611" s="2"/>
      <c r="FT611" s="2"/>
      <c r="FU611" s="2"/>
      <c r="FV611" s="2"/>
      <c r="FW611" s="2"/>
      <c r="FX611" s="2"/>
      <c r="FY611" s="2"/>
      <c r="FZ611" s="2"/>
      <c r="GA611" s="2"/>
      <c r="GB611" s="2"/>
      <c r="GC611" s="2"/>
      <c r="GD611" s="2"/>
      <c r="GE611" s="2"/>
      <c r="GF611" s="2"/>
      <c r="GG611" s="2"/>
      <c r="GH611" s="2"/>
      <c r="GI611" s="2"/>
      <c r="GJ611" s="2"/>
      <c r="GK611" s="2"/>
      <c r="GL611" s="2"/>
      <c r="GM611" s="2"/>
      <c r="GN611" s="2"/>
      <c r="GO611" s="2"/>
      <c r="GP611" s="2"/>
      <c r="GQ611" s="2"/>
      <c r="GR611" s="2"/>
      <c r="GS611" s="2"/>
      <c r="GT611" s="2"/>
      <c r="GU611" s="2"/>
      <c r="GV611" s="2"/>
      <c r="GW611" s="2"/>
      <c r="GX611" s="2"/>
      <c r="GY611" s="2"/>
      <c r="GZ611" s="2"/>
      <c r="HA611" s="2"/>
      <c r="HB611" s="2"/>
      <c r="HC611" s="2"/>
      <c r="HD611" s="2"/>
      <c r="HE611" s="2"/>
      <c r="HF611" s="2"/>
      <c r="HG611" s="2"/>
      <c r="HH611" s="2"/>
      <c r="HI611" s="2"/>
      <c r="HJ611" s="2"/>
      <c r="HK611" s="2"/>
      <c r="HL611" s="2"/>
      <c r="HM611" s="2"/>
      <c r="HN611" s="2"/>
      <c r="HO611" s="2"/>
      <c r="HP611" s="2"/>
      <c r="HQ611" s="2"/>
      <c r="HR611" s="2"/>
      <c r="HS611" s="2"/>
      <c r="HT611" s="2"/>
      <c r="HU611" s="2"/>
      <c r="HV611" s="2"/>
      <c r="HW611" s="2"/>
      <c r="HX611" s="2"/>
      <c r="HY611" s="2"/>
      <c r="HZ611" s="2"/>
      <c r="IA611" s="2"/>
      <c r="IB611" s="2"/>
      <c r="IC611" s="2"/>
      <c r="ID611" s="2"/>
      <c r="IE611" s="2"/>
      <c r="IF611" s="2"/>
      <c r="IG611" s="2"/>
      <c r="IH611" s="2"/>
      <c r="II611" s="2"/>
      <c r="IJ611" s="2"/>
      <c r="IK611" s="2"/>
      <c r="IL611" s="2"/>
      <c r="IM611" s="2"/>
      <c r="IN611" s="2"/>
      <c r="IO611" s="2"/>
      <c r="IP611" s="2"/>
      <c r="IQ611" s="2"/>
      <c r="IR611" s="2"/>
      <c r="IS611" s="2"/>
      <c r="IT611" s="2"/>
      <c r="IU611" s="2"/>
      <c r="IV611" s="2"/>
      <c r="IW611" s="2"/>
      <c r="IX611" s="2"/>
    </row>
    <row r="612" spans="1:258" ht="16" x14ac:dyDescent="0.2">
      <c r="A612" s="2"/>
      <c r="B612" s="25">
        <v>139</v>
      </c>
      <c r="C612" s="14">
        <f t="shared" si="813"/>
        <v>81</v>
      </c>
      <c r="D612" s="8">
        <f t="shared" si="814"/>
        <v>4</v>
      </c>
      <c r="E612" s="15">
        <f t="shared" si="815"/>
        <v>16</v>
      </c>
      <c r="F612" s="15">
        <f t="shared" si="816"/>
        <v>14</v>
      </c>
      <c r="G612" s="15">
        <f t="shared" si="817"/>
        <v>0</v>
      </c>
      <c r="H612" s="15">
        <f t="shared" si="818"/>
        <v>0</v>
      </c>
      <c r="I612" s="15">
        <f t="shared" si="819"/>
        <v>13</v>
      </c>
      <c r="J612" s="15">
        <f t="shared" si="820"/>
        <v>0</v>
      </c>
      <c r="K612" s="15">
        <f t="shared" si="821"/>
        <v>9</v>
      </c>
      <c r="L612" s="15">
        <f t="shared" si="822"/>
        <v>25</v>
      </c>
      <c r="M612" s="8"/>
      <c r="N612" s="16">
        <f t="shared" si="823"/>
        <v>41</v>
      </c>
      <c r="O612" s="17">
        <f t="shared" si="824"/>
        <v>27</v>
      </c>
      <c r="P612" s="17">
        <f t="shared" si="825"/>
        <v>9</v>
      </c>
      <c r="Q612" s="18" t="s">
        <v>29</v>
      </c>
      <c r="R612" s="19" t="s">
        <v>28</v>
      </c>
      <c r="S612" s="2"/>
      <c r="T612" s="2"/>
      <c r="U612" s="2"/>
      <c r="V612" s="2"/>
      <c r="W612" s="2"/>
      <c r="X612" s="2"/>
      <c r="Y612" s="2"/>
      <c r="Z612" s="2"/>
      <c r="AA612" s="24">
        <v>1</v>
      </c>
      <c r="AB612" s="24">
        <v>1</v>
      </c>
      <c r="AC612" s="24">
        <v>1</v>
      </c>
      <c r="AD612" s="24">
        <v>1</v>
      </c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4">
        <v>2</v>
      </c>
      <c r="AV612" s="24">
        <v>2</v>
      </c>
      <c r="AW612" s="24">
        <v>2</v>
      </c>
      <c r="AX612" s="24">
        <v>2</v>
      </c>
      <c r="AY612" s="24">
        <v>2</v>
      </c>
      <c r="AZ612" s="24">
        <v>2</v>
      </c>
      <c r="BA612" s="24">
        <v>2</v>
      </c>
      <c r="BB612" s="24">
        <v>2</v>
      </c>
      <c r="BC612" s="24">
        <v>2</v>
      </c>
      <c r="BD612" s="24">
        <v>2</v>
      </c>
      <c r="BE612" s="24">
        <v>2</v>
      </c>
      <c r="BF612" s="24">
        <v>2</v>
      </c>
      <c r="BG612" s="24">
        <v>2</v>
      </c>
      <c r="BH612" s="24">
        <v>2</v>
      </c>
      <c r="BI612" s="24">
        <v>2</v>
      </c>
      <c r="BJ612" s="24">
        <v>2</v>
      </c>
      <c r="BK612" s="2"/>
      <c r="BL612" s="2"/>
      <c r="BM612" s="2"/>
      <c r="BN612" s="2"/>
      <c r="BO612" s="2"/>
      <c r="BP612" s="2"/>
      <c r="BQ612" s="24">
        <v>3</v>
      </c>
      <c r="BR612" s="24">
        <v>3</v>
      </c>
      <c r="BS612" s="24">
        <v>3</v>
      </c>
      <c r="BT612" s="24">
        <v>3</v>
      </c>
      <c r="BU612" s="24">
        <v>3</v>
      </c>
      <c r="BV612" s="24">
        <v>3</v>
      </c>
      <c r="BW612" s="24">
        <v>3</v>
      </c>
      <c r="BX612" s="24">
        <v>3</v>
      </c>
      <c r="BY612" s="24">
        <v>3</v>
      </c>
      <c r="BZ612" s="24">
        <v>3</v>
      </c>
      <c r="CA612" s="24">
        <v>3</v>
      </c>
      <c r="CB612" s="24">
        <v>3</v>
      </c>
      <c r="CC612" s="24">
        <v>3</v>
      </c>
      <c r="CD612" s="24">
        <v>3</v>
      </c>
      <c r="CE612" s="24">
        <v>6</v>
      </c>
      <c r="CF612" s="24">
        <v>6</v>
      </c>
      <c r="CG612" s="24">
        <v>6</v>
      </c>
      <c r="CH612" s="24">
        <v>6</v>
      </c>
      <c r="CI612" s="24">
        <v>6</v>
      </c>
      <c r="CJ612" s="24">
        <v>6</v>
      </c>
      <c r="CK612" s="24">
        <v>6</v>
      </c>
      <c r="CL612" s="24">
        <v>6</v>
      </c>
      <c r="CM612" s="24">
        <v>6</v>
      </c>
      <c r="CN612" s="24">
        <v>6</v>
      </c>
      <c r="CO612" s="24">
        <v>6</v>
      </c>
      <c r="CP612" s="24">
        <v>6</v>
      </c>
      <c r="CQ612" s="24">
        <v>6</v>
      </c>
      <c r="CR612" s="2"/>
      <c r="CS612" s="2"/>
      <c r="CT612" s="2"/>
      <c r="CU612" s="2"/>
      <c r="CV612" s="24">
        <v>8</v>
      </c>
      <c r="CW612" s="24">
        <v>8</v>
      </c>
      <c r="CX612" s="24">
        <v>8</v>
      </c>
      <c r="CY612" s="24">
        <v>8</v>
      </c>
      <c r="CZ612" s="24">
        <v>8</v>
      </c>
      <c r="DA612" s="24">
        <v>8</v>
      </c>
      <c r="DB612" s="24">
        <v>8</v>
      </c>
      <c r="DC612" s="24">
        <v>8</v>
      </c>
      <c r="DD612" s="24">
        <v>8</v>
      </c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4">
        <v>9</v>
      </c>
      <c r="DY612" s="24">
        <v>9</v>
      </c>
      <c r="DZ612" s="24">
        <v>9</v>
      </c>
      <c r="EA612" s="24">
        <v>9</v>
      </c>
      <c r="EB612" s="24">
        <v>9</v>
      </c>
      <c r="EC612" s="24">
        <v>9</v>
      </c>
      <c r="ED612" s="24">
        <v>9</v>
      </c>
      <c r="EE612" s="24">
        <v>9</v>
      </c>
      <c r="EF612" s="24">
        <v>9</v>
      </c>
      <c r="EG612" s="24">
        <v>9</v>
      </c>
      <c r="EH612" s="24">
        <v>9</v>
      </c>
      <c r="EI612" s="24">
        <v>9</v>
      </c>
      <c r="EJ612" s="24">
        <v>9</v>
      </c>
      <c r="EK612" s="24">
        <v>9</v>
      </c>
      <c r="EL612" s="24">
        <v>9</v>
      </c>
      <c r="EM612" s="24">
        <v>9</v>
      </c>
      <c r="EN612" s="24">
        <v>9</v>
      </c>
      <c r="EO612" s="24">
        <v>9</v>
      </c>
      <c r="EP612" s="24">
        <v>9</v>
      </c>
      <c r="EQ612" s="24">
        <v>9</v>
      </c>
      <c r="ER612" s="24">
        <v>9</v>
      </c>
      <c r="ES612" s="24">
        <v>9</v>
      </c>
      <c r="ET612" s="24">
        <v>9</v>
      </c>
      <c r="EU612" s="24">
        <v>9</v>
      </c>
      <c r="EV612" s="24">
        <v>9</v>
      </c>
      <c r="EW612" s="2"/>
      <c r="EX612" s="2"/>
      <c r="EY612" s="2"/>
      <c r="EZ612" s="2"/>
      <c r="FA612" s="2"/>
      <c r="FB612" s="2"/>
      <c r="FC612" s="2"/>
      <c r="FD612" s="2"/>
      <c r="FE612" s="2"/>
      <c r="FF612" s="2"/>
      <c r="FG612" s="2"/>
      <c r="FH612" s="2"/>
      <c r="FI612" s="2"/>
      <c r="FJ612" s="2"/>
      <c r="FK612" s="2"/>
      <c r="FL612" s="2"/>
      <c r="FM612" s="2"/>
      <c r="FN612" s="2"/>
      <c r="FO612" s="2"/>
      <c r="FP612" s="2"/>
      <c r="FQ612" s="2"/>
      <c r="FR612" s="2"/>
      <c r="FS612" s="2"/>
      <c r="FT612" s="2"/>
      <c r="FU612" s="2"/>
      <c r="FV612" s="2"/>
      <c r="FW612" s="2"/>
      <c r="FX612" s="2"/>
      <c r="FY612" s="2"/>
      <c r="FZ612" s="2"/>
      <c r="GA612" s="2"/>
      <c r="GB612" s="2"/>
      <c r="GC612" s="2"/>
      <c r="GD612" s="2"/>
      <c r="GE612" s="2"/>
      <c r="GF612" s="2"/>
      <c r="GG612" s="2"/>
      <c r="GH612" s="2"/>
      <c r="GI612" s="2"/>
      <c r="GJ612" s="2"/>
      <c r="GK612" s="2"/>
      <c r="GL612" s="2"/>
      <c r="GM612" s="2"/>
      <c r="GN612" s="2"/>
      <c r="GO612" s="2"/>
      <c r="GP612" s="2"/>
      <c r="GQ612" s="2"/>
      <c r="GR612" s="2"/>
      <c r="GS612" s="2"/>
      <c r="GT612" s="2"/>
      <c r="GU612" s="2"/>
      <c r="GV612" s="2"/>
      <c r="GW612" s="2"/>
      <c r="GX612" s="2"/>
      <c r="GY612" s="2"/>
      <c r="GZ612" s="2"/>
      <c r="HA612" s="2"/>
      <c r="HB612" s="2"/>
      <c r="HC612" s="2"/>
      <c r="HD612" s="2"/>
      <c r="HE612" s="2"/>
      <c r="HF612" s="2"/>
      <c r="HG612" s="2"/>
      <c r="HH612" s="2"/>
      <c r="HI612" s="2"/>
      <c r="HJ612" s="2"/>
      <c r="HK612" s="2"/>
      <c r="HL612" s="2"/>
      <c r="HM612" s="2"/>
      <c r="HN612" s="2"/>
      <c r="HO612" s="2"/>
      <c r="HP612" s="2"/>
      <c r="HQ612" s="2"/>
      <c r="HR612" s="2"/>
      <c r="HS612" s="2"/>
      <c r="HT612" s="2"/>
      <c r="HU612" s="2"/>
      <c r="HV612" s="2"/>
      <c r="HW612" s="2"/>
      <c r="HX612" s="2"/>
      <c r="HY612" s="2"/>
      <c r="HZ612" s="2"/>
      <c r="IA612" s="2"/>
      <c r="IB612" s="2"/>
      <c r="IC612" s="2"/>
      <c r="ID612" s="2"/>
      <c r="IE612" s="2"/>
      <c r="IF612" s="2"/>
      <c r="IG612" s="2"/>
      <c r="IH612" s="2"/>
      <c r="II612" s="2"/>
      <c r="IJ612" s="2"/>
      <c r="IK612" s="2"/>
      <c r="IL612" s="2"/>
      <c r="IM612" s="2"/>
      <c r="IN612" s="2"/>
      <c r="IO612" s="2"/>
      <c r="IP612" s="2"/>
      <c r="IQ612" s="2"/>
      <c r="IR612" s="2"/>
      <c r="IS612" s="2"/>
      <c r="IT612" s="2"/>
      <c r="IU612" s="2"/>
      <c r="IV612" s="2"/>
      <c r="IW612" s="2"/>
      <c r="IX612" s="2"/>
    </row>
    <row r="613" spans="1:258" ht="16" x14ac:dyDescent="0.2">
      <c r="A613" s="2"/>
      <c r="B613" s="25">
        <v>106</v>
      </c>
      <c r="C613" s="14">
        <f t="shared" si="813"/>
        <v>19</v>
      </c>
      <c r="D613" s="8">
        <f t="shared" si="814"/>
        <v>6</v>
      </c>
      <c r="E613" s="15">
        <f t="shared" si="815"/>
        <v>0</v>
      </c>
      <c r="F613" s="15">
        <f t="shared" si="816"/>
        <v>0</v>
      </c>
      <c r="G613" s="15">
        <f t="shared" si="817"/>
        <v>5</v>
      </c>
      <c r="H613" s="15">
        <f t="shared" si="818"/>
        <v>0</v>
      </c>
      <c r="I613" s="15">
        <f t="shared" si="819"/>
        <v>4</v>
      </c>
      <c r="J613" s="15">
        <f t="shared" si="820"/>
        <v>0</v>
      </c>
      <c r="K613" s="15">
        <f t="shared" si="821"/>
        <v>4</v>
      </c>
      <c r="L613" s="15">
        <f t="shared" si="822"/>
        <v>0</v>
      </c>
      <c r="M613" s="8"/>
      <c r="N613" s="16">
        <f t="shared" si="823"/>
        <v>0</v>
      </c>
      <c r="O613" s="16">
        <f>SUM(G613,I613,K613)</f>
        <v>13</v>
      </c>
      <c r="P613" s="17">
        <f>SUM(F613,H613,J613)</f>
        <v>0</v>
      </c>
      <c r="Q613" s="18" t="s">
        <v>26</v>
      </c>
      <c r="R613" s="19" t="s">
        <v>30</v>
      </c>
      <c r="S613" s="2"/>
      <c r="T613" s="2"/>
      <c r="U613" s="2"/>
      <c r="V613" s="2"/>
      <c r="W613" s="2"/>
      <c r="X613" s="2"/>
      <c r="Y613" s="2"/>
      <c r="Z613" s="2"/>
      <c r="AA613" s="24">
        <v>1</v>
      </c>
      <c r="AB613" s="24">
        <v>1</v>
      </c>
      <c r="AC613" s="24">
        <v>1</v>
      </c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4">
        <v>1</v>
      </c>
      <c r="BS613" s="24">
        <v>1</v>
      </c>
      <c r="BT613" s="24">
        <v>1</v>
      </c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4">
        <v>4</v>
      </c>
      <c r="CO613" s="24">
        <v>4</v>
      </c>
      <c r="CP613" s="24">
        <v>4</v>
      </c>
      <c r="CQ613" s="24">
        <v>4</v>
      </c>
      <c r="CR613" s="24">
        <v>4</v>
      </c>
      <c r="CS613" s="2"/>
      <c r="CT613" s="2"/>
      <c r="CU613" s="2"/>
      <c r="CV613" s="2"/>
      <c r="CW613" s="2"/>
      <c r="CX613" s="2"/>
      <c r="CY613" s="2"/>
      <c r="CZ613" s="2"/>
      <c r="DA613" s="24">
        <v>6</v>
      </c>
      <c r="DB613" s="24">
        <v>6</v>
      </c>
      <c r="DC613" s="24">
        <v>6</v>
      </c>
      <c r="DD613" s="24">
        <v>6</v>
      </c>
      <c r="DE613" s="2"/>
      <c r="DF613" s="2"/>
      <c r="DG613" s="2"/>
      <c r="DH613" s="2"/>
      <c r="DI613" s="2"/>
      <c r="DJ613" s="24">
        <v>8</v>
      </c>
      <c r="DK613" s="24">
        <v>8</v>
      </c>
      <c r="DL613" s="24">
        <v>8</v>
      </c>
      <c r="DM613" s="24">
        <v>8</v>
      </c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  <c r="FD613" s="2"/>
      <c r="FE613" s="2"/>
      <c r="FF613" s="2"/>
      <c r="FG613" s="2"/>
      <c r="FH613" s="2"/>
      <c r="FI613" s="2"/>
      <c r="FJ613" s="2"/>
      <c r="FK613" s="2"/>
      <c r="FL613" s="2"/>
      <c r="FM613" s="2"/>
      <c r="FN613" s="2"/>
      <c r="FO613" s="2"/>
      <c r="FP613" s="2"/>
      <c r="FQ613" s="2"/>
      <c r="FR613" s="2"/>
      <c r="FS613" s="2"/>
      <c r="FT613" s="2"/>
      <c r="FU613" s="2"/>
      <c r="FV613" s="2"/>
      <c r="FW613" s="2"/>
      <c r="FX613" s="2"/>
      <c r="FY613" s="2"/>
      <c r="FZ613" s="2"/>
      <c r="GA613" s="2"/>
      <c r="GB613" s="2"/>
      <c r="GC613" s="2"/>
      <c r="GD613" s="2"/>
      <c r="GE613" s="2"/>
      <c r="GF613" s="2"/>
      <c r="GG613" s="2"/>
      <c r="GH613" s="2"/>
      <c r="GI613" s="2"/>
      <c r="GJ613" s="2"/>
      <c r="GK613" s="2"/>
      <c r="GL613" s="2"/>
      <c r="GM613" s="2"/>
      <c r="GN613" s="2"/>
      <c r="GO613" s="2"/>
      <c r="GP613" s="2"/>
      <c r="GQ613" s="2"/>
      <c r="GR613" s="2"/>
      <c r="GS613" s="2"/>
      <c r="GT613" s="2"/>
      <c r="GU613" s="2"/>
      <c r="GV613" s="2"/>
      <c r="GW613" s="2"/>
      <c r="GX613" s="2"/>
      <c r="GY613" s="2"/>
      <c r="GZ613" s="2"/>
      <c r="HA613" s="2"/>
      <c r="HB613" s="2"/>
      <c r="HC613" s="2"/>
      <c r="HD613" s="2"/>
      <c r="HE613" s="2"/>
      <c r="HF613" s="2"/>
      <c r="HG613" s="2"/>
      <c r="HH613" s="2"/>
      <c r="HI613" s="2"/>
      <c r="HJ613" s="2"/>
      <c r="HK613" s="2"/>
      <c r="HL613" s="2"/>
      <c r="HM613" s="2"/>
      <c r="HN613" s="2"/>
      <c r="HO613" s="2"/>
      <c r="HP613" s="2"/>
      <c r="HQ613" s="2"/>
      <c r="HR613" s="2"/>
      <c r="HS613" s="2"/>
      <c r="HT613" s="2"/>
      <c r="HU613" s="2"/>
      <c r="HV613" s="2"/>
      <c r="HW613" s="2"/>
      <c r="HX613" s="2"/>
      <c r="HY613" s="2"/>
      <c r="HZ613" s="2"/>
      <c r="IA613" s="2"/>
      <c r="IB613" s="2"/>
      <c r="IC613" s="2"/>
      <c r="ID613" s="2"/>
      <c r="IE613" s="2"/>
      <c r="IF613" s="2"/>
      <c r="IG613" s="2"/>
      <c r="IH613" s="2"/>
      <c r="II613" s="2"/>
      <c r="IJ613" s="2"/>
      <c r="IK613" s="2"/>
      <c r="IL613" s="2"/>
      <c r="IM613" s="2"/>
      <c r="IN613" s="2"/>
      <c r="IO613" s="2"/>
      <c r="IP613" s="2"/>
      <c r="IQ613" s="2"/>
      <c r="IR613" s="2"/>
      <c r="IS613" s="2"/>
      <c r="IT613" s="2"/>
      <c r="IU613" s="2"/>
      <c r="IV613" s="2"/>
      <c r="IW613" s="2"/>
      <c r="IX613" s="2"/>
    </row>
    <row r="614" spans="1:258" ht="16" x14ac:dyDescent="0.2">
      <c r="A614" s="2"/>
      <c r="B614" s="25">
        <v>104</v>
      </c>
      <c r="C614" s="14">
        <f t="shared" si="813"/>
        <v>60</v>
      </c>
      <c r="D614" s="8">
        <f t="shared" si="814"/>
        <v>4</v>
      </c>
      <c r="E614" s="15">
        <f t="shared" si="815"/>
        <v>15</v>
      </c>
      <c r="F614" s="15">
        <f t="shared" si="816"/>
        <v>13</v>
      </c>
      <c r="G614" s="15">
        <f t="shared" si="817"/>
        <v>0</v>
      </c>
      <c r="H614" s="15">
        <f t="shared" si="818"/>
        <v>6</v>
      </c>
      <c r="I614" s="15">
        <f t="shared" si="819"/>
        <v>0</v>
      </c>
      <c r="J614" s="15">
        <f t="shared" si="820"/>
        <v>17</v>
      </c>
      <c r="K614" s="15">
        <f t="shared" si="821"/>
        <v>0</v>
      </c>
      <c r="L614" s="15">
        <f t="shared" si="822"/>
        <v>5</v>
      </c>
      <c r="M614" s="8"/>
      <c r="N614" s="16">
        <f t="shared" si="823"/>
        <v>20</v>
      </c>
      <c r="O614" s="17">
        <f t="shared" ref="O614:P614" si="826">SUM(F614,H614,J614)</f>
        <v>36</v>
      </c>
      <c r="P614" s="17">
        <f t="shared" si="826"/>
        <v>0</v>
      </c>
      <c r="Q614" s="18" t="s">
        <v>31</v>
      </c>
      <c r="R614" s="19" t="s">
        <v>32</v>
      </c>
      <c r="S614" s="2"/>
      <c r="T614" s="2"/>
      <c r="U614" s="2"/>
      <c r="V614" s="2"/>
      <c r="W614" s="2"/>
      <c r="X614" s="2"/>
      <c r="Y614" s="2"/>
      <c r="Z614" s="2"/>
      <c r="AA614" s="2"/>
      <c r="AB614" s="24">
        <v>1</v>
      </c>
      <c r="AC614" s="24">
        <v>1</v>
      </c>
      <c r="AD614" s="24">
        <v>1</v>
      </c>
      <c r="AE614" s="24">
        <v>1</v>
      </c>
      <c r="AF614" s="24">
        <v>2</v>
      </c>
      <c r="AG614" s="24">
        <v>2</v>
      </c>
      <c r="AH614" s="24">
        <v>2</v>
      </c>
      <c r="AI614" s="24">
        <v>2</v>
      </c>
      <c r="AJ614" s="24">
        <v>2</v>
      </c>
      <c r="AK614" s="24">
        <v>2</v>
      </c>
      <c r="AL614" s="24">
        <v>2</v>
      </c>
      <c r="AM614" s="24">
        <v>2</v>
      </c>
      <c r="AN614" s="24">
        <v>2</v>
      </c>
      <c r="AO614" s="24">
        <v>2</v>
      </c>
      <c r="AP614" s="24">
        <v>2</v>
      </c>
      <c r="AQ614" s="24">
        <v>2</v>
      </c>
      <c r="AR614" s="24">
        <v>2</v>
      </c>
      <c r="AS614" s="24">
        <v>2</v>
      </c>
      <c r="AT614" s="24">
        <v>2</v>
      </c>
      <c r="AU614" s="2"/>
      <c r="AV614" s="2"/>
      <c r="AW614" s="2"/>
      <c r="AX614" s="2"/>
      <c r="AY614" s="2"/>
      <c r="AZ614" s="2"/>
      <c r="BA614" s="2"/>
      <c r="BB614" s="2"/>
      <c r="BC614" s="2"/>
      <c r="BD614" s="24">
        <v>3</v>
      </c>
      <c r="BE614" s="24">
        <v>3</v>
      </c>
      <c r="BF614" s="24">
        <v>3</v>
      </c>
      <c r="BG614" s="24">
        <v>3</v>
      </c>
      <c r="BH614" s="24">
        <v>3</v>
      </c>
      <c r="BI614" s="24">
        <v>3</v>
      </c>
      <c r="BJ614" s="24">
        <v>3</v>
      </c>
      <c r="BK614" s="24">
        <v>3</v>
      </c>
      <c r="BL614" s="24">
        <v>3</v>
      </c>
      <c r="BM614" s="24">
        <v>3</v>
      </c>
      <c r="BN614" s="24">
        <v>3</v>
      </c>
      <c r="BO614" s="24">
        <v>3</v>
      </c>
      <c r="BP614" s="24">
        <v>3</v>
      </c>
      <c r="BQ614" s="2"/>
      <c r="BR614" s="2"/>
      <c r="BS614" s="24">
        <v>5</v>
      </c>
      <c r="BT614" s="24">
        <v>5</v>
      </c>
      <c r="BU614" s="24">
        <v>5</v>
      </c>
      <c r="BV614" s="24">
        <v>5</v>
      </c>
      <c r="BW614" s="24">
        <v>5</v>
      </c>
      <c r="BX614" s="24">
        <v>5</v>
      </c>
      <c r="BY614" s="2"/>
      <c r="BZ614" s="2"/>
      <c r="CA614" s="2"/>
      <c r="CB614" s="2"/>
      <c r="CC614" s="24">
        <v>7</v>
      </c>
      <c r="CD614" s="24">
        <v>7</v>
      </c>
      <c r="CE614" s="24">
        <v>7</v>
      </c>
      <c r="CF614" s="24">
        <v>7</v>
      </c>
      <c r="CG614" s="24">
        <v>7</v>
      </c>
      <c r="CH614" s="24">
        <v>7</v>
      </c>
      <c r="CI614" s="24">
        <v>7</v>
      </c>
      <c r="CJ614" s="24">
        <v>7</v>
      </c>
      <c r="CK614" s="24">
        <v>7</v>
      </c>
      <c r="CL614" s="24">
        <v>7</v>
      </c>
      <c r="CM614" s="24">
        <v>7</v>
      </c>
      <c r="CN614" s="24">
        <v>7</v>
      </c>
      <c r="CO614" s="24">
        <v>7</v>
      </c>
      <c r="CP614" s="24">
        <v>7</v>
      </c>
      <c r="CQ614" s="24">
        <v>7</v>
      </c>
      <c r="CR614" s="24">
        <v>7</v>
      </c>
      <c r="CS614" s="24">
        <v>7</v>
      </c>
      <c r="CT614" s="2"/>
      <c r="CU614" s="24">
        <v>9</v>
      </c>
      <c r="CV614" s="24">
        <v>9</v>
      </c>
      <c r="CW614" s="24">
        <v>9</v>
      </c>
      <c r="CX614" s="24">
        <v>9</v>
      </c>
      <c r="CY614" s="24">
        <v>9</v>
      </c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  <c r="II614" s="2"/>
      <c r="IJ614" s="2"/>
      <c r="IK614" s="2"/>
      <c r="IL614" s="2"/>
      <c r="IM614" s="2"/>
      <c r="IN614" s="2"/>
      <c r="IO614" s="2"/>
      <c r="IP614" s="2"/>
      <c r="IQ614" s="2"/>
      <c r="IR614" s="2"/>
      <c r="IS614" s="2"/>
      <c r="IT614" s="2"/>
      <c r="IU614" s="2"/>
      <c r="IV614" s="2"/>
      <c r="IW614" s="2"/>
      <c r="IX614" s="2"/>
    </row>
    <row r="615" spans="1:258" ht="16" x14ac:dyDescent="0.2">
      <c r="A615" s="2"/>
      <c r="B615" s="25">
        <v>135</v>
      </c>
      <c r="C615" s="14">
        <f t="shared" si="813"/>
        <v>63</v>
      </c>
      <c r="D615" s="8">
        <f t="shared" si="814"/>
        <v>4</v>
      </c>
      <c r="E615" s="15">
        <f t="shared" si="815"/>
        <v>17</v>
      </c>
      <c r="F615" s="15">
        <f t="shared" si="816"/>
        <v>11</v>
      </c>
      <c r="G615" s="15">
        <f t="shared" si="817"/>
        <v>0</v>
      </c>
      <c r="H615" s="15">
        <f t="shared" si="818"/>
        <v>0</v>
      </c>
      <c r="I615" s="15">
        <f t="shared" si="819"/>
        <v>8</v>
      </c>
      <c r="J615" s="15">
        <f t="shared" si="820"/>
        <v>0</v>
      </c>
      <c r="K615" s="15">
        <f t="shared" si="821"/>
        <v>10</v>
      </c>
      <c r="L615" s="15">
        <f t="shared" si="822"/>
        <v>13</v>
      </c>
      <c r="M615" s="8"/>
      <c r="N615" s="16">
        <f t="shared" si="823"/>
        <v>30</v>
      </c>
      <c r="O615" s="17">
        <f t="shared" ref="O615:P615" si="827">SUM(F615,H615,J615)</f>
        <v>11</v>
      </c>
      <c r="P615" s="17">
        <f t="shared" si="827"/>
        <v>18</v>
      </c>
      <c r="Q615" s="18" t="s">
        <v>31</v>
      </c>
      <c r="R615" s="19" t="s">
        <v>34</v>
      </c>
      <c r="S615" s="2"/>
      <c r="T615" s="2"/>
      <c r="U615" s="2"/>
      <c r="V615" s="2"/>
      <c r="W615" s="2"/>
      <c r="X615" s="2"/>
      <c r="Y615" s="2"/>
      <c r="Z615" s="24">
        <v>1</v>
      </c>
      <c r="AA615" s="24">
        <v>1</v>
      </c>
      <c r="AB615" s="24">
        <v>1</v>
      </c>
      <c r="AC615" s="24">
        <v>1</v>
      </c>
      <c r="AD615" s="2"/>
      <c r="AE615" s="2"/>
      <c r="AF615" s="2"/>
      <c r="AG615" s="2"/>
      <c r="AH615" s="2"/>
      <c r="AI615" s="24">
        <v>2</v>
      </c>
      <c r="AJ615" s="24">
        <v>2</v>
      </c>
      <c r="AK615" s="24">
        <v>2</v>
      </c>
      <c r="AL615" s="24">
        <v>2</v>
      </c>
      <c r="AM615" s="24">
        <v>2</v>
      </c>
      <c r="AN615" s="24">
        <v>2</v>
      </c>
      <c r="AO615" s="24">
        <v>2</v>
      </c>
      <c r="AP615" s="24">
        <v>2</v>
      </c>
      <c r="AQ615" s="24">
        <v>2</v>
      </c>
      <c r="AR615" s="24">
        <v>2</v>
      </c>
      <c r="AS615" s="24">
        <v>2</v>
      </c>
      <c r="AT615" s="24">
        <v>2</v>
      </c>
      <c r="AU615" s="24">
        <v>2</v>
      </c>
      <c r="AV615" s="24">
        <v>2</v>
      </c>
      <c r="AW615" s="24">
        <v>2</v>
      </c>
      <c r="AX615" s="24">
        <v>2</v>
      </c>
      <c r="AY615" s="24">
        <v>2</v>
      </c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4">
        <v>3</v>
      </c>
      <c r="BZ615" s="24">
        <v>3</v>
      </c>
      <c r="CA615" s="24">
        <v>3</v>
      </c>
      <c r="CB615" s="24">
        <v>3</v>
      </c>
      <c r="CC615" s="24">
        <v>3</v>
      </c>
      <c r="CD615" s="24">
        <v>3</v>
      </c>
      <c r="CE615" s="24">
        <v>3</v>
      </c>
      <c r="CF615" s="24">
        <v>3</v>
      </c>
      <c r="CG615" s="24">
        <v>3</v>
      </c>
      <c r="CH615" s="24">
        <v>3</v>
      </c>
      <c r="CI615" s="24">
        <v>3</v>
      </c>
      <c r="CJ615" s="2"/>
      <c r="CK615" s="2"/>
      <c r="CL615" s="2"/>
      <c r="CM615" s="2"/>
      <c r="CN615" s="2"/>
      <c r="CO615" s="24">
        <v>6</v>
      </c>
      <c r="CP615" s="24">
        <v>6</v>
      </c>
      <c r="CQ615" s="24">
        <v>6</v>
      </c>
      <c r="CR615" s="24">
        <v>6</v>
      </c>
      <c r="CS615" s="24">
        <v>6</v>
      </c>
      <c r="CT615" s="24">
        <v>6</v>
      </c>
      <c r="CU615" s="24">
        <v>6</v>
      </c>
      <c r="CV615" s="24">
        <v>6</v>
      </c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4">
        <v>8</v>
      </c>
      <c r="DL615" s="24">
        <v>8</v>
      </c>
      <c r="DM615" s="24">
        <v>8</v>
      </c>
      <c r="DN615" s="24">
        <v>8</v>
      </c>
      <c r="DO615" s="24">
        <v>8</v>
      </c>
      <c r="DP615" s="2"/>
      <c r="DQ615" s="2"/>
      <c r="DR615" s="2"/>
      <c r="DS615" s="2"/>
      <c r="DT615" s="2"/>
      <c r="DU615" s="2"/>
      <c r="DV615" s="2"/>
      <c r="DW615" s="2"/>
      <c r="DX615" s="24">
        <v>8</v>
      </c>
      <c r="DY615" s="24">
        <v>8</v>
      </c>
      <c r="DZ615" s="24">
        <v>8</v>
      </c>
      <c r="EA615" s="24">
        <v>8</v>
      </c>
      <c r="EB615" s="24">
        <v>8</v>
      </c>
      <c r="EC615" s="2"/>
      <c r="ED615" s="2"/>
      <c r="EE615" s="2"/>
      <c r="EF615" s="2"/>
      <c r="EG615" s="24">
        <v>9</v>
      </c>
      <c r="EH615" s="24">
        <v>9</v>
      </c>
      <c r="EI615" s="24">
        <v>9</v>
      </c>
      <c r="EJ615" s="24">
        <v>9</v>
      </c>
      <c r="EK615" s="24">
        <v>9</v>
      </c>
      <c r="EL615" s="24">
        <v>9</v>
      </c>
      <c r="EM615" s="24">
        <v>9</v>
      </c>
      <c r="EN615" s="24">
        <v>9</v>
      </c>
      <c r="EO615" s="24">
        <v>9</v>
      </c>
      <c r="EP615" s="24">
        <v>9</v>
      </c>
      <c r="EQ615" s="24">
        <v>9</v>
      </c>
      <c r="ER615" s="24">
        <v>9</v>
      </c>
      <c r="ES615" s="24">
        <v>9</v>
      </c>
      <c r="ET615" s="2"/>
      <c r="EU615" s="2"/>
      <c r="EV615" s="2"/>
      <c r="EW615" s="2"/>
      <c r="EX615" s="2"/>
      <c r="EY615" s="2"/>
      <c r="EZ615" s="2"/>
      <c r="FA615" s="2"/>
      <c r="FB615" s="2"/>
      <c r="FC615" s="2"/>
      <c r="FD615" s="2"/>
      <c r="FE615" s="2"/>
      <c r="FF615" s="2"/>
      <c r="FG615" s="2"/>
      <c r="FH615" s="2"/>
      <c r="FI615" s="2"/>
      <c r="FJ615" s="2"/>
      <c r="FK615" s="2"/>
      <c r="FL615" s="2"/>
      <c r="FM615" s="2"/>
      <c r="FN615" s="2"/>
      <c r="FO615" s="2"/>
      <c r="FP615" s="2"/>
      <c r="FQ615" s="2"/>
      <c r="FR615" s="2"/>
      <c r="FS615" s="2"/>
      <c r="FT615" s="2"/>
      <c r="FU615" s="2"/>
      <c r="FV615" s="2"/>
      <c r="FW615" s="2"/>
      <c r="FX615" s="2"/>
      <c r="FY615" s="2"/>
      <c r="FZ615" s="2"/>
      <c r="GA615" s="2"/>
      <c r="GB615" s="2"/>
      <c r="GC615" s="2"/>
      <c r="GD615" s="2"/>
      <c r="GE615" s="2"/>
      <c r="GF615" s="2"/>
      <c r="GG615" s="2"/>
      <c r="GH615" s="2"/>
      <c r="GI615" s="2"/>
      <c r="GJ615" s="2"/>
      <c r="GK615" s="2"/>
      <c r="GL615" s="2"/>
      <c r="GM615" s="2"/>
      <c r="GN615" s="2"/>
      <c r="GO615" s="2"/>
      <c r="GP615" s="2"/>
      <c r="GQ615" s="2"/>
      <c r="GR615" s="2"/>
      <c r="GS615" s="2"/>
      <c r="GT615" s="2"/>
      <c r="GU615" s="2"/>
      <c r="GV615" s="2"/>
      <c r="GW615" s="2"/>
      <c r="GX615" s="2"/>
      <c r="GY615" s="2"/>
      <c r="GZ615" s="2"/>
      <c r="HA615" s="2"/>
      <c r="HB615" s="2"/>
      <c r="HC615" s="2"/>
      <c r="HD615" s="2"/>
      <c r="HE615" s="2"/>
      <c r="HF615" s="2"/>
      <c r="HG615" s="2"/>
      <c r="HH615" s="2"/>
      <c r="HI615" s="2"/>
      <c r="HJ615" s="2"/>
      <c r="HK615" s="2"/>
      <c r="HL615" s="2"/>
      <c r="HM615" s="2"/>
      <c r="HN615" s="2"/>
      <c r="HO615" s="2"/>
      <c r="HP615" s="2"/>
      <c r="HQ615" s="2"/>
      <c r="HR615" s="2"/>
      <c r="HS615" s="2"/>
      <c r="HT615" s="2"/>
      <c r="HU615" s="2"/>
      <c r="HV615" s="2"/>
      <c r="HW615" s="2"/>
      <c r="HX615" s="2"/>
      <c r="HY615" s="2"/>
      <c r="HZ615" s="2"/>
      <c r="IA615" s="2"/>
      <c r="IB615" s="2"/>
      <c r="IC615" s="2"/>
      <c r="ID615" s="2"/>
      <c r="IE615" s="2"/>
      <c r="IF615" s="2"/>
      <c r="IG615" s="2"/>
      <c r="IH615" s="2"/>
      <c r="II615" s="2"/>
      <c r="IJ615" s="2"/>
      <c r="IK615" s="2"/>
      <c r="IL615" s="2"/>
      <c r="IM615" s="2"/>
      <c r="IN615" s="2"/>
      <c r="IO615" s="2"/>
      <c r="IP615" s="2"/>
      <c r="IQ615" s="2"/>
      <c r="IR615" s="2"/>
      <c r="IS615" s="2"/>
      <c r="IT615" s="2"/>
      <c r="IU615" s="2"/>
      <c r="IV615" s="2"/>
      <c r="IW615" s="2"/>
      <c r="IX615" s="2"/>
    </row>
    <row r="616" spans="1:258" ht="16" x14ac:dyDescent="0.2">
      <c r="A616" s="2"/>
      <c r="B616" s="25">
        <v>126</v>
      </c>
      <c r="C616" s="14">
        <f t="shared" si="813"/>
        <v>104</v>
      </c>
      <c r="D616" s="8">
        <f t="shared" si="814"/>
        <v>4</v>
      </c>
      <c r="E616" s="15">
        <f t="shared" si="815"/>
        <v>22</v>
      </c>
      <c r="F616" s="15">
        <f t="shared" si="816"/>
        <v>19</v>
      </c>
      <c r="G616" s="15">
        <f t="shared" si="817"/>
        <v>0</v>
      </c>
      <c r="H616" s="15">
        <f t="shared" si="818"/>
        <v>0</v>
      </c>
      <c r="I616" s="15">
        <f t="shared" si="819"/>
        <v>10</v>
      </c>
      <c r="J616" s="15">
        <f t="shared" si="820"/>
        <v>0</v>
      </c>
      <c r="K616" s="15">
        <f t="shared" si="821"/>
        <v>31</v>
      </c>
      <c r="L616" s="15">
        <f t="shared" si="822"/>
        <v>18</v>
      </c>
      <c r="M616" s="8"/>
      <c r="N616" s="16">
        <f t="shared" si="823"/>
        <v>40</v>
      </c>
      <c r="O616" s="17">
        <f t="shared" ref="O616:O617" si="828">SUM(G616,H616,K616)</f>
        <v>31</v>
      </c>
      <c r="P616" s="17">
        <f t="shared" ref="P616:P617" si="829">SUM(F616,I616,J616)</f>
        <v>29</v>
      </c>
      <c r="Q616" s="18" t="s">
        <v>33</v>
      </c>
      <c r="R616" s="19" t="s">
        <v>35</v>
      </c>
      <c r="S616" s="2"/>
      <c r="T616" s="2"/>
      <c r="U616" s="2"/>
      <c r="V616" s="2"/>
      <c r="W616" s="24">
        <v>2</v>
      </c>
      <c r="X616" s="24">
        <v>2</v>
      </c>
      <c r="Y616" s="24">
        <v>2</v>
      </c>
      <c r="Z616" s="24">
        <v>2</v>
      </c>
      <c r="AA616" s="24">
        <v>2</v>
      </c>
      <c r="AB616" s="24">
        <v>2</v>
      </c>
      <c r="AC616" s="24">
        <v>2</v>
      </c>
      <c r="AD616" s="24">
        <v>2</v>
      </c>
      <c r="AE616" s="24">
        <v>2</v>
      </c>
      <c r="AF616" s="24">
        <v>2</v>
      </c>
      <c r="AG616" s="24">
        <v>2</v>
      </c>
      <c r="AH616" s="24">
        <v>2</v>
      </c>
      <c r="AI616" s="24">
        <v>2</v>
      </c>
      <c r="AJ616" s="24">
        <v>2</v>
      </c>
      <c r="AK616" s="24">
        <v>2</v>
      </c>
      <c r="AL616" s="24">
        <v>2</v>
      </c>
      <c r="AM616" s="24">
        <v>2</v>
      </c>
      <c r="AN616" s="24">
        <v>2</v>
      </c>
      <c r="AO616" s="24">
        <v>2</v>
      </c>
      <c r="AP616" s="24">
        <v>2</v>
      </c>
      <c r="AQ616" s="24">
        <v>2</v>
      </c>
      <c r="AR616" s="24">
        <v>2</v>
      </c>
      <c r="AS616" s="2"/>
      <c r="AT616" s="2"/>
      <c r="AU616" s="24">
        <v>1</v>
      </c>
      <c r="AV616" s="24">
        <v>1</v>
      </c>
      <c r="AW616" s="24">
        <v>1</v>
      </c>
      <c r="AX616" s="24">
        <v>1</v>
      </c>
      <c r="AY616" s="2"/>
      <c r="AZ616" s="2"/>
      <c r="BA616" s="2"/>
      <c r="BB616" s="2"/>
      <c r="BC616" s="24">
        <v>3</v>
      </c>
      <c r="BD616" s="24">
        <v>3</v>
      </c>
      <c r="BE616" s="24">
        <v>3</v>
      </c>
      <c r="BF616" s="24">
        <v>3</v>
      </c>
      <c r="BG616" s="24">
        <v>3</v>
      </c>
      <c r="BH616" s="24">
        <v>3</v>
      </c>
      <c r="BI616" s="24">
        <v>3</v>
      </c>
      <c r="BJ616" s="24">
        <v>3</v>
      </c>
      <c r="BK616" s="24">
        <v>3</v>
      </c>
      <c r="BL616" s="24">
        <v>3</v>
      </c>
      <c r="BM616" s="24">
        <v>3</v>
      </c>
      <c r="BN616" s="24">
        <v>3</v>
      </c>
      <c r="BO616" s="24">
        <v>3</v>
      </c>
      <c r="BP616" s="24">
        <v>3</v>
      </c>
      <c r="BQ616" s="24">
        <v>3</v>
      </c>
      <c r="BR616" s="24">
        <v>3</v>
      </c>
      <c r="BS616" s="24">
        <v>3</v>
      </c>
      <c r="BT616" s="24">
        <v>3</v>
      </c>
      <c r="BU616" s="24">
        <v>3</v>
      </c>
      <c r="BV616" s="24">
        <v>6</v>
      </c>
      <c r="BW616" s="24">
        <v>6</v>
      </c>
      <c r="BX616" s="24">
        <v>6</v>
      </c>
      <c r="BY616" s="24">
        <v>6</v>
      </c>
      <c r="BZ616" s="24">
        <v>6</v>
      </c>
      <c r="CA616" s="24">
        <v>6</v>
      </c>
      <c r="CB616" s="24">
        <v>6</v>
      </c>
      <c r="CC616" s="24">
        <v>6</v>
      </c>
      <c r="CD616" s="24">
        <v>6</v>
      </c>
      <c r="CE616" s="24">
        <v>6</v>
      </c>
      <c r="CF616" s="24">
        <v>8</v>
      </c>
      <c r="CG616" s="24">
        <v>8</v>
      </c>
      <c r="CH616" s="24">
        <v>8</v>
      </c>
      <c r="CI616" s="24">
        <v>8</v>
      </c>
      <c r="CJ616" s="24">
        <v>8</v>
      </c>
      <c r="CK616" s="24">
        <v>8</v>
      </c>
      <c r="CL616" s="24">
        <v>8</v>
      </c>
      <c r="CM616" s="24">
        <v>8</v>
      </c>
      <c r="CN616" s="24">
        <v>8</v>
      </c>
      <c r="CO616" s="24">
        <v>8</v>
      </c>
      <c r="CP616" s="24">
        <v>8</v>
      </c>
      <c r="CQ616" s="24">
        <v>8</v>
      </c>
      <c r="CR616" s="24">
        <v>8</v>
      </c>
      <c r="CS616" s="24">
        <v>8</v>
      </c>
      <c r="CT616" s="24">
        <v>8</v>
      </c>
      <c r="CU616" s="24">
        <v>8</v>
      </c>
      <c r="CV616" s="24">
        <v>8</v>
      </c>
      <c r="CW616" s="24">
        <v>8</v>
      </c>
      <c r="CX616" s="24">
        <v>8</v>
      </c>
      <c r="CY616" s="24">
        <v>8</v>
      </c>
      <c r="CZ616" s="24">
        <v>8</v>
      </c>
      <c r="DA616" s="24">
        <v>8</v>
      </c>
      <c r="DB616" s="24">
        <v>8</v>
      </c>
      <c r="DC616" s="24">
        <v>8</v>
      </c>
      <c r="DD616" s="24">
        <v>8</v>
      </c>
      <c r="DE616" s="24">
        <v>8</v>
      </c>
      <c r="DF616" s="24">
        <v>8</v>
      </c>
      <c r="DG616" s="24">
        <v>8</v>
      </c>
      <c r="DH616" s="24">
        <v>8</v>
      </c>
      <c r="DI616" s="24">
        <v>8</v>
      </c>
      <c r="DJ616" s="24">
        <v>8</v>
      </c>
      <c r="DK616" s="2"/>
      <c r="DL616" s="2"/>
      <c r="DM616" s="2"/>
      <c r="DN616" s="2"/>
      <c r="DO616" s="2"/>
      <c r="DP616" s="24">
        <v>9</v>
      </c>
      <c r="DQ616" s="24">
        <v>9</v>
      </c>
      <c r="DR616" s="24">
        <v>9</v>
      </c>
      <c r="DS616" s="24">
        <v>9</v>
      </c>
      <c r="DT616" s="24">
        <v>9</v>
      </c>
      <c r="DU616" s="24">
        <v>9</v>
      </c>
      <c r="DV616" s="24">
        <v>9</v>
      </c>
      <c r="DW616" s="24">
        <v>9</v>
      </c>
      <c r="DX616" s="24">
        <v>9</v>
      </c>
      <c r="DY616" s="24">
        <v>9</v>
      </c>
      <c r="DZ616" s="24">
        <v>9</v>
      </c>
      <c r="EA616" s="2"/>
      <c r="EB616" s="2"/>
      <c r="EC616" s="2"/>
      <c r="ED616" s="2"/>
      <c r="EE616" s="2"/>
      <c r="EF616" s="24">
        <v>9</v>
      </c>
      <c r="EG616" s="24">
        <v>9</v>
      </c>
      <c r="EH616" s="24">
        <v>9</v>
      </c>
      <c r="EI616" s="24">
        <v>9</v>
      </c>
      <c r="EJ616" s="24">
        <v>9</v>
      </c>
      <c r="EK616" s="24">
        <v>9</v>
      </c>
      <c r="EL616" s="24">
        <v>9</v>
      </c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  <c r="FD616" s="2"/>
      <c r="FE616" s="2"/>
      <c r="FF616" s="2"/>
      <c r="FG616" s="2"/>
      <c r="FH616" s="2"/>
      <c r="FI616" s="2"/>
      <c r="FJ616" s="2"/>
      <c r="FK616" s="2"/>
      <c r="FL616" s="2"/>
      <c r="FM616" s="2"/>
      <c r="FN616" s="2"/>
      <c r="FO616" s="2"/>
      <c r="FP616" s="2"/>
      <c r="FQ616" s="2"/>
      <c r="FR616" s="2"/>
      <c r="FS616" s="2"/>
      <c r="FT616" s="2"/>
      <c r="FU616" s="2"/>
      <c r="FV616" s="2"/>
      <c r="FW616" s="2"/>
      <c r="FX616" s="2"/>
      <c r="FY616" s="2"/>
      <c r="FZ616" s="2"/>
      <c r="GA616" s="2"/>
      <c r="GB616" s="2"/>
      <c r="GC616" s="2"/>
      <c r="GD616" s="2"/>
      <c r="GE616" s="2"/>
      <c r="GF616" s="2"/>
      <c r="GG616" s="2"/>
      <c r="GH616" s="2"/>
      <c r="GI616" s="2"/>
      <c r="GJ616" s="2"/>
      <c r="GK616" s="2"/>
      <c r="GL616" s="2"/>
      <c r="GM616" s="2"/>
      <c r="GN616" s="2"/>
      <c r="GO616" s="2"/>
      <c r="GP616" s="2"/>
      <c r="GQ616" s="2"/>
      <c r="GR616" s="2"/>
      <c r="GS616" s="2"/>
      <c r="GT616" s="2"/>
      <c r="GU616" s="2"/>
      <c r="GV616" s="2"/>
      <c r="GW616" s="2"/>
      <c r="GX616" s="2"/>
      <c r="GY616" s="2"/>
      <c r="GZ616" s="2"/>
      <c r="HA616" s="2"/>
      <c r="HB616" s="2"/>
      <c r="HC616" s="2"/>
      <c r="HD616" s="2"/>
      <c r="HE616" s="2"/>
      <c r="HF616" s="2"/>
      <c r="HG616" s="2"/>
      <c r="HH616" s="2"/>
      <c r="HI616" s="2"/>
      <c r="HJ616" s="2"/>
      <c r="HK616" s="2"/>
      <c r="HL616" s="2"/>
      <c r="HM616" s="2"/>
      <c r="HN616" s="2"/>
      <c r="HO616" s="2"/>
      <c r="HP616" s="2"/>
      <c r="HQ616" s="2"/>
      <c r="HR616" s="2"/>
      <c r="HS616" s="2"/>
      <c r="HT616" s="2"/>
      <c r="HU616" s="2"/>
      <c r="HV616" s="2"/>
      <c r="HW616" s="2"/>
      <c r="HX616" s="2"/>
      <c r="HY616" s="2"/>
      <c r="HZ616" s="2"/>
      <c r="IA616" s="2"/>
      <c r="IB616" s="2"/>
      <c r="IC616" s="2"/>
      <c r="ID616" s="2"/>
      <c r="IE616" s="2"/>
      <c r="IF616" s="2"/>
      <c r="IG616" s="2"/>
      <c r="IH616" s="2"/>
      <c r="II616" s="2"/>
      <c r="IJ616" s="2"/>
      <c r="IK616" s="2"/>
      <c r="IL616" s="2"/>
      <c r="IM616" s="2"/>
      <c r="IN616" s="2"/>
      <c r="IO616" s="2"/>
      <c r="IP616" s="2"/>
      <c r="IQ616" s="2"/>
      <c r="IR616" s="2"/>
      <c r="IS616" s="2"/>
      <c r="IT616" s="2"/>
      <c r="IU616" s="2"/>
      <c r="IV616" s="2"/>
      <c r="IW616" s="2"/>
      <c r="IX616" s="2"/>
    </row>
    <row r="617" spans="1:258" ht="16" x14ac:dyDescent="0.2">
      <c r="A617" s="2"/>
      <c r="B617" s="25">
        <v>139</v>
      </c>
      <c r="C617" s="14">
        <f t="shared" si="813"/>
        <v>79</v>
      </c>
      <c r="D617" s="8">
        <f t="shared" si="814"/>
        <v>2</v>
      </c>
      <c r="E617" s="15">
        <f t="shared" si="815"/>
        <v>27</v>
      </c>
      <c r="F617" s="15">
        <f t="shared" si="816"/>
        <v>0</v>
      </c>
      <c r="G617" s="15">
        <f t="shared" si="817"/>
        <v>16</v>
      </c>
      <c r="H617" s="15">
        <f t="shared" si="818"/>
        <v>5</v>
      </c>
      <c r="I617" s="15">
        <f t="shared" si="819"/>
        <v>0</v>
      </c>
      <c r="J617" s="15">
        <f t="shared" si="820"/>
        <v>18</v>
      </c>
      <c r="K617" s="15">
        <f t="shared" si="821"/>
        <v>0</v>
      </c>
      <c r="L617" s="15">
        <f t="shared" si="822"/>
        <v>11</v>
      </c>
      <c r="M617" s="8"/>
      <c r="N617" s="16">
        <f t="shared" si="823"/>
        <v>38</v>
      </c>
      <c r="O617" s="17">
        <f t="shared" si="828"/>
        <v>21</v>
      </c>
      <c r="P617" s="17">
        <f t="shared" si="829"/>
        <v>18</v>
      </c>
      <c r="Q617" s="18" t="s">
        <v>33</v>
      </c>
      <c r="R617" s="19" t="s">
        <v>36</v>
      </c>
      <c r="S617" s="2"/>
      <c r="T617" s="2"/>
      <c r="U617" s="2"/>
      <c r="V617" s="2"/>
      <c r="W617" s="24">
        <v>2</v>
      </c>
      <c r="X617" s="24">
        <v>2</v>
      </c>
      <c r="Y617" s="24">
        <v>2</v>
      </c>
      <c r="Z617" s="24">
        <v>2</v>
      </c>
      <c r="AA617" s="24">
        <v>2</v>
      </c>
      <c r="AB617" s="24">
        <v>2</v>
      </c>
      <c r="AC617" s="24">
        <v>2</v>
      </c>
      <c r="AD617" s="24">
        <v>2</v>
      </c>
      <c r="AE617" s="24">
        <v>2</v>
      </c>
      <c r="AF617" s="24">
        <v>2</v>
      </c>
      <c r="AG617" s="24">
        <v>2</v>
      </c>
      <c r="AH617" s="24">
        <v>2</v>
      </c>
      <c r="AI617" s="24">
        <v>2</v>
      </c>
      <c r="AJ617" s="24">
        <v>2</v>
      </c>
      <c r="AK617" s="24">
        <v>2</v>
      </c>
      <c r="AL617" s="24">
        <v>2</v>
      </c>
      <c r="AM617" s="24">
        <v>2</v>
      </c>
      <c r="AN617" s="24">
        <v>2</v>
      </c>
      <c r="AO617" s="24">
        <v>2</v>
      </c>
      <c r="AP617" s="24">
        <v>2</v>
      </c>
      <c r="AQ617" s="24">
        <v>2</v>
      </c>
      <c r="AR617" s="24">
        <v>2</v>
      </c>
      <c r="AS617" s="24">
        <v>2</v>
      </c>
      <c r="AT617" s="24">
        <v>2</v>
      </c>
      <c r="AU617" s="24">
        <v>2</v>
      </c>
      <c r="AV617" s="24">
        <v>2</v>
      </c>
      <c r="AW617" s="24">
        <v>2</v>
      </c>
      <c r="AX617" s="2"/>
      <c r="AY617" s="2"/>
      <c r="AZ617" s="2"/>
      <c r="BA617" s="2"/>
      <c r="BB617" s="2"/>
      <c r="BC617" s="2"/>
      <c r="BD617" s="2"/>
      <c r="BE617" s="24">
        <v>4</v>
      </c>
      <c r="BF617" s="24">
        <v>4</v>
      </c>
      <c r="BG617" s="24">
        <v>4</v>
      </c>
      <c r="BH617" s="24">
        <v>4</v>
      </c>
      <c r="BI617" s="24">
        <v>4</v>
      </c>
      <c r="BJ617" s="24">
        <v>4</v>
      </c>
      <c r="BK617" s="24">
        <v>4</v>
      </c>
      <c r="BL617" s="24">
        <v>4</v>
      </c>
      <c r="BM617" s="24">
        <v>4</v>
      </c>
      <c r="BN617" s="24">
        <v>4</v>
      </c>
      <c r="BO617" s="24">
        <v>4</v>
      </c>
      <c r="BP617" s="24">
        <v>4</v>
      </c>
      <c r="BQ617" s="24">
        <v>4</v>
      </c>
      <c r="BR617" s="24">
        <v>4</v>
      </c>
      <c r="BS617" s="24">
        <v>4</v>
      </c>
      <c r="BT617" s="24">
        <v>4</v>
      </c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4">
        <v>5</v>
      </c>
      <c r="CZ617" s="24">
        <v>5</v>
      </c>
      <c r="DA617" s="24">
        <v>5</v>
      </c>
      <c r="DB617" s="24">
        <v>1</v>
      </c>
      <c r="DC617" s="24">
        <v>1</v>
      </c>
      <c r="DD617" s="24">
        <v>5</v>
      </c>
      <c r="DE617" s="24">
        <v>5</v>
      </c>
      <c r="DF617" s="24">
        <v>7</v>
      </c>
      <c r="DG617" s="24">
        <v>7</v>
      </c>
      <c r="DH617" s="24">
        <v>7</v>
      </c>
      <c r="DI617" s="24">
        <v>7</v>
      </c>
      <c r="DJ617" s="24">
        <v>7</v>
      </c>
      <c r="DK617" s="24">
        <v>7</v>
      </c>
      <c r="DL617" s="24">
        <v>7</v>
      </c>
      <c r="DM617" s="2"/>
      <c r="DN617" s="2"/>
      <c r="DO617" s="2"/>
      <c r="DP617" s="2"/>
      <c r="DQ617" s="2"/>
      <c r="DR617" s="24">
        <v>7</v>
      </c>
      <c r="DS617" s="24">
        <v>7</v>
      </c>
      <c r="DT617" s="24">
        <v>7</v>
      </c>
      <c r="DU617" s="24">
        <v>7</v>
      </c>
      <c r="DV617" s="24">
        <v>7</v>
      </c>
      <c r="DW617" s="24">
        <v>7</v>
      </c>
      <c r="DX617" s="24">
        <v>7</v>
      </c>
      <c r="DY617" s="2"/>
      <c r="DZ617" s="2"/>
      <c r="EA617" s="2"/>
      <c r="EB617" s="2"/>
      <c r="EC617" s="2"/>
      <c r="ED617" s="24">
        <v>7</v>
      </c>
      <c r="EE617" s="24">
        <v>7</v>
      </c>
      <c r="EF617" s="24">
        <v>7</v>
      </c>
      <c r="EG617" s="24">
        <v>7</v>
      </c>
      <c r="EH617" s="2"/>
      <c r="EI617" s="2"/>
      <c r="EJ617" s="2"/>
      <c r="EK617" s="2"/>
      <c r="EL617" s="24">
        <v>9</v>
      </c>
      <c r="EM617" s="24">
        <v>9</v>
      </c>
      <c r="EN617" s="24">
        <v>9</v>
      </c>
      <c r="EO617" s="24">
        <v>9</v>
      </c>
      <c r="EP617" s="24">
        <v>9</v>
      </c>
      <c r="EQ617" s="24">
        <v>9</v>
      </c>
      <c r="ER617" s="24">
        <v>9</v>
      </c>
      <c r="ES617" s="24">
        <v>9</v>
      </c>
      <c r="ET617" s="24">
        <v>9</v>
      </c>
      <c r="EU617" s="24">
        <v>9</v>
      </c>
      <c r="EV617" s="24">
        <v>9</v>
      </c>
      <c r="EW617" s="2"/>
      <c r="EX617" s="2"/>
      <c r="EY617" s="2"/>
      <c r="EZ617" s="2"/>
      <c r="FA617" s="2"/>
      <c r="FB617" s="2"/>
      <c r="FC617" s="2"/>
      <c r="FD617" s="2"/>
      <c r="FE617" s="2"/>
      <c r="FF617" s="2"/>
      <c r="FG617" s="2"/>
      <c r="FH617" s="2"/>
      <c r="FI617" s="2"/>
      <c r="FJ617" s="2"/>
      <c r="FK617" s="2"/>
      <c r="FL617" s="2"/>
      <c r="FM617" s="2"/>
      <c r="FN617" s="2"/>
      <c r="FO617" s="2"/>
      <c r="FP617" s="2"/>
      <c r="FQ617" s="2"/>
      <c r="FR617" s="2"/>
      <c r="FS617" s="2"/>
      <c r="FT617" s="2"/>
      <c r="FU617" s="2"/>
      <c r="FV617" s="2"/>
      <c r="FW617" s="2"/>
      <c r="FX617" s="2"/>
      <c r="FY617" s="2"/>
      <c r="FZ617" s="2"/>
      <c r="GA617" s="2"/>
      <c r="GB617" s="2"/>
      <c r="GC617" s="2"/>
      <c r="GD617" s="2"/>
      <c r="GE617" s="2"/>
      <c r="GF617" s="2"/>
      <c r="GG617" s="2"/>
      <c r="GH617" s="2"/>
      <c r="GI617" s="2"/>
      <c r="GJ617" s="2"/>
      <c r="GK617" s="2"/>
      <c r="GL617" s="2"/>
      <c r="GM617" s="2"/>
      <c r="GN617" s="2"/>
      <c r="GO617" s="2"/>
      <c r="GP617" s="2"/>
      <c r="GQ617" s="2"/>
      <c r="GR617" s="2"/>
      <c r="GS617" s="2"/>
      <c r="GT617" s="2"/>
      <c r="GU617" s="2"/>
      <c r="GV617" s="2"/>
      <c r="GW617" s="2"/>
      <c r="GX617" s="2"/>
      <c r="GY617" s="2"/>
      <c r="GZ617" s="2"/>
      <c r="HA617" s="2"/>
      <c r="HB617" s="2"/>
      <c r="HC617" s="2"/>
      <c r="HD617" s="2"/>
      <c r="HE617" s="2"/>
      <c r="HF617" s="2"/>
      <c r="HG617" s="2"/>
      <c r="HH617" s="2"/>
      <c r="HI617" s="2"/>
      <c r="HJ617" s="2"/>
      <c r="HK617" s="2"/>
      <c r="HL617" s="2"/>
      <c r="HM617" s="2"/>
      <c r="HN617" s="2"/>
      <c r="HO617" s="2"/>
      <c r="HP617" s="2"/>
      <c r="HQ617" s="2"/>
      <c r="HR617" s="2"/>
      <c r="HS617" s="2"/>
      <c r="HT617" s="2"/>
      <c r="HU617" s="2"/>
      <c r="HV617" s="2"/>
      <c r="HW617" s="2"/>
      <c r="HX617" s="2"/>
      <c r="HY617" s="2"/>
      <c r="HZ617" s="2"/>
      <c r="IA617" s="2"/>
      <c r="IB617" s="2"/>
      <c r="IC617" s="2"/>
      <c r="ID617" s="2"/>
      <c r="IE617" s="2"/>
      <c r="IF617" s="2"/>
      <c r="IG617" s="2"/>
      <c r="IH617" s="2"/>
      <c r="II617" s="2"/>
      <c r="IJ617" s="2"/>
      <c r="IK617" s="2"/>
      <c r="IL617" s="2"/>
      <c r="IM617" s="2"/>
      <c r="IN617" s="2"/>
      <c r="IO617" s="2"/>
      <c r="IP617" s="2"/>
      <c r="IQ617" s="2"/>
      <c r="IR617" s="2"/>
      <c r="IS617" s="2"/>
      <c r="IT617" s="2"/>
      <c r="IU617" s="2"/>
      <c r="IV617" s="2"/>
      <c r="IW617" s="2"/>
      <c r="IX617" s="2"/>
    </row>
    <row r="618" spans="1:258" ht="16" x14ac:dyDescent="0.2">
      <c r="A618" s="2"/>
      <c r="B618" s="25">
        <v>104</v>
      </c>
      <c r="C618" s="14">
        <f t="shared" si="813"/>
        <v>22</v>
      </c>
      <c r="D618" s="8">
        <f t="shared" si="814"/>
        <v>5</v>
      </c>
      <c r="E618" s="15">
        <f t="shared" si="815"/>
        <v>0</v>
      </c>
      <c r="F618" s="15">
        <f t="shared" si="816"/>
        <v>4</v>
      </c>
      <c r="G618" s="15">
        <f t="shared" si="817"/>
        <v>0</v>
      </c>
      <c r="H618" s="15">
        <f t="shared" si="818"/>
        <v>6</v>
      </c>
      <c r="I618" s="15">
        <f t="shared" si="819"/>
        <v>0</v>
      </c>
      <c r="J618" s="15">
        <f t="shared" si="820"/>
        <v>7</v>
      </c>
      <c r="K618" s="15">
        <f t="shared" si="821"/>
        <v>0</v>
      </c>
      <c r="L618" s="15">
        <f t="shared" si="822"/>
        <v>0</v>
      </c>
      <c r="M618" s="8"/>
      <c r="N618" s="16">
        <f t="shared" si="823"/>
        <v>0</v>
      </c>
      <c r="O618" s="17">
        <f t="shared" ref="O618:P618" si="830">SUM(F618,H618,J618)</f>
        <v>17</v>
      </c>
      <c r="P618" s="17">
        <f t="shared" si="830"/>
        <v>0</v>
      </c>
      <c r="Q618" s="18" t="s">
        <v>31</v>
      </c>
      <c r="R618" s="19" t="s">
        <v>37</v>
      </c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4">
        <v>1</v>
      </c>
      <c r="AL618" s="24">
        <v>1</v>
      </c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4">
        <v>1</v>
      </c>
      <c r="CC618" s="24">
        <v>1</v>
      </c>
      <c r="CD618" s="24">
        <v>1</v>
      </c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4">
        <v>3</v>
      </c>
      <c r="CX618" s="24">
        <v>3</v>
      </c>
      <c r="CY618" s="24">
        <v>3</v>
      </c>
      <c r="CZ618" s="24">
        <v>3</v>
      </c>
      <c r="DA618" s="24">
        <v>5</v>
      </c>
      <c r="DB618" s="24">
        <v>5</v>
      </c>
      <c r="DC618" s="24">
        <v>5</v>
      </c>
      <c r="DD618" s="24">
        <v>5</v>
      </c>
      <c r="DE618" s="24">
        <v>5</v>
      </c>
      <c r="DF618" s="24">
        <v>5</v>
      </c>
      <c r="DG618" s="24">
        <v>7</v>
      </c>
      <c r="DH618" s="24">
        <v>7</v>
      </c>
      <c r="DI618" s="24">
        <v>7</v>
      </c>
      <c r="DJ618" s="24">
        <v>7</v>
      </c>
      <c r="DK618" s="24">
        <v>7</v>
      </c>
      <c r="DL618" s="24">
        <v>7</v>
      </c>
      <c r="DM618" s="24">
        <v>7</v>
      </c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  <c r="FD618" s="2"/>
      <c r="FE618" s="2"/>
      <c r="FF618" s="2"/>
      <c r="FG618" s="2"/>
      <c r="FH618" s="2"/>
      <c r="FI618" s="2"/>
      <c r="FJ618" s="2"/>
      <c r="FK618" s="2"/>
      <c r="FL618" s="2"/>
      <c r="FM618" s="2"/>
      <c r="FN618" s="2"/>
      <c r="FO618" s="2"/>
      <c r="FP618" s="2"/>
      <c r="FQ618" s="2"/>
      <c r="FR618" s="2"/>
      <c r="FS618" s="2"/>
      <c r="FT618" s="2"/>
      <c r="FU618" s="2"/>
      <c r="FV618" s="2"/>
      <c r="FW618" s="2"/>
      <c r="FX618" s="2"/>
      <c r="FY618" s="2"/>
      <c r="FZ618" s="2"/>
      <c r="GA618" s="2"/>
      <c r="GB618" s="2"/>
      <c r="GC618" s="2"/>
      <c r="GD618" s="2"/>
      <c r="GE618" s="2"/>
      <c r="GF618" s="2"/>
      <c r="GG618" s="2"/>
      <c r="GH618" s="2"/>
      <c r="GI618" s="2"/>
      <c r="GJ618" s="2"/>
      <c r="GK618" s="2"/>
      <c r="GL618" s="2"/>
      <c r="GM618" s="2"/>
      <c r="GN618" s="2"/>
      <c r="GO618" s="2"/>
      <c r="GP618" s="2"/>
      <c r="GQ618" s="2"/>
      <c r="GR618" s="2"/>
      <c r="GS618" s="2"/>
      <c r="GT618" s="2"/>
      <c r="GU618" s="2"/>
      <c r="GV618" s="2"/>
      <c r="GW618" s="2"/>
      <c r="GX618" s="2"/>
      <c r="GY618" s="2"/>
      <c r="GZ618" s="2"/>
      <c r="HA618" s="2"/>
      <c r="HB618" s="2"/>
      <c r="HC618" s="2"/>
      <c r="HD618" s="2"/>
      <c r="HE618" s="2"/>
      <c r="HF618" s="2"/>
      <c r="HG618" s="2"/>
      <c r="HH618" s="2"/>
      <c r="HI618" s="2"/>
      <c r="HJ618" s="2"/>
      <c r="HK618" s="2"/>
      <c r="HL618" s="2"/>
      <c r="HM618" s="2"/>
      <c r="HN618" s="2"/>
      <c r="HO618" s="2"/>
      <c r="HP618" s="2"/>
      <c r="HQ618" s="2"/>
      <c r="HR618" s="2"/>
      <c r="HS618" s="2"/>
      <c r="HT618" s="2"/>
      <c r="HU618" s="2"/>
      <c r="HV618" s="2"/>
      <c r="HW618" s="2"/>
      <c r="HX618" s="2"/>
      <c r="HY618" s="2"/>
      <c r="HZ618" s="2"/>
      <c r="IA618" s="2"/>
      <c r="IB618" s="2"/>
      <c r="IC618" s="2"/>
      <c r="ID618" s="2"/>
      <c r="IE618" s="2"/>
      <c r="IF618" s="2"/>
      <c r="IG618" s="2"/>
      <c r="IH618" s="2"/>
      <c r="II618" s="2"/>
      <c r="IJ618" s="2"/>
      <c r="IK618" s="2"/>
      <c r="IL618" s="2"/>
      <c r="IM618" s="2"/>
      <c r="IN618" s="2"/>
      <c r="IO618" s="2"/>
      <c r="IP618" s="2"/>
      <c r="IQ618" s="2"/>
      <c r="IR618" s="2"/>
      <c r="IS618" s="2"/>
      <c r="IT618" s="2"/>
      <c r="IU618" s="2"/>
      <c r="IV618" s="2"/>
      <c r="IW618" s="2"/>
      <c r="IX618" s="2"/>
    </row>
    <row r="619" spans="1:258" ht="16" x14ac:dyDescent="0.2">
      <c r="A619" s="2"/>
      <c r="B619" s="25">
        <v>143</v>
      </c>
      <c r="C619" s="14">
        <f t="shared" si="813"/>
        <v>69</v>
      </c>
      <c r="D619" s="8">
        <f t="shared" si="814"/>
        <v>2</v>
      </c>
      <c r="E619" s="15">
        <f t="shared" si="815"/>
        <v>22</v>
      </c>
      <c r="F619" s="15">
        <f t="shared" si="816"/>
        <v>4</v>
      </c>
      <c r="G619" s="15">
        <f t="shared" si="817"/>
        <v>16</v>
      </c>
      <c r="H619" s="15">
        <f t="shared" si="818"/>
        <v>10</v>
      </c>
      <c r="I619" s="15">
        <f t="shared" si="819"/>
        <v>0</v>
      </c>
      <c r="J619" s="15">
        <f t="shared" si="820"/>
        <v>9</v>
      </c>
      <c r="K619" s="15">
        <f t="shared" si="821"/>
        <v>0</v>
      </c>
      <c r="L619" s="15">
        <f t="shared" si="822"/>
        <v>6</v>
      </c>
      <c r="M619" s="8"/>
      <c r="N619" s="16">
        <f t="shared" si="823"/>
        <v>28</v>
      </c>
      <c r="O619" s="17">
        <f>SUM(G619,H619,K619)</f>
        <v>26</v>
      </c>
      <c r="P619" s="17">
        <f>SUM(F619,I619,J619)</f>
        <v>13</v>
      </c>
      <c r="Q619" s="18" t="s">
        <v>33</v>
      </c>
      <c r="R619" s="19" t="s">
        <v>38</v>
      </c>
      <c r="S619" s="2"/>
      <c r="T619" s="2"/>
      <c r="U619" s="2"/>
      <c r="V619" s="2"/>
      <c r="W619" s="2"/>
      <c r="X619" s="2"/>
      <c r="Y619" s="2"/>
      <c r="Z619" s="24">
        <v>2</v>
      </c>
      <c r="AA619" s="24">
        <v>2</v>
      </c>
      <c r="AB619" s="24">
        <v>2</v>
      </c>
      <c r="AC619" s="24">
        <v>2</v>
      </c>
      <c r="AD619" s="24">
        <v>2</v>
      </c>
      <c r="AE619" s="24">
        <v>2</v>
      </c>
      <c r="AF619" s="24">
        <v>2</v>
      </c>
      <c r="AG619" s="24">
        <v>2</v>
      </c>
      <c r="AH619" s="24">
        <v>2</v>
      </c>
      <c r="AI619" s="24">
        <v>2</v>
      </c>
      <c r="AJ619" s="24">
        <v>2</v>
      </c>
      <c r="AK619" s="24">
        <v>2</v>
      </c>
      <c r="AL619" s="24">
        <v>2</v>
      </c>
      <c r="AM619" s="24">
        <v>2</v>
      </c>
      <c r="AN619" s="24">
        <v>2</v>
      </c>
      <c r="AO619" s="24">
        <v>2</v>
      </c>
      <c r="AP619" s="24">
        <v>2</v>
      </c>
      <c r="AQ619" s="24">
        <v>2</v>
      </c>
      <c r="AR619" s="24">
        <v>2</v>
      </c>
      <c r="AS619" s="24">
        <v>2</v>
      </c>
      <c r="AT619" s="24">
        <v>2</v>
      </c>
      <c r="AU619" s="24">
        <v>2</v>
      </c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4">
        <v>3</v>
      </c>
      <c r="BP619" s="24">
        <v>3</v>
      </c>
      <c r="BQ619" s="24">
        <v>3</v>
      </c>
      <c r="BR619" s="24">
        <v>3</v>
      </c>
      <c r="BS619" s="2"/>
      <c r="BT619" s="2"/>
      <c r="BU619" s="2"/>
      <c r="BV619" s="2"/>
      <c r="BW619" s="24">
        <v>4</v>
      </c>
      <c r="BX619" s="24">
        <v>4</v>
      </c>
      <c r="BY619" s="24">
        <v>4</v>
      </c>
      <c r="BZ619" s="24">
        <v>4</v>
      </c>
      <c r="CA619" s="24">
        <v>4</v>
      </c>
      <c r="CB619" s="24">
        <v>4</v>
      </c>
      <c r="CC619" s="24">
        <v>4</v>
      </c>
      <c r="CD619" s="24">
        <v>4</v>
      </c>
      <c r="CE619" s="24">
        <v>4</v>
      </c>
      <c r="CF619" s="24">
        <v>4</v>
      </c>
      <c r="CG619" s="24">
        <v>4</v>
      </c>
      <c r="CH619" s="24">
        <v>4</v>
      </c>
      <c r="CI619" s="24">
        <v>4</v>
      </c>
      <c r="CJ619" s="24">
        <v>4</v>
      </c>
      <c r="CK619" s="24">
        <v>4</v>
      </c>
      <c r="CL619" s="24">
        <v>4</v>
      </c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4">
        <v>5</v>
      </c>
      <c r="DA619" s="24">
        <v>5</v>
      </c>
      <c r="DB619" s="24">
        <v>5</v>
      </c>
      <c r="DC619" s="24">
        <v>5</v>
      </c>
      <c r="DD619" s="24">
        <v>1</v>
      </c>
      <c r="DE619" s="24">
        <v>1</v>
      </c>
      <c r="DF619" s="24">
        <v>5</v>
      </c>
      <c r="DG619" s="24">
        <v>5</v>
      </c>
      <c r="DH619" s="2"/>
      <c r="DI619" s="2"/>
      <c r="DJ619" s="24">
        <v>5</v>
      </c>
      <c r="DK619" s="24">
        <v>5</v>
      </c>
      <c r="DL619" s="24">
        <v>5</v>
      </c>
      <c r="DM619" s="24">
        <v>5</v>
      </c>
      <c r="DN619" s="2"/>
      <c r="DO619" s="2"/>
      <c r="DP619" s="2"/>
      <c r="DQ619" s="2"/>
      <c r="DR619" s="2"/>
      <c r="DS619" s="24">
        <v>7</v>
      </c>
      <c r="DT619" s="24">
        <v>7</v>
      </c>
      <c r="DU619" s="24">
        <v>7</v>
      </c>
      <c r="DV619" s="24">
        <v>7</v>
      </c>
      <c r="DW619" s="24">
        <v>7</v>
      </c>
      <c r="DX619" s="24">
        <v>7</v>
      </c>
      <c r="DY619" s="2"/>
      <c r="DZ619" s="2"/>
      <c r="EA619" s="2"/>
      <c r="EB619" s="2"/>
      <c r="EC619" s="24">
        <v>7</v>
      </c>
      <c r="ED619" s="24">
        <v>7</v>
      </c>
      <c r="EE619" s="24">
        <v>7</v>
      </c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4">
        <v>9</v>
      </c>
      <c r="ES619" s="24">
        <v>9</v>
      </c>
      <c r="ET619" s="24">
        <v>9</v>
      </c>
      <c r="EU619" s="24">
        <v>9</v>
      </c>
      <c r="EV619" s="2"/>
      <c r="EW619" s="2"/>
      <c r="EX619" s="2"/>
      <c r="EY619" s="24">
        <v>9</v>
      </c>
      <c r="EZ619" s="24">
        <v>9</v>
      </c>
      <c r="FA619" s="2"/>
      <c r="FB619" s="2"/>
      <c r="FC619" s="2"/>
      <c r="FD619" s="2"/>
      <c r="FE619" s="2"/>
      <c r="FF619" s="2"/>
      <c r="FG619" s="2"/>
      <c r="FH619" s="2"/>
      <c r="FI619" s="2"/>
      <c r="FJ619" s="2"/>
      <c r="FK619" s="2"/>
      <c r="FL619" s="2"/>
      <c r="FM619" s="2"/>
      <c r="FN619" s="2"/>
      <c r="FO619" s="2"/>
      <c r="FP619" s="2"/>
      <c r="FQ619" s="2"/>
      <c r="FR619" s="2"/>
      <c r="FS619" s="2"/>
      <c r="FT619" s="2"/>
      <c r="FU619" s="2"/>
      <c r="FV619" s="2"/>
      <c r="FW619" s="2"/>
      <c r="FX619" s="2"/>
      <c r="FY619" s="2"/>
      <c r="FZ619" s="2"/>
      <c r="GA619" s="2"/>
      <c r="GB619" s="2"/>
      <c r="GC619" s="2"/>
      <c r="GD619" s="2"/>
      <c r="GE619" s="2"/>
      <c r="GF619" s="2"/>
      <c r="GG619" s="2"/>
      <c r="GH619" s="2"/>
      <c r="GI619" s="2"/>
      <c r="GJ619" s="2"/>
      <c r="GK619" s="2"/>
      <c r="GL619" s="2"/>
      <c r="GM619" s="2"/>
      <c r="GN619" s="2"/>
      <c r="GO619" s="2"/>
      <c r="GP619" s="2"/>
      <c r="GQ619" s="2"/>
      <c r="GR619" s="2"/>
      <c r="GS619" s="2"/>
      <c r="GT619" s="2"/>
      <c r="GU619" s="2"/>
      <c r="GV619" s="2"/>
      <c r="GW619" s="2"/>
      <c r="GX619" s="2"/>
      <c r="GY619" s="2"/>
      <c r="GZ619" s="2"/>
      <c r="HA619" s="2"/>
      <c r="HB619" s="2"/>
      <c r="HC619" s="2"/>
      <c r="HD619" s="2"/>
      <c r="HE619" s="2"/>
      <c r="HF619" s="2"/>
      <c r="HG619" s="2"/>
      <c r="HH619" s="2"/>
      <c r="HI619" s="2"/>
      <c r="HJ619" s="2"/>
      <c r="HK619" s="2"/>
      <c r="HL619" s="2"/>
      <c r="HM619" s="2"/>
      <c r="HN619" s="2"/>
      <c r="HO619" s="2"/>
      <c r="HP619" s="2"/>
      <c r="HQ619" s="2"/>
      <c r="HR619" s="2"/>
      <c r="HS619" s="2"/>
      <c r="HT619" s="2"/>
      <c r="HU619" s="2"/>
      <c r="HV619" s="2"/>
      <c r="HW619" s="2"/>
      <c r="HX619" s="2"/>
      <c r="HY619" s="2"/>
      <c r="HZ619" s="2"/>
      <c r="IA619" s="2"/>
      <c r="IB619" s="2"/>
      <c r="IC619" s="2"/>
      <c r="ID619" s="2"/>
      <c r="IE619" s="2"/>
      <c r="IF619" s="2"/>
      <c r="IG619" s="2"/>
      <c r="IH619" s="2"/>
      <c r="II619" s="2"/>
      <c r="IJ619" s="2"/>
      <c r="IK619" s="2"/>
      <c r="IL619" s="2"/>
      <c r="IM619" s="2"/>
      <c r="IN619" s="2"/>
      <c r="IO619" s="2"/>
      <c r="IP619" s="2"/>
      <c r="IQ619" s="2"/>
      <c r="IR619" s="2"/>
      <c r="IS619" s="2"/>
      <c r="IT619" s="2"/>
      <c r="IU619" s="2"/>
      <c r="IV619" s="2"/>
      <c r="IW619" s="2"/>
      <c r="IX619" s="2"/>
    </row>
    <row r="620" spans="1:258" ht="16" x14ac:dyDescent="0.2">
      <c r="A620" s="2"/>
      <c r="B620" s="25">
        <v>143</v>
      </c>
      <c r="C620" s="14">
        <f t="shared" si="813"/>
        <v>47</v>
      </c>
      <c r="D620" s="8">
        <f t="shared" si="814"/>
        <v>2</v>
      </c>
      <c r="E620" s="15">
        <f t="shared" si="815"/>
        <v>24</v>
      </c>
      <c r="F620" s="15">
        <f t="shared" si="816"/>
        <v>0</v>
      </c>
      <c r="G620" s="15">
        <f t="shared" si="817"/>
        <v>6</v>
      </c>
      <c r="H620" s="15">
        <f t="shared" si="818"/>
        <v>6</v>
      </c>
      <c r="I620" s="15">
        <f t="shared" si="819"/>
        <v>0</v>
      </c>
      <c r="J620" s="15">
        <f t="shared" si="820"/>
        <v>6</v>
      </c>
      <c r="K620" s="15">
        <f t="shared" si="821"/>
        <v>0</v>
      </c>
      <c r="L620" s="15">
        <f t="shared" si="822"/>
        <v>3</v>
      </c>
      <c r="M620" s="8"/>
      <c r="N620" s="16">
        <f t="shared" si="823"/>
        <v>27</v>
      </c>
      <c r="O620" s="16">
        <f>SUM(G620,I620,K620)</f>
        <v>6</v>
      </c>
      <c r="P620" s="17">
        <f>SUM(F620,H620,J620)</f>
        <v>12</v>
      </c>
      <c r="Q620" s="18" t="s">
        <v>26</v>
      </c>
      <c r="R620" s="19" t="s">
        <v>39</v>
      </c>
      <c r="S620" s="2"/>
      <c r="T620" s="2"/>
      <c r="U620" s="2"/>
      <c r="V620" s="2"/>
      <c r="W620" s="2"/>
      <c r="X620" s="2"/>
      <c r="Y620" s="2"/>
      <c r="Z620" s="24">
        <v>1</v>
      </c>
      <c r="AA620" s="24">
        <v>1</v>
      </c>
      <c r="AB620" s="2"/>
      <c r="AC620" s="2"/>
      <c r="AD620" s="24">
        <v>2</v>
      </c>
      <c r="AE620" s="24">
        <v>2</v>
      </c>
      <c r="AF620" s="24">
        <v>2</v>
      </c>
      <c r="AG620" s="24">
        <v>2</v>
      </c>
      <c r="AH620" s="24">
        <v>2</v>
      </c>
      <c r="AI620" s="24">
        <v>2</v>
      </c>
      <c r="AJ620" s="24">
        <v>2</v>
      </c>
      <c r="AK620" s="24">
        <v>2</v>
      </c>
      <c r="AL620" s="24">
        <v>2</v>
      </c>
      <c r="AM620" s="24">
        <v>2</v>
      </c>
      <c r="AN620" s="24">
        <v>2</v>
      </c>
      <c r="AO620" s="24">
        <v>2</v>
      </c>
      <c r="AP620" s="24">
        <v>2</v>
      </c>
      <c r="AQ620" s="24">
        <v>2</v>
      </c>
      <c r="AR620" s="24">
        <v>2</v>
      </c>
      <c r="AS620" s="24">
        <v>2</v>
      </c>
      <c r="AT620" s="24">
        <v>2</v>
      </c>
      <c r="AU620" s="24">
        <v>2</v>
      </c>
      <c r="AV620" s="24">
        <v>2</v>
      </c>
      <c r="AW620" s="24">
        <v>2</v>
      </c>
      <c r="AX620" s="24">
        <v>2</v>
      </c>
      <c r="AY620" s="24">
        <v>2</v>
      </c>
      <c r="AZ620" s="24">
        <v>2</v>
      </c>
      <c r="BA620" s="24">
        <v>2</v>
      </c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4">
        <v>4</v>
      </c>
      <c r="CG620" s="24">
        <v>4</v>
      </c>
      <c r="CH620" s="24">
        <v>4</v>
      </c>
      <c r="CI620" s="24">
        <v>4</v>
      </c>
      <c r="CJ620" s="24">
        <v>4</v>
      </c>
      <c r="CK620" s="24">
        <v>4</v>
      </c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4">
        <v>5</v>
      </c>
      <c r="CZ620" s="24">
        <v>5</v>
      </c>
      <c r="DA620" s="24">
        <v>5</v>
      </c>
      <c r="DB620" s="24">
        <v>5</v>
      </c>
      <c r="DC620" s="24">
        <v>5</v>
      </c>
      <c r="DD620" s="24">
        <v>5</v>
      </c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4">
        <v>7</v>
      </c>
      <c r="DS620" s="24">
        <v>7</v>
      </c>
      <c r="DT620" s="24">
        <v>7</v>
      </c>
      <c r="DU620" s="24">
        <v>7</v>
      </c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4">
        <v>7</v>
      </c>
      <c r="EL620" s="24">
        <v>7</v>
      </c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4">
        <v>9</v>
      </c>
      <c r="EY620" s="24">
        <v>9</v>
      </c>
      <c r="EZ620" s="24">
        <v>9</v>
      </c>
      <c r="FA620" s="2"/>
      <c r="FB620" s="2"/>
      <c r="FC620" s="2"/>
      <c r="FD620" s="2"/>
      <c r="FE620" s="2"/>
      <c r="FF620" s="2"/>
      <c r="FG620" s="2"/>
      <c r="FH620" s="2"/>
      <c r="FI620" s="2"/>
      <c r="FJ620" s="2"/>
      <c r="FK620" s="2"/>
      <c r="FL620" s="2"/>
      <c r="FM620" s="2"/>
      <c r="FN620" s="2"/>
      <c r="FO620" s="2"/>
      <c r="FP620" s="2"/>
      <c r="FQ620" s="2"/>
      <c r="FR620" s="2"/>
      <c r="FS620" s="2"/>
      <c r="FT620" s="2"/>
      <c r="FU620" s="2"/>
      <c r="FV620" s="2"/>
      <c r="FW620" s="2"/>
      <c r="FX620" s="2"/>
      <c r="FY620" s="2"/>
      <c r="FZ620" s="2"/>
      <c r="GA620" s="2"/>
      <c r="GB620" s="2"/>
      <c r="GC620" s="2"/>
      <c r="GD620" s="2"/>
      <c r="GE620" s="2"/>
      <c r="GF620" s="2"/>
      <c r="GG620" s="2"/>
      <c r="GH620" s="2"/>
      <c r="GI620" s="2"/>
      <c r="GJ620" s="2"/>
      <c r="GK620" s="2"/>
      <c r="GL620" s="2"/>
      <c r="GM620" s="2"/>
      <c r="GN620" s="2"/>
      <c r="GO620" s="2"/>
      <c r="GP620" s="2"/>
      <c r="GQ620" s="2"/>
      <c r="GR620" s="2"/>
      <c r="GS620" s="2"/>
      <c r="GT620" s="2"/>
      <c r="GU620" s="2"/>
      <c r="GV620" s="2"/>
      <c r="GW620" s="2"/>
      <c r="GX620" s="2"/>
      <c r="GY620" s="2"/>
      <c r="GZ620" s="2"/>
      <c r="HA620" s="2"/>
      <c r="HB620" s="2"/>
      <c r="HC620" s="2"/>
      <c r="HD620" s="2"/>
      <c r="HE620" s="2"/>
      <c r="HF620" s="2"/>
      <c r="HG620" s="2"/>
      <c r="HH620" s="2"/>
      <c r="HI620" s="2"/>
      <c r="HJ620" s="2"/>
      <c r="HK620" s="2"/>
      <c r="HL620" s="2"/>
      <c r="HM620" s="2"/>
      <c r="HN620" s="2"/>
      <c r="HO620" s="2"/>
      <c r="HP620" s="2"/>
      <c r="HQ620" s="2"/>
      <c r="HR620" s="2"/>
      <c r="HS620" s="2"/>
      <c r="HT620" s="2"/>
      <c r="HU620" s="2"/>
      <c r="HV620" s="2"/>
      <c r="HW620" s="2"/>
      <c r="HX620" s="2"/>
      <c r="HY620" s="2"/>
      <c r="HZ620" s="2"/>
      <c r="IA620" s="2"/>
      <c r="IB620" s="2"/>
      <c r="IC620" s="2"/>
      <c r="ID620" s="2"/>
      <c r="IE620" s="2"/>
      <c r="IF620" s="2"/>
      <c r="IG620" s="2"/>
      <c r="IH620" s="2"/>
      <c r="II620" s="2"/>
      <c r="IJ620" s="2"/>
      <c r="IK620" s="2"/>
      <c r="IL620" s="2"/>
      <c r="IM620" s="2"/>
      <c r="IN620" s="2"/>
      <c r="IO620" s="2"/>
      <c r="IP620" s="2"/>
      <c r="IQ620" s="2"/>
      <c r="IR620" s="2"/>
      <c r="IS620" s="2"/>
      <c r="IT620" s="2"/>
      <c r="IU620" s="2"/>
      <c r="IV620" s="2"/>
      <c r="IW620" s="2"/>
      <c r="IX620" s="2"/>
    </row>
    <row r="621" spans="1:258" ht="16" x14ac:dyDescent="0.2">
      <c r="A621" s="2"/>
      <c r="B621" s="25">
        <v>122</v>
      </c>
      <c r="C621" s="14">
        <f t="shared" si="813"/>
        <v>84</v>
      </c>
      <c r="D621" s="8">
        <f t="shared" si="814"/>
        <v>2</v>
      </c>
      <c r="E621" s="15">
        <f t="shared" si="815"/>
        <v>16</v>
      </c>
      <c r="F621" s="15">
        <f t="shared" si="816"/>
        <v>12</v>
      </c>
      <c r="G621" s="15">
        <f t="shared" si="817"/>
        <v>0</v>
      </c>
      <c r="H621" s="15">
        <f t="shared" si="818"/>
        <v>0</v>
      </c>
      <c r="I621" s="15">
        <f t="shared" si="819"/>
        <v>9</v>
      </c>
      <c r="J621" s="15">
        <f t="shared" si="820"/>
        <v>21</v>
      </c>
      <c r="K621" s="15">
        <f t="shared" si="821"/>
        <v>0</v>
      </c>
      <c r="L621" s="15">
        <f t="shared" si="822"/>
        <v>24</v>
      </c>
      <c r="M621" s="8"/>
      <c r="N621" s="16">
        <f t="shared" si="823"/>
        <v>40</v>
      </c>
      <c r="O621" s="17">
        <f>SUM(F621,I621,J621)</f>
        <v>42</v>
      </c>
      <c r="P621" s="17">
        <f>SUM(G621,H621,K621)</f>
        <v>0</v>
      </c>
      <c r="Q621" s="18" t="s">
        <v>29</v>
      </c>
      <c r="R621" s="19" t="s">
        <v>40</v>
      </c>
      <c r="S621" s="2"/>
      <c r="T621" s="2"/>
      <c r="U621" s="2"/>
      <c r="V621" s="24">
        <v>1</v>
      </c>
      <c r="W621" s="24">
        <v>1</v>
      </c>
      <c r="X621" s="24">
        <v>2</v>
      </c>
      <c r="Y621" s="24">
        <v>2</v>
      </c>
      <c r="Z621" s="24">
        <v>2</v>
      </c>
      <c r="AA621" s="24">
        <v>2</v>
      </c>
      <c r="AB621" s="24">
        <v>2</v>
      </c>
      <c r="AC621" s="24">
        <v>2</v>
      </c>
      <c r="AD621" s="24">
        <v>2</v>
      </c>
      <c r="AE621" s="24">
        <v>2</v>
      </c>
      <c r="AF621" s="24">
        <v>2</v>
      </c>
      <c r="AG621" s="24">
        <v>2</v>
      </c>
      <c r="AH621" s="24">
        <v>2</v>
      </c>
      <c r="AI621" s="24">
        <v>2</v>
      </c>
      <c r="AJ621" s="24">
        <v>2</v>
      </c>
      <c r="AK621" s="24">
        <v>2</v>
      </c>
      <c r="AL621" s="24">
        <v>2</v>
      </c>
      <c r="AM621" s="24">
        <v>2</v>
      </c>
      <c r="AN621" s="2"/>
      <c r="AO621" s="2"/>
      <c r="AP621" s="2"/>
      <c r="AQ621" s="2"/>
      <c r="AR621" s="2"/>
      <c r="AS621" s="2"/>
      <c r="AT621" s="2"/>
      <c r="AU621" s="24">
        <v>3</v>
      </c>
      <c r="AV621" s="24">
        <v>3</v>
      </c>
      <c r="AW621" s="24">
        <v>3</v>
      </c>
      <c r="AX621" s="24">
        <v>3</v>
      </c>
      <c r="AY621" s="24">
        <v>3</v>
      </c>
      <c r="AZ621" s="24">
        <v>3</v>
      </c>
      <c r="BA621" s="24">
        <v>3</v>
      </c>
      <c r="BB621" s="24">
        <v>3</v>
      </c>
      <c r="BC621" s="24">
        <v>3</v>
      </c>
      <c r="BD621" s="24">
        <v>3</v>
      </c>
      <c r="BE621" s="24">
        <v>3</v>
      </c>
      <c r="BF621" s="24">
        <v>3</v>
      </c>
      <c r="BG621" s="2"/>
      <c r="BH621" s="24">
        <v>6</v>
      </c>
      <c r="BI621" s="24">
        <v>6</v>
      </c>
      <c r="BJ621" s="24">
        <v>6</v>
      </c>
      <c r="BK621" s="24">
        <v>6</v>
      </c>
      <c r="BL621" s="24">
        <v>6</v>
      </c>
      <c r="BM621" s="24">
        <v>6</v>
      </c>
      <c r="BN621" s="24">
        <v>6</v>
      </c>
      <c r="BO621" s="24">
        <v>6</v>
      </c>
      <c r="BP621" s="24">
        <v>6</v>
      </c>
      <c r="BQ621" s="2"/>
      <c r="BR621" s="24">
        <v>7</v>
      </c>
      <c r="BS621" s="24">
        <v>7</v>
      </c>
      <c r="BT621" s="24">
        <v>7</v>
      </c>
      <c r="BU621" s="24">
        <v>7</v>
      </c>
      <c r="BV621" s="24">
        <v>7</v>
      </c>
      <c r="BW621" s="24">
        <v>7</v>
      </c>
      <c r="BX621" s="24">
        <v>7</v>
      </c>
      <c r="BY621" s="24">
        <v>7</v>
      </c>
      <c r="BZ621" s="24">
        <v>7</v>
      </c>
      <c r="CA621" s="24">
        <v>7</v>
      </c>
      <c r="CB621" s="24">
        <v>7</v>
      </c>
      <c r="CC621" s="24">
        <v>7</v>
      </c>
      <c r="CD621" s="24">
        <v>7</v>
      </c>
      <c r="CE621" s="24">
        <v>7</v>
      </c>
      <c r="CF621" s="24">
        <v>7</v>
      </c>
      <c r="CG621" s="24">
        <v>7</v>
      </c>
      <c r="CH621" s="24">
        <v>7</v>
      </c>
      <c r="CI621" s="24">
        <v>7</v>
      </c>
      <c r="CJ621" s="24">
        <v>7</v>
      </c>
      <c r="CK621" s="24">
        <v>7</v>
      </c>
      <c r="CL621" s="24">
        <v>7</v>
      </c>
      <c r="CM621" s="2"/>
      <c r="CN621" s="2"/>
      <c r="CO621" s="24">
        <v>9</v>
      </c>
      <c r="CP621" s="24">
        <v>9</v>
      </c>
      <c r="CQ621" s="24">
        <v>9</v>
      </c>
      <c r="CR621" s="24">
        <v>9</v>
      </c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4">
        <v>9</v>
      </c>
      <c r="DE621" s="24">
        <v>9</v>
      </c>
      <c r="DF621" s="24">
        <v>9</v>
      </c>
      <c r="DG621" s="24">
        <v>9</v>
      </c>
      <c r="DH621" s="2"/>
      <c r="DI621" s="2"/>
      <c r="DJ621" s="2"/>
      <c r="DK621" s="2"/>
      <c r="DL621" s="2"/>
      <c r="DM621" s="2"/>
      <c r="DN621" s="2"/>
      <c r="DO621" s="2"/>
      <c r="DP621" s="24">
        <v>9</v>
      </c>
      <c r="DQ621" s="24">
        <v>9</v>
      </c>
      <c r="DR621" s="2"/>
      <c r="DS621" s="2"/>
      <c r="DT621" s="24">
        <v>9</v>
      </c>
      <c r="DU621" s="24">
        <v>9</v>
      </c>
      <c r="DV621" s="24">
        <v>9</v>
      </c>
      <c r="DW621" s="24">
        <v>9</v>
      </c>
      <c r="DX621" s="24">
        <v>9</v>
      </c>
      <c r="DY621" s="24">
        <v>9</v>
      </c>
      <c r="DZ621" s="24">
        <v>9</v>
      </c>
      <c r="EA621" s="24">
        <v>9</v>
      </c>
      <c r="EB621" s="24">
        <v>9</v>
      </c>
      <c r="EC621" s="24">
        <v>9</v>
      </c>
      <c r="ED621" s="24">
        <v>9</v>
      </c>
      <c r="EE621" s="24">
        <v>9</v>
      </c>
      <c r="EF621" s="24">
        <v>9</v>
      </c>
      <c r="EG621" s="24">
        <v>9</v>
      </c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  <c r="FA621" s="2"/>
      <c r="FB621" s="2"/>
      <c r="FC621" s="2"/>
      <c r="FD621" s="2"/>
      <c r="FE621" s="2"/>
      <c r="FF621" s="2"/>
      <c r="FG621" s="2"/>
      <c r="FH621" s="2"/>
      <c r="FI621" s="2"/>
      <c r="FJ621" s="2"/>
      <c r="FK621" s="2"/>
      <c r="FL621" s="2"/>
      <c r="FM621" s="2"/>
      <c r="FN621" s="2"/>
      <c r="FO621" s="2"/>
      <c r="FP621" s="2"/>
      <c r="FQ621" s="2"/>
      <c r="FR621" s="2"/>
      <c r="FS621" s="2"/>
      <c r="FT621" s="2"/>
      <c r="FU621" s="2"/>
      <c r="FV621" s="2"/>
      <c r="FW621" s="2"/>
      <c r="FX621" s="2"/>
      <c r="FY621" s="2"/>
      <c r="FZ621" s="2"/>
      <c r="GA621" s="2"/>
      <c r="GB621" s="2"/>
      <c r="GC621" s="2"/>
      <c r="GD621" s="2"/>
      <c r="GE621" s="2"/>
      <c r="GF621" s="2"/>
      <c r="GG621" s="2"/>
      <c r="GH621" s="2"/>
      <c r="GI621" s="2"/>
      <c r="GJ621" s="2"/>
      <c r="GK621" s="2"/>
      <c r="GL621" s="2"/>
      <c r="GM621" s="2"/>
      <c r="GN621" s="2"/>
      <c r="GO621" s="2"/>
      <c r="GP621" s="2"/>
      <c r="GQ621" s="2"/>
      <c r="GR621" s="2"/>
      <c r="GS621" s="2"/>
      <c r="GT621" s="2"/>
      <c r="GU621" s="2"/>
      <c r="GV621" s="2"/>
      <c r="GW621" s="2"/>
      <c r="GX621" s="2"/>
      <c r="GY621" s="2"/>
      <c r="GZ621" s="2"/>
      <c r="HA621" s="2"/>
      <c r="HB621" s="2"/>
      <c r="HC621" s="2"/>
      <c r="HD621" s="2"/>
      <c r="HE621" s="2"/>
      <c r="HF621" s="2"/>
      <c r="HG621" s="2"/>
      <c r="HH621" s="2"/>
      <c r="HI621" s="2"/>
      <c r="HJ621" s="2"/>
      <c r="HK621" s="2"/>
      <c r="HL621" s="2"/>
      <c r="HM621" s="2"/>
      <c r="HN621" s="2"/>
      <c r="HO621" s="2"/>
      <c r="HP621" s="2"/>
      <c r="HQ621" s="2"/>
      <c r="HR621" s="2"/>
      <c r="HS621" s="2"/>
      <c r="HT621" s="2"/>
      <c r="HU621" s="2"/>
      <c r="HV621" s="2"/>
      <c r="HW621" s="2"/>
      <c r="HX621" s="2"/>
      <c r="HY621" s="2"/>
      <c r="HZ621" s="2"/>
      <c r="IA621" s="2"/>
      <c r="IB621" s="2"/>
      <c r="IC621" s="2"/>
      <c r="ID621" s="2"/>
      <c r="IE621" s="2"/>
      <c r="IF621" s="2"/>
      <c r="IG621" s="2"/>
      <c r="IH621" s="2"/>
      <c r="II621" s="2"/>
      <c r="IJ621" s="2"/>
      <c r="IK621" s="2"/>
      <c r="IL621" s="2"/>
      <c r="IM621" s="2"/>
      <c r="IN621" s="2"/>
      <c r="IO621" s="2"/>
      <c r="IP621" s="2"/>
      <c r="IQ621" s="2"/>
      <c r="IR621" s="2"/>
      <c r="IS621" s="2"/>
      <c r="IT621" s="2"/>
      <c r="IU621" s="2"/>
      <c r="IV621" s="2"/>
      <c r="IW621" s="2"/>
      <c r="IX621" s="2"/>
    </row>
    <row r="622" spans="1:258" ht="16" x14ac:dyDescent="0.2">
      <c r="A622" s="2"/>
      <c r="B622" s="25">
        <v>120</v>
      </c>
      <c r="C622" s="14">
        <f t="shared" si="813"/>
        <v>64</v>
      </c>
      <c r="D622" s="8">
        <f t="shared" si="814"/>
        <v>3</v>
      </c>
      <c r="E622" s="15">
        <f t="shared" si="815"/>
        <v>24</v>
      </c>
      <c r="F622" s="15">
        <f t="shared" si="816"/>
        <v>0</v>
      </c>
      <c r="G622" s="15">
        <f t="shared" si="817"/>
        <v>11</v>
      </c>
      <c r="H622" s="15">
        <f t="shared" si="818"/>
        <v>0</v>
      </c>
      <c r="I622" s="15">
        <f t="shared" si="819"/>
        <v>16</v>
      </c>
      <c r="J622" s="15">
        <f t="shared" si="820"/>
        <v>8</v>
      </c>
      <c r="K622" s="15">
        <f t="shared" si="821"/>
        <v>0</v>
      </c>
      <c r="L622" s="15">
        <f t="shared" si="822"/>
        <v>2</v>
      </c>
      <c r="M622" s="8"/>
      <c r="N622" s="16">
        <f t="shared" si="823"/>
        <v>26</v>
      </c>
      <c r="O622" s="16">
        <f>SUM(G622,I622,K622)</f>
        <v>27</v>
      </c>
      <c r="P622" s="17">
        <f>SUM(F622,H622,J622)</f>
        <v>8</v>
      </c>
      <c r="Q622" s="18" t="s">
        <v>26</v>
      </c>
      <c r="R622" s="19" t="s">
        <v>41</v>
      </c>
      <c r="S622" s="2"/>
      <c r="T622" s="2"/>
      <c r="U622" s="2"/>
      <c r="V622" s="2"/>
      <c r="W622" s="2"/>
      <c r="X622" s="2"/>
      <c r="Y622" s="2"/>
      <c r="Z622" s="2"/>
      <c r="AA622" s="24">
        <v>1</v>
      </c>
      <c r="AB622" s="24">
        <v>1</v>
      </c>
      <c r="AC622" s="24">
        <v>1</v>
      </c>
      <c r="AD622" s="2"/>
      <c r="AE622" s="24">
        <v>2</v>
      </c>
      <c r="AF622" s="24">
        <v>2</v>
      </c>
      <c r="AG622" s="24">
        <v>2</v>
      </c>
      <c r="AH622" s="24">
        <v>2</v>
      </c>
      <c r="AI622" s="24">
        <v>2</v>
      </c>
      <c r="AJ622" s="24">
        <v>2</v>
      </c>
      <c r="AK622" s="24">
        <v>2</v>
      </c>
      <c r="AL622" s="24">
        <v>2</v>
      </c>
      <c r="AM622" s="24">
        <v>2</v>
      </c>
      <c r="AN622" s="24">
        <v>2</v>
      </c>
      <c r="AO622" s="24">
        <v>2</v>
      </c>
      <c r="AP622" s="24">
        <v>2</v>
      </c>
      <c r="AQ622" s="24">
        <v>2</v>
      </c>
      <c r="AR622" s="24">
        <v>2</v>
      </c>
      <c r="AS622" s="24">
        <v>2</v>
      </c>
      <c r="AT622" s="24">
        <v>2</v>
      </c>
      <c r="AU622" s="24">
        <v>2</v>
      </c>
      <c r="AV622" s="24">
        <v>2</v>
      </c>
      <c r="AW622" s="24">
        <v>2</v>
      </c>
      <c r="AX622" s="24">
        <v>2</v>
      </c>
      <c r="AY622" s="24">
        <v>2</v>
      </c>
      <c r="AZ622" s="24">
        <v>2</v>
      </c>
      <c r="BA622" s="24">
        <v>2</v>
      </c>
      <c r="BB622" s="24">
        <v>2</v>
      </c>
      <c r="BC622" s="2"/>
      <c r="BD622" s="2"/>
      <c r="BE622" s="2"/>
      <c r="BF622" s="2"/>
      <c r="BG622" s="2"/>
      <c r="BH622" s="24">
        <v>4</v>
      </c>
      <c r="BI622" s="24">
        <v>4</v>
      </c>
      <c r="BJ622" s="24">
        <v>4</v>
      </c>
      <c r="BK622" s="24">
        <v>4</v>
      </c>
      <c r="BL622" s="24">
        <v>4</v>
      </c>
      <c r="BM622" s="24">
        <v>4</v>
      </c>
      <c r="BN622" s="24">
        <v>4</v>
      </c>
      <c r="BO622" s="24">
        <v>4</v>
      </c>
      <c r="BP622" s="24">
        <v>4</v>
      </c>
      <c r="BQ622" s="24">
        <v>4</v>
      </c>
      <c r="BR622" s="24">
        <v>4</v>
      </c>
      <c r="BS622" s="2"/>
      <c r="BT622" s="2"/>
      <c r="BU622" s="2"/>
      <c r="BV622" s="24">
        <v>6</v>
      </c>
      <c r="BW622" s="24">
        <v>6</v>
      </c>
      <c r="BX622" s="24">
        <v>6</v>
      </c>
      <c r="BY622" s="24">
        <v>6</v>
      </c>
      <c r="BZ622" s="24">
        <v>6</v>
      </c>
      <c r="CA622" s="24">
        <v>6</v>
      </c>
      <c r="CB622" s="24">
        <v>6</v>
      </c>
      <c r="CC622" s="24">
        <v>6</v>
      </c>
      <c r="CD622" s="24">
        <v>6</v>
      </c>
      <c r="CE622" s="24">
        <v>6</v>
      </c>
      <c r="CF622" s="24">
        <v>6</v>
      </c>
      <c r="CG622" s="24">
        <v>6</v>
      </c>
      <c r="CH622" s="24">
        <v>6</v>
      </c>
      <c r="CI622" s="24">
        <v>6</v>
      </c>
      <c r="CJ622" s="24">
        <v>6</v>
      </c>
      <c r="CK622" s="24">
        <v>6</v>
      </c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4">
        <v>7</v>
      </c>
      <c r="DG622" s="24">
        <v>7</v>
      </c>
      <c r="DH622" s="24">
        <v>7</v>
      </c>
      <c r="DI622" s="24">
        <v>7</v>
      </c>
      <c r="DJ622" s="24">
        <v>7</v>
      </c>
      <c r="DK622" s="2"/>
      <c r="DL622" s="2"/>
      <c r="DM622" s="2"/>
      <c r="DN622" s="2"/>
      <c r="DO622" s="2"/>
      <c r="DP622" s="2"/>
      <c r="DQ622" s="24">
        <v>7</v>
      </c>
      <c r="DR622" s="24">
        <v>7</v>
      </c>
      <c r="DS622" s="24">
        <v>7</v>
      </c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4">
        <v>9</v>
      </c>
      <c r="EE622" s="24">
        <v>9</v>
      </c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  <c r="FA622" s="2"/>
      <c r="FB622" s="2"/>
      <c r="FC622" s="2"/>
      <c r="FD622" s="2"/>
      <c r="FE622" s="2"/>
      <c r="FF622" s="2"/>
      <c r="FG622" s="2"/>
      <c r="FH622" s="2"/>
      <c r="FI622" s="2"/>
      <c r="FJ622" s="2"/>
      <c r="FK622" s="2"/>
      <c r="FL622" s="2"/>
      <c r="FM622" s="2"/>
      <c r="FN622" s="2"/>
      <c r="FO622" s="2"/>
      <c r="FP622" s="2"/>
      <c r="FQ622" s="2"/>
      <c r="FR622" s="2"/>
      <c r="FS622" s="2"/>
      <c r="FT622" s="2"/>
      <c r="FU622" s="2"/>
      <c r="FV622" s="2"/>
      <c r="FW622" s="2"/>
      <c r="FX622" s="2"/>
      <c r="FY622" s="2"/>
      <c r="FZ622" s="2"/>
      <c r="GA622" s="2"/>
      <c r="GB622" s="2"/>
      <c r="GC622" s="2"/>
      <c r="GD622" s="2"/>
      <c r="GE622" s="2"/>
      <c r="GF622" s="2"/>
      <c r="GG622" s="2"/>
      <c r="GH622" s="2"/>
      <c r="GI622" s="2"/>
      <c r="GJ622" s="2"/>
      <c r="GK622" s="2"/>
      <c r="GL622" s="2"/>
      <c r="GM622" s="2"/>
      <c r="GN622" s="2"/>
      <c r="GO622" s="2"/>
      <c r="GP622" s="2"/>
      <c r="GQ622" s="2"/>
      <c r="GR622" s="2"/>
      <c r="GS622" s="2"/>
      <c r="GT622" s="2"/>
      <c r="GU622" s="2"/>
      <c r="GV622" s="2"/>
      <c r="GW622" s="2"/>
      <c r="GX622" s="2"/>
      <c r="GY622" s="2"/>
      <c r="GZ622" s="2"/>
      <c r="HA622" s="2"/>
      <c r="HB622" s="2"/>
      <c r="HC622" s="2"/>
      <c r="HD622" s="2"/>
      <c r="HE622" s="2"/>
      <c r="HF622" s="2"/>
      <c r="HG622" s="2"/>
      <c r="HH622" s="2"/>
      <c r="HI622" s="2"/>
      <c r="HJ622" s="2"/>
      <c r="HK622" s="2"/>
      <c r="HL622" s="2"/>
      <c r="HM622" s="2"/>
      <c r="HN622" s="2"/>
      <c r="HO622" s="2"/>
      <c r="HP622" s="2"/>
      <c r="HQ622" s="2"/>
      <c r="HR622" s="2"/>
      <c r="HS622" s="2"/>
      <c r="HT622" s="2"/>
      <c r="HU622" s="2"/>
      <c r="HV622" s="2"/>
      <c r="HW622" s="2"/>
      <c r="HX622" s="2"/>
      <c r="HY622" s="2"/>
      <c r="HZ622" s="2"/>
      <c r="IA622" s="2"/>
      <c r="IB622" s="2"/>
      <c r="IC622" s="2"/>
      <c r="ID622" s="2"/>
      <c r="IE622" s="2"/>
      <c r="IF622" s="2"/>
      <c r="IG622" s="2"/>
      <c r="IH622" s="2"/>
      <c r="II622" s="2"/>
      <c r="IJ622" s="2"/>
      <c r="IK622" s="2"/>
      <c r="IL622" s="2"/>
      <c r="IM622" s="2"/>
      <c r="IN622" s="2"/>
      <c r="IO622" s="2"/>
      <c r="IP622" s="2"/>
      <c r="IQ622" s="2"/>
      <c r="IR622" s="2"/>
      <c r="IS622" s="2"/>
      <c r="IT622" s="2"/>
      <c r="IU622" s="2"/>
      <c r="IV622" s="2"/>
      <c r="IW622" s="2"/>
      <c r="IX622" s="2"/>
    </row>
    <row r="623" spans="1:258" ht="13" x14ac:dyDescent="0.15">
      <c r="A623" s="2"/>
      <c r="B623" s="23">
        <f t="shared" ref="B623:C623" si="831">SUM(B611:B622)</f>
        <v>1508</v>
      </c>
      <c r="C623" s="23">
        <f t="shared" si="831"/>
        <v>741</v>
      </c>
      <c r="D623" s="8"/>
      <c r="E623" s="2"/>
      <c r="F623" s="2"/>
      <c r="G623" s="2"/>
      <c r="H623" s="2"/>
      <c r="I623" s="2"/>
      <c r="J623" s="2"/>
      <c r="K623" s="2"/>
      <c r="L623" s="2"/>
      <c r="M623" s="3" t="s">
        <v>42</v>
      </c>
      <c r="N623" s="4">
        <f t="shared" ref="N623:P623" si="832">SUM(N611:N622)</f>
        <v>314</v>
      </c>
      <c r="O623" s="4">
        <f t="shared" si="832"/>
        <v>264</v>
      </c>
      <c r="P623" s="4">
        <f t="shared" si="832"/>
        <v>123</v>
      </c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  <c r="FD623" s="2"/>
      <c r="FE623" s="2"/>
      <c r="FF623" s="2"/>
      <c r="FG623" s="2"/>
      <c r="FH623" s="2"/>
      <c r="FI623" s="2"/>
      <c r="FJ623" s="2"/>
      <c r="FK623" s="2"/>
      <c r="FL623" s="2"/>
      <c r="FM623" s="2"/>
      <c r="FN623" s="2"/>
      <c r="FO623" s="2"/>
      <c r="FP623" s="2"/>
      <c r="FQ623" s="2"/>
      <c r="FR623" s="2"/>
      <c r="FS623" s="2"/>
      <c r="FT623" s="2"/>
      <c r="FU623" s="2"/>
      <c r="FV623" s="2"/>
      <c r="FW623" s="2"/>
      <c r="FX623" s="2"/>
      <c r="FY623" s="2"/>
      <c r="FZ623" s="2"/>
      <c r="GA623" s="2"/>
      <c r="GB623" s="2"/>
      <c r="GC623" s="2"/>
      <c r="GD623" s="2"/>
      <c r="GE623" s="2"/>
      <c r="GF623" s="2"/>
      <c r="GG623" s="2"/>
      <c r="GH623" s="2"/>
      <c r="GI623" s="2"/>
      <c r="GJ623" s="2"/>
      <c r="GK623" s="2"/>
      <c r="GL623" s="2"/>
      <c r="GM623" s="2"/>
      <c r="GN623" s="2"/>
      <c r="GO623" s="2"/>
      <c r="GP623" s="2"/>
      <c r="GQ623" s="2"/>
      <c r="GR623" s="2"/>
      <c r="GS623" s="2"/>
      <c r="GT623" s="2"/>
      <c r="GU623" s="2"/>
      <c r="GV623" s="2"/>
      <c r="GW623" s="2"/>
      <c r="GX623" s="2"/>
      <c r="GY623" s="2"/>
      <c r="GZ623" s="2"/>
      <c r="HA623" s="2"/>
      <c r="HB623" s="2"/>
      <c r="HC623" s="2"/>
      <c r="HD623" s="2"/>
      <c r="HE623" s="2"/>
      <c r="HF623" s="2"/>
      <c r="HG623" s="2"/>
      <c r="HH623" s="2"/>
      <c r="HI623" s="2"/>
      <c r="HJ623" s="2"/>
      <c r="HK623" s="2"/>
      <c r="HL623" s="2"/>
      <c r="HM623" s="2"/>
      <c r="HN623" s="2"/>
      <c r="HO623" s="2"/>
      <c r="HP623" s="2"/>
      <c r="HQ623" s="2"/>
      <c r="HR623" s="2"/>
      <c r="HS623" s="2"/>
      <c r="HT623" s="2"/>
      <c r="HU623" s="2"/>
      <c r="HV623" s="2"/>
      <c r="HW623" s="2"/>
      <c r="HX623" s="2"/>
      <c r="HY623" s="2"/>
      <c r="HZ623" s="2"/>
      <c r="IA623" s="2"/>
      <c r="IB623" s="2"/>
      <c r="IC623" s="2"/>
      <c r="ID623" s="2"/>
      <c r="IE623" s="2"/>
      <c r="IF623" s="2"/>
      <c r="IG623" s="2"/>
      <c r="IH623" s="2"/>
      <c r="II623" s="2"/>
      <c r="IJ623" s="2"/>
      <c r="IK623" s="2"/>
      <c r="IL623" s="2"/>
      <c r="IM623" s="2"/>
      <c r="IN623" s="2"/>
      <c r="IO623" s="2"/>
      <c r="IP623" s="2"/>
      <c r="IQ623" s="2"/>
      <c r="IR623" s="2"/>
      <c r="IS623" s="2"/>
      <c r="IT623" s="2"/>
      <c r="IU623" s="2"/>
      <c r="IV623" s="2"/>
      <c r="IW623" s="2"/>
      <c r="IX623" s="2"/>
    </row>
    <row r="624" spans="1:258" ht="13" x14ac:dyDescent="0.15">
      <c r="A624" s="2"/>
      <c r="B624" s="23"/>
      <c r="C624" s="23"/>
      <c r="D624" s="8"/>
      <c r="E624" s="2"/>
      <c r="F624" s="2"/>
      <c r="G624" s="2"/>
      <c r="H624" s="2"/>
      <c r="I624" s="2"/>
      <c r="J624" s="2"/>
      <c r="K624" s="2"/>
      <c r="L624" s="2"/>
      <c r="M624" s="3" t="s">
        <v>43</v>
      </c>
      <c r="N624" s="24">
        <f t="shared" ref="N624:P624" si="833">AVERAGE(N611:N622)</f>
        <v>26.166666666666668</v>
      </c>
      <c r="O624" s="24">
        <f t="shared" si="833"/>
        <v>22</v>
      </c>
      <c r="P624" s="24">
        <f t="shared" si="833"/>
        <v>10.25</v>
      </c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  <c r="FA624" s="2"/>
      <c r="FB624" s="2"/>
      <c r="FC624" s="2"/>
      <c r="FD624" s="2"/>
      <c r="FE624" s="2"/>
      <c r="FF624" s="2"/>
      <c r="FG624" s="2"/>
      <c r="FH624" s="2"/>
      <c r="FI624" s="2"/>
      <c r="FJ624" s="2"/>
      <c r="FK624" s="2"/>
      <c r="FL624" s="2"/>
      <c r="FM624" s="2"/>
      <c r="FN624" s="2"/>
      <c r="FO624" s="2"/>
      <c r="FP624" s="2"/>
      <c r="FQ624" s="2"/>
      <c r="FR624" s="2"/>
      <c r="FS624" s="2"/>
      <c r="FT624" s="2"/>
      <c r="FU624" s="2"/>
      <c r="FV624" s="2"/>
      <c r="FW624" s="2"/>
      <c r="FX624" s="2"/>
      <c r="FY624" s="2"/>
      <c r="FZ624" s="2"/>
      <c r="GA624" s="2"/>
      <c r="GB624" s="2"/>
      <c r="GC624" s="2"/>
      <c r="GD624" s="2"/>
      <c r="GE624" s="2"/>
      <c r="GF624" s="2"/>
      <c r="GG624" s="2"/>
      <c r="GH624" s="2"/>
      <c r="GI624" s="2"/>
      <c r="GJ624" s="2"/>
      <c r="GK624" s="2"/>
      <c r="GL624" s="2"/>
      <c r="GM624" s="2"/>
      <c r="GN624" s="2"/>
      <c r="GO624" s="2"/>
      <c r="GP624" s="2"/>
      <c r="GQ624" s="2"/>
      <c r="GR624" s="2"/>
      <c r="GS624" s="2"/>
      <c r="GT624" s="2"/>
      <c r="GU624" s="2"/>
      <c r="GV624" s="2"/>
      <c r="GW624" s="2"/>
      <c r="GX624" s="2"/>
      <c r="GY624" s="2"/>
      <c r="GZ624" s="2"/>
      <c r="HA624" s="2"/>
      <c r="HB624" s="2"/>
      <c r="HC624" s="2"/>
      <c r="HD624" s="2"/>
      <c r="HE624" s="2"/>
      <c r="HF624" s="2"/>
      <c r="HG624" s="2"/>
      <c r="HH624" s="2"/>
      <c r="HI624" s="2"/>
      <c r="HJ624" s="2"/>
      <c r="HK624" s="2"/>
      <c r="HL624" s="2"/>
      <c r="HM624" s="2"/>
      <c r="HN624" s="2"/>
      <c r="HO624" s="2"/>
      <c r="HP624" s="2"/>
      <c r="HQ624" s="2"/>
      <c r="HR624" s="2"/>
      <c r="HS624" s="2"/>
      <c r="HT624" s="2"/>
      <c r="HU624" s="2"/>
      <c r="HV624" s="2"/>
      <c r="HW624" s="2"/>
      <c r="HX624" s="2"/>
      <c r="HY624" s="2"/>
      <c r="HZ624" s="2"/>
      <c r="IA624" s="2"/>
      <c r="IB624" s="2"/>
      <c r="IC624" s="2"/>
      <c r="ID624" s="2"/>
      <c r="IE624" s="2"/>
      <c r="IF624" s="2"/>
      <c r="IG624" s="2"/>
      <c r="IH624" s="2"/>
      <c r="II624" s="2"/>
      <c r="IJ624" s="2"/>
      <c r="IK624" s="2"/>
      <c r="IL624" s="2"/>
      <c r="IM624" s="2"/>
      <c r="IN624" s="2"/>
      <c r="IO624" s="2"/>
      <c r="IP624" s="2"/>
      <c r="IQ624" s="2"/>
      <c r="IR624" s="2"/>
      <c r="IS624" s="2"/>
      <c r="IT624" s="2"/>
      <c r="IU624" s="2"/>
      <c r="IV624" s="2"/>
      <c r="IW624" s="2"/>
      <c r="IX624" s="2"/>
    </row>
    <row r="625" spans="1:258" ht="13" x14ac:dyDescent="0.15">
      <c r="A625" s="2"/>
      <c r="B625" s="23"/>
      <c r="C625" s="23">
        <f t="shared" ref="C625:D625" si="834">COUNTIF(C611:C622,"&gt;0")</f>
        <v>12</v>
      </c>
      <c r="D625" s="23">
        <f t="shared" si="834"/>
        <v>12</v>
      </c>
      <c r="E625" s="2"/>
      <c r="F625" s="2"/>
      <c r="G625" s="2"/>
      <c r="H625" s="2"/>
      <c r="I625" s="2"/>
      <c r="J625" s="2"/>
      <c r="K625" s="2"/>
      <c r="L625" s="2"/>
      <c r="M625" s="3" t="s">
        <v>44</v>
      </c>
      <c r="N625" s="24">
        <v>0</v>
      </c>
      <c r="O625" s="24">
        <v>0</v>
      </c>
      <c r="P625" s="24">
        <v>0</v>
      </c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  <c r="FA625" s="2"/>
      <c r="FB625" s="2"/>
      <c r="FC625" s="2"/>
      <c r="FD625" s="2"/>
      <c r="FE625" s="2"/>
      <c r="FF625" s="2"/>
      <c r="FG625" s="2"/>
      <c r="FH625" s="2"/>
      <c r="FI625" s="2"/>
      <c r="FJ625" s="2"/>
      <c r="FK625" s="2"/>
      <c r="FL625" s="2"/>
      <c r="FM625" s="2"/>
      <c r="FN625" s="2"/>
      <c r="FO625" s="2"/>
      <c r="FP625" s="2"/>
      <c r="FQ625" s="2"/>
      <c r="FR625" s="2"/>
      <c r="FS625" s="2"/>
      <c r="FT625" s="2"/>
      <c r="FU625" s="2"/>
      <c r="FV625" s="2"/>
      <c r="FW625" s="2"/>
      <c r="FX625" s="2"/>
      <c r="FY625" s="2"/>
      <c r="FZ625" s="2"/>
      <c r="GA625" s="2"/>
      <c r="GB625" s="2"/>
      <c r="GC625" s="2"/>
      <c r="GD625" s="2"/>
      <c r="GE625" s="2"/>
      <c r="GF625" s="2"/>
      <c r="GG625" s="2"/>
      <c r="GH625" s="2"/>
      <c r="GI625" s="2"/>
      <c r="GJ625" s="2"/>
      <c r="GK625" s="2"/>
      <c r="GL625" s="2"/>
      <c r="GM625" s="2"/>
      <c r="GN625" s="2"/>
      <c r="GO625" s="2"/>
      <c r="GP625" s="2"/>
      <c r="GQ625" s="2"/>
      <c r="GR625" s="2"/>
      <c r="GS625" s="2"/>
      <c r="GT625" s="2"/>
      <c r="GU625" s="2"/>
      <c r="GV625" s="2"/>
      <c r="GW625" s="2"/>
      <c r="GX625" s="2"/>
      <c r="GY625" s="2"/>
      <c r="GZ625" s="2"/>
      <c r="HA625" s="2"/>
      <c r="HB625" s="2"/>
      <c r="HC625" s="2"/>
      <c r="HD625" s="2"/>
      <c r="HE625" s="2"/>
      <c r="HF625" s="2"/>
      <c r="HG625" s="2"/>
      <c r="HH625" s="2"/>
      <c r="HI625" s="2"/>
      <c r="HJ625" s="2"/>
      <c r="HK625" s="2"/>
      <c r="HL625" s="2"/>
      <c r="HM625" s="2"/>
      <c r="HN625" s="2"/>
      <c r="HO625" s="2"/>
      <c r="HP625" s="2"/>
      <c r="HQ625" s="2"/>
      <c r="HR625" s="2"/>
      <c r="HS625" s="2"/>
      <c r="HT625" s="2"/>
      <c r="HU625" s="2"/>
      <c r="HV625" s="2"/>
      <c r="HW625" s="2"/>
      <c r="HX625" s="2"/>
      <c r="HY625" s="2"/>
      <c r="HZ625" s="2"/>
      <c r="IA625" s="2"/>
      <c r="IB625" s="2"/>
      <c r="IC625" s="2"/>
      <c r="ID625" s="2"/>
      <c r="IE625" s="2"/>
      <c r="IF625" s="2"/>
      <c r="IG625" s="2"/>
      <c r="IH625" s="2"/>
      <c r="II625" s="2"/>
      <c r="IJ625" s="2"/>
      <c r="IK625" s="2"/>
      <c r="IL625" s="2"/>
      <c r="IM625" s="2"/>
      <c r="IN625" s="2"/>
      <c r="IO625" s="2"/>
      <c r="IP625" s="2"/>
      <c r="IQ625" s="2"/>
      <c r="IR625" s="2"/>
      <c r="IS625" s="2"/>
      <c r="IT625" s="2"/>
      <c r="IU625" s="2"/>
      <c r="IV625" s="2"/>
      <c r="IW625" s="2"/>
      <c r="IX625" s="2"/>
    </row>
    <row r="626" spans="1:258" ht="13" x14ac:dyDescent="0.15">
      <c r="A626" s="9"/>
      <c r="B626" s="21"/>
      <c r="C626" s="21"/>
      <c r="D626" s="8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12">
        <v>1</v>
      </c>
      <c r="T626" s="12">
        <v>2</v>
      </c>
      <c r="U626" s="12">
        <v>3</v>
      </c>
      <c r="V626" s="12">
        <v>4</v>
      </c>
      <c r="W626" s="12">
        <v>5</v>
      </c>
      <c r="X626" s="12">
        <v>6</v>
      </c>
      <c r="Y626" s="12">
        <v>7</v>
      </c>
      <c r="Z626" s="12">
        <v>8</v>
      </c>
      <c r="AA626" s="12">
        <v>9</v>
      </c>
      <c r="AB626" s="12">
        <v>10</v>
      </c>
      <c r="AC626" s="12">
        <v>11</v>
      </c>
      <c r="AD626" s="12">
        <v>12</v>
      </c>
      <c r="AE626" s="12">
        <v>13</v>
      </c>
      <c r="AF626" s="12">
        <v>14</v>
      </c>
      <c r="AG626" s="12">
        <v>15</v>
      </c>
      <c r="AH626" s="12">
        <v>16</v>
      </c>
      <c r="AI626" s="12">
        <v>17</v>
      </c>
      <c r="AJ626" s="12">
        <v>18</v>
      </c>
      <c r="AK626" s="12">
        <v>19</v>
      </c>
      <c r="AL626" s="12">
        <v>20</v>
      </c>
      <c r="AM626" s="12">
        <v>21</v>
      </c>
      <c r="AN626" s="12">
        <v>22</v>
      </c>
      <c r="AO626" s="12">
        <v>23</v>
      </c>
      <c r="AP626" s="12">
        <v>24</v>
      </c>
      <c r="AQ626" s="12">
        <v>25</v>
      </c>
      <c r="AR626" s="12">
        <v>26</v>
      </c>
      <c r="AS626" s="12">
        <v>27</v>
      </c>
      <c r="AT626" s="12">
        <v>28</v>
      </c>
      <c r="AU626" s="12">
        <v>29</v>
      </c>
      <c r="AV626" s="12">
        <v>30</v>
      </c>
      <c r="AW626" s="12">
        <v>31</v>
      </c>
      <c r="AX626" s="12">
        <v>32</v>
      </c>
      <c r="AY626" s="12">
        <v>33</v>
      </c>
      <c r="AZ626" s="12">
        <v>34</v>
      </c>
      <c r="BA626" s="12">
        <v>35</v>
      </c>
      <c r="BB626" s="12">
        <v>36</v>
      </c>
      <c r="BC626" s="12">
        <v>37</v>
      </c>
      <c r="BD626" s="12">
        <v>38</v>
      </c>
      <c r="BE626" s="12">
        <v>39</v>
      </c>
      <c r="BF626" s="12">
        <v>40</v>
      </c>
      <c r="BG626" s="12">
        <v>41</v>
      </c>
      <c r="BH626" s="12">
        <v>42</v>
      </c>
      <c r="BI626" s="12">
        <v>43</v>
      </c>
      <c r="BJ626" s="12">
        <v>44</v>
      </c>
      <c r="BK626" s="12">
        <v>45</v>
      </c>
      <c r="BL626" s="12">
        <v>46</v>
      </c>
      <c r="BM626" s="12">
        <v>47</v>
      </c>
      <c r="BN626" s="12">
        <v>48</v>
      </c>
      <c r="BO626" s="12">
        <v>49</v>
      </c>
      <c r="BP626" s="12">
        <v>50</v>
      </c>
      <c r="BQ626" s="12">
        <v>51</v>
      </c>
      <c r="BR626" s="12">
        <v>52</v>
      </c>
      <c r="BS626" s="12">
        <v>53</v>
      </c>
      <c r="BT626" s="12">
        <v>54</v>
      </c>
      <c r="BU626" s="12">
        <v>55</v>
      </c>
      <c r="BV626" s="12">
        <v>56</v>
      </c>
      <c r="BW626" s="12">
        <v>57</v>
      </c>
      <c r="BX626" s="12">
        <v>58</v>
      </c>
      <c r="BY626" s="12">
        <v>59</v>
      </c>
      <c r="BZ626" s="12">
        <v>60</v>
      </c>
      <c r="CA626" s="12">
        <v>61</v>
      </c>
      <c r="CB626" s="12">
        <v>62</v>
      </c>
      <c r="CC626" s="12">
        <v>63</v>
      </c>
      <c r="CD626" s="12">
        <v>64</v>
      </c>
      <c r="CE626" s="12">
        <v>65</v>
      </c>
      <c r="CF626" s="12">
        <v>66</v>
      </c>
      <c r="CG626" s="12">
        <v>67</v>
      </c>
      <c r="CH626" s="12">
        <v>68</v>
      </c>
      <c r="CI626" s="12">
        <v>69</v>
      </c>
      <c r="CJ626" s="12">
        <v>70</v>
      </c>
      <c r="CK626" s="12">
        <v>71</v>
      </c>
      <c r="CL626" s="12">
        <v>72</v>
      </c>
      <c r="CM626" s="12">
        <v>73</v>
      </c>
      <c r="CN626" s="12">
        <v>74</v>
      </c>
      <c r="CO626" s="12">
        <v>75</v>
      </c>
      <c r="CP626" s="12">
        <v>76</v>
      </c>
      <c r="CQ626" s="12">
        <v>77</v>
      </c>
      <c r="CR626" s="12">
        <v>78</v>
      </c>
      <c r="CS626" s="12">
        <v>79</v>
      </c>
      <c r="CT626" s="12">
        <v>80</v>
      </c>
      <c r="CU626" s="12">
        <v>81</v>
      </c>
      <c r="CV626" s="12">
        <v>82</v>
      </c>
      <c r="CW626" s="12">
        <v>83</v>
      </c>
      <c r="CX626" s="12">
        <v>84</v>
      </c>
      <c r="CY626" s="12">
        <v>85</v>
      </c>
      <c r="CZ626" s="12">
        <v>86</v>
      </c>
      <c r="DA626" s="12">
        <v>87</v>
      </c>
      <c r="DB626" s="12">
        <v>88</v>
      </c>
      <c r="DC626" s="12">
        <v>89</v>
      </c>
      <c r="DD626" s="12">
        <v>90</v>
      </c>
      <c r="DE626" s="12">
        <v>91</v>
      </c>
      <c r="DF626" s="12">
        <v>92</v>
      </c>
      <c r="DG626" s="12">
        <v>93</v>
      </c>
      <c r="DH626" s="12">
        <v>94</v>
      </c>
      <c r="DI626" s="12">
        <v>95</v>
      </c>
      <c r="DJ626" s="12">
        <v>96</v>
      </c>
      <c r="DK626" s="12">
        <v>97</v>
      </c>
      <c r="DL626" s="12">
        <v>98</v>
      </c>
      <c r="DM626" s="12">
        <v>99</v>
      </c>
      <c r="DN626" s="12">
        <v>100</v>
      </c>
      <c r="DO626" s="12">
        <v>101</v>
      </c>
      <c r="DP626" s="12">
        <v>102</v>
      </c>
      <c r="DQ626" s="12">
        <v>103</v>
      </c>
      <c r="DR626" s="12">
        <v>104</v>
      </c>
      <c r="DS626" s="12">
        <v>105</v>
      </c>
      <c r="DT626" s="12">
        <v>106</v>
      </c>
      <c r="DU626" s="12">
        <v>107</v>
      </c>
      <c r="DV626" s="12">
        <v>108</v>
      </c>
      <c r="DW626" s="12">
        <v>109</v>
      </c>
      <c r="DX626" s="12">
        <v>110</v>
      </c>
      <c r="DY626" s="12">
        <v>111</v>
      </c>
      <c r="DZ626" s="12">
        <v>112</v>
      </c>
      <c r="EA626" s="12">
        <v>113</v>
      </c>
      <c r="EB626" s="12">
        <v>114</v>
      </c>
      <c r="EC626" s="12">
        <v>115</v>
      </c>
      <c r="ED626" s="12">
        <v>116</v>
      </c>
      <c r="EE626" s="12">
        <v>117</v>
      </c>
      <c r="EF626" s="12">
        <v>118</v>
      </c>
      <c r="EG626" s="12">
        <v>119</v>
      </c>
      <c r="EH626" s="12">
        <v>120</v>
      </c>
      <c r="EI626" s="12">
        <v>121</v>
      </c>
      <c r="EJ626" s="12">
        <v>122</v>
      </c>
      <c r="EK626" s="12">
        <v>123</v>
      </c>
      <c r="EL626" s="12">
        <v>124</v>
      </c>
      <c r="EM626" s="12">
        <v>125</v>
      </c>
      <c r="EN626" s="12">
        <v>126</v>
      </c>
      <c r="EO626" s="12">
        <v>127</v>
      </c>
      <c r="EP626" s="12">
        <v>128</v>
      </c>
      <c r="EQ626" s="12">
        <v>129</v>
      </c>
      <c r="ER626" s="12">
        <v>130</v>
      </c>
      <c r="ES626" s="12">
        <v>131</v>
      </c>
      <c r="ET626" s="12">
        <v>132</v>
      </c>
      <c r="EU626" s="12">
        <v>133</v>
      </c>
      <c r="EV626" s="12">
        <v>134</v>
      </c>
      <c r="EW626" s="12">
        <v>135</v>
      </c>
      <c r="EX626" s="12">
        <v>136</v>
      </c>
      <c r="EY626" s="12">
        <v>137</v>
      </c>
      <c r="EZ626" s="12">
        <v>138</v>
      </c>
      <c r="FA626" s="12">
        <v>139</v>
      </c>
      <c r="FB626" s="12">
        <v>140</v>
      </c>
      <c r="FC626" s="12">
        <v>141</v>
      </c>
      <c r="FD626" s="12">
        <v>142</v>
      </c>
      <c r="FE626" s="12">
        <v>143</v>
      </c>
      <c r="FF626" s="12">
        <v>144</v>
      </c>
      <c r="FG626" s="12">
        <v>145</v>
      </c>
      <c r="FH626" s="12">
        <v>146</v>
      </c>
      <c r="FI626" s="12">
        <v>147</v>
      </c>
      <c r="FJ626" s="12">
        <v>148</v>
      </c>
      <c r="FK626" s="12">
        <v>149</v>
      </c>
      <c r="FL626" s="12">
        <v>150</v>
      </c>
      <c r="FM626" s="12">
        <v>151</v>
      </c>
      <c r="FN626" s="12">
        <v>152</v>
      </c>
      <c r="FO626" s="12">
        <v>153</v>
      </c>
      <c r="FP626" s="12">
        <v>154</v>
      </c>
      <c r="FQ626" s="12">
        <v>155</v>
      </c>
      <c r="FR626" s="12">
        <v>156</v>
      </c>
      <c r="FS626" s="12">
        <v>157</v>
      </c>
      <c r="FT626" s="12">
        <v>158</v>
      </c>
      <c r="FU626" s="12">
        <v>159</v>
      </c>
      <c r="FV626" s="12">
        <v>160</v>
      </c>
      <c r="FW626" s="12">
        <v>161</v>
      </c>
      <c r="FX626" s="12">
        <v>162</v>
      </c>
      <c r="FY626" s="12">
        <v>163</v>
      </c>
      <c r="FZ626" s="12">
        <v>164</v>
      </c>
      <c r="GA626" s="12">
        <v>165</v>
      </c>
      <c r="GB626" s="12">
        <v>166</v>
      </c>
      <c r="GC626" s="12">
        <v>167</v>
      </c>
      <c r="GD626" s="12">
        <v>168</v>
      </c>
      <c r="GE626" s="12">
        <v>169</v>
      </c>
      <c r="GF626" s="12">
        <v>170</v>
      </c>
      <c r="GG626" s="12">
        <v>171</v>
      </c>
      <c r="GH626" s="12">
        <v>172</v>
      </c>
      <c r="GI626" s="12">
        <v>173</v>
      </c>
      <c r="GJ626" s="12">
        <v>174</v>
      </c>
      <c r="GK626" s="12">
        <v>175</v>
      </c>
      <c r="GL626" s="12">
        <v>176</v>
      </c>
      <c r="GM626" s="12">
        <v>177</v>
      </c>
      <c r="GN626" s="12">
        <v>178</v>
      </c>
      <c r="GO626" s="12">
        <v>179</v>
      </c>
      <c r="GP626" s="12">
        <v>180</v>
      </c>
      <c r="GQ626" s="12">
        <v>181</v>
      </c>
      <c r="GR626" s="12">
        <v>182</v>
      </c>
      <c r="GS626" s="12">
        <v>183</v>
      </c>
      <c r="GT626" s="12">
        <v>184</v>
      </c>
      <c r="GU626" s="12">
        <v>185</v>
      </c>
      <c r="GV626" s="12">
        <v>186</v>
      </c>
      <c r="GW626" s="12">
        <v>187</v>
      </c>
      <c r="GX626" s="12">
        <v>188</v>
      </c>
      <c r="GY626" s="12">
        <v>189</v>
      </c>
      <c r="GZ626" s="12">
        <v>190</v>
      </c>
      <c r="HA626" s="12">
        <v>191</v>
      </c>
      <c r="HB626" s="12">
        <v>192</v>
      </c>
      <c r="HC626" s="12">
        <v>193</v>
      </c>
      <c r="HD626" s="12">
        <v>194</v>
      </c>
      <c r="HE626" s="12">
        <v>195</v>
      </c>
      <c r="HF626" s="12">
        <v>196</v>
      </c>
      <c r="HG626" s="12">
        <v>197</v>
      </c>
      <c r="HH626" s="12">
        <v>198</v>
      </c>
      <c r="HI626" s="12">
        <v>199</v>
      </c>
      <c r="HJ626" s="12">
        <v>200</v>
      </c>
      <c r="HK626" s="12">
        <v>201</v>
      </c>
      <c r="HL626" s="12">
        <v>202</v>
      </c>
      <c r="HM626" s="12">
        <v>203</v>
      </c>
      <c r="HN626" s="12">
        <v>204</v>
      </c>
      <c r="HO626" s="12">
        <v>205</v>
      </c>
      <c r="HP626" s="12">
        <v>206</v>
      </c>
      <c r="HQ626" s="12">
        <v>207</v>
      </c>
      <c r="HR626" s="12">
        <v>208</v>
      </c>
      <c r="HS626" s="12">
        <v>209</v>
      </c>
      <c r="HT626" s="12">
        <v>210</v>
      </c>
      <c r="HU626" s="12">
        <v>211</v>
      </c>
      <c r="HV626" s="12">
        <v>212</v>
      </c>
      <c r="HW626" s="12">
        <v>213</v>
      </c>
      <c r="HX626" s="12">
        <v>214</v>
      </c>
      <c r="HY626" s="12">
        <v>215</v>
      </c>
      <c r="HZ626" s="12">
        <v>216</v>
      </c>
      <c r="IA626" s="12">
        <v>217</v>
      </c>
      <c r="IB626" s="12">
        <v>218</v>
      </c>
      <c r="IC626" s="12">
        <v>219</v>
      </c>
      <c r="ID626" s="12">
        <v>220</v>
      </c>
      <c r="IE626" s="12">
        <v>221</v>
      </c>
      <c r="IF626" s="12">
        <v>222</v>
      </c>
      <c r="IG626" s="12">
        <v>223</v>
      </c>
      <c r="IH626" s="12">
        <v>224</v>
      </c>
      <c r="II626" s="12">
        <v>225</v>
      </c>
      <c r="IJ626" s="12">
        <v>226</v>
      </c>
      <c r="IK626" s="12">
        <v>227</v>
      </c>
      <c r="IL626" s="12">
        <v>228</v>
      </c>
      <c r="IM626" s="12">
        <v>229</v>
      </c>
      <c r="IN626" s="12">
        <v>230</v>
      </c>
      <c r="IO626" s="12">
        <v>231</v>
      </c>
      <c r="IP626" s="12">
        <v>232</v>
      </c>
      <c r="IQ626" s="12">
        <v>233</v>
      </c>
      <c r="IR626" s="12">
        <v>234</v>
      </c>
      <c r="IS626" s="12">
        <v>235</v>
      </c>
      <c r="IT626" s="12">
        <v>236</v>
      </c>
      <c r="IU626" s="12">
        <v>237</v>
      </c>
      <c r="IV626" s="12">
        <v>238</v>
      </c>
      <c r="IW626" s="12">
        <v>239</v>
      </c>
      <c r="IX626" s="12">
        <v>240</v>
      </c>
    </row>
    <row r="627" spans="1:258" ht="16" x14ac:dyDescent="0.2">
      <c r="A627" s="24" t="s">
        <v>83</v>
      </c>
      <c r="B627" s="25">
        <v>44</v>
      </c>
      <c r="C627" s="14">
        <f t="shared" ref="C627:C638" si="835">COUNTA(S627:IX627)</f>
        <v>8</v>
      </c>
      <c r="D627" s="8">
        <f t="shared" ref="D627:D638" si="836">COUNTIF(S627:IX627,"1")</f>
        <v>0</v>
      </c>
      <c r="E627" s="15">
        <f t="shared" ref="E627:E638" si="837">COUNTIF(S627:IX627,"2")</f>
        <v>8</v>
      </c>
      <c r="F627" s="15">
        <f t="shared" ref="F627:F638" si="838">COUNTIF(S627:IX627,"3")</f>
        <v>0</v>
      </c>
      <c r="G627" s="15">
        <f t="shared" ref="G627:G638" si="839">COUNTIF(S627:IX627,"4")</f>
        <v>0</v>
      </c>
      <c r="H627" s="15">
        <f t="shared" ref="H627:H638" si="840">COUNTIF(S627:IX627,"5")</f>
        <v>0</v>
      </c>
      <c r="I627" s="15">
        <f t="shared" ref="I627:I638" si="841">COUNTIF(S627:IX627,"6")</f>
        <v>0</v>
      </c>
      <c r="J627" s="15">
        <f t="shared" ref="J627:J638" si="842">COUNTIF(S627:IX627,"7")</f>
        <v>0</v>
      </c>
      <c r="K627" s="15">
        <f t="shared" ref="K627:K638" si="843">COUNTIF(S627:IX627,"8")</f>
        <v>0</v>
      </c>
      <c r="L627" s="15">
        <f t="shared" ref="L627:L638" si="844">COUNTIF(S627:IX627,"9")</f>
        <v>0</v>
      </c>
      <c r="M627" s="8"/>
      <c r="N627" s="16">
        <f t="shared" ref="N627:N638" si="845">SUM(E627,L627)</f>
        <v>8</v>
      </c>
      <c r="O627" s="16">
        <f>SUM(G627,I627,K627)</f>
        <v>0</v>
      </c>
      <c r="P627" s="17">
        <f>SUM(F627,H627,J627)</f>
        <v>0</v>
      </c>
      <c r="Q627" s="18" t="s">
        <v>26</v>
      </c>
      <c r="R627" s="19" t="s">
        <v>27</v>
      </c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4">
        <v>2</v>
      </c>
      <c r="AW627" s="24">
        <v>2</v>
      </c>
      <c r="AX627" s="24">
        <v>2</v>
      </c>
      <c r="AY627" s="24">
        <v>2</v>
      </c>
      <c r="AZ627" s="24">
        <v>2</v>
      </c>
      <c r="BA627" s="24">
        <v>2</v>
      </c>
      <c r="BB627" s="24">
        <v>2</v>
      </c>
      <c r="BC627" s="24">
        <v>2</v>
      </c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  <c r="FD627" s="2"/>
      <c r="FE627" s="2"/>
      <c r="FF627" s="2"/>
      <c r="FG627" s="2"/>
      <c r="FH627" s="2"/>
      <c r="FI627" s="2"/>
      <c r="FJ627" s="2"/>
      <c r="FK627" s="2"/>
      <c r="FL627" s="2"/>
      <c r="FM627" s="2"/>
      <c r="FN627" s="2"/>
      <c r="FO627" s="2"/>
      <c r="FP627" s="2"/>
      <c r="FQ627" s="2"/>
      <c r="FR627" s="2"/>
      <c r="FS627" s="2"/>
      <c r="FT627" s="2"/>
      <c r="FU627" s="2"/>
      <c r="FV627" s="2"/>
      <c r="FW627" s="2"/>
      <c r="FX627" s="2"/>
      <c r="FY627" s="2"/>
      <c r="FZ627" s="2"/>
      <c r="GA627" s="2"/>
      <c r="GB627" s="2"/>
      <c r="GC627" s="2"/>
      <c r="GD627" s="2"/>
      <c r="GE627" s="2"/>
      <c r="GF627" s="2"/>
      <c r="GG627" s="2"/>
      <c r="GH627" s="2"/>
      <c r="GI627" s="2"/>
      <c r="GJ627" s="2"/>
      <c r="GK627" s="2"/>
      <c r="GL627" s="2"/>
      <c r="GM627" s="2"/>
      <c r="GN627" s="2"/>
      <c r="GO627" s="2"/>
      <c r="GP627" s="2"/>
      <c r="GQ627" s="2"/>
      <c r="GR627" s="2"/>
      <c r="GS627" s="2"/>
      <c r="GT627" s="2"/>
      <c r="GU627" s="2"/>
      <c r="GV627" s="2"/>
      <c r="GW627" s="2"/>
      <c r="GX627" s="2"/>
      <c r="GY627" s="2"/>
      <c r="GZ627" s="2"/>
      <c r="HA627" s="2"/>
      <c r="HB627" s="2"/>
      <c r="HC627" s="2"/>
      <c r="HD627" s="2"/>
      <c r="HE627" s="2"/>
      <c r="HF627" s="2"/>
      <c r="HG627" s="2"/>
      <c r="HH627" s="2"/>
      <c r="HI627" s="2"/>
      <c r="HJ627" s="2"/>
      <c r="HK627" s="2"/>
      <c r="HL627" s="2"/>
      <c r="HM627" s="2"/>
      <c r="HN627" s="2"/>
      <c r="HO627" s="2"/>
      <c r="HP627" s="2"/>
      <c r="HQ627" s="2"/>
      <c r="HR627" s="2"/>
      <c r="HS627" s="2"/>
      <c r="HT627" s="2"/>
      <c r="HU627" s="2"/>
      <c r="HV627" s="2"/>
      <c r="HW627" s="2"/>
      <c r="HX627" s="2"/>
      <c r="HY627" s="2"/>
      <c r="HZ627" s="2"/>
      <c r="IA627" s="2"/>
      <c r="IB627" s="2"/>
      <c r="IC627" s="2"/>
      <c r="ID627" s="2"/>
      <c r="IE627" s="2"/>
      <c r="IF627" s="2"/>
      <c r="IG627" s="2"/>
      <c r="IH627" s="2"/>
      <c r="II627" s="2"/>
      <c r="IJ627" s="2"/>
      <c r="IK627" s="2"/>
      <c r="IL627" s="2"/>
      <c r="IM627" s="2"/>
      <c r="IN627" s="2"/>
      <c r="IO627" s="2"/>
      <c r="IP627" s="2"/>
      <c r="IQ627" s="2"/>
      <c r="IR627" s="2"/>
      <c r="IS627" s="2"/>
      <c r="IT627" s="2"/>
      <c r="IU627" s="2"/>
      <c r="IV627" s="2"/>
      <c r="IW627" s="2"/>
      <c r="IX627" s="2"/>
    </row>
    <row r="628" spans="1:258" ht="16" x14ac:dyDescent="0.2">
      <c r="A628" s="2"/>
      <c r="B628" s="25">
        <v>41</v>
      </c>
      <c r="C628" s="14">
        <f t="shared" si="835"/>
        <v>0</v>
      </c>
      <c r="D628" s="8">
        <f t="shared" si="836"/>
        <v>0</v>
      </c>
      <c r="E628" s="15">
        <f t="shared" si="837"/>
        <v>0</v>
      </c>
      <c r="F628" s="15">
        <f t="shared" si="838"/>
        <v>0</v>
      </c>
      <c r="G628" s="15">
        <f t="shared" si="839"/>
        <v>0</v>
      </c>
      <c r="H628" s="15">
        <f t="shared" si="840"/>
        <v>0</v>
      </c>
      <c r="I628" s="15">
        <f t="shared" si="841"/>
        <v>0</v>
      </c>
      <c r="J628" s="15">
        <f t="shared" si="842"/>
        <v>0</v>
      </c>
      <c r="K628" s="15">
        <f t="shared" si="843"/>
        <v>0</v>
      </c>
      <c r="L628" s="15">
        <f t="shared" si="844"/>
        <v>0</v>
      </c>
      <c r="M628" s="8"/>
      <c r="N628" s="16">
        <f t="shared" si="845"/>
        <v>0</v>
      </c>
      <c r="O628" s="17">
        <f t="shared" ref="O628:P628" si="846">SUM(F628,H628,J628)</f>
        <v>0</v>
      </c>
      <c r="P628" s="17">
        <f t="shared" si="846"/>
        <v>0</v>
      </c>
      <c r="Q628" s="18" t="s">
        <v>31</v>
      </c>
      <c r="R628" s="19" t="s">
        <v>28</v>
      </c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  <c r="FD628" s="2"/>
      <c r="FE628" s="2"/>
      <c r="FF628" s="2"/>
      <c r="FG628" s="2"/>
      <c r="FH628" s="2"/>
      <c r="FI628" s="2"/>
      <c r="FJ628" s="2"/>
      <c r="FK628" s="2"/>
      <c r="FL628" s="2"/>
      <c r="FM628" s="2"/>
      <c r="FN628" s="2"/>
      <c r="FO628" s="2"/>
      <c r="FP628" s="2"/>
      <c r="FQ628" s="2"/>
      <c r="FR628" s="2"/>
      <c r="FS628" s="2"/>
      <c r="FT628" s="2"/>
      <c r="FU628" s="2"/>
      <c r="FV628" s="2"/>
      <c r="FW628" s="2"/>
      <c r="FX628" s="2"/>
      <c r="FY628" s="2"/>
      <c r="FZ628" s="2"/>
      <c r="GA628" s="2"/>
      <c r="GB628" s="2"/>
      <c r="GC628" s="2"/>
      <c r="GD628" s="2"/>
      <c r="GE628" s="2"/>
      <c r="GF628" s="2"/>
      <c r="GG628" s="2"/>
      <c r="GH628" s="2"/>
      <c r="GI628" s="2"/>
      <c r="GJ628" s="2"/>
      <c r="GK628" s="2"/>
      <c r="GL628" s="2"/>
      <c r="GM628" s="2"/>
      <c r="GN628" s="2"/>
      <c r="GO628" s="2"/>
      <c r="GP628" s="2"/>
      <c r="GQ628" s="2"/>
      <c r="GR628" s="2"/>
      <c r="GS628" s="2"/>
      <c r="GT628" s="2"/>
      <c r="GU628" s="2"/>
      <c r="GV628" s="2"/>
      <c r="GW628" s="2"/>
      <c r="GX628" s="2"/>
      <c r="GY628" s="2"/>
      <c r="GZ628" s="2"/>
      <c r="HA628" s="2"/>
      <c r="HB628" s="2"/>
      <c r="HC628" s="2"/>
      <c r="HD628" s="2"/>
      <c r="HE628" s="2"/>
      <c r="HF628" s="2"/>
      <c r="HG628" s="2"/>
      <c r="HH628" s="2"/>
      <c r="HI628" s="2"/>
      <c r="HJ628" s="2"/>
      <c r="HK628" s="2"/>
      <c r="HL628" s="2"/>
      <c r="HM628" s="2"/>
      <c r="HN628" s="2"/>
      <c r="HO628" s="2"/>
      <c r="HP628" s="2"/>
      <c r="HQ628" s="2"/>
      <c r="HR628" s="2"/>
      <c r="HS628" s="2"/>
      <c r="HT628" s="2"/>
      <c r="HU628" s="2"/>
      <c r="HV628" s="2"/>
      <c r="HW628" s="2"/>
      <c r="HX628" s="2"/>
      <c r="HY628" s="2"/>
      <c r="HZ628" s="2"/>
      <c r="IA628" s="2"/>
      <c r="IB628" s="2"/>
      <c r="IC628" s="2"/>
      <c r="ID628" s="2"/>
      <c r="IE628" s="2"/>
      <c r="IF628" s="2"/>
      <c r="IG628" s="2"/>
      <c r="IH628" s="2"/>
      <c r="II628" s="2"/>
      <c r="IJ628" s="2"/>
      <c r="IK628" s="2"/>
      <c r="IL628" s="2"/>
      <c r="IM628" s="2"/>
      <c r="IN628" s="2"/>
      <c r="IO628" s="2"/>
      <c r="IP628" s="2"/>
      <c r="IQ628" s="2"/>
      <c r="IR628" s="2"/>
      <c r="IS628" s="2"/>
      <c r="IT628" s="2"/>
      <c r="IU628" s="2"/>
      <c r="IV628" s="2"/>
      <c r="IW628" s="2"/>
      <c r="IX628" s="2"/>
    </row>
    <row r="629" spans="1:258" ht="16" x14ac:dyDescent="0.2">
      <c r="A629" s="2"/>
      <c r="B629" s="25">
        <v>43</v>
      </c>
      <c r="C629" s="14">
        <f t="shared" si="835"/>
        <v>18</v>
      </c>
      <c r="D629" s="8">
        <f t="shared" si="836"/>
        <v>0</v>
      </c>
      <c r="E629" s="15">
        <f t="shared" si="837"/>
        <v>3</v>
      </c>
      <c r="F629" s="15">
        <f t="shared" si="838"/>
        <v>0</v>
      </c>
      <c r="G629" s="15">
        <f t="shared" si="839"/>
        <v>6</v>
      </c>
      <c r="H629" s="15">
        <f t="shared" si="840"/>
        <v>0</v>
      </c>
      <c r="I629" s="15">
        <f t="shared" si="841"/>
        <v>0</v>
      </c>
      <c r="J629" s="15">
        <f t="shared" si="842"/>
        <v>0</v>
      </c>
      <c r="K629" s="15">
        <f t="shared" si="843"/>
        <v>4</v>
      </c>
      <c r="L629" s="15">
        <f t="shared" si="844"/>
        <v>5</v>
      </c>
      <c r="M629" s="8"/>
      <c r="N629" s="16">
        <f t="shared" si="845"/>
        <v>8</v>
      </c>
      <c r="O629" s="17">
        <f>SUM(G629,H629,K629)</f>
        <v>10</v>
      </c>
      <c r="P629" s="17">
        <f>SUM(F629,I629,J629)</f>
        <v>0</v>
      </c>
      <c r="Q629" s="18" t="s">
        <v>33</v>
      </c>
      <c r="R629" s="19" t="s">
        <v>30</v>
      </c>
      <c r="S629" s="2"/>
      <c r="T629" s="2"/>
      <c r="U629" s="24">
        <v>2</v>
      </c>
      <c r="V629" s="24">
        <v>2</v>
      </c>
      <c r="W629" s="24">
        <v>2</v>
      </c>
      <c r="X629" s="24">
        <v>4</v>
      </c>
      <c r="Y629" s="24">
        <v>4</v>
      </c>
      <c r="Z629" s="24">
        <v>4</v>
      </c>
      <c r="AA629" s="24">
        <v>4</v>
      </c>
      <c r="AB629" s="2"/>
      <c r="AC629" s="2"/>
      <c r="AD629" s="2"/>
      <c r="AE629" s="24"/>
      <c r="AF629" s="2"/>
      <c r="AG629" s="2"/>
      <c r="AH629" s="24">
        <v>4</v>
      </c>
      <c r="AI629" s="24">
        <v>4</v>
      </c>
      <c r="AJ629" s="24">
        <v>9</v>
      </c>
      <c r="AK629" s="24">
        <v>9</v>
      </c>
      <c r="AL629" s="24">
        <v>9</v>
      </c>
      <c r="AM629" s="24">
        <v>9</v>
      </c>
      <c r="AN629" s="24">
        <v>9</v>
      </c>
      <c r="AO629" s="2"/>
      <c r="AP629" s="2"/>
      <c r="AQ629" s="2"/>
      <c r="AR629" s="2"/>
      <c r="AS629" s="24">
        <v>8</v>
      </c>
      <c r="AT629" s="24">
        <v>8</v>
      </c>
      <c r="AU629" s="24">
        <v>8</v>
      </c>
      <c r="AV629" s="24">
        <v>8</v>
      </c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  <c r="FP629" s="2"/>
      <c r="FQ629" s="2"/>
      <c r="FR629" s="2"/>
      <c r="FS629" s="2"/>
      <c r="FT629" s="2"/>
      <c r="FU629" s="2"/>
      <c r="FV629" s="2"/>
      <c r="FW629" s="2"/>
      <c r="FX629" s="2"/>
      <c r="FY629" s="2"/>
      <c r="FZ629" s="2"/>
      <c r="GA629" s="2"/>
      <c r="GB629" s="2"/>
      <c r="GC629" s="2"/>
      <c r="GD629" s="2"/>
      <c r="GE629" s="2"/>
      <c r="GF629" s="2"/>
      <c r="GG629" s="2"/>
      <c r="GH629" s="2"/>
      <c r="GI629" s="2"/>
      <c r="GJ629" s="2"/>
      <c r="GK629" s="2"/>
      <c r="GL629" s="2"/>
      <c r="GM629" s="2"/>
      <c r="GN629" s="2"/>
      <c r="GO629" s="2"/>
      <c r="GP629" s="2"/>
      <c r="GQ629" s="2"/>
      <c r="GR629" s="2"/>
      <c r="GS629" s="2"/>
      <c r="GT629" s="2"/>
      <c r="GU629" s="2"/>
      <c r="GV629" s="2"/>
      <c r="GW629" s="2"/>
      <c r="GX629" s="2"/>
      <c r="GY629" s="2"/>
      <c r="GZ629" s="2"/>
      <c r="HA629" s="2"/>
      <c r="HB629" s="2"/>
      <c r="HC629" s="2"/>
      <c r="HD629" s="2"/>
      <c r="HE629" s="2"/>
      <c r="HF629" s="2"/>
      <c r="HG629" s="2"/>
      <c r="HH629" s="2"/>
      <c r="HI629" s="2"/>
      <c r="HJ629" s="2"/>
      <c r="HK629" s="2"/>
      <c r="HL629" s="2"/>
      <c r="HM629" s="2"/>
      <c r="HN629" s="2"/>
      <c r="HO629" s="2"/>
      <c r="HP629" s="2"/>
      <c r="HQ629" s="2"/>
      <c r="HR629" s="2"/>
      <c r="HS629" s="2"/>
      <c r="HT629" s="2"/>
      <c r="HU629" s="2"/>
      <c r="HV629" s="2"/>
      <c r="HW629" s="2"/>
      <c r="HX629" s="2"/>
      <c r="HY629" s="2"/>
      <c r="HZ629" s="2"/>
      <c r="IA629" s="2"/>
      <c r="IB629" s="2"/>
      <c r="IC629" s="2"/>
      <c r="ID629" s="2"/>
      <c r="IE629" s="2"/>
      <c r="IF629" s="2"/>
      <c r="IG629" s="2"/>
      <c r="IH629" s="2"/>
      <c r="II629" s="2"/>
      <c r="IJ629" s="2"/>
      <c r="IK629" s="2"/>
      <c r="IL629" s="2"/>
      <c r="IM629" s="2"/>
      <c r="IN629" s="2"/>
      <c r="IO629" s="2"/>
      <c r="IP629" s="2"/>
      <c r="IQ629" s="2"/>
      <c r="IR629" s="2"/>
      <c r="IS629" s="2"/>
      <c r="IT629" s="2"/>
      <c r="IU629" s="2"/>
      <c r="IV629" s="2"/>
      <c r="IW629" s="2"/>
      <c r="IX629" s="2"/>
    </row>
    <row r="630" spans="1:258" ht="16" x14ac:dyDescent="0.2">
      <c r="A630" s="2"/>
      <c r="B630" s="25">
        <v>34</v>
      </c>
      <c r="C630" s="14">
        <f t="shared" si="835"/>
        <v>17</v>
      </c>
      <c r="D630" s="8">
        <f t="shared" si="836"/>
        <v>0</v>
      </c>
      <c r="E630" s="15">
        <f t="shared" si="837"/>
        <v>12</v>
      </c>
      <c r="F630" s="15">
        <f t="shared" si="838"/>
        <v>0</v>
      </c>
      <c r="G630" s="15">
        <f t="shared" si="839"/>
        <v>0</v>
      </c>
      <c r="H630" s="15">
        <f t="shared" si="840"/>
        <v>0</v>
      </c>
      <c r="I630" s="15">
        <f t="shared" si="841"/>
        <v>0</v>
      </c>
      <c r="J630" s="15">
        <f t="shared" si="842"/>
        <v>0</v>
      </c>
      <c r="K630" s="15">
        <f t="shared" si="843"/>
        <v>0</v>
      </c>
      <c r="L630" s="15">
        <f t="shared" si="844"/>
        <v>5</v>
      </c>
      <c r="M630" s="8"/>
      <c r="N630" s="16">
        <f t="shared" si="845"/>
        <v>17</v>
      </c>
      <c r="O630" s="16">
        <f>SUM(G630,I630,K630)</f>
        <v>0</v>
      </c>
      <c r="P630" s="17">
        <f>SUM(F630,H630,J630)</f>
        <v>0</v>
      </c>
      <c r="Q630" s="18" t="s">
        <v>26</v>
      </c>
      <c r="R630" s="19" t="s">
        <v>32</v>
      </c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4">
        <v>2</v>
      </c>
      <c r="AG630" s="24">
        <v>2</v>
      </c>
      <c r="AH630" s="24">
        <v>2</v>
      </c>
      <c r="AI630" s="24">
        <v>2</v>
      </c>
      <c r="AJ630" s="24">
        <v>2</v>
      </c>
      <c r="AK630" s="24">
        <v>2</v>
      </c>
      <c r="AL630" s="24">
        <v>2</v>
      </c>
      <c r="AM630" s="24">
        <v>2</v>
      </c>
      <c r="AN630" s="24">
        <v>2</v>
      </c>
      <c r="AO630" s="24">
        <v>2</v>
      </c>
      <c r="AP630" s="24">
        <v>2</v>
      </c>
      <c r="AQ630" s="24">
        <v>2</v>
      </c>
      <c r="AR630" s="24">
        <v>9</v>
      </c>
      <c r="AS630" s="24">
        <v>9</v>
      </c>
      <c r="AT630" s="24">
        <v>9</v>
      </c>
      <c r="AU630" s="24">
        <v>9</v>
      </c>
      <c r="AV630" s="24">
        <v>9</v>
      </c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  <c r="FD630" s="2"/>
      <c r="FE630" s="2"/>
      <c r="FF630" s="2"/>
      <c r="FG630" s="2"/>
      <c r="FH630" s="2"/>
      <c r="FI630" s="2"/>
      <c r="FJ630" s="2"/>
      <c r="FK630" s="2"/>
      <c r="FL630" s="2"/>
      <c r="FM630" s="2"/>
      <c r="FN630" s="2"/>
      <c r="FO630" s="2"/>
      <c r="FP630" s="2"/>
      <c r="FQ630" s="2"/>
      <c r="FR630" s="2"/>
      <c r="FS630" s="2"/>
      <c r="FT630" s="2"/>
      <c r="FU630" s="2"/>
      <c r="FV630" s="2"/>
      <c r="FW630" s="2"/>
      <c r="FX630" s="2"/>
      <c r="FY630" s="2"/>
      <c r="FZ630" s="2"/>
      <c r="GA630" s="2"/>
      <c r="GB630" s="2"/>
      <c r="GC630" s="2"/>
      <c r="GD630" s="2"/>
      <c r="GE630" s="2"/>
      <c r="GF630" s="2"/>
      <c r="GG630" s="2"/>
      <c r="GH630" s="2"/>
      <c r="GI630" s="2"/>
      <c r="GJ630" s="2"/>
      <c r="GK630" s="2"/>
      <c r="GL630" s="2"/>
      <c r="GM630" s="2"/>
      <c r="GN630" s="2"/>
      <c r="GO630" s="2"/>
      <c r="GP630" s="2"/>
      <c r="GQ630" s="2"/>
      <c r="GR630" s="2"/>
      <c r="GS630" s="2"/>
      <c r="GT630" s="2"/>
      <c r="GU630" s="2"/>
      <c r="GV630" s="2"/>
      <c r="GW630" s="2"/>
      <c r="GX630" s="2"/>
      <c r="GY630" s="2"/>
      <c r="GZ630" s="2"/>
      <c r="HA630" s="2"/>
      <c r="HB630" s="2"/>
      <c r="HC630" s="2"/>
      <c r="HD630" s="2"/>
      <c r="HE630" s="2"/>
      <c r="HF630" s="2"/>
      <c r="HG630" s="2"/>
      <c r="HH630" s="2"/>
      <c r="HI630" s="2"/>
      <c r="HJ630" s="2"/>
      <c r="HK630" s="2"/>
      <c r="HL630" s="2"/>
      <c r="HM630" s="2"/>
      <c r="HN630" s="2"/>
      <c r="HO630" s="2"/>
      <c r="HP630" s="2"/>
      <c r="HQ630" s="2"/>
      <c r="HR630" s="2"/>
      <c r="HS630" s="2"/>
      <c r="HT630" s="2"/>
      <c r="HU630" s="2"/>
      <c r="HV630" s="2"/>
      <c r="HW630" s="2"/>
      <c r="HX630" s="2"/>
      <c r="HY630" s="2"/>
      <c r="HZ630" s="2"/>
      <c r="IA630" s="2"/>
      <c r="IB630" s="2"/>
      <c r="IC630" s="2"/>
      <c r="ID630" s="2"/>
      <c r="IE630" s="2"/>
      <c r="IF630" s="2"/>
      <c r="IG630" s="2"/>
      <c r="IH630" s="2"/>
      <c r="II630" s="2"/>
      <c r="IJ630" s="2"/>
      <c r="IK630" s="2"/>
      <c r="IL630" s="2"/>
      <c r="IM630" s="2"/>
      <c r="IN630" s="2"/>
      <c r="IO630" s="2"/>
      <c r="IP630" s="2"/>
      <c r="IQ630" s="2"/>
      <c r="IR630" s="2"/>
      <c r="IS630" s="2"/>
      <c r="IT630" s="2"/>
      <c r="IU630" s="2"/>
      <c r="IV630" s="2"/>
      <c r="IW630" s="2"/>
      <c r="IX630" s="2"/>
    </row>
    <row r="631" spans="1:258" ht="16" x14ac:dyDescent="0.2">
      <c r="A631" s="2"/>
      <c r="B631" s="25">
        <v>35</v>
      </c>
      <c r="C631" s="14">
        <f t="shared" si="835"/>
        <v>13</v>
      </c>
      <c r="D631" s="8">
        <f t="shared" si="836"/>
        <v>0</v>
      </c>
      <c r="E631" s="15">
        <f t="shared" si="837"/>
        <v>13</v>
      </c>
      <c r="F631" s="15">
        <f t="shared" si="838"/>
        <v>0</v>
      </c>
      <c r="G631" s="15">
        <f t="shared" si="839"/>
        <v>0</v>
      </c>
      <c r="H631" s="15">
        <f t="shared" si="840"/>
        <v>0</v>
      </c>
      <c r="I631" s="15">
        <f t="shared" si="841"/>
        <v>0</v>
      </c>
      <c r="J631" s="15">
        <f t="shared" si="842"/>
        <v>0</v>
      </c>
      <c r="K631" s="15">
        <f t="shared" si="843"/>
        <v>0</v>
      </c>
      <c r="L631" s="15">
        <f t="shared" si="844"/>
        <v>0</v>
      </c>
      <c r="M631" s="8"/>
      <c r="N631" s="16">
        <f t="shared" si="845"/>
        <v>13</v>
      </c>
      <c r="O631" s="17">
        <f t="shared" ref="O631:P631" si="847">SUM(F631,H631,J631)</f>
        <v>0</v>
      </c>
      <c r="P631" s="17">
        <f t="shared" si="847"/>
        <v>0</v>
      </c>
      <c r="Q631" s="18" t="s">
        <v>31</v>
      </c>
      <c r="R631" s="19" t="s">
        <v>34</v>
      </c>
      <c r="S631" s="2"/>
      <c r="T631" s="2"/>
      <c r="U631" s="2"/>
      <c r="V631" s="24">
        <v>2</v>
      </c>
      <c r="W631" s="24">
        <v>2</v>
      </c>
      <c r="X631" s="24">
        <v>2</v>
      </c>
      <c r="Y631" s="24">
        <v>2</v>
      </c>
      <c r="Z631" s="24">
        <v>2</v>
      </c>
      <c r="AA631" s="24">
        <v>2</v>
      </c>
      <c r="AB631" s="24">
        <v>2</v>
      </c>
      <c r="AC631" s="2"/>
      <c r="AD631" s="2"/>
      <c r="AE631" s="2"/>
      <c r="AF631" s="2"/>
      <c r="AG631" s="2"/>
      <c r="AH631" s="2"/>
      <c r="AI631" s="2"/>
      <c r="AJ631" s="24">
        <v>2</v>
      </c>
      <c r="AK631" s="24">
        <v>2</v>
      </c>
      <c r="AL631" s="24">
        <v>2</v>
      </c>
      <c r="AM631" s="24">
        <v>2</v>
      </c>
      <c r="AN631" s="24">
        <v>2</v>
      </c>
      <c r="AO631" s="24">
        <v>2</v>
      </c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  <c r="FD631" s="2"/>
      <c r="FE631" s="2"/>
      <c r="FF631" s="2"/>
      <c r="FG631" s="2"/>
      <c r="FH631" s="2"/>
      <c r="FI631" s="2"/>
      <c r="FJ631" s="2"/>
      <c r="FK631" s="2"/>
      <c r="FL631" s="2"/>
      <c r="FM631" s="2"/>
      <c r="FN631" s="2"/>
      <c r="FO631" s="2"/>
      <c r="FP631" s="2"/>
      <c r="FQ631" s="2"/>
      <c r="FR631" s="2"/>
      <c r="FS631" s="2"/>
      <c r="FT631" s="2"/>
      <c r="FU631" s="2"/>
      <c r="FV631" s="2"/>
      <c r="FW631" s="2"/>
      <c r="FX631" s="2"/>
      <c r="FY631" s="2"/>
      <c r="FZ631" s="2"/>
      <c r="GA631" s="2"/>
      <c r="GB631" s="2"/>
      <c r="GC631" s="2"/>
      <c r="GD631" s="2"/>
      <c r="GE631" s="2"/>
      <c r="GF631" s="2"/>
      <c r="GG631" s="2"/>
      <c r="GH631" s="2"/>
      <c r="GI631" s="2"/>
      <c r="GJ631" s="2"/>
      <c r="GK631" s="2"/>
      <c r="GL631" s="2"/>
      <c r="GM631" s="2"/>
      <c r="GN631" s="2"/>
      <c r="GO631" s="2"/>
      <c r="GP631" s="2"/>
      <c r="GQ631" s="2"/>
      <c r="GR631" s="2"/>
      <c r="GS631" s="2"/>
      <c r="GT631" s="2"/>
      <c r="GU631" s="2"/>
      <c r="GV631" s="2"/>
      <c r="GW631" s="2"/>
      <c r="GX631" s="2"/>
      <c r="GY631" s="2"/>
      <c r="GZ631" s="2"/>
      <c r="HA631" s="2"/>
      <c r="HB631" s="2"/>
      <c r="HC631" s="2"/>
      <c r="HD631" s="2"/>
      <c r="HE631" s="2"/>
      <c r="HF631" s="2"/>
      <c r="HG631" s="2"/>
      <c r="HH631" s="2"/>
      <c r="HI631" s="2"/>
      <c r="HJ631" s="2"/>
      <c r="HK631" s="2"/>
      <c r="HL631" s="2"/>
      <c r="HM631" s="2"/>
      <c r="HN631" s="2"/>
      <c r="HO631" s="2"/>
      <c r="HP631" s="2"/>
      <c r="HQ631" s="2"/>
      <c r="HR631" s="2"/>
      <c r="HS631" s="2"/>
      <c r="HT631" s="2"/>
      <c r="HU631" s="2"/>
      <c r="HV631" s="2"/>
      <c r="HW631" s="2"/>
      <c r="HX631" s="2"/>
      <c r="HY631" s="2"/>
      <c r="HZ631" s="2"/>
      <c r="IA631" s="2"/>
      <c r="IB631" s="2"/>
      <c r="IC631" s="2"/>
      <c r="ID631" s="2"/>
      <c r="IE631" s="2"/>
      <c r="IF631" s="2"/>
      <c r="IG631" s="2"/>
      <c r="IH631" s="2"/>
      <c r="II631" s="2"/>
      <c r="IJ631" s="2"/>
      <c r="IK631" s="2"/>
      <c r="IL631" s="2"/>
      <c r="IM631" s="2"/>
      <c r="IN631" s="2"/>
      <c r="IO631" s="2"/>
      <c r="IP631" s="2"/>
      <c r="IQ631" s="2"/>
      <c r="IR631" s="2"/>
      <c r="IS631" s="2"/>
      <c r="IT631" s="2"/>
      <c r="IU631" s="2"/>
      <c r="IV631" s="2"/>
      <c r="IW631" s="2"/>
      <c r="IX631" s="2"/>
    </row>
    <row r="632" spans="1:258" ht="16" x14ac:dyDescent="0.2">
      <c r="A632" s="2"/>
      <c r="B632" s="25">
        <v>53</v>
      </c>
      <c r="C632" s="14">
        <f t="shared" si="835"/>
        <v>24</v>
      </c>
      <c r="D632" s="8">
        <f t="shared" si="836"/>
        <v>2</v>
      </c>
      <c r="E632" s="15">
        <f t="shared" si="837"/>
        <v>6</v>
      </c>
      <c r="F632" s="15">
        <f t="shared" si="838"/>
        <v>0</v>
      </c>
      <c r="G632" s="15">
        <f t="shared" si="839"/>
        <v>5</v>
      </c>
      <c r="H632" s="15">
        <f t="shared" si="840"/>
        <v>0</v>
      </c>
      <c r="I632" s="15">
        <f t="shared" si="841"/>
        <v>3</v>
      </c>
      <c r="J632" s="15">
        <f t="shared" si="842"/>
        <v>0</v>
      </c>
      <c r="K632" s="15">
        <f t="shared" si="843"/>
        <v>8</v>
      </c>
      <c r="L632" s="15">
        <f t="shared" si="844"/>
        <v>0</v>
      </c>
      <c r="M632" s="8"/>
      <c r="N632" s="16">
        <f t="shared" si="845"/>
        <v>6</v>
      </c>
      <c r="O632" s="16">
        <f>SUM(G632,I632,K632)</f>
        <v>16</v>
      </c>
      <c r="P632" s="17">
        <f>SUM(F632,H632,J632)</f>
        <v>0</v>
      </c>
      <c r="Q632" s="18" t="s">
        <v>26</v>
      </c>
      <c r="R632" s="19" t="s">
        <v>35</v>
      </c>
      <c r="S632" s="2"/>
      <c r="T632" s="2"/>
      <c r="U632" s="2"/>
      <c r="V632" s="2"/>
      <c r="W632" s="24">
        <v>2</v>
      </c>
      <c r="X632" s="24">
        <v>2</v>
      </c>
      <c r="Y632" s="24">
        <v>2</v>
      </c>
      <c r="Z632" s="24">
        <v>2</v>
      </c>
      <c r="AA632" s="24">
        <v>2</v>
      </c>
      <c r="AB632" s="24">
        <v>2</v>
      </c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4">
        <v>1</v>
      </c>
      <c r="AR632" s="24">
        <v>1</v>
      </c>
      <c r="AS632" s="24">
        <v>4</v>
      </c>
      <c r="AT632" s="24">
        <v>4</v>
      </c>
      <c r="AU632" s="24">
        <v>4</v>
      </c>
      <c r="AV632" s="24">
        <v>4</v>
      </c>
      <c r="AW632" s="24">
        <v>4</v>
      </c>
      <c r="AX632" s="2"/>
      <c r="AY632" s="2"/>
      <c r="AZ632" s="2"/>
      <c r="BA632" s="24">
        <v>6</v>
      </c>
      <c r="BB632" s="24">
        <v>6</v>
      </c>
      <c r="BC632" s="24">
        <v>6</v>
      </c>
      <c r="BD632" s="24">
        <v>8</v>
      </c>
      <c r="BE632" s="24">
        <v>8</v>
      </c>
      <c r="BF632" s="24">
        <v>8</v>
      </c>
      <c r="BG632" s="24">
        <v>8</v>
      </c>
      <c r="BH632" s="24">
        <v>8</v>
      </c>
      <c r="BI632" s="24">
        <v>8</v>
      </c>
      <c r="BJ632" s="24">
        <v>8</v>
      </c>
      <c r="BK632" s="24">
        <v>8</v>
      </c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  <c r="FG632" s="2"/>
      <c r="FH632" s="2"/>
      <c r="FI632" s="2"/>
      <c r="FJ632" s="2"/>
      <c r="FK632" s="2"/>
      <c r="FL632" s="2"/>
      <c r="FM632" s="2"/>
      <c r="FN632" s="2"/>
      <c r="FO632" s="2"/>
      <c r="FP632" s="2"/>
      <c r="FQ632" s="2"/>
      <c r="FR632" s="2"/>
      <c r="FS632" s="2"/>
      <c r="FT632" s="2"/>
      <c r="FU632" s="2"/>
      <c r="FV632" s="2"/>
      <c r="FW632" s="2"/>
      <c r="FX632" s="2"/>
      <c r="FY632" s="2"/>
      <c r="FZ632" s="2"/>
      <c r="GA632" s="2"/>
      <c r="GB632" s="2"/>
      <c r="GC632" s="2"/>
      <c r="GD632" s="2"/>
      <c r="GE632" s="2"/>
      <c r="GF632" s="2"/>
      <c r="GG632" s="2"/>
      <c r="GH632" s="2"/>
      <c r="GI632" s="2"/>
      <c r="GJ632" s="2"/>
      <c r="GK632" s="2"/>
      <c r="GL632" s="2"/>
      <c r="GM632" s="2"/>
      <c r="GN632" s="2"/>
      <c r="GO632" s="2"/>
      <c r="GP632" s="2"/>
      <c r="GQ632" s="2"/>
      <c r="GR632" s="2"/>
      <c r="GS632" s="2"/>
      <c r="GT632" s="2"/>
      <c r="GU632" s="2"/>
      <c r="GV632" s="2"/>
      <c r="GW632" s="2"/>
      <c r="GX632" s="2"/>
      <c r="GY632" s="2"/>
      <c r="GZ632" s="2"/>
      <c r="HA632" s="2"/>
      <c r="HB632" s="2"/>
      <c r="HC632" s="2"/>
      <c r="HD632" s="2"/>
      <c r="HE632" s="2"/>
      <c r="HF632" s="2"/>
      <c r="HG632" s="2"/>
      <c r="HH632" s="2"/>
      <c r="HI632" s="2"/>
      <c r="HJ632" s="2"/>
      <c r="HK632" s="2"/>
      <c r="HL632" s="2"/>
      <c r="HM632" s="2"/>
      <c r="HN632" s="2"/>
      <c r="HO632" s="2"/>
      <c r="HP632" s="2"/>
      <c r="HQ632" s="2"/>
      <c r="HR632" s="2"/>
      <c r="HS632" s="2"/>
      <c r="HT632" s="2"/>
      <c r="HU632" s="2"/>
      <c r="HV632" s="2"/>
      <c r="HW632" s="2"/>
      <c r="HX632" s="2"/>
      <c r="HY632" s="2"/>
      <c r="HZ632" s="2"/>
      <c r="IA632" s="2"/>
      <c r="IB632" s="2"/>
      <c r="IC632" s="2"/>
      <c r="ID632" s="2"/>
      <c r="IE632" s="2"/>
      <c r="IF632" s="2"/>
      <c r="IG632" s="2"/>
      <c r="IH632" s="2"/>
      <c r="II632" s="2"/>
      <c r="IJ632" s="2"/>
      <c r="IK632" s="2"/>
      <c r="IL632" s="2"/>
      <c r="IM632" s="2"/>
      <c r="IN632" s="2"/>
      <c r="IO632" s="2"/>
      <c r="IP632" s="2"/>
      <c r="IQ632" s="2"/>
      <c r="IR632" s="2"/>
      <c r="IS632" s="2"/>
      <c r="IT632" s="2"/>
      <c r="IU632" s="2"/>
      <c r="IV632" s="2"/>
      <c r="IW632" s="2"/>
      <c r="IX632" s="2"/>
    </row>
    <row r="633" spans="1:258" ht="16" x14ac:dyDescent="0.2">
      <c r="A633" s="2"/>
      <c r="B633" s="25">
        <v>58</v>
      </c>
      <c r="C633" s="14">
        <f t="shared" si="835"/>
        <v>34</v>
      </c>
      <c r="D633" s="8">
        <f t="shared" si="836"/>
        <v>2</v>
      </c>
      <c r="E633" s="15">
        <f t="shared" si="837"/>
        <v>7</v>
      </c>
      <c r="F633" s="15">
        <f t="shared" si="838"/>
        <v>4</v>
      </c>
      <c r="G633" s="15">
        <f t="shared" si="839"/>
        <v>0</v>
      </c>
      <c r="H633" s="15">
        <f t="shared" si="840"/>
        <v>0</v>
      </c>
      <c r="I633" s="15">
        <f t="shared" si="841"/>
        <v>3</v>
      </c>
      <c r="J633" s="15">
        <f t="shared" si="842"/>
        <v>14</v>
      </c>
      <c r="K633" s="15">
        <f t="shared" si="843"/>
        <v>0</v>
      </c>
      <c r="L633" s="15">
        <f t="shared" si="844"/>
        <v>4</v>
      </c>
      <c r="M633" s="8"/>
      <c r="N633" s="16">
        <f t="shared" si="845"/>
        <v>11</v>
      </c>
      <c r="O633" s="17">
        <f>SUM(F633,I633,J633)</f>
        <v>21</v>
      </c>
      <c r="P633" s="17">
        <f>SUM(G633,H633,K633)</f>
        <v>0</v>
      </c>
      <c r="Q633" s="18" t="s">
        <v>29</v>
      </c>
      <c r="R633" s="19" t="s">
        <v>36</v>
      </c>
      <c r="S633" s="2"/>
      <c r="T633" s="2"/>
      <c r="U633" s="2"/>
      <c r="V633" s="24">
        <v>2</v>
      </c>
      <c r="W633" s="24">
        <v>2</v>
      </c>
      <c r="X633" s="24">
        <v>2</v>
      </c>
      <c r="Y633" s="24">
        <v>2</v>
      </c>
      <c r="Z633" s="24">
        <v>2</v>
      </c>
      <c r="AA633" s="24">
        <v>2</v>
      </c>
      <c r="AB633" s="24">
        <v>2</v>
      </c>
      <c r="AC633" s="2"/>
      <c r="AD633" s="2"/>
      <c r="AE633" s="2"/>
      <c r="AF633" s="2"/>
      <c r="AG633" s="2"/>
      <c r="AH633" s="2"/>
      <c r="AI633" s="2"/>
      <c r="AJ633" s="2"/>
      <c r="AK633" s="24">
        <v>7</v>
      </c>
      <c r="AL633" s="24">
        <v>7</v>
      </c>
      <c r="AM633" s="24">
        <v>7</v>
      </c>
      <c r="AN633" s="24">
        <v>7</v>
      </c>
      <c r="AO633" s="24">
        <v>7</v>
      </c>
      <c r="AP633" s="24">
        <v>7</v>
      </c>
      <c r="AQ633" s="24">
        <v>7</v>
      </c>
      <c r="AR633" s="24">
        <v>7</v>
      </c>
      <c r="AS633" s="24">
        <v>7</v>
      </c>
      <c r="AT633" s="24">
        <v>7</v>
      </c>
      <c r="AU633" s="2"/>
      <c r="AV633" s="2"/>
      <c r="AW633" s="2"/>
      <c r="AX633" s="2"/>
      <c r="AY633" s="2"/>
      <c r="AZ633" s="24">
        <v>1</v>
      </c>
      <c r="BA633" s="24">
        <v>1</v>
      </c>
      <c r="BB633" s="24">
        <v>3</v>
      </c>
      <c r="BC633" s="24">
        <v>3</v>
      </c>
      <c r="BD633" s="24">
        <v>3</v>
      </c>
      <c r="BE633" s="24">
        <v>3</v>
      </c>
      <c r="BF633" s="24">
        <v>6</v>
      </c>
      <c r="BG633" s="24">
        <v>6</v>
      </c>
      <c r="BH633" s="24">
        <v>6</v>
      </c>
      <c r="BI633" s="24">
        <v>7</v>
      </c>
      <c r="BJ633" s="24">
        <v>7</v>
      </c>
      <c r="BK633" s="24">
        <v>7</v>
      </c>
      <c r="BL633" s="24">
        <v>7</v>
      </c>
      <c r="BM633" s="2"/>
      <c r="BN633" s="2"/>
      <c r="BO633" s="2"/>
      <c r="BP633" s="2"/>
      <c r="BQ633" s="2"/>
      <c r="BR633" s="2"/>
      <c r="BS633" s="2"/>
      <c r="BT633" s="24">
        <v>9</v>
      </c>
      <c r="BU633" s="24">
        <v>9</v>
      </c>
      <c r="BV633" s="24">
        <v>9</v>
      </c>
      <c r="BW633" s="24">
        <v>9</v>
      </c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  <c r="FD633" s="2"/>
      <c r="FE633" s="2"/>
      <c r="FF633" s="2"/>
      <c r="FG633" s="2"/>
      <c r="FH633" s="2"/>
      <c r="FI633" s="2"/>
      <c r="FJ633" s="2"/>
      <c r="FK633" s="2"/>
      <c r="FL633" s="2"/>
      <c r="FM633" s="2"/>
      <c r="FN633" s="2"/>
      <c r="FO633" s="2"/>
      <c r="FP633" s="2"/>
      <c r="FQ633" s="2"/>
      <c r="FR633" s="2"/>
      <c r="FS633" s="2"/>
      <c r="FT633" s="2"/>
      <c r="FU633" s="2"/>
      <c r="FV633" s="2"/>
      <c r="FW633" s="2"/>
      <c r="FX633" s="2"/>
      <c r="FY633" s="2"/>
      <c r="FZ633" s="2"/>
      <c r="GA633" s="2"/>
      <c r="GB633" s="2"/>
      <c r="GC633" s="2"/>
      <c r="GD633" s="2"/>
      <c r="GE633" s="2"/>
      <c r="GF633" s="2"/>
      <c r="GG633" s="2"/>
      <c r="GH633" s="2"/>
      <c r="GI633" s="2"/>
      <c r="GJ633" s="2"/>
      <c r="GK633" s="2"/>
      <c r="GL633" s="2"/>
      <c r="GM633" s="2"/>
      <c r="GN633" s="2"/>
      <c r="GO633" s="2"/>
      <c r="GP633" s="2"/>
      <c r="GQ633" s="2"/>
      <c r="GR633" s="2"/>
      <c r="GS633" s="2"/>
      <c r="GT633" s="2"/>
      <c r="GU633" s="2"/>
      <c r="GV633" s="2"/>
      <c r="GW633" s="2"/>
      <c r="GX633" s="2"/>
      <c r="GY633" s="2"/>
      <c r="GZ633" s="2"/>
      <c r="HA633" s="2"/>
      <c r="HB633" s="2"/>
      <c r="HC633" s="2"/>
      <c r="HD633" s="2"/>
      <c r="HE633" s="2"/>
      <c r="HF633" s="2"/>
      <c r="HG633" s="2"/>
      <c r="HH633" s="2"/>
      <c r="HI633" s="2"/>
      <c r="HJ633" s="2"/>
      <c r="HK633" s="2"/>
      <c r="HL633" s="2"/>
      <c r="HM633" s="2"/>
      <c r="HN633" s="2"/>
      <c r="HO633" s="2"/>
      <c r="HP633" s="2"/>
      <c r="HQ633" s="2"/>
      <c r="HR633" s="2"/>
      <c r="HS633" s="2"/>
      <c r="HT633" s="2"/>
      <c r="HU633" s="2"/>
      <c r="HV633" s="2"/>
      <c r="HW633" s="2"/>
      <c r="HX633" s="2"/>
      <c r="HY633" s="2"/>
      <c r="HZ633" s="2"/>
      <c r="IA633" s="2"/>
      <c r="IB633" s="2"/>
      <c r="IC633" s="2"/>
      <c r="ID633" s="2"/>
      <c r="IE633" s="2"/>
      <c r="IF633" s="2"/>
      <c r="IG633" s="2"/>
      <c r="IH633" s="2"/>
      <c r="II633" s="2"/>
      <c r="IJ633" s="2"/>
      <c r="IK633" s="2"/>
      <c r="IL633" s="2"/>
      <c r="IM633" s="2"/>
      <c r="IN633" s="2"/>
      <c r="IO633" s="2"/>
      <c r="IP633" s="2"/>
      <c r="IQ633" s="2"/>
      <c r="IR633" s="2"/>
      <c r="IS633" s="2"/>
      <c r="IT633" s="2"/>
      <c r="IU633" s="2"/>
      <c r="IV633" s="2"/>
      <c r="IW633" s="2"/>
      <c r="IX633" s="2"/>
    </row>
    <row r="634" spans="1:258" ht="16" x14ac:dyDescent="0.2">
      <c r="A634" s="2"/>
      <c r="B634" s="25">
        <v>38</v>
      </c>
      <c r="C634" s="14">
        <f t="shared" si="835"/>
        <v>21</v>
      </c>
      <c r="D634" s="8">
        <f t="shared" si="836"/>
        <v>3</v>
      </c>
      <c r="E634" s="15">
        <f t="shared" si="837"/>
        <v>0</v>
      </c>
      <c r="F634" s="15">
        <f t="shared" si="838"/>
        <v>0</v>
      </c>
      <c r="G634" s="15">
        <f t="shared" si="839"/>
        <v>6</v>
      </c>
      <c r="H634" s="15">
        <f t="shared" si="840"/>
        <v>0</v>
      </c>
      <c r="I634" s="15">
        <f t="shared" si="841"/>
        <v>3</v>
      </c>
      <c r="J634" s="15">
        <f t="shared" si="842"/>
        <v>0</v>
      </c>
      <c r="K634" s="15">
        <f t="shared" si="843"/>
        <v>9</v>
      </c>
      <c r="L634" s="15">
        <f t="shared" si="844"/>
        <v>0</v>
      </c>
      <c r="M634" s="8"/>
      <c r="N634" s="16">
        <f t="shared" si="845"/>
        <v>0</v>
      </c>
      <c r="O634" s="17">
        <f t="shared" ref="O634:P634" si="848">SUM(F634,H634,J634)</f>
        <v>0</v>
      </c>
      <c r="P634" s="17">
        <f t="shared" si="848"/>
        <v>18</v>
      </c>
      <c r="Q634" s="18" t="s">
        <v>31</v>
      </c>
      <c r="R634" s="19" t="s">
        <v>37</v>
      </c>
      <c r="S634" s="2"/>
      <c r="T634" s="2"/>
      <c r="U634" s="2"/>
      <c r="V634" s="2"/>
      <c r="W634" s="24">
        <v>1</v>
      </c>
      <c r="X634" s="24">
        <v>1</v>
      </c>
      <c r="Y634" s="24">
        <v>1</v>
      </c>
      <c r="Z634" s="2"/>
      <c r="AA634" s="24">
        <v>4</v>
      </c>
      <c r="AB634" s="24">
        <v>4</v>
      </c>
      <c r="AC634" s="24">
        <v>4</v>
      </c>
      <c r="AD634" s="24">
        <v>4</v>
      </c>
      <c r="AE634" s="24">
        <v>4</v>
      </c>
      <c r="AF634" s="24">
        <v>4</v>
      </c>
      <c r="AG634" s="24">
        <v>6</v>
      </c>
      <c r="AH634" s="24">
        <v>6</v>
      </c>
      <c r="AI634" s="24">
        <v>6</v>
      </c>
      <c r="AJ634" s="24">
        <v>8</v>
      </c>
      <c r="AK634" s="24">
        <v>8</v>
      </c>
      <c r="AL634" s="24">
        <v>8</v>
      </c>
      <c r="AM634" s="24">
        <v>8</v>
      </c>
      <c r="AN634" s="2"/>
      <c r="AO634" s="2"/>
      <c r="AP634" s="2"/>
      <c r="AQ634" s="2"/>
      <c r="AR634" s="2"/>
      <c r="AS634" s="2"/>
      <c r="AT634" s="2"/>
      <c r="AU634" s="2"/>
      <c r="AV634" s="24">
        <v>8</v>
      </c>
      <c r="AW634" s="24">
        <v>8</v>
      </c>
      <c r="AX634" s="24">
        <v>8</v>
      </c>
      <c r="AY634" s="24">
        <v>8</v>
      </c>
      <c r="AZ634" s="24">
        <v>8</v>
      </c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  <c r="FD634" s="2"/>
      <c r="FE634" s="2"/>
      <c r="FF634" s="2"/>
      <c r="FG634" s="2"/>
      <c r="FH634" s="2"/>
      <c r="FI634" s="2"/>
      <c r="FJ634" s="2"/>
      <c r="FK634" s="2"/>
      <c r="FL634" s="2"/>
      <c r="FM634" s="2"/>
      <c r="FN634" s="2"/>
      <c r="FO634" s="2"/>
      <c r="FP634" s="2"/>
      <c r="FQ634" s="2"/>
      <c r="FR634" s="2"/>
      <c r="FS634" s="2"/>
      <c r="FT634" s="2"/>
      <c r="FU634" s="2"/>
      <c r="FV634" s="2"/>
      <c r="FW634" s="2"/>
      <c r="FX634" s="2"/>
      <c r="FY634" s="2"/>
      <c r="FZ634" s="2"/>
      <c r="GA634" s="2"/>
      <c r="GB634" s="2"/>
      <c r="GC634" s="2"/>
      <c r="GD634" s="2"/>
      <c r="GE634" s="2"/>
      <c r="GF634" s="2"/>
      <c r="GG634" s="2"/>
      <c r="GH634" s="2"/>
      <c r="GI634" s="2"/>
      <c r="GJ634" s="2"/>
      <c r="GK634" s="2"/>
      <c r="GL634" s="2"/>
      <c r="GM634" s="2"/>
      <c r="GN634" s="2"/>
      <c r="GO634" s="2"/>
      <c r="GP634" s="2"/>
      <c r="GQ634" s="2"/>
      <c r="GR634" s="2"/>
      <c r="GS634" s="2"/>
      <c r="GT634" s="2"/>
      <c r="GU634" s="2"/>
      <c r="GV634" s="2"/>
      <c r="GW634" s="2"/>
      <c r="GX634" s="2"/>
      <c r="GY634" s="2"/>
      <c r="GZ634" s="2"/>
      <c r="HA634" s="2"/>
      <c r="HB634" s="2"/>
      <c r="HC634" s="2"/>
      <c r="HD634" s="2"/>
      <c r="HE634" s="2"/>
      <c r="HF634" s="2"/>
      <c r="HG634" s="2"/>
      <c r="HH634" s="2"/>
      <c r="HI634" s="2"/>
      <c r="HJ634" s="2"/>
      <c r="HK634" s="2"/>
      <c r="HL634" s="2"/>
      <c r="HM634" s="2"/>
      <c r="HN634" s="2"/>
      <c r="HO634" s="2"/>
      <c r="HP634" s="2"/>
      <c r="HQ634" s="2"/>
      <c r="HR634" s="2"/>
      <c r="HS634" s="2"/>
      <c r="HT634" s="2"/>
      <c r="HU634" s="2"/>
      <c r="HV634" s="2"/>
      <c r="HW634" s="2"/>
      <c r="HX634" s="2"/>
      <c r="HY634" s="2"/>
      <c r="HZ634" s="2"/>
      <c r="IA634" s="2"/>
      <c r="IB634" s="2"/>
      <c r="IC634" s="2"/>
      <c r="ID634" s="2"/>
      <c r="IE634" s="2"/>
      <c r="IF634" s="2"/>
      <c r="IG634" s="2"/>
      <c r="IH634" s="2"/>
      <c r="II634" s="2"/>
      <c r="IJ634" s="2"/>
      <c r="IK634" s="2"/>
      <c r="IL634" s="2"/>
      <c r="IM634" s="2"/>
      <c r="IN634" s="2"/>
      <c r="IO634" s="2"/>
      <c r="IP634" s="2"/>
      <c r="IQ634" s="2"/>
      <c r="IR634" s="2"/>
      <c r="IS634" s="2"/>
      <c r="IT634" s="2"/>
      <c r="IU634" s="2"/>
      <c r="IV634" s="2"/>
      <c r="IW634" s="2"/>
      <c r="IX634" s="2"/>
    </row>
    <row r="635" spans="1:258" ht="16" x14ac:dyDescent="0.2">
      <c r="A635" s="2"/>
      <c r="B635" s="25">
        <v>30</v>
      </c>
      <c r="C635" s="14">
        <f t="shared" si="835"/>
        <v>15</v>
      </c>
      <c r="D635" s="8">
        <f t="shared" si="836"/>
        <v>3</v>
      </c>
      <c r="E635" s="15">
        <f t="shared" si="837"/>
        <v>0</v>
      </c>
      <c r="F635" s="15">
        <f t="shared" si="838"/>
        <v>0</v>
      </c>
      <c r="G635" s="15">
        <f t="shared" si="839"/>
        <v>6</v>
      </c>
      <c r="H635" s="15">
        <f t="shared" si="840"/>
        <v>3</v>
      </c>
      <c r="I635" s="15">
        <f t="shared" si="841"/>
        <v>0</v>
      </c>
      <c r="J635" s="15">
        <f t="shared" si="842"/>
        <v>0</v>
      </c>
      <c r="K635" s="15">
        <f t="shared" si="843"/>
        <v>3</v>
      </c>
      <c r="L635" s="15">
        <f t="shared" si="844"/>
        <v>0</v>
      </c>
      <c r="M635" s="8"/>
      <c r="N635" s="16">
        <f t="shared" si="845"/>
        <v>0</v>
      </c>
      <c r="O635" s="17">
        <f t="shared" ref="O635:O636" si="849">SUM(G635,H635,K635)</f>
        <v>12</v>
      </c>
      <c r="P635" s="17">
        <f t="shared" ref="P635:P636" si="850">SUM(F635,I635,J635)</f>
        <v>0</v>
      </c>
      <c r="Q635" s="18" t="s">
        <v>33</v>
      </c>
      <c r="R635" s="19" t="s">
        <v>38</v>
      </c>
      <c r="S635" s="2"/>
      <c r="T635" s="2"/>
      <c r="U635" s="2"/>
      <c r="V635" s="2"/>
      <c r="W635" s="2"/>
      <c r="X635" s="2"/>
      <c r="Y635" s="2"/>
      <c r="Z635" s="2"/>
      <c r="AA635" s="2"/>
      <c r="AB635" s="24">
        <v>1</v>
      </c>
      <c r="AC635" s="24">
        <v>1</v>
      </c>
      <c r="AD635" s="24">
        <v>1</v>
      </c>
      <c r="AE635" s="24">
        <v>4</v>
      </c>
      <c r="AF635" s="24">
        <v>4</v>
      </c>
      <c r="AG635" s="24">
        <v>4</v>
      </c>
      <c r="AH635" s="2"/>
      <c r="AI635" s="2"/>
      <c r="AJ635" s="2"/>
      <c r="AK635" s="2"/>
      <c r="AL635" s="24">
        <v>4</v>
      </c>
      <c r="AM635" s="24">
        <v>4</v>
      </c>
      <c r="AN635" s="24">
        <v>4</v>
      </c>
      <c r="AO635" s="24">
        <v>5</v>
      </c>
      <c r="AP635" s="24">
        <v>5</v>
      </c>
      <c r="AQ635" s="24">
        <v>5</v>
      </c>
      <c r="AR635" s="24">
        <v>8</v>
      </c>
      <c r="AS635" s="24">
        <v>8</v>
      </c>
      <c r="AT635" s="24">
        <v>8</v>
      </c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  <c r="FD635" s="2"/>
      <c r="FE635" s="2"/>
      <c r="FF635" s="2"/>
      <c r="FG635" s="2"/>
      <c r="FH635" s="2"/>
      <c r="FI635" s="2"/>
      <c r="FJ635" s="2"/>
      <c r="FK635" s="2"/>
      <c r="FL635" s="2"/>
      <c r="FM635" s="2"/>
      <c r="FN635" s="2"/>
      <c r="FO635" s="2"/>
      <c r="FP635" s="2"/>
      <c r="FQ635" s="2"/>
      <c r="FR635" s="2"/>
      <c r="FS635" s="2"/>
      <c r="FT635" s="2"/>
      <c r="FU635" s="2"/>
      <c r="FV635" s="2"/>
      <c r="FW635" s="2"/>
      <c r="FX635" s="2"/>
      <c r="FY635" s="2"/>
      <c r="FZ635" s="2"/>
      <c r="GA635" s="2"/>
      <c r="GB635" s="2"/>
      <c r="GC635" s="2"/>
      <c r="GD635" s="2"/>
      <c r="GE635" s="2"/>
      <c r="GF635" s="2"/>
      <c r="GG635" s="2"/>
      <c r="GH635" s="2"/>
      <c r="GI635" s="2"/>
      <c r="GJ635" s="2"/>
      <c r="GK635" s="2"/>
      <c r="GL635" s="2"/>
      <c r="GM635" s="2"/>
      <c r="GN635" s="2"/>
      <c r="GO635" s="2"/>
      <c r="GP635" s="2"/>
      <c r="GQ635" s="2"/>
      <c r="GR635" s="2"/>
      <c r="GS635" s="2"/>
      <c r="GT635" s="2"/>
      <c r="GU635" s="2"/>
      <c r="GV635" s="2"/>
      <c r="GW635" s="2"/>
      <c r="GX635" s="2"/>
      <c r="GY635" s="2"/>
      <c r="GZ635" s="2"/>
      <c r="HA635" s="2"/>
      <c r="HB635" s="2"/>
      <c r="HC635" s="2"/>
      <c r="HD635" s="2"/>
      <c r="HE635" s="2"/>
      <c r="HF635" s="2"/>
      <c r="HG635" s="2"/>
      <c r="HH635" s="2"/>
      <c r="HI635" s="2"/>
      <c r="HJ635" s="2"/>
      <c r="HK635" s="2"/>
      <c r="HL635" s="2"/>
      <c r="HM635" s="2"/>
      <c r="HN635" s="2"/>
      <c r="HO635" s="2"/>
      <c r="HP635" s="2"/>
      <c r="HQ635" s="2"/>
      <c r="HR635" s="2"/>
      <c r="HS635" s="2"/>
      <c r="HT635" s="2"/>
      <c r="HU635" s="2"/>
      <c r="HV635" s="2"/>
      <c r="HW635" s="2"/>
      <c r="HX635" s="2"/>
      <c r="HY635" s="2"/>
      <c r="HZ635" s="2"/>
      <c r="IA635" s="2"/>
      <c r="IB635" s="2"/>
      <c r="IC635" s="2"/>
      <c r="ID635" s="2"/>
      <c r="IE635" s="2"/>
      <c r="IF635" s="2"/>
      <c r="IG635" s="2"/>
      <c r="IH635" s="2"/>
      <c r="II635" s="2"/>
      <c r="IJ635" s="2"/>
      <c r="IK635" s="2"/>
      <c r="IL635" s="2"/>
      <c r="IM635" s="2"/>
      <c r="IN635" s="2"/>
      <c r="IO635" s="2"/>
      <c r="IP635" s="2"/>
      <c r="IQ635" s="2"/>
      <c r="IR635" s="2"/>
      <c r="IS635" s="2"/>
      <c r="IT635" s="2"/>
      <c r="IU635" s="2"/>
      <c r="IV635" s="2"/>
      <c r="IW635" s="2"/>
      <c r="IX635" s="2"/>
    </row>
    <row r="636" spans="1:258" ht="16" x14ac:dyDescent="0.2">
      <c r="A636" s="2"/>
      <c r="B636" s="25">
        <v>53</v>
      </c>
      <c r="C636" s="14">
        <f t="shared" si="835"/>
        <v>5</v>
      </c>
      <c r="D636" s="8">
        <f t="shared" si="836"/>
        <v>2</v>
      </c>
      <c r="E636" s="15">
        <f t="shared" si="837"/>
        <v>3</v>
      </c>
      <c r="F636" s="15">
        <f t="shared" si="838"/>
        <v>0</v>
      </c>
      <c r="G636" s="15">
        <f t="shared" si="839"/>
        <v>0</v>
      </c>
      <c r="H636" s="15">
        <f t="shared" si="840"/>
        <v>0</v>
      </c>
      <c r="I636" s="15">
        <f t="shared" si="841"/>
        <v>0</v>
      </c>
      <c r="J636" s="15">
        <f t="shared" si="842"/>
        <v>0</v>
      </c>
      <c r="K636" s="15">
        <f t="shared" si="843"/>
        <v>0</v>
      </c>
      <c r="L636" s="15">
        <f t="shared" si="844"/>
        <v>0</v>
      </c>
      <c r="M636" s="8"/>
      <c r="N636" s="16">
        <f t="shared" si="845"/>
        <v>3</v>
      </c>
      <c r="O636" s="17">
        <f t="shared" si="849"/>
        <v>0</v>
      </c>
      <c r="P636" s="17">
        <f t="shared" si="850"/>
        <v>0</v>
      </c>
      <c r="Q636" s="18" t="s">
        <v>33</v>
      </c>
      <c r="R636" s="19" t="s">
        <v>39</v>
      </c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4">
        <v>1</v>
      </c>
      <c r="AL636" s="24">
        <v>1</v>
      </c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4">
        <v>2</v>
      </c>
      <c r="BL636" s="24">
        <v>2</v>
      </c>
      <c r="BM636" s="24">
        <v>2</v>
      </c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  <c r="FA636" s="2"/>
      <c r="FB636" s="2"/>
      <c r="FC636" s="2"/>
      <c r="FD636" s="2"/>
      <c r="FE636" s="2"/>
      <c r="FF636" s="2"/>
      <c r="FG636" s="2"/>
      <c r="FH636" s="2"/>
      <c r="FI636" s="2"/>
      <c r="FJ636" s="2"/>
      <c r="FK636" s="2"/>
      <c r="FL636" s="2"/>
      <c r="FM636" s="2"/>
      <c r="FN636" s="2"/>
      <c r="FO636" s="2"/>
      <c r="FP636" s="2"/>
      <c r="FQ636" s="2"/>
      <c r="FR636" s="2"/>
      <c r="FS636" s="2"/>
      <c r="FT636" s="2"/>
      <c r="FU636" s="2"/>
      <c r="FV636" s="2"/>
      <c r="FW636" s="2"/>
      <c r="FX636" s="2"/>
      <c r="FY636" s="2"/>
      <c r="FZ636" s="2"/>
      <c r="GA636" s="2"/>
      <c r="GB636" s="2"/>
      <c r="GC636" s="2"/>
      <c r="GD636" s="2"/>
      <c r="GE636" s="2"/>
      <c r="GF636" s="2"/>
      <c r="GG636" s="2"/>
      <c r="GH636" s="2"/>
      <c r="GI636" s="2"/>
      <c r="GJ636" s="2"/>
      <c r="GK636" s="2"/>
      <c r="GL636" s="2"/>
      <c r="GM636" s="2"/>
      <c r="GN636" s="2"/>
      <c r="GO636" s="2"/>
      <c r="GP636" s="2"/>
      <c r="GQ636" s="2"/>
      <c r="GR636" s="2"/>
      <c r="GS636" s="2"/>
      <c r="GT636" s="2"/>
      <c r="GU636" s="2"/>
      <c r="GV636" s="2"/>
      <c r="GW636" s="2"/>
      <c r="GX636" s="2"/>
      <c r="GY636" s="2"/>
      <c r="GZ636" s="2"/>
      <c r="HA636" s="2"/>
      <c r="HB636" s="2"/>
      <c r="HC636" s="2"/>
      <c r="HD636" s="2"/>
      <c r="HE636" s="2"/>
      <c r="HF636" s="2"/>
      <c r="HG636" s="2"/>
      <c r="HH636" s="2"/>
      <c r="HI636" s="2"/>
      <c r="HJ636" s="2"/>
      <c r="HK636" s="2"/>
      <c r="HL636" s="2"/>
      <c r="HM636" s="2"/>
      <c r="HN636" s="2"/>
      <c r="HO636" s="2"/>
      <c r="HP636" s="2"/>
      <c r="HQ636" s="2"/>
      <c r="HR636" s="2"/>
      <c r="HS636" s="2"/>
      <c r="HT636" s="2"/>
      <c r="HU636" s="2"/>
      <c r="HV636" s="2"/>
      <c r="HW636" s="2"/>
      <c r="HX636" s="2"/>
      <c r="HY636" s="2"/>
      <c r="HZ636" s="2"/>
      <c r="IA636" s="2"/>
      <c r="IB636" s="2"/>
      <c r="IC636" s="2"/>
      <c r="ID636" s="2"/>
      <c r="IE636" s="2"/>
      <c r="IF636" s="2"/>
      <c r="IG636" s="2"/>
      <c r="IH636" s="2"/>
      <c r="II636" s="2"/>
      <c r="IJ636" s="2"/>
      <c r="IK636" s="2"/>
      <c r="IL636" s="2"/>
      <c r="IM636" s="2"/>
      <c r="IN636" s="2"/>
      <c r="IO636" s="2"/>
      <c r="IP636" s="2"/>
      <c r="IQ636" s="2"/>
      <c r="IR636" s="2"/>
      <c r="IS636" s="2"/>
      <c r="IT636" s="2"/>
      <c r="IU636" s="2"/>
      <c r="IV636" s="2"/>
      <c r="IW636" s="2"/>
      <c r="IX636" s="2"/>
    </row>
    <row r="637" spans="1:258" ht="16" x14ac:dyDescent="0.2">
      <c r="A637" s="2"/>
      <c r="B637" s="25">
        <v>44</v>
      </c>
      <c r="C637" s="14">
        <f t="shared" si="835"/>
        <v>15</v>
      </c>
      <c r="D637" s="8">
        <f t="shared" si="836"/>
        <v>0</v>
      </c>
      <c r="E637" s="15">
        <f t="shared" si="837"/>
        <v>15</v>
      </c>
      <c r="F637" s="15">
        <f t="shared" si="838"/>
        <v>0</v>
      </c>
      <c r="G637" s="15">
        <f t="shared" si="839"/>
        <v>0</v>
      </c>
      <c r="H637" s="15">
        <f t="shared" si="840"/>
        <v>0</v>
      </c>
      <c r="I637" s="15">
        <f t="shared" si="841"/>
        <v>0</v>
      </c>
      <c r="J637" s="15">
        <f t="shared" si="842"/>
        <v>0</v>
      </c>
      <c r="K637" s="15">
        <f t="shared" si="843"/>
        <v>0</v>
      </c>
      <c r="L637" s="15">
        <f t="shared" si="844"/>
        <v>0</v>
      </c>
      <c r="M637" s="8"/>
      <c r="N637" s="16">
        <f t="shared" si="845"/>
        <v>15</v>
      </c>
      <c r="O637" s="17">
        <f t="shared" ref="O637:O638" si="851">SUM(F637,I637,J637)</f>
        <v>0</v>
      </c>
      <c r="P637" s="17">
        <f t="shared" ref="P637:P638" si="852">SUM(G637,H637,K637)</f>
        <v>0</v>
      </c>
      <c r="Q637" s="18" t="s">
        <v>29</v>
      </c>
      <c r="R637" s="19" t="s">
        <v>40</v>
      </c>
      <c r="S637" s="2"/>
      <c r="T637" s="2"/>
      <c r="U637" s="24">
        <v>2</v>
      </c>
      <c r="V637" s="24">
        <v>2</v>
      </c>
      <c r="W637" s="24">
        <v>2</v>
      </c>
      <c r="X637" s="24">
        <v>2</v>
      </c>
      <c r="Y637" s="24">
        <v>2</v>
      </c>
      <c r="Z637" s="24">
        <v>2</v>
      </c>
      <c r="AA637" s="2"/>
      <c r="AB637" s="2"/>
      <c r="AC637" s="2"/>
      <c r="AD637" s="24">
        <v>2</v>
      </c>
      <c r="AE637" s="24">
        <v>2</v>
      </c>
      <c r="AF637" s="24">
        <v>2</v>
      </c>
      <c r="AG637" s="24">
        <v>2</v>
      </c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4">
        <v>2</v>
      </c>
      <c r="AU637" s="24">
        <v>2</v>
      </c>
      <c r="AV637" s="24">
        <v>2</v>
      </c>
      <c r="AW637" s="24">
        <v>2</v>
      </c>
      <c r="AX637" s="24">
        <v>2</v>
      </c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  <c r="FD637" s="2"/>
      <c r="FE637" s="2"/>
      <c r="FF637" s="2"/>
      <c r="FG637" s="2"/>
      <c r="FH637" s="2"/>
      <c r="FI637" s="2"/>
      <c r="FJ637" s="2"/>
      <c r="FK637" s="2"/>
      <c r="FL637" s="2"/>
      <c r="FM637" s="2"/>
      <c r="FN637" s="2"/>
      <c r="FO637" s="2"/>
      <c r="FP637" s="2"/>
      <c r="FQ637" s="2"/>
      <c r="FR637" s="2"/>
      <c r="FS637" s="2"/>
      <c r="FT637" s="2"/>
      <c r="FU637" s="2"/>
      <c r="FV637" s="2"/>
      <c r="FW637" s="2"/>
      <c r="FX637" s="2"/>
      <c r="FY637" s="2"/>
      <c r="FZ637" s="2"/>
      <c r="GA637" s="2"/>
      <c r="GB637" s="2"/>
      <c r="GC637" s="2"/>
      <c r="GD637" s="2"/>
      <c r="GE637" s="2"/>
      <c r="GF637" s="2"/>
      <c r="GG637" s="2"/>
      <c r="GH637" s="2"/>
      <c r="GI637" s="2"/>
      <c r="GJ637" s="2"/>
      <c r="GK637" s="2"/>
      <c r="GL637" s="2"/>
      <c r="GM637" s="2"/>
      <c r="GN637" s="2"/>
      <c r="GO637" s="2"/>
      <c r="GP637" s="2"/>
      <c r="GQ637" s="2"/>
      <c r="GR637" s="2"/>
      <c r="GS637" s="2"/>
      <c r="GT637" s="2"/>
      <c r="GU637" s="2"/>
      <c r="GV637" s="2"/>
      <c r="GW637" s="2"/>
      <c r="GX637" s="2"/>
      <c r="GY637" s="2"/>
      <c r="GZ637" s="2"/>
      <c r="HA637" s="2"/>
      <c r="HB637" s="2"/>
      <c r="HC637" s="2"/>
      <c r="HD637" s="2"/>
      <c r="HE637" s="2"/>
      <c r="HF637" s="2"/>
      <c r="HG637" s="2"/>
      <c r="HH637" s="2"/>
      <c r="HI637" s="2"/>
      <c r="HJ637" s="2"/>
      <c r="HK637" s="2"/>
      <c r="HL637" s="2"/>
      <c r="HM637" s="2"/>
      <c r="HN637" s="2"/>
      <c r="HO637" s="2"/>
      <c r="HP637" s="2"/>
      <c r="HQ637" s="2"/>
      <c r="HR637" s="2"/>
      <c r="HS637" s="2"/>
      <c r="HT637" s="2"/>
      <c r="HU637" s="2"/>
      <c r="HV637" s="2"/>
      <c r="HW637" s="2"/>
      <c r="HX637" s="2"/>
      <c r="HY637" s="2"/>
      <c r="HZ637" s="2"/>
      <c r="IA637" s="2"/>
      <c r="IB637" s="2"/>
      <c r="IC637" s="2"/>
      <c r="ID637" s="2"/>
      <c r="IE637" s="2"/>
      <c r="IF637" s="2"/>
      <c r="IG637" s="2"/>
      <c r="IH637" s="2"/>
      <c r="II637" s="2"/>
      <c r="IJ637" s="2"/>
      <c r="IK637" s="2"/>
      <c r="IL637" s="2"/>
      <c r="IM637" s="2"/>
      <c r="IN637" s="2"/>
      <c r="IO637" s="2"/>
      <c r="IP637" s="2"/>
      <c r="IQ637" s="2"/>
      <c r="IR637" s="2"/>
      <c r="IS637" s="2"/>
      <c r="IT637" s="2"/>
      <c r="IU637" s="2"/>
      <c r="IV637" s="2"/>
      <c r="IW637" s="2"/>
      <c r="IX637" s="2"/>
    </row>
    <row r="638" spans="1:258" ht="16" x14ac:dyDescent="0.2">
      <c r="A638" s="2"/>
      <c r="B638" s="25">
        <v>26</v>
      </c>
      <c r="C638" s="14">
        <f t="shared" si="835"/>
        <v>6</v>
      </c>
      <c r="D638" s="8">
        <f t="shared" si="836"/>
        <v>3</v>
      </c>
      <c r="E638" s="15">
        <f t="shared" si="837"/>
        <v>0</v>
      </c>
      <c r="F638" s="15">
        <f t="shared" si="838"/>
        <v>3</v>
      </c>
      <c r="G638" s="15">
        <f t="shared" si="839"/>
        <v>0</v>
      </c>
      <c r="H638" s="15">
        <f t="shared" si="840"/>
        <v>0</v>
      </c>
      <c r="I638" s="15">
        <f t="shared" si="841"/>
        <v>0</v>
      </c>
      <c r="J638" s="15">
        <f t="shared" si="842"/>
        <v>0</v>
      </c>
      <c r="K638" s="15">
        <f t="shared" si="843"/>
        <v>0</v>
      </c>
      <c r="L638" s="15">
        <f t="shared" si="844"/>
        <v>0</v>
      </c>
      <c r="M638" s="8"/>
      <c r="N638" s="16">
        <f t="shared" si="845"/>
        <v>0</v>
      </c>
      <c r="O638" s="17">
        <f t="shared" si="851"/>
        <v>3</v>
      </c>
      <c r="P638" s="17">
        <f t="shared" si="852"/>
        <v>0</v>
      </c>
      <c r="Q638" s="18" t="s">
        <v>29</v>
      </c>
      <c r="R638" s="19" t="s">
        <v>41</v>
      </c>
      <c r="S638" s="2"/>
      <c r="T638" s="2"/>
      <c r="U638" s="24">
        <v>1</v>
      </c>
      <c r="V638" s="24">
        <v>1</v>
      </c>
      <c r="W638" s="24">
        <v>1</v>
      </c>
      <c r="X638" s="2"/>
      <c r="Y638" s="2"/>
      <c r="Z638" s="2"/>
      <c r="AA638" s="2"/>
      <c r="AB638" s="2"/>
      <c r="AC638" s="2"/>
      <c r="AD638" s="2"/>
      <c r="AE638" s="2"/>
      <c r="AF638" s="24">
        <v>3</v>
      </c>
      <c r="AG638" s="24">
        <v>3</v>
      </c>
      <c r="AH638" s="24">
        <v>3</v>
      </c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  <c r="FD638" s="2"/>
      <c r="FE638" s="2"/>
      <c r="FF638" s="2"/>
      <c r="FG638" s="2"/>
      <c r="FH638" s="2"/>
      <c r="FI638" s="2"/>
      <c r="FJ638" s="2"/>
      <c r="FK638" s="2"/>
      <c r="FL638" s="2"/>
      <c r="FM638" s="2"/>
      <c r="FN638" s="2"/>
      <c r="FO638" s="2"/>
      <c r="FP638" s="2"/>
      <c r="FQ638" s="2"/>
      <c r="FR638" s="2"/>
      <c r="FS638" s="2"/>
      <c r="FT638" s="2"/>
      <c r="FU638" s="2"/>
      <c r="FV638" s="2"/>
      <c r="FW638" s="2"/>
      <c r="FX638" s="2"/>
      <c r="FY638" s="2"/>
      <c r="FZ638" s="2"/>
      <c r="GA638" s="2"/>
      <c r="GB638" s="2"/>
      <c r="GC638" s="2"/>
      <c r="GD638" s="2"/>
      <c r="GE638" s="2"/>
      <c r="GF638" s="2"/>
      <c r="GG638" s="2"/>
      <c r="GH638" s="2"/>
      <c r="GI638" s="2"/>
      <c r="GJ638" s="2"/>
      <c r="GK638" s="2"/>
      <c r="GL638" s="2"/>
      <c r="GM638" s="2"/>
      <c r="GN638" s="2"/>
      <c r="GO638" s="2"/>
      <c r="GP638" s="2"/>
      <c r="GQ638" s="2"/>
      <c r="GR638" s="2"/>
      <c r="GS638" s="2"/>
      <c r="GT638" s="2"/>
      <c r="GU638" s="2"/>
      <c r="GV638" s="2"/>
      <c r="GW638" s="2"/>
      <c r="GX638" s="2"/>
      <c r="GY638" s="2"/>
      <c r="GZ638" s="2"/>
      <c r="HA638" s="2"/>
      <c r="HB638" s="2"/>
      <c r="HC638" s="2"/>
      <c r="HD638" s="2"/>
      <c r="HE638" s="2"/>
      <c r="HF638" s="2"/>
      <c r="HG638" s="2"/>
      <c r="HH638" s="2"/>
      <c r="HI638" s="2"/>
      <c r="HJ638" s="2"/>
      <c r="HK638" s="2"/>
      <c r="HL638" s="2"/>
      <c r="HM638" s="2"/>
      <c r="HN638" s="2"/>
      <c r="HO638" s="2"/>
      <c r="HP638" s="2"/>
      <c r="HQ638" s="2"/>
      <c r="HR638" s="2"/>
      <c r="HS638" s="2"/>
      <c r="HT638" s="2"/>
      <c r="HU638" s="2"/>
      <c r="HV638" s="2"/>
      <c r="HW638" s="2"/>
      <c r="HX638" s="2"/>
      <c r="HY638" s="2"/>
      <c r="HZ638" s="2"/>
      <c r="IA638" s="2"/>
      <c r="IB638" s="2"/>
      <c r="IC638" s="2"/>
      <c r="ID638" s="2"/>
      <c r="IE638" s="2"/>
      <c r="IF638" s="2"/>
      <c r="IG638" s="2"/>
      <c r="IH638" s="2"/>
      <c r="II638" s="2"/>
      <c r="IJ638" s="2"/>
      <c r="IK638" s="2"/>
      <c r="IL638" s="2"/>
      <c r="IM638" s="2"/>
      <c r="IN638" s="2"/>
      <c r="IO638" s="2"/>
      <c r="IP638" s="2"/>
      <c r="IQ638" s="2"/>
      <c r="IR638" s="2"/>
      <c r="IS638" s="2"/>
      <c r="IT638" s="2"/>
      <c r="IU638" s="2"/>
      <c r="IV638" s="2"/>
      <c r="IW638" s="2"/>
      <c r="IX638" s="2"/>
    </row>
    <row r="639" spans="1:258" ht="13" x14ac:dyDescent="0.15">
      <c r="A639" s="2"/>
      <c r="B639" s="23">
        <f t="shared" ref="B639:C639" si="853">SUM(B627:B638)</f>
        <v>499</v>
      </c>
      <c r="C639" s="23">
        <f t="shared" si="853"/>
        <v>176</v>
      </c>
      <c r="D639" s="2"/>
      <c r="E639" s="2"/>
      <c r="F639" s="2"/>
      <c r="G639" s="2"/>
      <c r="H639" s="2"/>
      <c r="I639" s="2"/>
      <c r="J639" s="2"/>
      <c r="K639" s="2"/>
      <c r="L639" s="2"/>
      <c r="M639" s="3" t="s">
        <v>42</v>
      </c>
      <c r="N639" s="4">
        <f t="shared" ref="N639:P639" si="854">SUM(N627:N638)</f>
        <v>81</v>
      </c>
      <c r="O639" s="4">
        <f t="shared" si="854"/>
        <v>62</v>
      </c>
      <c r="P639" s="4">
        <f t="shared" si="854"/>
        <v>18</v>
      </c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  <c r="FA639" s="2"/>
      <c r="FB639" s="2"/>
      <c r="FC639" s="2"/>
      <c r="FD639" s="2"/>
      <c r="FE639" s="2"/>
      <c r="FF639" s="2"/>
      <c r="FG639" s="2"/>
      <c r="FH639" s="2"/>
      <c r="FI639" s="2"/>
      <c r="FJ639" s="2"/>
      <c r="FK639" s="2"/>
      <c r="FL639" s="2"/>
      <c r="FM639" s="2"/>
      <c r="FN639" s="2"/>
      <c r="FO639" s="2"/>
      <c r="FP639" s="2"/>
      <c r="FQ639" s="2"/>
      <c r="FR639" s="2"/>
      <c r="FS639" s="2"/>
      <c r="FT639" s="2"/>
      <c r="FU639" s="2"/>
      <c r="FV639" s="2"/>
      <c r="FW639" s="2"/>
      <c r="FX639" s="2"/>
      <c r="FY639" s="2"/>
      <c r="FZ639" s="2"/>
      <c r="GA639" s="2"/>
      <c r="GB639" s="2"/>
      <c r="GC639" s="2"/>
      <c r="GD639" s="2"/>
      <c r="GE639" s="2"/>
      <c r="GF639" s="2"/>
      <c r="GG639" s="2"/>
      <c r="GH639" s="2"/>
      <c r="GI639" s="2"/>
      <c r="GJ639" s="2"/>
      <c r="GK639" s="2"/>
      <c r="GL639" s="2"/>
      <c r="GM639" s="2"/>
      <c r="GN639" s="2"/>
      <c r="GO639" s="2"/>
      <c r="GP639" s="2"/>
      <c r="GQ639" s="2"/>
      <c r="GR639" s="2"/>
      <c r="GS639" s="2"/>
      <c r="GT639" s="2"/>
      <c r="GU639" s="2"/>
      <c r="GV639" s="2"/>
      <c r="GW639" s="2"/>
      <c r="GX639" s="2"/>
      <c r="GY639" s="2"/>
      <c r="GZ639" s="2"/>
      <c r="HA639" s="2"/>
      <c r="HB639" s="2"/>
      <c r="HC639" s="2"/>
      <c r="HD639" s="2"/>
      <c r="HE639" s="2"/>
      <c r="HF639" s="2"/>
      <c r="HG639" s="2"/>
      <c r="HH639" s="2"/>
      <c r="HI639" s="2"/>
      <c r="HJ639" s="2"/>
      <c r="HK639" s="2"/>
      <c r="HL639" s="2"/>
      <c r="HM639" s="2"/>
      <c r="HN639" s="2"/>
      <c r="HO639" s="2"/>
      <c r="HP639" s="2"/>
      <c r="HQ639" s="2"/>
      <c r="HR639" s="2"/>
      <c r="HS639" s="2"/>
      <c r="HT639" s="2"/>
      <c r="HU639" s="2"/>
      <c r="HV639" s="2"/>
      <c r="HW639" s="2"/>
      <c r="HX639" s="2"/>
      <c r="HY639" s="2"/>
      <c r="HZ639" s="2"/>
      <c r="IA639" s="2"/>
      <c r="IB639" s="2"/>
      <c r="IC639" s="2"/>
      <c r="ID639" s="2"/>
      <c r="IE639" s="2"/>
      <c r="IF639" s="2"/>
      <c r="IG639" s="2"/>
      <c r="IH639" s="2"/>
      <c r="II639" s="2"/>
      <c r="IJ639" s="2"/>
      <c r="IK639" s="2"/>
      <c r="IL639" s="2"/>
      <c r="IM639" s="2"/>
      <c r="IN639" s="2"/>
      <c r="IO639" s="2"/>
      <c r="IP639" s="2"/>
      <c r="IQ639" s="2"/>
      <c r="IR639" s="2"/>
      <c r="IS639" s="2"/>
      <c r="IT639" s="2"/>
      <c r="IU639" s="2"/>
      <c r="IV639" s="2"/>
      <c r="IW639" s="2"/>
      <c r="IX639" s="2"/>
    </row>
    <row r="640" spans="1:258" ht="13" x14ac:dyDescent="0.15">
      <c r="A640" s="2"/>
      <c r="B640" s="23"/>
      <c r="C640" s="23"/>
      <c r="D640" s="2"/>
      <c r="E640" s="2"/>
      <c r="F640" s="2"/>
      <c r="G640" s="2"/>
      <c r="H640" s="2"/>
      <c r="I640" s="2"/>
      <c r="J640" s="2"/>
      <c r="K640" s="2"/>
      <c r="L640" s="2"/>
      <c r="M640" s="3" t="s">
        <v>43</v>
      </c>
      <c r="N640" s="24">
        <f t="shared" ref="N640:P640" si="855">AVERAGE(N627:N638)</f>
        <v>6.75</v>
      </c>
      <c r="O640" s="24">
        <f t="shared" si="855"/>
        <v>5.166666666666667</v>
      </c>
      <c r="P640" s="24">
        <f t="shared" si="855"/>
        <v>1.5</v>
      </c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  <c r="FA640" s="2"/>
      <c r="FB640" s="2"/>
      <c r="FC640" s="2"/>
      <c r="FD640" s="2"/>
      <c r="FE640" s="2"/>
      <c r="FF640" s="2"/>
      <c r="FG640" s="2"/>
      <c r="FH640" s="2"/>
      <c r="FI640" s="2"/>
      <c r="FJ640" s="2"/>
      <c r="FK640" s="2"/>
      <c r="FL640" s="2"/>
      <c r="FM640" s="2"/>
      <c r="FN640" s="2"/>
      <c r="FO640" s="2"/>
      <c r="FP640" s="2"/>
      <c r="FQ640" s="2"/>
      <c r="FR640" s="2"/>
      <c r="FS640" s="2"/>
      <c r="FT640" s="2"/>
      <c r="FU640" s="2"/>
      <c r="FV640" s="2"/>
      <c r="FW640" s="2"/>
      <c r="FX640" s="2"/>
      <c r="FY640" s="2"/>
      <c r="FZ640" s="2"/>
      <c r="GA640" s="2"/>
      <c r="GB640" s="2"/>
      <c r="GC640" s="2"/>
      <c r="GD640" s="2"/>
      <c r="GE640" s="2"/>
      <c r="GF640" s="2"/>
      <c r="GG640" s="2"/>
      <c r="GH640" s="2"/>
      <c r="GI640" s="2"/>
      <c r="GJ640" s="2"/>
      <c r="GK640" s="2"/>
      <c r="GL640" s="2"/>
      <c r="GM640" s="2"/>
      <c r="GN640" s="2"/>
      <c r="GO640" s="2"/>
      <c r="GP640" s="2"/>
      <c r="GQ640" s="2"/>
      <c r="GR640" s="2"/>
      <c r="GS640" s="2"/>
      <c r="GT640" s="2"/>
      <c r="GU640" s="2"/>
      <c r="GV640" s="2"/>
      <c r="GW640" s="2"/>
      <c r="GX640" s="2"/>
      <c r="GY640" s="2"/>
      <c r="GZ640" s="2"/>
      <c r="HA640" s="2"/>
      <c r="HB640" s="2"/>
      <c r="HC640" s="2"/>
      <c r="HD640" s="2"/>
      <c r="HE640" s="2"/>
      <c r="HF640" s="2"/>
      <c r="HG640" s="2"/>
      <c r="HH640" s="2"/>
      <c r="HI640" s="2"/>
      <c r="HJ640" s="2"/>
      <c r="HK640" s="2"/>
      <c r="HL640" s="2"/>
      <c r="HM640" s="2"/>
      <c r="HN640" s="2"/>
      <c r="HO640" s="2"/>
      <c r="HP640" s="2"/>
      <c r="HQ640" s="2"/>
      <c r="HR640" s="2"/>
      <c r="HS640" s="2"/>
      <c r="HT640" s="2"/>
      <c r="HU640" s="2"/>
      <c r="HV640" s="2"/>
      <c r="HW640" s="2"/>
      <c r="HX640" s="2"/>
      <c r="HY640" s="2"/>
      <c r="HZ640" s="2"/>
      <c r="IA640" s="2"/>
      <c r="IB640" s="2"/>
      <c r="IC640" s="2"/>
      <c r="ID640" s="2"/>
      <c r="IE640" s="2"/>
      <c r="IF640" s="2"/>
      <c r="IG640" s="2"/>
      <c r="IH640" s="2"/>
      <c r="II640" s="2"/>
      <c r="IJ640" s="2"/>
      <c r="IK640" s="2"/>
      <c r="IL640" s="2"/>
      <c r="IM640" s="2"/>
      <c r="IN640" s="2"/>
      <c r="IO640" s="2"/>
      <c r="IP640" s="2"/>
      <c r="IQ640" s="2"/>
      <c r="IR640" s="2"/>
      <c r="IS640" s="2"/>
      <c r="IT640" s="2"/>
      <c r="IU640" s="2"/>
      <c r="IV640" s="2"/>
      <c r="IW640" s="2"/>
      <c r="IX640" s="2"/>
    </row>
    <row r="641" spans="1:258" ht="13" x14ac:dyDescent="0.15">
      <c r="A641" s="2"/>
      <c r="B641" s="23"/>
      <c r="C641" s="23">
        <f t="shared" ref="C641:D641" si="856">COUNTIF(C627:C638,"&gt;0")</f>
        <v>11</v>
      </c>
      <c r="D641" s="23">
        <f t="shared" si="856"/>
        <v>6</v>
      </c>
      <c r="E641" s="2"/>
      <c r="F641" s="2"/>
      <c r="G641" s="2"/>
      <c r="H641" s="2"/>
      <c r="I641" s="2"/>
      <c r="J641" s="2"/>
      <c r="K641" s="2"/>
      <c r="L641" s="2"/>
      <c r="M641" s="3" t="s">
        <v>44</v>
      </c>
      <c r="N641" s="24">
        <v>0</v>
      </c>
      <c r="O641" s="24">
        <v>0</v>
      </c>
      <c r="P641" s="24">
        <v>0</v>
      </c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  <c r="FA641" s="2"/>
      <c r="FB641" s="2"/>
      <c r="FC641" s="2"/>
      <c r="FD641" s="2"/>
      <c r="FE641" s="2"/>
      <c r="FF641" s="2"/>
      <c r="FG641" s="2"/>
      <c r="FH641" s="2"/>
      <c r="FI641" s="2"/>
      <c r="FJ641" s="2"/>
      <c r="FK641" s="2"/>
      <c r="FL641" s="2"/>
      <c r="FM641" s="2"/>
      <c r="FN641" s="2"/>
      <c r="FO641" s="2"/>
      <c r="FP641" s="2"/>
      <c r="FQ641" s="2"/>
      <c r="FR641" s="2"/>
      <c r="FS641" s="2"/>
      <c r="FT641" s="2"/>
      <c r="FU641" s="2"/>
      <c r="FV641" s="2"/>
      <c r="FW641" s="2"/>
      <c r="FX641" s="2"/>
      <c r="FY641" s="2"/>
      <c r="FZ641" s="2"/>
      <c r="GA641" s="2"/>
      <c r="GB641" s="2"/>
      <c r="GC641" s="2"/>
      <c r="GD641" s="2"/>
      <c r="GE641" s="2"/>
      <c r="GF641" s="2"/>
      <c r="GG641" s="2"/>
      <c r="GH641" s="2"/>
      <c r="GI641" s="2"/>
      <c r="GJ641" s="2"/>
      <c r="GK641" s="2"/>
      <c r="GL641" s="2"/>
      <c r="GM641" s="2"/>
      <c r="GN641" s="2"/>
      <c r="GO641" s="2"/>
      <c r="GP641" s="2"/>
      <c r="GQ641" s="2"/>
      <c r="GR641" s="2"/>
      <c r="GS641" s="2"/>
      <c r="GT641" s="2"/>
      <c r="GU641" s="2"/>
      <c r="GV641" s="2"/>
      <c r="GW641" s="2"/>
      <c r="GX641" s="2"/>
      <c r="GY641" s="2"/>
      <c r="GZ641" s="2"/>
      <c r="HA641" s="2"/>
      <c r="HB641" s="2"/>
      <c r="HC641" s="2"/>
      <c r="HD641" s="2"/>
      <c r="HE641" s="2"/>
      <c r="HF641" s="2"/>
      <c r="HG641" s="2"/>
      <c r="HH641" s="2"/>
      <c r="HI641" s="2"/>
      <c r="HJ641" s="2"/>
      <c r="HK641" s="2"/>
      <c r="HL641" s="2"/>
      <c r="HM641" s="2"/>
      <c r="HN641" s="2"/>
      <c r="HO641" s="2"/>
      <c r="HP641" s="2"/>
      <c r="HQ641" s="2"/>
      <c r="HR641" s="2"/>
      <c r="HS641" s="2"/>
      <c r="HT641" s="2"/>
      <c r="HU641" s="2"/>
      <c r="HV641" s="2"/>
      <c r="HW641" s="2"/>
      <c r="HX641" s="2"/>
      <c r="HY641" s="2"/>
      <c r="HZ641" s="2"/>
      <c r="IA641" s="2"/>
      <c r="IB641" s="2"/>
      <c r="IC641" s="2"/>
      <c r="ID641" s="2"/>
      <c r="IE641" s="2"/>
      <c r="IF641" s="2"/>
      <c r="IG641" s="2"/>
      <c r="IH641" s="2"/>
      <c r="II641" s="2"/>
      <c r="IJ641" s="2"/>
      <c r="IK641" s="2"/>
      <c r="IL641" s="2"/>
      <c r="IM641" s="2"/>
      <c r="IN641" s="2"/>
      <c r="IO641" s="2"/>
      <c r="IP641" s="2"/>
      <c r="IQ641" s="2"/>
      <c r="IR641" s="2"/>
      <c r="IS641" s="2"/>
      <c r="IT641" s="2"/>
      <c r="IU641" s="2"/>
      <c r="IV641" s="2"/>
      <c r="IW641" s="2"/>
      <c r="IX641" s="2"/>
    </row>
    <row r="642" spans="1:258" ht="13" x14ac:dyDescent="0.15">
      <c r="A642" s="2"/>
      <c r="B642" s="23"/>
      <c r="C642" s="2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  <c r="FA642" s="2"/>
      <c r="FB642" s="2"/>
      <c r="FC642" s="2"/>
      <c r="FD642" s="2"/>
      <c r="FE642" s="2"/>
      <c r="FF642" s="2"/>
      <c r="FG642" s="2"/>
      <c r="FH642" s="2"/>
      <c r="FI642" s="2"/>
      <c r="FJ642" s="2"/>
      <c r="FK642" s="2"/>
      <c r="FL642" s="2"/>
      <c r="FM642" s="2"/>
      <c r="FN642" s="2"/>
      <c r="FO642" s="2"/>
      <c r="FP642" s="2"/>
      <c r="FQ642" s="2"/>
      <c r="FR642" s="2"/>
      <c r="FS642" s="2"/>
      <c r="FT642" s="2"/>
      <c r="FU642" s="2"/>
      <c r="FV642" s="2"/>
      <c r="FW642" s="2"/>
      <c r="FX642" s="2"/>
      <c r="FY642" s="2"/>
      <c r="FZ642" s="2"/>
      <c r="GA642" s="2"/>
      <c r="GB642" s="2"/>
      <c r="GC642" s="2"/>
      <c r="GD642" s="2"/>
      <c r="GE642" s="2"/>
      <c r="GF642" s="2"/>
      <c r="GG642" s="2"/>
      <c r="GH642" s="2"/>
      <c r="GI642" s="2"/>
      <c r="GJ642" s="2"/>
      <c r="GK642" s="2"/>
      <c r="GL642" s="2"/>
      <c r="GM642" s="2"/>
      <c r="GN642" s="2"/>
      <c r="GO642" s="2"/>
      <c r="GP642" s="2"/>
      <c r="GQ642" s="2"/>
      <c r="GR642" s="2"/>
      <c r="GS642" s="2"/>
      <c r="GT642" s="2"/>
      <c r="GU642" s="2"/>
      <c r="GV642" s="2"/>
      <c r="GW642" s="2"/>
      <c r="GX642" s="2"/>
      <c r="GY642" s="2"/>
      <c r="GZ642" s="2"/>
      <c r="HA642" s="2"/>
      <c r="HB642" s="2"/>
      <c r="HC642" s="2"/>
      <c r="HD642" s="2"/>
      <c r="HE642" s="2"/>
      <c r="HF642" s="2"/>
      <c r="HG642" s="2"/>
      <c r="HH642" s="2"/>
      <c r="HI642" s="2"/>
      <c r="HJ642" s="2"/>
      <c r="HK642" s="2"/>
      <c r="HL642" s="2"/>
      <c r="HM642" s="2"/>
      <c r="HN642" s="2"/>
      <c r="HO642" s="2"/>
      <c r="HP642" s="2"/>
      <c r="HQ642" s="2"/>
      <c r="HR642" s="2"/>
      <c r="HS642" s="2"/>
      <c r="HT642" s="2"/>
      <c r="HU642" s="2"/>
      <c r="HV642" s="2"/>
      <c r="HW642" s="2"/>
      <c r="HX642" s="2"/>
      <c r="HY642" s="2"/>
      <c r="HZ642" s="2"/>
      <c r="IA642" s="2"/>
      <c r="IB642" s="2"/>
      <c r="IC642" s="2"/>
      <c r="ID642" s="2"/>
      <c r="IE642" s="2"/>
      <c r="IF642" s="2"/>
      <c r="IG642" s="2"/>
      <c r="IH642" s="2"/>
      <c r="II642" s="2"/>
      <c r="IJ642" s="2"/>
      <c r="IK642" s="2"/>
      <c r="IL642" s="2"/>
      <c r="IM642" s="2"/>
      <c r="IN642" s="2"/>
      <c r="IO642" s="2"/>
      <c r="IP642" s="2"/>
      <c r="IQ642" s="2"/>
      <c r="IR642" s="2"/>
      <c r="IS642" s="2"/>
      <c r="IT642" s="2"/>
      <c r="IU642" s="2"/>
      <c r="IV642" s="2"/>
      <c r="IW642" s="2"/>
      <c r="IX642" s="2"/>
    </row>
    <row r="643" spans="1:258" ht="13" x14ac:dyDescent="0.15">
      <c r="A643" s="2"/>
      <c r="B643" s="23"/>
      <c r="C643" s="2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  <c r="FA643" s="2"/>
      <c r="FB643" s="2"/>
      <c r="FC643" s="2"/>
      <c r="FD643" s="2"/>
      <c r="FE643" s="2"/>
      <c r="FF643" s="2"/>
      <c r="FG643" s="2"/>
      <c r="FH643" s="2"/>
      <c r="FI643" s="2"/>
      <c r="FJ643" s="2"/>
      <c r="FK643" s="2"/>
      <c r="FL643" s="2"/>
      <c r="FM643" s="2"/>
      <c r="FN643" s="2"/>
      <c r="FO643" s="2"/>
      <c r="FP643" s="2"/>
      <c r="FQ643" s="2"/>
      <c r="FR643" s="2"/>
      <c r="FS643" s="2"/>
      <c r="FT643" s="2"/>
      <c r="FU643" s="2"/>
      <c r="FV643" s="2"/>
      <c r="FW643" s="2"/>
      <c r="FX643" s="2"/>
      <c r="FY643" s="2"/>
      <c r="FZ643" s="2"/>
      <c r="GA643" s="2"/>
      <c r="GB643" s="2"/>
      <c r="GC643" s="2"/>
      <c r="GD643" s="2"/>
      <c r="GE643" s="2"/>
      <c r="GF643" s="2"/>
      <c r="GG643" s="2"/>
      <c r="GH643" s="2"/>
      <c r="GI643" s="2"/>
      <c r="GJ643" s="2"/>
      <c r="GK643" s="2"/>
      <c r="GL643" s="2"/>
      <c r="GM643" s="2"/>
      <c r="GN643" s="2"/>
      <c r="GO643" s="2"/>
      <c r="GP643" s="2"/>
      <c r="GQ643" s="2"/>
      <c r="GR643" s="2"/>
      <c r="GS643" s="2"/>
      <c r="GT643" s="2"/>
      <c r="GU643" s="2"/>
      <c r="GV643" s="2"/>
      <c r="GW643" s="2"/>
      <c r="GX643" s="2"/>
      <c r="GY643" s="2"/>
      <c r="GZ643" s="2"/>
      <c r="HA643" s="2"/>
      <c r="HB643" s="2"/>
      <c r="HC643" s="2"/>
      <c r="HD643" s="2"/>
      <c r="HE643" s="2"/>
      <c r="HF643" s="2"/>
      <c r="HG643" s="2"/>
      <c r="HH643" s="2"/>
      <c r="HI643" s="2"/>
      <c r="HJ643" s="2"/>
      <c r="HK643" s="2"/>
      <c r="HL643" s="2"/>
      <c r="HM643" s="2"/>
      <c r="HN643" s="2"/>
      <c r="HO643" s="2"/>
      <c r="HP643" s="2"/>
      <c r="HQ643" s="2"/>
      <c r="HR643" s="2"/>
      <c r="HS643" s="2"/>
      <c r="HT643" s="2"/>
      <c r="HU643" s="2"/>
      <c r="HV643" s="2"/>
      <c r="HW643" s="2"/>
      <c r="HX643" s="2"/>
      <c r="HY643" s="2"/>
      <c r="HZ643" s="2"/>
      <c r="IA643" s="2"/>
      <c r="IB643" s="2"/>
      <c r="IC643" s="2"/>
      <c r="ID643" s="2"/>
      <c r="IE643" s="2"/>
      <c r="IF643" s="2"/>
      <c r="IG643" s="2"/>
      <c r="IH643" s="2"/>
      <c r="II643" s="2"/>
      <c r="IJ643" s="2"/>
      <c r="IK643" s="2"/>
      <c r="IL643" s="2"/>
      <c r="IM643" s="2"/>
      <c r="IN643" s="2"/>
      <c r="IO643" s="2"/>
      <c r="IP643" s="2"/>
      <c r="IQ643" s="2"/>
      <c r="IR643" s="2"/>
      <c r="IS643" s="2"/>
      <c r="IT643" s="2"/>
      <c r="IU643" s="2"/>
      <c r="IV643" s="2"/>
      <c r="IW643" s="2"/>
      <c r="IX643" s="2"/>
    </row>
    <row r="644" spans="1:258" ht="13" x14ac:dyDescent="0.15">
      <c r="A644" s="2"/>
      <c r="B644" s="23"/>
      <c r="C644" s="2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  <c r="FA644" s="2"/>
      <c r="FB644" s="2"/>
      <c r="FC644" s="2"/>
      <c r="FD644" s="2"/>
      <c r="FE644" s="2"/>
      <c r="FF644" s="2"/>
      <c r="FG644" s="2"/>
      <c r="FH644" s="2"/>
      <c r="FI644" s="2"/>
      <c r="FJ644" s="2"/>
      <c r="FK644" s="2"/>
      <c r="FL644" s="2"/>
      <c r="FM644" s="2"/>
      <c r="FN644" s="2"/>
      <c r="FO644" s="2"/>
      <c r="FP644" s="2"/>
      <c r="FQ644" s="2"/>
      <c r="FR644" s="2"/>
      <c r="FS644" s="2"/>
      <c r="FT644" s="2"/>
      <c r="FU644" s="2"/>
      <c r="FV644" s="2"/>
      <c r="FW644" s="2"/>
      <c r="FX644" s="2"/>
      <c r="FY644" s="2"/>
      <c r="FZ644" s="2"/>
      <c r="GA644" s="2"/>
      <c r="GB644" s="2"/>
      <c r="GC644" s="2"/>
      <c r="GD644" s="2"/>
      <c r="GE644" s="2"/>
      <c r="GF644" s="2"/>
      <c r="GG644" s="2"/>
      <c r="GH644" s="2"/>
      <c r="GI644" s="2"/>
      <c r="GJ644" s="2"/>
      <c r="GK644" s="2"/>
      <c r="GL644" s="2"/>
      <c r="GM644" s="2"/>
      <c r="GN644" s="2"/>
      <c r="GO644" s="2"/>
      <c r="GP644" s="2"/>
      <c r="GQ644" s="2"/>
      <c r="GR644" s="2"/>
      <c r="GS644" s="2"/>
      <c r="GT644" s="2"/>
      <c r="GU644" s="2"/>
      <c r="GV644" s="2"/>
      <c r="GW644" s="2"/>
      <c r="GX644" s="2"/>
      <c r="GY644" s="2"/>
      <c r="GZ644" s="2"/>
      <c r="HA644" s="2"/>
      <c r="HB644" s="2"/>
      <c r="HC644" s="2"/>
      <c r="HD644" s="2"/>
      <c r="HE644" s="2"/>
      <c r="HF644" s="2"/>
      <c r="HG644" s="2"/>
      <c r="HH644" s="2"/>
      <c r="HI644" s="2"/>
      <c r="HJ644" s="2"/>
      <c r="HK644" s="2"/>
      <c r="HL644" s="2"/>
      <c r="HM644" s="2"/>
      <c r="HN644" s="2"/>
      <c r="HO644" s="2"/>
      <c r="HP644" s="2"/>
      <c r="HQ644" s="2"/>
      <c r="HR644" s="2"/>
      <c r="HS644" s="2"/>
      <c r="HT644" s="2"/>
      <c r="HU644" s="2"/>
      <c r="HV644" s="2"/>
      <c r="HW644" s="2"/>
      <c r="HX644" s="2"/>
      <c r="HY644" s="2"/>
      <c r="HZ644" s="2"/>
      <c r="IA644" s="2"/>
      <c r="IB644" s="2"/>
      <c r="IC644" s="2"/>
      <c r="ID644" s="2"/>
      <c r="IE644" s="2"/>
      <c r="IF644" s="2"/>
      <c r="IG644" s="2"/>
      <c r="IH644" s="2"/>
      <c r="II644" s="2"/>
      <c r="IJ644" s="2"/>
      <c r="IK644" s="2"/>
      <c r="IL644" s="2"/>
      <c r="IM644" s="2"/>
      <c r="IN644" s="2"/>
      <c r="IO644" s="2"/>
      <c r="IP644" s="2"/>
      <c r="IQ644" s="2"/>
      <c r="IR644" s="2"/>
      <c r="IS644" s="2"/>
      <c r="IT644" s="2"/>
      <c r="IU644" s="2"/>
      <c r="IV644" s="2"/>
      <c r="IW644" s="2"/>
      <c r="IX644" s="2"/>
    </row>
    <row r="645" spans="1:258" ht="13" x14ac:dyDescent="0.15">
      <c r="A645" s="2"/>
      <c r="B645" s="23"/>
      <c r="C645" s="2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  <c r="FA645" s="2"/>
      <c r="FB645" s="2"/>
      <c r="FC645" s="2"/>
      <c r="FD645" s="2"/>
      <c r="FE645" s="2"/>
      <c r="FF645" s="2"/>
      <c r="FG645" s="2"/>
      <c r="FH645" s="2"/>
      <c r="FI645" s="2"/>
      <c r="FJ645" s="2"/>
      <c r="FK645" s="2"/>
      <c r="FL645" s="2"/>
      <c r="FM645" s="2"/>
      <c r="FN645" s="2"/>
      <c r="FO645" s="2"/>
      <c r="FP645" s="2"/>
      <c r="FQ645" s="2"/>
      <c r="FR645" s="2"/>
      <c r="FS645" s="2"/>
      <c r="FT645" s="2"/>
      <c r="FU645" s="2"/>
      <c r="FV645" s="2"/>
      <c r="FW645" s="2"/>
      <c r="FX645" s="2"/>
      <c r="FY645" s="2"/>
      <c r="FZ645" s="2"/>
      <c r="GA645" s="2"/>
      <c r="GB645" s="2"/>
      <c r="GC645" s="2"/>
      <c r="GD645" s="2"/>
      <c r="GE645" s="2"/>
      <c r="GF645" s="2"/>
      <c r="GG645" s="2"/>
      <c r="GH645" s="2"/>
      <c r="GI645" s="2"/>
      <c r="GJ645" s="2"/>
      <c r="GK645" s="2"/>
      <c r="GL645" s="2"/>
      <c r="GM645" s="2"/>
      <c r="GN645" s="2"/>
      <c r="GO645" s="2"/>
      <c r="GP645" s="2"/>
      <c r="GQ645" s="2"/>
      <c r="GR645" s="2"/>
      <c r="GS645" s="2"/>
      <c r="GT645" s="2"/>
      <c r="GU645" s="2"/>
      <c r="GV645" s="2"/>
      <c r="GW645" s="2"/>
      <c r="GX645" s="2"/>
      <c r="GY645" s="2"/>
      <c r="GZ645" s="2"/>
      <c r="HA645" s="2"/>
      <c r="HB645" s="2"/>
      <c r="HC645" s="2"/>
      <c r="HD645" s="2"/>
      <c r="HE645" s="2"/>
      <c r="HF645" s="2"/>
      <c r="HG645" s="2"/>
      <c r="HH645" s="2"/>
      <c r="HI645" s="2"/>
      <c r="HJ645" s="2"/>
      <c r="HK645" s="2"/>
      <c r="HL645" s="2"/>
      <c r="HM645" s="2"/>
      <c r="HN645" s="2"/>
      <c r="HO645" s="2"/>
      <c r="HP645" s="2"/>
      <c r="HQ645" s="2"/>
      <c r="HR645" s="2"/>
      <c r="HS645" s="2"/>
      <c r="HT645" s="2"/>
      <c r="HU645" s="2"/>
      <c r="HV645" s="2"/>
      <c r="HW645" s="2"/>
      <c r="HX645" s="2"/>
      <c r="HY645" s="2"/>
      <c r="HZ645" s="2"/>
      <c r="IA645" s="2"/>
      <c r="IB645" s="2"/>
      <c r="IC645" s="2"/>
      <c r="ID645" s="2"/>
      <c r="IE645" s="2"/>
      <c r="IF645" s="2"/>
      <c r="IG645" s="2"/>
      <c r="IH645" s="2"/>
      <c r="II645" s="2"/>
      <c r="IJ645" s="2"/>
      <c r="IK645" s="2"/>
      <c r="IL645" s="2"/>
      <c r="IM645" s="2"/>
      <c r="IN645" s="2"/>
      <c r="IO645" s="2"/>
      <c r="IP645" s="2"/>
      <c r="IQ645" s="2"/>
      <c r="IR645" s="2"/>
      <c r="IS645" s="2"/>
      <c r="IT645" s="2"/>
      <c r="IU645" s="2"/>
      <c r="IV645" s="2"/>
      <c r="IW645" s="2"/>
      <c r="IX645" s="2"/>
    </row>
    <row r="646" spans="1:258" ht="13" x14ac:dyDescent="0.15">
      <c r="A646" s="2"/>
      <c r="B646" s="23"/>
      <c r="C646" s="2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  <c r="FA646" s="2"/>
      <c r="FB646" s="2"/>
      <c r="FC646" s="2"/>
      <c r="FD646" s="2"/>
      <c r="FE646" s="2"/>
      <c r="FF646" s="2"/>
      <c r="FG646" s="2"/>
      <c r="FH646" s="2"/>
      <c r="FI646" s="2"/>
      <c r="FJ646" s="2"/>
      <c r="FK646" s="2"/>
      <c r="FL646" s="2"/>
      <c r="FM646" s="2"/>
      <c r="FN646" s="2"/>
      <c r="FO646" s="2"/>
      <c r="FP646" s="2"/>
      <c r="FQ646" s="2"/>
      <c r="FR646" s="2"/>
      <c r="FS646" s="2"/>
      <c r="FT646" s="2"/>
      <c r="FU646" s="2"/>
      <c r="FV646" s="2"/>
      <c r="FW646" s="2"/>
      <c r="FX646" s="2"/>
      <c r="FY646" s="2"/>
      <c r="FZ646" s="2"/>
      <c r="GA646" s="2"/>
      <c r="GB646" s="2"/>
      <c r="GC646" s="2"/>
      <c r="GD646" s="2"/>
      <c r="GE646" s="2"/>
      <c r="GF646" s="2"/>
      <c r="GG646" s="2"/>
      <c r="GH646" s="2"/>
      <c r="GI646" s="2"/>
      <c r="GJ646" s="2"/>
      <c r="GK646" s="2"/>
      <c r="GL646" s="2"/>
      <c r="GM646" s="2"/>
      <c r="GN646" s="2"/>
      <c r="GO646" s="2"/>
      <c r="GP646" s="2"/>
      <c r="GQ646" s="2"/>
      <c r="GR646" s="2"/>
      <c r="GS646" s="2"/>
      <c r="GT646" s="2"/>
      <c r="GU646" s="2"/>
      <c r="GV646" s="2"/>
      <c r="GW646" s="2"/>
      <c r="GX646" s="2"/>
      <c r="GY646" s="2"/>
      <c r="GZ646" s="2"/>
      <c r="HA646" s="2"/>
      <c r="HB646" s="2"/>
      <c r="HC646" s="2"/>
      <c r="HD646" s="2"/>
      <c r="HE646" s="2"/>
      <c r="HF646" s="2"/>
      <c r="HG646" s="2"/>
      <c r="HH646" s="2"/>
      <c r="HI646" s="2"/>
      <c r="HJ646" s="2"/>
      <c r="HK646" s="2"/>
      <c r="HL646" s="2"/>
      <c r="HM646" s="2"/>
      <c r="HN646" s="2"/>
      <c r="HO646" s="2"/>
      <c r="HP646" s="2"/>
      <c r="HQ646" s="2"/>
      <c r="HR646" s="2"/>
      <c r="HS646" s="2"/>
      <c r="HT646" s="2"/>
      <c r="HU646" s="2"/>
      <c r="HV646" s="2"/>
      <c r="HW646" s="2"/>
      <c r="HX646" s="2"/>
      <c r="HY646" s="2"/>
      <c r="HZ646" s="2"/>
      <c r="IA646" s="2"/>
      <c r="IB646" s="2"/>
      <c r="IC646" s="2"/>
      <c r="ID646" s="2"/>
      <c r="IE646" s="2"/>
      <c r="IF646" s="2"/>
      <c r="IG646" s="2"/>
      <c r="IH646" s="2"/>
      <c r="II646" s="2"/>
      <c r="IJ646" s="2"/>
      <c r="IK646" s="2"/>
      <c r="IL646" s="2"/>
      <c r="IM646" s="2"/>
      <c r="IN646" s="2"/>
      <c r="IO646" s="2"/>
      <c r="IP646" s="2"/>
      <c r="IQ646" s="2"/>
      <c r="IR646" s="2"/>
      <c r="IS646" s="2"/>
      <c r="IT646" s="2"/>
      <c r="IU646" s="2"/>
      <c r="IV646" s="2"/>
      <c r="IW646" s="2"/>
      <c r="IX646" s="2"/>
    </row>
    <row r="647" spans="1:258" ht="13" x14ac:dyDescent="0.15">
      <c r="A647" s="2"/>
      <c r="B647" s="23"/>
      <c r="C647" s="2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  <c r="FD647" s="2"/>
      <c r="FE647" s="2"/>
      <c r="FF647" s="2"/>
      <c r="FG647" s="2"/>
      <c r="FH647" s="2"/>
      <c r="FI647" s="2"/>
      <c r="FJ647" s="2"/>
      <c r="FK647" s="2"/>
      <c r="FL647" s="2"/>
      <c r="FM647" s="2"/>
      <c r="FN647" s="2"/>
      <c r="FO647" s="2"/>
      <c r="FP647" s="2"/>
      <c r="FQ647" s="2"/>
      <c r="FR647" s="2"/>
      <c r="FS647" s="2"/>
      <c r="FT647" s="2"/>
      <c r="FU647" s="2"/>
      <c r="FV647" s="2"/>
      <c r="FW647" s="2"/>
      <c r="FX647" s="2"/>
      <c r="FY647" s="2"/>
      <c r="FZ647" s="2"/>
      <c r="GA647" s="2"/>
      <c r="GB647" s="2"/>
      <c r="GC647" s="2"/>
      <c r="GD647" s="2"/>
      <c r="GE647" s="2"/>
      <c r="GF647" s="2"/>
      <c r="GG647" s="2"/>
      <c r="GH647" s="2"/>
      <c r="GI647" s="2"/>
      <c r="GJ647" s="2"/>
      <c r="GK647" s="2"/>
      <c r="GL647" s="2"/>
      <c r="GM647" s="2"/>
      <c r="GN647" s="2"/>
      <c r="GO647" s="2"/>
      <c r="GP647" s="2"/>
      <c r="GQ647" s="2"/>
      <c r="GR647" s="2"/>
      <c r="GS647" s="2"/>
      <c r="GT647" s="2"/>
      <c r="GU647" s="2"/>
      <c r="GV647" s="2"/>
      <c r="GW647" s="2"/>
      <c r="GX647" s="2"/>
      <c r="GY647" s="2"/>
      <c r="GZ647" s="2"/>
      <c r="HA647" s="2"/>
      <c r="HB647" s="2"/>
      <c r="HC647" s="2"/>
      <c r="HD647" s="2"/>
      <c r="HE647" s="2"/>
      <c r="HF647" s="2"/>
      <c r="HG647" s="2"/>
      <c r="HH647" s="2"/>
      <c r="HI647" s="2"/>
      <c r="HJ647" s="2"/>
      <c r="HK647" s="2"/>
      <c r="HL647" s="2"/>
      <c r="HM647" s="2"/>
      <c r="HN647" s="2"/>
      <c r="HO647" s="2"/>
      <c r="HP647" s="2"/>
      <c r="HQ647" s="2"/>
      <c r="HR647" s="2"/>
      <c r="HS647" s="2"/>
      <c r="HT647" s="2"/>
      <c r="HU647" s="2"/>
      <c r="HV647" s="2"/>
      <c r="HW647" s="2"/>
      <c r="HX647" s="2"/>
      <c r="HY647" s="2"/>
      <c r="HZ647" s="2"/>
      <c r="IA647" s="2"/>
      <c r="IB647" s="2"/>
      <c r="IC647" s="2"/>
      <c r="ID647" s="2"/>
      <c r="IE647" s="2"/>
      <c r="IF647" s="2"/>
      <c r="IG647" s="2"/>
      <c r="IH647" s="2"/>
      <c r="II647" s="2"/>
      <c r="IJ647" s="2"/>
      <c r="IK647" s="2"/>
      <c r="IL647" s="2"/>
      <c r="IM647" s="2"/>
      <c r="IN647" s="2"/>
      <c r="IO647" s="2"/>
      <c r="IP647" s="2"/>
      <c r="IQ647" s="2"/>
      <c r="IR647" s="2"/>
      <c r="IS647" s="2"/>
      <c r="IT647" s="2"/>
      <c r="IU647" s="2"/>
      <c r="IV647" s="2"/>
      <c r="IW647" s="2"/>
      <c r="IX647" s="2"/>
    </row>
    <row r="648" spans="1:258" ht="13" x14ac:dyDescent="0.15">
      <c r="A648" s="2"/>
      <c r="B648" s="23"/>
      <c r="C648" s="2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  <c r="FA648" s="2"/>
      <c r="FB648" s="2"/>
      <c r="FC648" s="2"/>
      <c r="FD648" s="2"/>
      <c r="FE648" s="2"/>
      <c r="FF648" s="2"/>
      <c r="FG648" s="2"/>
      <c r="FH648" s="2"/>
      <c r="FI648" s="2"/>
      <c r="FJ648" s="2"/>
      <c r="FK648" s="2"/>
      <c r="FL648" s="2"/>
      <c r="FM648" s="2"/>
      <c r="FN648" s="2"/>
      <c r="FO648" s="2"/>
      <c r="FP648" s="2"/>
      <c r="FQ648" s="2"/>
      <c r="FR648" s="2"/>
      <c r="FS648" s="2"/>
      <c r="FT648" s="2"/>
      <c r="FU648" s="2"/>
      <c r="FV648" s="2"/>
      <c r="FW648" s="2"/>
      <c r="FX648" s="2"/>
      <c r="FY648" s="2"/>
      <c r="FZ648" s="2"/>
      <c r="GA648" s="2"/>
      <c r="GB648" s="2"/>
      <c r="GC648" s="2"/>
      <c r="GD648" s="2"/>
      <c r="GE648" s="2"/>
      <c r="GF648" s="2"/>
      <c r="GG648" s="2"/>
      <c r="GH648" s="2"/>
      <c r="GI648" s="2"/>
      <c r="GJ648" s="2"/>
      <c r="GK648" s="2"/>
      <c r="GL648" s="2"/>
      <c r="GM648" s="2"/>
      <c r="GN648" s="2"/>
      <c r="GO648" s="2"/>
      <c r="GP648" s="2"/>
      <c r="GQ648" s="2"/>
      <c r="GR648" s="2"/>
      <c r="GS648" s="2"/>
      <c r="GT648" s="2"/>
      <c r="GU648" s="2"/>
      <c r="GV648" s="2"/>
      <c r="GW648" s="2"/>
      <c r="GX648" s="2"/>
      <c r="GY648" s="2"/>
      <c r="GZ648" s="2"/>
      <c r="HA648" s="2"/>
      <c r="HB648" s="2"/>
      <c r="HC648" s="2"/>
      <c r="HD648" s="2"/>
      <c r="HE648" s="2"/>
      <c r="HF648" s="2"/>
      <c r="HG648" s="2"/>
      <c r="HH648" s="2"/>
      <c r="HI648" s="2"/>
      <c r="HJ648" s="2"/>
      <c r="HK648" s="2"/>
      <c r="HL648" s="2"/>
      <c r="HM648" s="2"/>
      <c r="HN648" s="2"/>
      <c r="HO648" s="2"/>
      <c r="HP648" s="2"/>
      <c r="HQ648" s="2"/>
      <c r="HR648" s="2"/>
      <c r="HS648" s="2"/>
      <c r="HT648" s="2"/>
      <c r="HU648" s="2"/>
      <c r="HV648" s="2"/>
      <c r="HW648" s="2"/>
      <c r="HX648" s="2"/>
      <c r="HY648" s="2"/>
      <c r="HZ648" s="2"/>
      <c r="IA648" s="2"/>
      <c r="IB648" s="2"/>
      <c r="IC648" s="2"/>
      <c r="ID648" s="2"/>
      <c r="IE648" s="2"/>
      <c r="IF648" s="2"/>
      <c r="IG648" s="2"/>
      <c r="IH648" s="2"/>
      <c r="II648" s="2"/>
      <c r="IJ648" s="2"/>
      <c r="IK648" s="2"/>
      <c r="IL648" s="2"/>
      <c r="IM648" s="2"/>
      <c r="IN648" s="2"/>
      <c r="IO648" s="2"/>
      <c r="IP648" s="2"/>
      <c r="IQ648" s="2"/>
      <c r="IR648" s="2"/>
      <c r="IS648" s="2"/>
      <c r="IT648" s="2"/>
      <c r="IU648" s="2"/>
      <c r="IV648" s="2"/>
      <c r="IW648" s="2"/>
      <c r="IX648" s="2"/>
    </row>
    <row r="649" spans="1:258" ht="13" x14ac:dyDescent="0.15">
      <c r="A649" s="2"/>
      <c r="B649" s="23"/>
      <c r="C649" s="2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  <c r="FD649" s="2"/>
      <c r="FE649" s="2"/>
      <c r="FF649" s="2"/>
      <c r="FG649" s="2"/>
      <c r="FH649" s="2"/>
      <c r="FI649" s="2"/>
      <c r="FJ649" s="2"/>
      <c r="FK649" s="2"/>
      <c r="FL649" s="2"/>
      <c r="FM649" s="2"/>
      <c r="FN649" s="2"/>
      <c r="FO649" s="2"/>
      <c r="FP649" s="2"/>
      <c r="FQ649" s="2"/>
      <c r="FR649" s="2"/>
      <c r="FS649" s="2"/>
      <c r="FT649" s="2"/>
      <c r="FU649" s="2"/>
      <c r="FV649" s="2"/>
      <c r="FW649" s="2"/>
      <c r="FX649" s="2"/>
      <c r="FY649" s="2"/>
      <c r="FZ649" s="2"/>
      <c r="GA649" s="2"/>
      <c r="GB649" s="2"/>
      <c r="GC649" s="2"/>
      <c r="GD649" s="2"/>
      <c r="GE649" s="2"/>
      <c r="GF649" s="2"/>
      <c r="GG649" s="2"/>
      <c r="GH649" s="2"/>
      <c r="GI649" s="2"/>
      <c r="GJ649" s="2"/>
      <c r="GK649" s="2"/>
      <c r="GL649" s="2"/>
      <c r="GM649" s="2"/>
      <c r="GN649" s="2"/>
      <c r="GO649" s="2"/>
      <c r="GP649" s="2"/>
      <c r="GQ649" s="2"/>
      <c r="GR649" s="2"/>
      <c r="GS649" s="2"/>
      <c r="GT649" s="2"/>
      <c r="GU649" s="2"/>
      <c r="GV649" s="2"/>
      <c r="GW649" s="2"/>
      <c r="GX649" s="2"/>
      <c r="GY649" s="2"/>
      <c r="GZ649" s="2"/>
      <c r="HA649" s="2"/>
      <c r="HB649" s="2"/>
      <c r="HC649" s="2"/>
      <c r="HD649" s="2"/>
      <c r="HE649" s="2"/>
      <c r="HF649" s="2"/>
      <c r="HG649" s="2"/>
      <c r="HH649" s="2"/>
      <c r="HI649" s="2"/>
      <c r="HJ649" s="2"/>
      <c r="HK649" s="2"/>
      <c r="HL649" s="2"/>
      <c r="HM649" s="2"/>
      <c r="HN649" s="2"/>
      <c r="HO649" s="2"/>
      <c r="HP649" s="2"/>
      <c r="HQ649" s="2"/>
      <c r="HR649" s="2"/>
      <c r="HS649" s="2"/>
      <c r="HT649" s="2"/>
      <c r="HU649" s="2"/>
      <c r="HV649" s="2"/>
      <c r="HW649" s="2"/>
      <c r="HX649" s="2"/>
      <c r="HY649" s="2"/>
      <c r="HZ649" s="2"/>
      <c r="IA649" s="2"/>
      <c r="IB649" s="2"/>
      <c r="IC649" s="2"/>
      <c r="ID649" s="2"/>
      <c r="IE649" s="2"/>
      <c r="IF649" s="2"/>
      <c r="IG649" s="2"/>
      <c r="IH649" s="2"/>
      <c r="II649" s="2"/>
      <c r="IJ649" s="2"/>
      <c r="IK649" s="2"/>
      <c r="IL649" s="2"/>
      <c r="IM649" s="2"/>
      <c r="IN649" s="2"/>
      <c r="IO649" s="2"/>
      <c r="IP649" s="2"/>
      <c r="IQ649" s="2"/>
      <c r="IR649" s="2"/>
      <c r="IS649" s="2"/>
      <c r="IT649" s="2"/>
      <c r="IU649" s="2"/>
      <c r="IV649" s="2"/>
      <c r="IW649" s="2"/>
      <c r="IX649" s="2"/>
    </row>
    <row r="650" spans="1:258" ht="13" x14ac:dyDescent="0.15">
      <c r="A650" s="2"/>
      <c r="B650" s="23"/>
      <c r="C650" s="2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  <c r="FA650" s="2"/>
      <c r="FB650" s="2"/>
      <c r="FC650" s="2"/>
      <c r="FD650" s="2"/>
      <c r="FE650" s="2"/>
      <c r="FF650" s="2"/>
      <c r="FG650" s="2"/>
      <c r="FH650" s="2"/>
      <c r="FI650" s="2"/>
      <c r="FJ650" s="2"/>
      <c r="FK650" s="2"/>
      <c r="FL650" s="2"/>
      <c r="FM650" s="2"/>
      <c r="FN650" s="2"/>
      <c r="FO650" s="2"/>
      <c r="FP650" s="2"/>
      <c r="FQ650" s="2"/>
      <c r="FR650" s="2"/>
      <c r="FS650" s="2"/>
      <c r="FT650" s="2"/>
      <c r="FU650" s="2"/>
      <c r="FV650" s="2"/>
      <c r="FW650" s="2"/>
      <c r="FX650" s="2"/>
      <c r="FY650" s="2"/>
      <c r="FZ650" s="2"/>
      <c r="GA650" s="2"/>
      <c r="GB650" s="2"/>
      <c r="GC650" s="2"/>
      <c r="GD650" s="2"/>
      <c r="GE650" s="2"/>
      <c r="GF650" s="2"/>
      <c r="GG650" s="2"/>
      <c r="GH650" s="2"/>
      <c r="GI650" s="2"/>
      <c r="GJ650" s="2"/>
      <c r="GK650" s="2"/>
      <c r="GL650" s="2"/>
      <c r="GM650" s="2"/>
      <c r="GN650" s="2"/>
      <c r="GO650" s="2"/>
      <c r="GP650" s="2"/>
      <c r="GQ650" s="2"/>
      <c r="GR650" s="2"/>
      <c r="GS650" s="2"/>
      <c r="GT650" s="2"/>
      <c r="GU650" s="2"/>
      <c r="GV650" s="2"/>
      <c r="GW650" s="2"/>
      <c r="GX650" s="2"/>
      <c r="GY650" s="2"/>
      <c r="GZ650" s="2"/>
      <c r="HA650" s="2"/>
      <c r="HB650" s="2"/>
      <c r="HC650" s="2"/>
      <c r="HD650" s="2"/>
      <c r="HE650" s="2"/>
      <c r="HF650" s="2"/>
      <c r="HG650" s="2"/>
      <c r="HH650" s="2"/>
      <c r="HI650" s="2"/>
      <c r="HJ650" s="2"/>
      <c r="HK650" s="2"/>
      <c r="HL650" s="2"/>
      <c r="HM650" s="2"/>
      <c r="HN650" s="2"/>
      <c r="HO650" s="2"/>
      <c r="HP650" s="2"/>
      <c r="HQ650" s="2"/>
      <c r="HR650" s="2"/>
      <c r="HS650" s="2"/>
      <c r="HT650" s="2"/>
      <c r="HU650" s="2"/>
      <c r="HV650" s="2"/>
      <c r="HW650" s="2"/>
      <c r="HX650" s="2"/>
      <c r="HY650" s="2"/>
      <c r="HZ650" s="2"/>
      <c r="IA650" s="2"/>
      <c r="IB650" s="2"/>
      <c r="IC650" s="2"/>
      <c r="ID650" s="2"/>
      <c r="IE650" s="2"/>
      <c r="IF650" s="2"/>
      <c r="IG650" s="2"/>
      <c r="IH650" s="2"/>
      <c r="II650" s="2"/>
      <c r="IJ650" s="2"/>
      <c r="IK650" s="2"/>
      <c r="IL650" s="2"/>
      <c r="IM650" s="2"/>
      <c r="IN650" s="2"/>
      <c r="IO650" s="2"/>
      <c r="IP650" s="2"/>
      <c r="IQ650" s="2"/>
      <c r="IR650" s="2"/>
      <c r="IS650" s="2"/>
      <c r="IT650" s="2"/>
      <c r="IU650" s="2"/>
      <c r="IV650" s="2"/>
      <c r="IW650" s="2"/>
      <c r="IX650" s="2"/>
    </row>
    <row r="651" spans="1:258" ht="13" x14ac:dyDescent="0.15">
      <c r="A651" s="2"/>
      <c r="B651" s="23"/>
      <c r="C651" s="2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  <c r="FA651" s="2"/>
      <c r="FB651" s="2"/>
      <c r="FC651" s="2"/>
      <c r="FD651" s="2"/>
      <c r="FE651" s="2"/>
      <c r="FF651" s="2"/>
      <c r="FG651" s="2"/>
      <c r="FH651" s="2"/>
      <c r="FI651" s="2"/>
      <c r="FJ651" s="2"/>
      <c r="FK651" s="2"/>
      <c r="FL651" s="2"/>
      <c r="FM651" s="2"/>
      <c r="FN651" s="2"/>
      <c r="FO651" s="2"/>
      <c r="FP651" s="2"/>
      <c r="FQ651" s="2"/>
      <c r="FR651" s="2"/>
      <c r="FS651" s="2"/>
      <c r="FT651" s="2"/>
      <c r="FU651" s="2"/>
      <c r="FV651" s="2"/>
      <c r="FW651" s="2"/>
      <c r="FX651" s="2"/>
      <c r="FY651" s="2"/>
      <c r="FZ651" s="2"/>
      <c r="GA651" s="2"/>
      <c r="GB651" s="2"/>
      <c r="GC651" s="2"/>
      <c r="GD651" s="2"/>
      <c r="GE651" s="2"/>
      <c r="GF651" s="2"/>
      <c r="GG651" s="2"/>
      <c r="GH651" s="2"/>
      <c r="GI651" s="2"/>
      <c r="GJ651" s="2"/>
      <c r="GK651" s="2"/>
      <c r="GL651" s="2"/>
      <c r="GM651" s="2"/>
      <c r="GN651" s="2"/>
      <c r="GO651" s="2"/>
      <c r="GP651" s="2"/>
      <c r="GQ651" s="2"/>
      <c r="GR651" s="2"/>
      <c r="GS651" s="2"/>
      <c r="GT651" s="2"/>
      <c r="GU651" s="2"/>
      <c r="GV651" s="2"/>
      <c r="GW651" s="2"/>
      <c r="GX651" s="2"/>
      <c r="GY651" s="2"/>
      <c r="GZ651" s="2"/>
      <c r="HA651" s="2"/>
      <c r="HB651" s="2"/>
      <c r="HC651" s="2"/>
      <c r="HD651" s="2"/>
      <c r="HE651" s="2"/>
      <c r="HF651" s="2"/>
      <c r="HG651" s="2"/>
      <c r="HH651" s="2"/>
      <c r="HI651" s="2"/>
      <c r="HJ651" s="2"/>
      <c r="HK651" s="2"/>
      <c r="HL651" s="2"/>
      <c r="HM651" s="2"/>
      <c r="HN651" s="2"/>
      <c r="HO651" s="2"/>
      <c r="HP651" s="2"/>
      <c r="HQ651" s="2"/>
      <c r="HR651" s="2"/>
      <c r="HS651" s="2"/>
      <c r="HT651" s="2"/>
      <c r="HU651" s="2"/>
      <c r="HV651" s="2"/>
      <c r="HW651" s="2"/>
      <c r="HX651" s="2"/>
      <c r="HY651" s="2"/>
      <c r="HZ651" s="2"/>
      <c r="IA651" s="2"/>
      <c r="IB651" s="2"/>
      <c r="IC651" s="2"/>
      <c r="ID651" s="2"/>
      <c r="IE651" s="2"/>
      <c r="IF651" s="2"/>
      <c r="IG651" s="2"/>
      <c r="IH651" s="2"/>
      <c r="II651" s="2"/>
      <c r="IJ651" s="2"/>
      <c r="IK651" s="2"/>
      <c r="IL651" s="2"/>
      <c r="IM651" s="2"/>
      <c r="IN651" s="2"/>
      <c r="IO651" s="2"/>
      <c r="IP651" s="2"/>
      <c r="IQ651" s="2"/>
      <c r="IR651" s="2"/>
      <c r="IS651" s="2"/>
      <c r="IT651" s="2"/>
      <c r="IU651" s="2"/>
      <c r="IV651" s="2"/>
      <c r="IW651" s="2"/>
      <c r="IX651" s="2"/>
    </row>
    <row r="652" spans="1:258" ht="13" x14ac:dyDescent="0.15">
      <c r="A652" s="2"/>
      <c r="B652" s="23"/>
      <c r="C652" s="2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  <c r="FA652" s="2"/>
      <c r="FB652" s="2"/>
      <c r="FC652" s="2"/>
      <c r="FD652" s="2"/>
      <c r="FE652" s="2"/>
      <c r="FF652" s="2"/>
      <c r="FG652" s="2"/>
      <c r="FH652" s="2"/>
      <c r="FI652" s="2"/>
      <c r="FJ652" s="2"/>
      <c r="FK652" s="2"/>
      <c r="FL652" s="2"/>
      <c r="FM652" s="2"/>
      <c r="FN652" s="2"/>
      <c r="FO652" s="2"/>
      <c r="FP652" s="2"/>
      <c r="FQ652" s="2"/>
      <c r="FR652" s="2"/>
      <c r="FS652" s="2"/>
      <c r="FT652" s="2"/>
      <c r="FU652" s="2"/>
      <c r="FV652" s="2"/>
      <c r="FW652" s="2"/>
      <c r="FX652" s="2"/>
      <c r="FY652" s="2"/>
      <c r="FZ652" s="2"/>
      <c r="GA652" s="2"/>
      <c r="GB652" s="2"/>
      <c r="GC652" s="2"/>
      <c r="GD652" s="2"/>
      <c r="GE652" s="2"/>
      <c r="GF652" s="2"/>
      <c r="GG652" s="2"/>
      <c r="GH652" s="2"/>
      <c r="GI652" s="2"/>
      <c r="GJ652" s="2"/>
      <c r="GK652" s="2"/>
      <c r="GL652" s="2"/>
      <c r="GM652" s="2"/>
      <c r="GN652" s="2"/>
      <c r="GO652" s="2"/>
      <c r="GP652" s="2"/>
      <c r="GQ652" s="2"/>
      <c r="GR652" s="2"/>
      <c r="GS652" s="2"/>
      <c r="GT652" s="2"/>
      <c r="GU652" s="2"/>
      <c r="GV652" s="2"/>
      <c r="GW652" s="2"/>
      <c r="GX652" s="2"/>
      <c r="GY652" s="2"/>
      <c r="GZ652" s="2"/>
      <c r="HA652" s="2"/>
      <c r="HB652" s="2"/>
      <c r="HC652" s="2"/>
      <c r="HD652" s="2"/>
      <c r="HE652" s="2"/>
      <c r="HF652" s="2"/>
      <c r="HG652" s="2"/>
      <c r="HH652" s="2"/>
      <c r="HI652" s="2"/>
      <c r="HJ652" s="2"/>
      <c r="HK652" s="2"/>
      <c r="HL652" s="2"/>
      <c r="HM652" s="2"/>
      <c r="HN652" s="2"/>
      <c r="HO652" s="2"/>
      <c r="HP652" s="2"/>
      <c r="HQ652" s="2"/>
      <c r="HR652" s="2"/>
      <c r="HS652" s="2"/>
      <c r="HT652" s="2"/>
      <c r="HU652" s="2"/>
      <c r="HV652" s="2"/>
      <c r="HW652" s="2"/>
      <c r="HX652" s="2"/>
      <c r="HY652" s="2"/>
      <c r="HZ652" s="2"/>
      <c r="IA652" s="2"/>
      <c r="IB652" s="2"/>
      <c r="IC652" s="2"/>
      <c r="ID652" s="2"/>
      <c r="IE652" s="2"/>
      <c r="IF652" s="2"/>
      <c r="IG652" s="2"/>
      <c r="IH652" s="2"/>
      <c r="II652" s="2"/>
      <c r="IJ652" s="2"/>
      <c r="IK652" s="2"/>
      <c r="IL652" s="2"/>
      <c r="IM652" s="2"/>
      <c r="IN652" s="2"/>
      <c r="IO652" s="2"/>
      <c r="IP652" s="2"/>
      <c r="IQ652" s="2"/>
      <c r="IR652" s="2"/>
      <c r="IS652" s="2"/>
      <c r="IT652" s="2"/>
      <c r="IU652" s="2"/>
      <c r="IV652" s="2"/>
      <c r="IW652" s="2"/>
      <c r="IX652" s="2"/>
    </row>
    <row r="653" spans="1:258" ht="13" x14ac:dyDescent="0.15">
      <c r="A653" s="2"/>
      <c r="B653" s="23"/>
      <c r="C653" s="2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  <c r="FA653" s="2"/>
      <c r="FB653" s="2"/>
      <c r="FC653" s="2"/>
      <c r="FD653" s="2"/>
      <c r="FE653" s="2"/>
      <c r="FF653" s="2"/>
      <c r="FG653" s="2"/>
      <c r="FH653" s="2"/>
      <c r="FI653" s="2"/>
      <c r="FJ653" s="2"/>
      <c r="FK653" s="2"/>
      <c r="FL653" s="2"/>
      <c r="FM653" s="2"/>
      <c r="FN653" s="2"/>
      <c r="FO653" s="2"/>
      <c r="FP653" s="2"/>
      <c r="FQ653" s="2"/>
      <c r="FR653" s="2"/>
      <c r="FS653" s="2"/>
      <c r="FT653" s="2"/>
      <c r="FU653" s="2"/>
      <c r="FV653" s="2"/>
      <c r="FW653" s="2"/>
      <c r="FX653" s="2"/>
      <c r="FY653" s="2"/>
      <c r="FZ653" s="2"/>
      <c r="GA653" s="2"/>
      <c r="GB653" s="2"/>
      <c r="GC653" s="2"/>
      <c r="GD653" s="2"/>
      <c r="GE653" s="2"/>
      <c r="GF653" s="2"/>
      <c r="GG653" s="2"/>
      <c r="GH653" s="2"/>
      <c r="GI653" s="2"/>
      <c r="GJ653" s="2"/>
      <c r="GK653" s="2"/>
      <c r="GL653" s="2"/>
      <c r="GM653" s="2"/>
      <c r="GN653" s="2"/>
      <c r="GO653" s="2"/>
      <c r="GP653" s="2"/>
      <c r="GQ653" s="2"/>
      <c r="GR653" s="2"/>
      <c r="GS653" s="2"/>
      <c r="GT653" s="2"/>
      <c r="GU653" s="2"/>
      <c r="GV653" s="2"/>
      <c r="GW653" s="2"/>
      <c r="GX653" s="2"/>
      <c r="GY653" s="2"/>
      <c r="GZ653" s="2"/>
      <c r="HA653" s="2"/>
      <c r="HB653" s="2"/>
      <c r="HC653" s="2"/>
      <c r="HD653" s="2"/>
      <c r="HE653" s="2"/>
      <c r="HF653" s="2"/>
      <c r="HG653" s="2"/>
      <c r="HH653" s="2"/>
      <c r="HI653" s="2"/>
      <c r="HJ653" s="2"/>
      <c r="HK653" s="2"/>
      <c r="HL653" s="2"/>
      <c r="HM653" s="2"/>
      <c r="HN653" s="2"/>
      <c r="HO653" s="2"/>
      <c r="HP653" s="2"/>
      <c r="HQ653" s="2"/>
      <c r="HR653" s="2"/>
      <c r="HS653" s="2"/>
      <c r="HT653" s="2"/>
      <c r="HU653" s="2"/>
      <c r="HV653" s="2"/>
      <c r="HW653" s="2"/>
      <c r="HX653" s="2"/>
      <c r="HY653" s="2"/>
      <c r="HZ653" s="2"/>
      <c r="IA653" s="2"/>
      <c r="IB653" s="2"/>
      <c r="IC653" s="2"/>
      <c r="ID653" s="2"/>
      <c r="IE653" s="2"/>
      <c r="IF653" s="2"/>
      <c r="IG653" s="2"/>
      <c r="IH653" s="2"/>
      <c r="II653" s="2"/>
      <c r="IJ653" s="2"/>
      <c r="IK653" s="2"/>
      <c r="IL653" s="2"/>
      <c r="IM653" s="2"/>
      <c r="IN653" s="2"/>
      <c r="IO653" s="2"/>
      <c r="IP653" s="2"/>
      <c r="IQ653" s="2"/>
      <c r="IR653" s="2"/>
      <c r="IS653" s="2"/>
      <c r="IT653" s="2"/>
      <c r="IU653" s="2"/>
      <c r="IV653" s="2"/>
      <c r="IW653" s="2"/>
      <c r="IX653" s="2"/>
    </row>
    <row r="654" spans="1:258" ht="13" x14ac:dyDescent="0.15">
      <c r="A654" s="2"/>
      <c r="B654" s="23"/>
      <c r="C654" s="2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  <c r="FD654" s="2"/>
      <c r="FE654" s="2"/>
      <c r="FF654" s="2"/>
      <c r="FG654" s="2"/>
      <c r="FH654" s="2"/>
      <c r="FI654" s="2"/>
      <c r="FJ654" s="2"/>
      <c r="FK654" s="2"/>
      <c r="FL654" s="2"/>
      <c r="FM654" s="2"/>
      <c r="FN654" s="2"/>
      <c r="FO654" s="2"/>
      <c r="FP654" s="2"/>
      <c r="FQ654" s="2"/>
      <c r="FR654" s="2"/>
      <c r="FS654" s="2"/>
      <c r="FT654" s="2"/>
      <c r="FU654" s="2"/>
      <c r="FV654" s="2"/>
      <c r="FW654" s="2"/>
      <c r="FX654" s="2"/>
      <c r="FY654" s="2"/>
      <c r="FZ654" s="2"/>
      <c r="GA654" s="2"/>
      <c r="GB654" s="2"/>
      <c r="GC654" s="2"/>
      <c r="GD654" s="2"/>
      <c r="GE654" s="2"/>
      <c r="GF654" s="2"/>
      <c r="GG654" s="2"/>
      <c r="GH654" s="2"/>
      <c r="GI654" s="2"/>
      <c r="GJ654" s="2"/>
      <c r="GK654" s="2"/>
      <c r="GL654" s="2"/>
      <c r="GM654" s="2"/>
      <c r="GN654" s="2"/>
      <c r="GO654" s="2"/>
      <c r="GP654" s="2"/>
      <c r="GQ654" s="2"/>
      <c r="GR654" s="2"/>
      <c r="GS654" s="2"/>
      <c r="GT654" s="2"/>
      <c r="GU654" s="2"/>
      <c r="GV654" s="2"/>
      <c r="GW654" s="2"/>
      <c r="GX654" s="2"/>
      <c r="GY654" s="2"/>
      <c r="GZ654" s="2"/>
      <c r="HA654" s="2"/>
      <c r="HB654" s="2"/>
      <c r="HC654" s="2"/>
      <c r="HD654" s="2"/>
      <c r="HE654" s="2"/>
      <c r="HF654" s="2"/>
      <c r="HG654" s="2"/>
      <c r="HH654" s="2"/>
      <c r="HI654" s="2"/>
      <c r="HJ654" s="2"/>
      <c r="HK654" s="2"/>
      <c r="HL654" s="2"/>
      <c r="HM654" s="2"/>
      <c r="HN654" s="2"/>
      <c r="HO654" s="2"/>
      <c r="HP654" s="2"/>
      <c r="HQ654" s="2"/>
      <c r="HR654" s="2"/>
      <c r="HS654" s="2"/>
      <c r="HT654" s="2"/>
      <c r="HU654" s="2"/>
      <c r="HV654" s="2"/>
      <c r="HW654" s="2"/>
      <c r="HX654" s="2"/>
      <c r="HY654" s="2"/>
      <c r="HZ654" s="2"/>
      <c r="IA654" s="2"/>
      <c r="IB654" s="2"/>
      <c r="IC654" s="2"/>
      <c r="ID654" s="2"/>
      <c r="IE654" s="2"/>
      <c r="IF654" s="2"/>
      <c r="IG654" s="2"/>
      <c r="IH654" s="2"/>
      <c r="II654" s="2"/>
      <c r="IJ654" s="2"/>
      <c r="IK654" s="2"/>
      <c r="IL654" s="2"/>
      <c r="IM654" s="2"/>
      <c r="IN654" s="2"/>
      <c r="IO654" s="2"/>
      <c r="IP654" s="2"/>
      <c r="IQ654" s="2"/>
      <c r="IR654" s="2"/>
      <c r="IS654" s="2"/>
      <c r="IT654" s="2"/>
      <c r="IU654" s="2"/>
      <c r="IV654" s="2"/>
      <c r="IW654" s="2"/>
      <c r="IX654" s="2"/>
    </row>
    <row r="655" spans="1:258" ht="13" x14ac:dyDescent="0.15">
      <c r="A655" s="2"/>
      <c r="B655" s="23"/>
      <c r="C655" s="2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  <c r="FA655" s="2"/>
      <c r="FB655" s="2"/>
      <c r="FC655" s="2"/>
      <c r="FD655" s="2"/>
      <c r="FE655" s="2"/>
      <c r="FF655" s="2"/>
      <c r="FG655" s="2"/>
      <c r="FH655" s="2"/>
      <c r="FI655" s="2"/>
      <c r="FJ655" s="2"/>
      <c r="FK655" s="2"/>
      <c r="FL655" s="2"/>
      <c r="FM655" s="2"/>
      <c r="FN655" s="2"/>
      <c r="FO655" s="2"/>
      <c r="FP655" s="2"/>
      <c r="FQ655" s="2"/>
      <c r="FR655" s="2"/>
      <c r="FS655" s="2"/>
      <c r="FT655" s="2"/>
      <c r="FU655" s="2"/>
      <c r="FV655" s="2"/>
      <c r="FW655" s="2"/>
      <c r="FX655" s="2"/>
      <c r="FY655" s="2"/>
      <c r="FZ655" s="2"/>
      <c r="GA655" s="2"/>
      <c r="GB655" s="2"/>
      <c r="GC655" s="2"/>
      <c r="GD655" s="2"/>
      <c r="GE655" s="2"/>
      <c r="GF655" s="2"/>
      <c r="GG655" s="2"/>
      <c r="GH655" s="2"/>
      <c r="GI655" s="2"/>
      <c r="GJ655" s="2"/>
      <c r="GK655" s="2"/>
      <c r="GL655" s="2"/>
      <c r="GM655" s="2"/>
      <c r="GN655" s="2"/>
      <c r="GO655" s="2"/>
      <c r="GP655" s="2"/>
      <c r="GQ655" s="2"/>
      <c r="GR655" s="2"/>
      <c r="GS655" s="2"/>
      <c r="GT655" s="2"/>
      <c r="GU655" s="2"/>
      <c r="GV655" s="2"/>
      <c r="GW655" s="2"/>
      <c r="GX655" s="2"/>
      <c r="GY655" s="2"/>
      <c r="GZ655" s="2"/>
      <c r="HA655" s="2"/>
      <c r="HB655" s="2"/>
      <c r="HC655" s="2"/>
      <c r="HD655" s="2"/>
      <c r="HE655" s="2"/>
      <c r="HF655" s="2"/>
      <c r="HG655" s="2"/>
      <c r="HH655" s="2"/>
      <c r="HI655" s="2"/>
      <c r="HJ655" s="2"/>
      <c r="HK655" s="2"/>
      <c r="HL655" s="2"/>
      <c r="HM655" s="2"/>
      <c r="HN655" s="2"/>
      <c r="HO655" s="2"/>
      <c r="HP655" s="2"/>
      <c r="HQ655" s="2"/>
      <c r="HR655" s="2"/>
      <c r="HS655" s="2"/>
      <c r="HT655" s="2"/>
      <c r="HU655" s="2"/>
      <c r="HV655" s="2"/>
      <c r="HW655" s="2"/>
      <c r="HX655" s="2"/>
      <c r="HY655" s="2"/>
      <c r="HZ655" s="2"/>
      <c r="IA655" s="2"/>
      <c r="IB655" s="2"/>
      <c r="IC655" s="2"/>
      <c r="ID655" s="2"/>
      <c r="IE655" s="2"/>
      <c r="IF655" s="2"/>
      <c r="IG655" s="2"/>
      <c r="IH655" s="2"/>
      <c r="II655" s="2"/>
      <c r="IJ655" s="2"/>
      <c r="IK655" s="2"/>
      <c r="IL655" s="2"/>
      <c r="IM655" s="2"/>
      <c r="IN655" s="2"/>
      <c r="IO655" s="2"/>
      <c r="IP655" s="2"/>
      <c r="IQ655" s="2"/>
      <c r="IR655" s="2"/>
      <c r="IS655" s="2"/>
      <c r="IT655" s="2"/>
      <c r="IU655" s="2"/>
      <c r="IV655" s="2"/>
      <c r="IW655" s="2"/>
      <c r="IX655" s="2"/>
    </row>
    <row r="656" spans="1:258" ht="13" x14ac:dyDescent="0.15">
      <c r="A656" s="2"/>
      <c r="B656" s="23"/>
      <c r="C656" s="2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  <c r="FA656" s="2"/>
      <c r="FB656" s="2"/>
      <c r="FC656" s="2"/>
      <c r="FD656" s="2"/>
      <c r="FE656" s="2"/>
      <c r="FF656" s="2"/>
      <c r="FG656" s="2"/>
      <c r="FH656" s="2"/>
      <c r="FI656" s="2"/>
      <c r="FJ656" s="2"/>
      <c r="FK656" s="2"/>
      <c r="FL656" s="2"/>
      <c r="FM656" s="2"/>
      <c r="FN656" s="2"/>
      <c r="FO656" s="2"/>
      <c r="FP656" s="2"/>
      <c r="FQ656" s="2"/>
      <c r="FR656" s="2"/>
      <c r="FS656" s="2"/>
      <c r="FT656" s="2"/>
      <c r="FU656" s="2"/>
      <c r="FV656" s="2"/>
      <c r="FW656" s="2"/>
      <c r="FX656" s="2"/>
      <c r="FY656" s="2"/>
      <c r="FZ656" s="2"/>
      <c r="GA656" s="2"/>
      <c r="GB656" s="2"/>
      <c r="GC656" s="2"/>
      <c r="GD656" s="2"/>
      <c r="GE656" s="2"/>
      <c r="GF656" s="2"/>
      <c r="GG656" s="2"/>
      <c r="GH656" s="2"/>
      <c r="GI656" s="2"/>
      <c r="GJ656" s="2"/>
      <c r="GK656" s="2"/>
      <c r="GL656" s="2"/>
      <c r="GM656" s="2"/>
      <c r="GN656" s="2"/>
      <c r="GO656" s="2"/>
      <c r="GP656" s="2"/>
      <c r="GQ656" s="2"/>
      <c r="GR656" s="2"/>
      <c r="GS656" s="2"/>
      <c r="GT656" s="2"/>
      <c r="GU656" s="2"/>
      <c r="GV656" s="2"/>
      <c r="GW656" s="2"/>
      <c r="GX656" s="2"/>
      <c r="GY656" s="2"/>
      <c r="GZ656" s="2"/>
      <c r="HA656" s="2"/>
      <c r="HB656" s="2"/>
      <c r="HC656" s="2"/>
      <c r="HD656" s="2"/>
      <c r="HE656" s="2"/>
      <c r="HF656" s="2"/>
      <c r="HG656" s="2"/>
      <c r="HH656" s="2"/>
      <c r="HI656" s="2"/>
      <c r="HJ656" s="2"/>
      <c r="HK656" s="2"/>
      <c r="HL656" s="2"/>
      <c r="HM656" s="2"/>
      <c r="HN656" s="2"/>
      <c r="HO656" s="2"/>
      <c r="HP656" s="2"/>
      <c r="HQ656" s="2"/>
      <c r="HR656" s="2"/>
      <c r="HS656" s="2"/>
      <c r="HT656" s="2"/>
      <c r="HU656" s="2"/>
      <c r="HV656" s="2"/>
      <c r="HW656" s="2"/>
      <c r="HX656" s="2"/>
      <c r="HY656" s="2"/>
      <c r="HZ656" s="2"/>
      <c r="IA656" s="2"/>
      <c r="IB656" s="2"/>
      <c r="IC656" s="2"/>
      <c r="ID656" s="2"/>
      <c r="IE656" s="2"/>
      <c r="IF656" s="2"/>
      <c r="IG656" s="2"/>
      <c r="IH656" s="2"/>
      <c r="II656" s="2"/>
      <c r="IJ656" s="2"/>
      <c r="IK656" s="2"/>
      <c r="IL656" s="2"/>
      <c r="IM656" s="2"/>
      <c r="IN656" s="2"/>
      <c r="IO656" s="2"/>
      <c r="IP656" s="2"/>
      <c r="IQ656" s="2"/>
      <c r="IR656" s="2"/>
      <c r="IS656" s="2"/>
      <c r="IT656" s="2"/>
      <c r="IU656" s="2"/>
      <c r="IV656" s="2"/>
      <c r="IW656" s="2"/>
      <c r="IX656" s="2"/>
    </row>
    <row r="657" spans="1:258" ht="13" x14ac:dyDescent="0.15">
      <c r="A657" s="2"/>
      <c r="B657" s="23"/>
      <c r="C657" s="2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  <c r="FA657" s="2"/>
      <c r="FB657" s="2"/>
      <c r="FC657" s="2"/>
      <c r="FD657" s="2"/>
      <c r="FE657" s="2"/>
      <c r="FF657" s="2"/>
      <c r="FG657" s="2"/>
      <c r="FH657" s="2"/>
      <c r="FI657" s="2"/>
      <c r="FJ657" s="2"/>
      <c r="FK657" s="2"/>
      <c r="FL657" s="2"/>
      <c r="FM657" s="2"/>
      <c r="FN657" s="2"/>
      <c r="FO657" s="2"/>
      <c r="FP657" s="2"/>
      <c r="FQ657" s="2"/>
      <c r="FR657" s="2"/>
      <c r="FS657" s="2"/>
      <c r="FT657" s="2"/>
      <c r="FU657" s="2"/>
      <c r="FV657" s="2"/>
      <c r="FW657" s="2"/>
      <c r="FX657" s="2"/>
      <c r="FY657" s="2"/>
      <c r="FZ657" s="2"/>
      <c r="GA657" s="2"/>
      <c r="GB657" s="2"/>
      <c r="GC657" s="2"/>
      <c r="GD657" s="2"/>
      <c r="GE657" s="2"/>
      <c r="GF657" s="2"/>
      <c r="GG657" s="2"/>
      <c r="GH657" s="2"/>
      <c r="GI657" s="2"/>
      <c r="GJ657" s="2"/>
      <c r="GK657" s="2"/>
      <c r="GL657" s="2"/>
      <c r="GM657" s="2"/>
      <c r="GN657" s="2"/>
      <c r="GO657" s="2"/>
      <c r="GP657" s="2"/>
      <c r="GQ657" s="2"/>
      <c r="GR657" s="2"/>
      <c r="GS657" s="2"/>
      <c r="GT657" s="2"/>
      <c r="GU657" s="2"/>
      <c r="GV657" s="2"/>
      <c r="GW657" s="2"/>
      <c r="GX657" s="2"/>
      <c r="GY657" s="2"/>
      <c r="GZ657" s="2"/>
      <c r="HA657" s="2"/>
      <c r="HB657" s="2"/>
      <c r="HC657" s="2"/>
      <c r="HD657" s="2"/>
      <c r="HE657" s="2"/>
      <c r="HF657" s="2"/>
      <c r="HG657" s="2"/>
      <c r="HH657" s="2"/>
      <c r="HI657" s="2"/>
      <c r="HJ657" s="2"/>
      <c r="HK657" s="2"/>
      <c r="HL657" s="2"/>
      <c r="HM657" s="2"/>
      <c r="HN657" s="2"/>
      <c r="HO657" s="2"/>
      <c r="HP657" s="2"/>
      <c r="HQ657" s="2"/>
      <c r="HR657" s="2"/>
      <c r="HS657" s="2"/>
      <c r="HT657" s="2"/>
      <c r="HU657" s="2"/>
      <c r="HV657" s="2"/>
      <c r="HW657" s="2"/>
      <c r="HX657" s="2"/>
      <c r="HY657" s="2"/>
      <c r="HZ657" s="2"/>
      <c r="IA657" s="2"/>
      <c r="IB657" s="2"/>
      <c r="IC657" s="2"/>
      <c r="ID657" s="2"/>
      <c r="IE657" s="2"/>
      <c r="IF657" s="2"/>
      <c r="IG657" s="2"/>
      <c r="IH657" s="2"/>
      <c r="II657" s="2"/>
      <c r="IJ657" s="2"/>
      <c r="IK657" s="2"/>
      <c r="IL657" s="2"/>
      <c r="IM657" s="2"/>
      <c r="IN657" s="2"/>
      <c r="IO657" s="2"/>
      <c r="IP657" s="2"/>
      <c r="IQ657" s="2"/>
      <c r="IR657" s="2"/>
      <c r="IS657" s="2"/>
      <c r="IT657" s="2"/>
      <c r="IU657" s="2"/>
      <c r="IV657" s="2"/>
      <c r="IW657" s="2"/>
      <c r="IX657" s="2"/>
    </row>
    <row r="658" spans="1:258" ht="13" x14ac:dyDescent="0.15">
      <c r="A658" s="2"/>
      <c r="B658" s="23"/>
      <c r="C658" s="2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  <c r="FA658" s="2"/>
      <c r="FB658" s="2"/>
      <c r="FC658" s="2"/>
      <c r="FD658" s="2"/>
      <c r="FE658" s="2"/>
      <c r="FF658" s="2"/>
      <c r="FG658" s="2"/>
      <c r="FH658" s="2"/>
      <c r="FI658" s="2"/>
      <c r="FJ658" s="2"/>
      <c r="FK658" s="2"/>
      <c r="FL658" s="2"/>
      <c r="FM658" s="2"/>
      <c r="FN658" s="2"/>
      <c r="FO658" s="2"/>
      <c r="FP658" s="2"/>
      <c r="FQ658" s="2"/>
      <c r="FR658" s="2"/>
      <c r="FS658" s="2"/>
      <c r="FT658" s="2"/>
      <c r="FU658" s="2"/>
      <c r="FV658" s="2"/>
      <c r="FW658" s="2"/>
      <c r="FX658" s="2"/>
      <c r="FY658" s="2"/>
      <c r="FZ658" s="2"/>
      <c r="GA658" s="2"/>
      <c r="GB658" s="2"/>
      <c r="GC658" s="2"/>
      <c r="GD658" s="2"/>
      <c r="GE658" s="2"/>
      <c r="GF658" s="2"/>
      <c r="GG658" s="2"/>
      <c r="GH658" s="2"/>
      <c r="GI658" s="2"/>
      <c r="GJ658" s="2"/>
      <c r="GK658" s="2"/>
      <c r="GL658" s="2"/>
      <c r="GM658" s="2"/>
      <c r="GN658" s="2"/>
      <c r="GO658" s="2"/>
      <c r="GP658" s="2"/>
      <c r="GQ658" s="2"/>
      <c r="GR658" s="2"/>
      <c r="GS658" s="2"/>
      <c r="GT658" s="2"/>
      <c r="GU658" s="2"/>
      <c r="GV658" s="2"/>
      <c r="GW658" s="2"/>
      <c r="GX658" s="2"/>
      <c r="GY658" s="2"/>
      <c r="GZ658" s="2"/>
      <c r="HA658" s="2"/>
      <c r="HB658" s="2"/>
      <c r="HC658" s="2"/>
      <c r="HD658" s="2"/>
      <c r="HE658" s="2"/>
      <c r="HF658" s="2"/>
      <c r="HG658" s="2"/>
      <c r="HH658" s="2"/>
      <c r="HI658" s="2"/>
      <c r="HJ658" s="2"/>
      <c r="HK658" s="2"/>
      <c r="HL658" s="2"/>
      <c r="HM658" s="2"/>
      <c r="HN658" s="2"/>
      <c r="HO658" s="2"/>
      <c r="HP658" s="2"/>
      <c r="HQ658" s="2"/>
      <c r="HR658" s="2"/>
      <c r="HS658" s="2"/>
      <c r="HT658" s="2"/>
      <c r="HU658" s="2"/>
      <c r="HV658" s="2"/>
      <c r="HW658" s="2"/>
      <c r="HX658" s="2"/>
      <c r="HY658" s="2"/>
      <c r="HZ658" s="2"/>
      <c r="IA658" s="2"/>
      <c r="IB658" s="2"/>
      <c r="IC658" s="2"/>
      <c r="ID658" s="2"/>
      <c r="IE658" s="2"/>
      <c r="IF658" s="2"/>
      <c r="IG658" s="2"/>
      <c r="IH658" s="2"/>
      <c r="II658" s="2"/>
      <c r="IJ658" s="2"/>
      <c r="IK658" s="2"/>
      <c r="IL658" s="2"/>
      <c r="IM658" s="2"/>
      <c r="IN658" s="2"/>
      <c r="IO658" s="2"/>
      <c r="IP658" s="2"/>
      <c r="IQ658" s="2"/>
      <c r="IR658" s="2"/>
      <c r="IS658" s="2"/>
      <c r="IT658" s="2"/>
      <c r="IU658" s="2"/>
      <c r="IV658" s="2"/>
      <c r="IW658" s="2"/>
      <c r="IX658" s="2"/>
    </row>
    <row r="659" spans="1:258" ht="13" x14ac:dyDescent="0.15">
      <c r="A659" s="2"/>
      <c r="B659" s="23"/>
      <c r="C659" s="2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  <c r="FA659" s="2"/>
      <c r="FB659" s="2"/>
      <c r="FC659" s="2"/>
      <c r="FD659" s="2"/>
      <c r="FE659" s="2"/>
      <c r="FF659" s="2"/>
      <c r="FG659" s="2"/>
      <c r="FH659" s="2"/>
      <c r="FI659" s="2"/>
      <c r="FJ659" s="2"/>
      <c r="FK659" s="2"/>
      <c r="FL659" s="2"/>
      <c r="FM659" s="2"/>
      <c r="FN659" s="2"/>
      <c r="FO659" s="2"/>
      <c r="FP659" s="2"/>
      <c r="FQ659" s="2"/>
      <c r="FR659" s="2"/>
      <c r="FS659" s="2"/>
      <c r="FT659" s="2"/>
      <c r="FU659" s="2"/>
      <c r="FV659" s="2"/>
      <c r="FW659" s="2"/>
      <c r="FX659" s="2"/>
      <c r="FY659" s="2"/>
      <c r="FZ659" s="2"/>
      <c r="GA659" s="2"/>
      <c r="GB659" s="2"/>
      <c r="GC659" s="2"/>
      <c r="GD659" s="2"/>
      <c r="GE659" s="2"/>
      <c r="GF659" s="2"/>
      <c r="GG659" s="2"/>
      <c r="GH659" s="2"/>
      <c r="GI659" s="2"/>
      <c r="GJ659" s="2"/>
      <c r="GK659" s="2"/>
      <c r="GL659" s="2"/>
      <c r="GM659" s="2"/>
      <c r="GN659" s="2"/>
      <c r="GO659" s="2"/>
      <c r="GP659" s="2"/>
      <c r="GQ659" s="2"/>
      <c r="GR659" s="2"/>
      <c r="GS659" s="2"/>
      <c r="GT659" s="2"/>
      <c r="GU659" s="2"/>
      <c r="GV659" s="2"/>
      <c r="GW659" s="2"/>
      <c r="GX659" s="2"/>
      <c r="GY659" s="2"/>
      <c r="GZ659" s="2"/>
      <c r="HA659" s="2"/>
      <c r="HB659" s="2"/>
      <c r="HC659" s="2"/>
      <c r="HD659" s="2"/>
      <c r="HE659" s="2"/>
      <c r="HF659" s="2"/>
      <c r="HG659" s="2"/>
      <c r="HH659" s="2"/>
      <c r="HI659" s="2"/>
      <c r="HJ659" s="2"/>
      <c r="HK659" s="2"/>
      <c r="HL659" s="2"/>
      <c r="HM659" s="2"/>
      <c r="HN659" s="2"/>
      <c r="HO659" s="2"/>
      <c r="HP659" s="2"/>
      <c r="HQ659" s="2"/>
      <c r="HR659" s="2"/>
      <c r="HS659" s="2"/>
      <c r="HT659" s="2"/>
      <c r="HU659" s="2"/>
      <c r="HV659" s="2"/>
      <c r="HW659" s="2"/>
      <c r="HX659" s="2"/>
      <c r="HY659" s="2"/>
      <c r="HZ659" s="2"/>
      <c r="IA659" s="2"/>
      <c r="IB659" s="2"/>
      <c r="IC659" s="2"/>
      <c r="ID659" s="2"/>
      <c r="IE659" s="2"/>
      <c r="IF659" s="2"/>
      <c r="IG659" s="2"/>
      <c r="IH659" s="2"/>
      <c r="II659" s="2"/>
      <c r="IJ659" s="2"/>
      <c r="IK659" s="2"/>
      <c r="IL659" s="2"/>
      <c r="IM659" s="2"/>
      <c r="IN659" s="2"/>
      <c r="IO659" s="2"/>
      <c r="IP659" s="2"/>
      <c r="IQ659" s="2"/>
      <c r="IR659" s="2"/>
      <c r="IS659" s="2"/>
      <c r="IT659" s="2"/>
      <c r="IU659" s="2"/>
      <c r="IV659" s="2"/>
      <c r="IW659" s="2"/>
      <c r="IX659" s="2"/>
    </row>
    <row r="660" spans="1:258" ht="13" x14ac:dyDescent="0.15">
      <c r="A660" s="2"/>
      <c r="B660" s="23"/>
      <c r="C660" s="2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  <c r="FA660" s="2"/>
      <c r="FB660" s="2"/>
      <c r="FC660" s="2"/>
      <c r="FD660" s="2"/>
      <c r="FE660" s="2"/>
      <c r="FF660" s="2"/>
      <c r="FG660" s="2"/>
      <c r="FH660" s="2"/>
      <c r="FI660" s="2"/>
      <c r="FJ660" s="2"/>
      <c r="FK660" s="2"/>
      <c r="FL660" s="2"/>
      <c r="FM660" s="2"/>
      <c r="FN660" s="2"/>
      <c r="FO660" s="2"/>
      <c r="FP660" s="2"/>
      <c r="FQ660" s="2"/>
      <c r="FR660" s="2"/>
      <c r="FS660" s="2"/>
      <c r="FT660" s="2"/>
      <c r="FU660" s="2"/>
      <c r="FV660" s="2"/>
      <c r="FW660" s="2"/>
      <c r="FX660" s="2"/>
      <c r="FY660" s="2"/>
      <c r="FZ660" s="2"/>
      <c r="GA660" s="2"/>
      <c r="GB660" s="2"/>
      <c r="GC660" s="2"/>
      <c r="GD660" s="2"/>
      <c r="GE660" s="2"/>
      <c r="GF660" s="2"/>
      <c r="GG660" s="2"/>
      <c r="GH660" s="2"/>
      <c r="GI660" s="2"/>
      <c r="GJ660" s="2"/>
      <c r="GK660" s="2"/>
      <c r="GL660" s="2"/>
      <c r="GM660" s="2"/>
      <c r="GN660" s="2"/>
      <c r="GO660" s="2"/>
      <c r="GP660" s="2"/>
      <c r="GQ660" s="2"/>
      <c r="GR660" s="2"/>
      <c r="GS660" s="2"/>
      <c r="GT660" s="2"/>
      <c r="GU660" s="2"/>
      <c r="GV660" s="2"/>
      <c r="GW660" s="2"/>
      <c r="GX660" s="2"/>
      <c r="GY660" s="2"/>
      <c r="GZ660" s="2"/>
      <c r="HA660" s="2"/>
      <c r="HB660" s="2"/>
      <c r="HC660" s="2"/>
      <c r="HD660" s="2"/>
      <c r="HE660" s="2"/>
      <c r="HF660" s="2"/>
      <c r="HG660" s="2"/>
      <c r="HH660" s="2"/>
      <c r="HI660" s="2"/>
      <c r="HJ660" s="2"/>
      <c r="HK660" s="2"/>
      <c r="HL660" s="2"/>
      <c r="HM660" s="2"/>
      <c r="HN660" s="2"/>
      <c r="HO660" s="2"/>
      <c r="HP660" s="2"/>
      <c r="HQ660" s="2"/>
      <c r="HR660" s="2"/>
      <c r="HS660" s="2"/>
      <c r="HT660" s="2"/>
      <c r="HU660" s="2"/>
      <c r="HV660" s="2"/>
      <c r="HW660" s="2"/>
      <c r="HX660" s="2"/>
      <c r="HY660" s="2"/>
      <c r="HZ660" s="2"/>
      <c r="IA660" s="2"/>
      <c r="IB660" s="2"/>
      <c r="IC660" s="2"/>
      <c r="ID660" s="2"/>
      <c r="IE660" s="2"/>
      <c r="IF660" s="2"/>
      <c r="IG660" s="2"/>
      <c r="IH660" s="2"/>
      <c r="II660" s="2"/>
      <c r="IJ660" s="2"/>
      <c r="IK660" s="2"/>
      <c r="IL660" s="2"/>
      <c r="IM660" s="2"/>
      <c r="IN660" s="2"/>
      <c r="IO660" s="2"/>
      <c r="IP660" s="2"/>
      <c r="IQ660" s="2"/>
      <c r="IR660" s="2"/>
      <c r="IS660" s="2"/>
      <c r="IT660" s="2"/>
      <c r="IU660" s="2"/>
      <c r="IV660" s="2"/>
      <c r="IW660" s="2"/>
      <c r="IX660" s="2"/>
    </row>
    <row r="661" spans="1:258" ht="13" x14ac:dyDescent="0.15">
      <c r="A661" s="2"/>
      <c r="B661" s="23"/>
      <c r="C661" s="2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  <c r="FA661" s="2"/>
      <c r="FB661" s="2"/>
      <c r="FC661" s="2"/>
      <c r="FD661" s="2"/>
      <c r="FE661" s="2"/>
      <c r="FF661" s="2"/>
      <c r="FG661" s="2"/>
      <c r="FH661" s="2"/>
      <c r="FI661" s="2"/>
      <c r="FJ661" s="2"/>
      <c r="FK661" s="2"/>
      <c r="FL661" s="2"/>
      <c r="FM661" s="2"/>
      <c r="FN661" s="2"/>
      <c r="FO661" s="2"/>
      <c r="FP661" s="2"/>
      <c r="FQ661" s="2"/>
      <c r="FR661" s="2"/>
      <c r="FS661" s="2"/>
      <c r="FT661" s="2"/>
      <c r="FU661" s="2"/>
      <c r="FV661" s="2"/>
      <c r="FW661" s="2"/>
      <c r="FX661" s="2"/>
      <c r="FY661" s="2"/>
      <c r="FZ661" s="2"/>
      <c r="GA661" s="2"/>
      <c r="GB661" s="2"/>
      <c r="GC661" s="2"/>
      <c r="GD661" s="2"/>
      <c r="GE661" s="2"/>
      <c r="GF661" s="2"/>
      <c r="GG661" s="2"/>
      <c r="GH661" s="2"/>
      <c r="GI661" s="2"/>
      <c r="GJ661" s="2"/>
      <c r="GK661" s="2"/>
      <c r="GL661" s="2"/>
      <c r="GM661" s="2"/>
      <c r="GN661" s="2"/>
      <c r="GO661" s="2"/>
      <c r="GP661" s="2"/>
      <c r="GQ661" s="2"/>
      <c r="GR661" s="2"/>
      <c r="GS661" s="2"/>
      <c r="GT661" s="2"/>
      <c r="GU661" s="2"/>
      <c r="GV661" s="2"/>
      <c r="GW661" s="2"/>
      <c r="GX661" s="2"/>
      <c r="GY661" s="2"/>
      <c r="GZ661" s="2"/>
      <c r="HA661" s="2"/>
      <c r="HB661" s="2"/>
      <c r="HC661" s="2"/>
      <c r="HD661" s="2"/>
      <c r="HE661" s="2"/>
      <c r="HF661" s="2"/>
      <c r="HG661" s="2"/>
      <c r="HH661" s="2"/>
      <c r="HI661" s="2"/>
      <c r="HJ661" s="2"/>
      <c r="HK661" s="2"/>
      <c r="HL661" s="2"/>
      <c r="HM661" s="2"/>
      <c r="HN661" s="2"/>
      <c r="HO661" s="2"/>
      <c r="HP661" s="2"/>
      <c r="HQ661" s="2"/>
      <c r="HR661" s="2"/>
      <c r="HS661" s="2"/>
      <c r="HT661" s="2"/>
      <c r="HU661" s="2"/>
      <c r="HV661" s="2"/>
      <c r="HW661" s="2"/>
      <c r="HX661" s="2"/>
      <c r="HY661" s="2"/>
      <c r="HZ661" s="2"/>
      <c r="IA661" s="2"/>
      <c r="IB661" s="2"/>
      <c r="IC661" s="2"/>
      <c r="ID661" s="2"/>
      <c r="IE661" s="2"/>
      <c r="IF661" s="2"/>
      <c r="IG661" s="2"/>
      <c r="IH661" s="2"/>
      <c r="II661" s="2"/>
      <c r="IJ661" s="2"/>
      <c r="IK661" s="2"/>
      <c r="IL661" s="2"/>
      <c r="IM661" s="2"/>
      <c r="IN661" s="2"/>
      <c r="IO661" s="2"/>
      <c r="IP661" s="2"/>
      <c r="IQ661" s="2"/>
      <c r="IR661" s="2"/>
      <c r="IS661" s="2"/>
      <c r="IT661" s="2"/>
      <c r="IU661" s="2"/>
      <c r="IV661" s="2"/>
      <c r="IW661" s="2"/>
      <c r="IX661" s="2"/>
    </row>
    <row r="662" spans="1:258" ht="13" x14ac:dyDescent="0.15">
      <c r="A662" s="2"/>
      <c r="B662" s="23"/>
      <c r="C662" s="2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  <c r="FA662" s="2"/>
      <c r="FB662" s="2"/>
      <c r="FC662" s="2"/>
      <c r="FD662" s="2"/>
      <c r="FE662" s="2"/>
      <c r="FF662" s="2"/>
      <c r="FG662" s="2"/>
      <c r="FH662" s="2"/>
      <c r="FI662" s="2"/>
      <c r="FJ662" s="2"/>
      <c r="FK662" s="2"/>
      <c r="FL662" s="2"/>
      <c r="FM662" s="2"/>
      <c r="FN662" s="2"/>
      <c r="FO662" s="2"/>
      <c r="FP662" s="2"/>
      <c r="FQ662" s="2"/>
      <c r="FR662" s="2"/>
      <c r="FS662" s="2"/>
      <c r="FT662" s="2"/>
      <c r="FU662" s="2"/>
      <c r="FV662" s="2"/>
      <c r="FW662" s="2"/>
      <c r="FX662" s="2"/>
      <c r="FY662" s="2"/>
      <c r="FZ662" s="2"/>
      <c r="GA662" s="2"/>
      <c r="GB662" s="2"/>
      <c r="GC662" s="2"/>
      <c r="GD662" s="2"/>
      <c r="GE662" s="2"/>
      <c r="GF662" s="2"/>
      <c r="GG662" s="2"/>
      <c r="GH662" s="2"/>
      <c r="GI662" s="2"/>
      <c r="GJ662" s="2"/>
      <c r="GK662" s="2"/>
      <c r="GL662" s="2"/>
      <c r="GM662" s="2"/>
      <c r="GN662" s="2"/>
      <c r="GO662" s="2"/>
      <c r="GP662" s="2"/>
      <c r="GQ662" s="2"/>
      <c r="GR662" s="2"/>
      <c r="GS662" s="2"/>
      <c r="GT662" s="2"/>
      <c r="GU662" s="2"/>
      <c r="GV662" s="2"/>
      <c r="GW662" s="2"/>
      <c r="GX662" s="2"/>
      <c r="GY662" s="2"/>
      <c r="GZ662" s="2"/>
      <c r="HA662" s="2"/>
      <c r="HB662" s="2"/>
      <c r="HC662" s="2"/>
      <c r="HD662" s="2"/>
      <c r="HE662" s="2"/>
      <c r="HF662" s="2"/>
      <c r="HG662" s="2"/>
      <c r="HH662" s="2"/>
      <c r="HI662" s="2"/>
      <c r="HJ662" s="2"/>
      <c r="HK662" s="2"/>
      <c r="HL662" s="2"/>
      <c r="HM662" s="2"/>
      <c r="HN662" s="2"/>
      <c r="HO662" s="2"/>
      <c r="HP662" s="2"/>
      <c r="HQ662" s="2"/>
      <c r="HR662" s="2"/>
      <c r="HS662" s="2"/>
      <c r="HT662" s="2"/>
      <c r="HU662" s="2"/>
      <c r="HV662" s="2"/>
      <c r="HW662" s="2"/>
      <c r="HX662" s="2"/>
      <c r="HY662" s="2"/>
      <c r="HZ662" s="2"/>
      <c r="IA662" s="2"/>
      <c r="IB662" s="2"/>
      <c r="IC662" s="2"/>
      <c r="ID662" s="2"/>
      <c r="IE662" s="2"/>
      <c r="IF662" s="2"/>
      <c r="IG662" s="2"/>
      <c r="IH662" s="2"/>
      <c r="II662" s="2"/>
      <c r="IJ662" s="2"/>
      <c r="IK662" s="2"/>
      <c r="IL662" s="2"/>
      <c r="IM662" s="2"/>
      <c r="IN662" s="2"/>
      <c r="IO662" s="2"/>
      <c r="IP662" s="2"/>
      <c r="IQ662" s="2"/>
      <c r="IR662" s="2"/>
      <c r="IS662" s="2"/>
      <c r="IT662" s="2"/>
      <c r="IU662" s="2"/>
      <c r="IV662" s="2"/>
      <c r="IW662" s="2"/>
      <c r="IX662" s="2"/>
    </row>
    <row r="663" spans="1:258" ht="13" x14ac:dyDescent="0.15">
      <c r="A663" s="2"/>
      <c r="B663" s="23"/>
      <c r="C663" s="2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  <c r="FA663" s="2"/>
      <c r="FB663" s="2"/>
      <c r="FC663" s="2"/>
      <c r="FD663" s="2"/>
      <c r="FE663" s="2"/>
      <c r="FF663" s="2"/>
      <c r="FG663" s="2"/>
      <c r="FH663" s="2"/>
      <c r="FI663" s="2"/>
      <c r="FJ663" s="2"/>
      <c r="FK663" s="2"/>
      <c r="FL663" s="2"/>
      <c r="FM663" s="2"/>
      <c r="FN663" s="2"/>
      <c r="FO663" s="2"/>
      <c r="FP663" s="2"/>
      <c r="FQ663" s="2"/>
      <c r="FR663" s="2"/>
      <c r="FS663" s="2"/>
      <c r="FT663" s="2"/>
      <c r="FU663" s="2"/>
      <c r="FV663" s="2"/>
      <c r="FW663" s="2"/>
      <c r="FX663" s="2"/>
      <c r="FY663" s="2"/>
      <c r="FZ663" s="2"/>
      <c r="GA663" s="2"/>
      <c r="GB663" s="2"/>
      <c r="GC663" s="2"/>
      <c r="GD663" s="2"/>
      <c r="GE663" s="2"/>
      <c r="GF663" s="2"/>
      <c r="GG663" s="2"/>
      <c r="GH663" s="2"/>
      <c r="GI663" s="2"/>
      <c r="GJ663" s="2"/>
      <c r="GK663" s="2"/>
      <c r="GL663" s="2"/>
      <c r="GM663" s="2"/>
      <c r="GN663" s="2"/>
      <c r="GO663" s="2"/>
      <c r="GP663" s="2"/>
      <c r="GQ663" s="2"/>
      <c r="GR663" s="2"/>
      <c r="GS663" s="2"/>
      <c r="GT663" s="2"/>
      <c r="GU663" s="2"/>
      <c r="GV663" s="2"/>
      <c r="GW663" s="2"/>
      <c r="GX663" s="2"/>
      <c r="GY663" s="2"/>
      <c r="GZ663" s="2"/>
      <c r="HA663" s="2"/>
      <c r="HB663" s="2"/>
      <c r="HC663" s="2"/>
      <c r="HD663" s="2"/>
      <c r="HE663" s="2"/>
      <c r="HF663" s="2"/>
      <c r="HG663" s="2"/>
      <c r="HH663" s="2"/>
      <c r="HI663" s="2"/>
      <c r="HJ663" s="2"/>
      <c r="HK663" s="2"/>
      <c r="HL663" s="2"/>
      <c r="HM663" s="2"/>
      <c r="HN663" s="2"/>
      <c r="HO663" s="2"/>
      <c r="HP663" s="2"/>
      <c r="HQ663" s="2"/>
      <c r="HR663" s="2"/>
      <c r="HS663" s="2"/>
      <c r="HT663" s="2"/>
      <c r="HU663" s="2"/>
      <c r="HV663" s="2"/>
      <c r="HW663" s="2"/>
      <c r="HX663" s="2"/>
      <c r="HY663" s="2"/>
      <c r="HZ663" s="2"/>
      <c r="IA663" s="2"/>
      <c r="IB663" s="2"/>
      <c r="IC663" s="2"/>
      <c r="ID663" s="2"/>
      <c r="IE663" s="2"/>
      <c r="IF663" s="2"/>
      <c r="IG663" s="2"/>
      <c r="IH663" s="2"/>
      <c r="II663" s="2"/>
      <c r="IJ663" s="2"/>
      <c r="IK663" s="2"/>
      <c r="IL663" s="2"/>
      <c r="IM663" s="2"/>
      <c r="IN663" s="2"/>
      <c r="IO663" s="2"/>
      <c r="IP663" s="2"/>
      <c r="IQ663" s="2"/>
      <c r="IR663" s="2"/>
      <c r="IS663" s="2"/>
      <c r="IT663" s="2"/>
      <c r="IU663" s="2"/>
      <c r="IV663" s="2"/>
      <c r="IW663" s="2"/>
      <c r="IX663" s="2"/>
    </row>
    <row r="664" spans="1:258" ht="13" x14ac:dyDescent="0.15">
      <c r="A664" s="2"/>
      <c r="B664" s="23"/>
      <c r="C664" s="2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  <c r="FA664" s="2"/>
      <c r="FB664" s="2"/>
      <c r="FC664" s="2"/>
      <c r="FD664" s="2"/>
      <c r="FE664" s="2"/>
      <c r="FF664" s="2"/>
      <c r="FG664" s="2"/>
      <c r="FH664" s="2"/>
      <c r="FI664" s="2"/>
      <c r="FJ664" s="2"/>
      <c r="FK664" s="2"/>
      <c r="FL664" s="2"/>
      <c r="FM664" s="2"/>
      <c r="FN664" s="2"/>
      <c r="FO664" s="2"/>
      <c r="FP664" s="2"/>
      <c r="FQ664" s="2"/>
      <c r="FR664" s="2"/>
      <c r="FS664" s="2"/>
      <c r="FT664" s="2"/>
      <c r="FU664" s="2"/>
      <c r="FV664" s="2"/>
      <c r="FW664" s="2"/>
      <c r="FX664" s="2"/>
      <c r="FY664" s="2"/>
      <c r="FZ664" s="2"/>
      <c r="GA664" s="2"/>
      <c r="GB664" s="2"/>
      <c r="GC664" s="2"/>
      <c r="GD664" s="2"/>
      <c r="GE664" s="2"/>
      <c r="GF664" s="2"/>
      <c r="GG664" s="2"/>
      <c r="GH664" s="2"/>
      <c r="GI664" s="2"/>
      <c r="GJ664" s="2"/>
      <c r="GK664" s="2"/>
      <c r="GL664" s="2"/>
      <c r="GM664" s="2"/>
      <c r="GN664" s="2"/>
      <c r="GO664" s="2"/>
      <c r="GP664" s="2"/>
      <c r="GQ664" s="2"/>
      <c r="GR664" s="2"/>
      <c r="GS664" s="2"/>
      <c r="GT664" s="2"/>
      <c r="GU664" s="2"/>
      <c r="GV664" s="2"/>
      <c r="GW664" s="2"/>
      <c r="GX664" s="2"/>
      <c r="GY664" s="2"/>
      <c r="GZ664" s="2"/>
      <c r="HA664" s="2"/>
      <c r="HB664" s="2"/>
      <c r="HC664" s="2"/>
      <c r="HD664" s="2"/>
      <c r="HE664" s="2"/>
      <c r="HF664" s="2"/>
      <c r="HG664" s="2"/>
      <c r="HH664" s="2"/>
      <c r="HI664" s="2"/>
      <c r="HJ664" s="2"/>
      <c r="HK664" s="2"/>
      <c r="HL664" s="2"/>
      <c r="HM664" s="2"/>
      <c r="HN664" s="2"/>
      <c r="HO664" s="2"/>
      <c r="HP664" s="2"/>
      <c r="HQ664" s="2"/>
      <c r="HR664" s="2"/>
      <c r="HS664" s="2"/>
      <c r="HT664" s="2"/>
      <c r="HU664" s="2"/>
      <c r="HV664" s="2"/>
      <c r="HW664" s="2"/>
      <c r="HX664" s="2"/>
      <c r="HY664" s="2"/>
      <c r="HZ664" s="2"/>
      <c r="IA664" s="2"/>
      <c r="IB664" s="2"/>
      <c r="IC664" s="2"/>
      <c r="ID664" s="2"/>
      <c r="IE664" s="2"/>
      <c r="IF664" s="2"/>
      <c r="IG664" s="2"/>
      <c r="IH664" s="2"/>
      <c r="II664" s="2"/>
      <c r="IJ664" s="2"/>
      <c r="IK664" s="2"/>
      <c r="IL664" s="2"/>
      <c r="IM664" s="2"/>
      <c r="IN664" s="2"/>
      <c r="IO664" s="2"/>
      <c r="IP664" s="2"/>
      <c r="IQ664" s="2"/>
      <c r="IR664" s="2"/>
      <c r="IS664" s="2"/>
      <c r="IT664" s="2"/>
      <c r="IU664" s="2"/>
      <c r="IV664" s="2"/>
      <c r="IW664" s="2"/>
      <c r="IX664" s="2"/>
    </row>
    <row r="665" spans="1:258" ht="13" x14ac:dyDescent="0.15">
      <c r="A665" s="2"/>
      <c r="B665" s="23"/>
      <c r="C665" s="2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  <c r="FD665" s="2"/>
      <c r="FE665" s="2"/>
      <c r="FF665" s="2"/>
      <c r="FG665" s="2"/>
      <c r="FH665" s="2"/>
      <c r="FI665" s="2"/>
      <c r="FJ665" s="2"/>
      <c r="FK665" s="2"/>
      <c r="FL665" s="2"/>
      <c r="FM665" s="2"/>
      <c r="FN665" s="2"/>
      <c r="FO665" s="2"/>
      <c r="FP665" s="2"/>
      <c r="FQ665" s="2"/>
      <c r="FR665" s="2"/>
      <c r="FS665" s="2"/>
      <c r="FT665" s="2"/>
      <c r="FU665" s="2"/>
      <c r="FV665" s="2"/>
      <c r="FW665" s="2"/>
      <c r="FX665" s="2"/>
      <c r="FY665" s="2"/>
      <c r="FZ665" s="2"/>
      <c r="GA665" s="2"/>
      <c r="GB665" s="2"/>
      <c r="GC665" s="2"/>
      <c r="GD665" s="2"/>
      <c r="GE665" s="2"/>
      <c r="GF665" s="2"/>
      <c r="GG665" s="2"/>
      <c r="GH665" s="2"/>
      <c r="GI665" s="2"/>
      <c r="GJ665" s="2"/>
      <c r="GK665" s="2"/>
      <c r="GL665" s="2"/>
      <c r="GM665" s="2"/>
      <c r="GN665" s="2"/>
      <c r="GO665" s="2"/>
      <c r="GP665" s="2"/>
      <c r="GQ665" s="2"/>
      <c r="GR665" s="2"/>
      <c r="GS665" s="2"/>
      <c r="GT665" s="2"/>
      <c r="GU665" s="2"/>
      <c r="GV665" s="2"/>
      <c r="GW665" s="2"/>
      <c r="GX665" s="2"/>
      <c r="GY665" s="2"/>
      <c r="GZ665" s="2"/>
      <c r="HA665" s="2"/>
      <c r="HB665" s="2"/>
      <c r="HC665" s="2"/>
      <c r="HD665" s="2"/>
      <c r="HE665" s="2"/>
      <c r="HF665" s="2"/>
      <c r="HG665" s="2"/>
      <c r="HH665" s="2"/>
      <c r="HI665" s="2"/>
      <c r="HJ665" s="2"/>
      <c r="HK665" s="2"/>
      <c r="HL665" s="2"/>
      <c r="HM665" s="2"/>
      <c r="HN665" s="2"/>
      <c r="HO665" s="2"/>
      <c r="HP665" s="2"/>
      <c r="HQ665" s="2"/>
      <c r="HR665" s="2"/>
      <c r="HS665" s="2"/>
      <c r="HT665" s="2"/>
      <c r="HU665" s="2"/>
      <c r="HV665" s="2"/>
      <c r="HW665" s="2"/>
      <c r="HX665" s="2"/>
      <c r="HY665" s="2"/>
      <c r="HZ665" s="2"/>
      <c r="IA665" s="2"/>
      <c r="IB665" s="2"/>
      <c r="IC665" s="2"/>
      <c r="ID665" s="2"/>
      <c r="IE665" s="2"/>
      <c r="IF665" s="2"/>
      <c r="IG665" s="2"/>
      <c r="IH665" s="2"/>
      <c r="II665" s="2"/>
      <c r="IJ665" s="2"/>
      <c r="IK665" s="2"/>
      <c r="IL665" s="2"/>
      <c r="IM665" s="2"/>
      <c r="IN665" s="2"/>
      <c r="IO665" s="2"/>
      <c r="IP665" s="2"/>
      <c r="IQ665" s="2"/>
      <c r="IR665" s="2"/>
      <c r="IS665" s="2"/>
      <c r="IT665" s="2"/>
      <c r="IU665" s="2"/>
      <c r="IV665" s="2"/>
      <c r="IW665" s="2"/>
      <c r="IX665" s="2"/>
    </row>
    <row r="666" spans="1:258" ht="13" x14ac:dyDescent="0.15">
      <c r="A666" s="2"/>
      <c r="B666" s="23"/>
      <c r="C666" s="2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  <c r="II666" s="2"/>
      <c r="IJ666" s="2"/>
      <c r="IK666" s="2"/>
      <c r="IL666" s="2"/>
      <c r="IM666" s="2"/>
      <c r="IN666" s="2"/>
      <c r="IO666" s="2"/>
      <c r="IP666" s="2"/>
      <c r="IQ666" s="2"/>
      <c r="IR666" s="2"/>
      <c r="IS666" s="2"/>
      <c r="IT666" s="2"/>
      <c r="IU666" s="2"/>
      <c r="IV666" s="2"/>
      <c r="IW666" s="2"/>
      <c r="IX666" s="2"/>
    </row>
    <row r="667" spans="1:258" ht="13" x14ac:dyDescent="0.15">
      <c r="A667" s="2"/>
      <c r="B667" s="23"/>
      <c r="C667" s="2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  <c r="FD667" s="2"/>
      <c r="FE667" s="2"/>
      <c r="FF667" s="2"/>
      <c r="FG667" s="2"/>
      <c r="FH667" s="2"/>
      <c r="FI667" s="2"/>
      <c r="FJ667" s="2"/>
      <c r="FK667" s="2"/>
      <c r="FL667" s="2"/>
      <c r="FM667" s="2"/>
      <c r="FN667" s="2"/>
      <c r="FO667" s="2"/>
      <c r="FP667" s="2"/>
      <c r="FQ667" s="2"/>
      <c r="FR667" s="2"/>
      <c r="FS667" s="2"/>
      <c r="FT667" s="2"/>
      <c r="FU667" s="2"/>
      <c r="FV667" s="2"/>
      <c r="FW667" s="2"/>
      <c r="FX667" s="2"/>
      <c r="FY667" s="2"/>
      <c r="FZ667" s="2"/>
      <c r="GA667" s="2"/>
      <c r="GB667" s="2"/>
      <c r="GC667" s="2"/>
      <c r="GD667" s="2"/>
      <c r="GE667" s="2"/>
      <c r="GF667" s="2"/>
      <c r="GG667" s="2"/>
      <c r="GH667" s="2"/>
      <c r="GI667" s="2"/>
      <c r="GJ667" s="2"/>
      <c r="GK667" s="2"/>
      <c r="GL667" s="2"/>
      <c r="GM667" s="2"/>
      <c r="GN667" s="2"/>
      <c r="GO667" s="2"/>
      <c r="GP667" s="2"/>
      <c r="GQ667" s="2"/>
      <c r="GR667" s="2"/>
      <c r="GS667" s="2"/>
      <c r="GT667" s="2"/>
      <c r="GU667" s="2"/>
      <c r="GV667" s="2"/>
      <c r="GW667" s="2"/>
      <c r="GX667" s="2"/>
      <c r="GY667" s="2"/>
      <c r="GZ667" s="2"/>
      <c r="HA667" s="2"/>
      <c r="HB667" s="2"/>
      <c r="HC667" s="2"/>
      <c r="HD667" s="2"/>
      <c r="HE667" s="2"/>
      <c r="HF667" s="2"/>
      <c r="HG667" s="2"/>
      <c r="HH667" s="2"/>
      <c r="HI667" s="2"/>
      <c r="HJ667" s="2"/>
      <c r="HK667" s="2"/>
      <c r="HL667" s="2"/>
      <c r="HM667" s="2"/>
      <c r="HN667" s="2"/>
      <c r="HO667" s="2"/>
      <c r="HP667" s="2"/>
      <c r="HQ667" s="2"/>
      <c r="HR667" s="2"/>
      <c r="HS667" s="2"/>
      <c r="HT667" s="2"/>
      <c r="HU667" s="2"/>
      <c r="HV667" s="2"/>
      <c r="HW667" s="2"/>
      <c r="HX667" s="2"/>
      <c r="HY667" s="2"/>
      <c r="HZ667" s="2"/>
      <c r="IA667" s="2"/>
      <c r="IB667" s="2"/>
      <c r="IC667" s="2"/>
      <c r="ID667" s="2"/>
      <c r="IE667" s="2"/>
      <c r="IF667" s="2"/>
      <c r="IG667" s="2"/>
      <c r="IH667" s="2"/>
      <c r="II667" s="2"/>
      <c r="IJ667" s="2"/>
      <c r="IK667" s="2"/>
      <c r="IL667" s="2"/>
      <c r="IM667" s="2"/>
      <c r="IN667" s="2"/>
      <c r="IO667" s="2"/>
      <c r="IP667" s="2"/>
      <c r="IQ667" s="2"/>
      <c r="IR667" s="2"/>
      <c r="IS667" s="2"/>
      <c r="IT667" s="2"/>
      <c r="IU667" s="2"/>
      <c r="IV667" s="2"/>
      <c r="IW667" s="2"/>
      <c r="IX667" s="2"/>
    </row>
    <row r="668" spans="1:258" ht="13" x14ac:dyDescent="0.15">
      <c r="A668" s="2"/>
      <c r="B668" s="23"/>
      <c r="C668" s="2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  <c r="FA668" s="2"/>
      <c r="FB668" s="2"/>
      <c r="FC668" s="2"/>
      <c r="FD668" s="2"/>
      <c r="FE668" s="2"/>
      <c r="FF668" s="2"/>
      <c r="FG668" s="2"/>
      <c r="FH668" s="2"/>
      <c r="FI668" s="2"/>
      <c r="FJ668" s="2"/>
      <c r="FK668" s="2"/>
      <c r="FL668" s="2"/>
      <c r="FM668" s="2"/>
      <c r="FN668" s="2"/>
      <c r="FO668" s="2"/>
      <c r="FP668" s="2"/>
      <c r="FQ668" s="2"/>
      <c r="FR668" s="2"/>
      <c r="FS668" s="2"/>
      <c r="FT668" s="2"/>
      <c r="FU668" s="2"/>
      <c r="FV668" s="2"/>
      <c r="FW668" s="2"/>
      <c r="FX668" s="2"/>
      <c r="FY668" s="2"/>
      <c r="FZ668" s="2"/>
      <c r="GA668" s="2"/>
      <c r="GB668" s="2"/>
      <c r="GC668" s="2"/>
      <c r="GD668" s="2"/>
      <c r="GE668" s="2"/>
      <c r="GF668" s="2"/>
      <c r="GG668" s="2"/>
      <c r="GH668" s="2"/>
      <c r="GI668" s="2"/>
      <c r="GJ668" s="2"/>
      <c r="GK668" s="2"/>
      <c r="GL668" s="2"/>
      <c r="GM668" s="2"/>
      <c r="GN668" s="2"/>
      <c r="GO668" s="2"/>
      <c r="GP668" s="2"/>
      <c r="GQ668" s="2"/>
      <c r="GR668" s="2"/>
      <c r="GS668" s="2"/>
      <c r="GT668" s="2"/>
      <c r="GU668" s="2"/>
      <c r="GV668" s="2"/>
      <c r="GW668" s="2"/>
      <c r="GX668" s="2"/>
      <c r="GY668" s="2"/>
      <c r="GZ668" s="2"/>
      <c r="HA668" s="2"/>
      <c r="HB668" s="2"/>
      <c r="HC668" s="2"/>
      <c r="HD668" s="2"/>
      <c r="HE668" s="2"/>
      <c r="HF668" s="2"/>
      <c r="HG668" s="2"/>
      <c r="HH668" s="2"/>
      <c r="HI668" s="2"/>
      <c r="HJ668" s="2"/>
      <c r="HK668" s="2"/>
      <c r="HL668" s="2"/>
      <c r="HM668" s="2"/>
      <c r="HN668" s="2"/>
      <c r="HO668" s="2"/>
      <c r="HP668" s="2"/>
      <c r="HQ668" s="2"/>
      <c r="HR668" s="2"/>
      <c r="HS668" s="2"/>
      <c r="HT668" s="2"/>
      <c r="HU668" s="2"/>
      <c r="HV668" s="2"/>
      <c r="HW668" s="2"/>
      <c r="HX668" s="2"/>
      <c r="HY668" s="2"/>
      <c r="HZ668" s="2"/>
      <c r="IA668" s="2"/>
      <c r="IB668" s="2"/>
      <c r="IC668" s="2"/>
      <c r="ID668" s="2"/>
      <c r="IE668" s="2"/>
      <c r="IF668" s="2"/>
      <c r="IG668" s="2"/>
      <c r="IH668" s="2"/>
      <c r="II668" s="2"/>
      <c r="IJ668" s="2"/>
      <c r="IK668" s="2"/>
      <c r="IL668" s="2"/>
      <c r="IM668" s="2"/>
      <c r="IN668" s="2"/>
      <c r="IO668" s="2"/>
      <c r="IP668" s="2"/>
      <c r="IQ668" s="2"/>
      <c r="IR668" s="2"/>
      <c r="IS668" s="2"/>
      <c r="IT668" s="2"/>
      <c r="IU668" s="2"/>
      <c r="IV668" s="2"/>
      <c r="IW668" s="2"/>
      <c r="IX668" s="2"/>
    </row>
    <row r="669" spans="1:258" ht="13" x14ac:dyDescent="0.15">
      <c r="A669" s="2"/>
      <c r="B669" s="23"/>
      <c r="C669" s="2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  <c r="FD669" s="2"/>
      <c r="FE669" s="2"/>
      <c r="FF669" s="2"/>
      <c r="FG669" s="2"/>
      <c r="FH669" s="2"/>
      <c r="FI669" s="2"/>
      <c r="FJ669" s="2"/>
      <c r="FK669" s="2"/>
      <c r="FL669" s="2"/>
      <c r="FM669" s="2"/>
      <c r="FN669" s="2"/>
      <c r="FO669" s="2"/>
      <c r="FP669" s="2"/>
      <c r="FQ669" s="2"/>
      <c r="FR669" s="2"/>
      <c r="FS669" s="2"/>
      <c r="FT669" s="2"/>
      <c r="FU669" s="2"/>
      <c r="FV669" s="2"/>
      <c r="FW669" s="2"/>
      <c r="FX669" s="2"/>
      <c r="FY669" s="2"/>
      <c r="FZ669" s="2"/>
      <c r="GA669" s="2"/>
      <c r="GB669" s="2"/>
      <c r="GC669" s="2"/>
      <c r="GD669" s="2"/>
      <c r="GE669" s="2"/>
      <c r="GF669" s="2"/>
      <c r="GG669" s="2"/>
      <c r="GH669" s="2"/>
      <c r="GI669" s="2"/>
      <c r="GJ669" s="2"/>
      <c r="GK669" s="2"/>
      <c r="GL669" s="2"/>
      <c r="GM669" s="2"/>
      <c r="GN669" s="2"/>
      <c r="GO669" s="2"/>
      <c r="GP669" s="2"/>
      <c r="GQ669" s="2"/>
      <c r="GR669" s="2"/>
      <c r="GS669" s="2"/>
      <c r="GT669" s="2"/>
      <c r="GU669" s="2"/>
      <c r="GV669" s="2"/>
      <c r="GW669" s="2"/>
      <c r="GX669" s="2"/>
      <c r="GY669" s="2"/>
      <c r="GZ669" s="2"/>
      <c r="HA669" s="2"/>
      <c r="HB669" s="2"/>
      <c r="HC669" s="2"/>
      <c r="HD669" s="2"/>
      <c r="HE669" s="2"/>
      <c r="HF669" s="2"/>
      <c r="HG669" s="2"/>
      <c r="HH669" s="2"/>
      <c r="HI669" s="2"/>
      <c r="HJ669" s="2"/>
      <c r="HK669" s="2"/>
      <c r="HL669" s="2"/>
      <c r="HM669" s="2"/>
      <c r="HN669" s="2"/>
      <c r="HO669" s="2"/>
      <c r="HP669" s="2"/>
      <c r="HQ669" s="2"/>
      <c r="HR669" s="2"/>
      <c r="HS669" s="2"/>
      <c r="HT669" s="2"/>
      <c r="HU669" s="2"/>
      <c r="HV669" s="2"/>
      <c r="HW669" s="2"/>
      <c r="HX669" s="2"/>
      <c r="HY669" s="2"/>
      <c r="HZ669" s="2"/>
      <c r="IA669" s="2"/>
      <c r="IB669" s="2"/>
      <c r="IC669" s="2"/>
      <c r="ID669" s="2"/>
      <c r="IE669" s="2"/>
      <c r="IF669" s="2"/>
      <c r="IG669" s="2"/>
      <c r="IH669" s="2"/>
      <c r="II669" s="2"/>
      <c r="IJ669" s="2"/>
      <c r="IK669" s="2"/>
      <c r="IL669" s="2"/>
      <c r="IM669" s="2"/>
      <c r="IN669" s="2"/>
      <c r="IO669" s="2"/>
      <c r="IP669" s="2"/>
      <c r="IQ669" s="2"/>
      <c r="IR669" s="2"/>
      <c r="IS669" s="2"/>
      <c r="IT669" s="2"/>
      <c r="IU669" s="2"/>
      <c r="IV669" s="2"/>
      <c r="IW669" s="2"/>
      <c r="IX669" s="2"/>
    </row>
    <row r="670" spans="1:258" ht="13" x14ac:dyDescent="0.15">
      <c r="A670" s="2"/>
      <c r="B670" s="23"/>
      <c r="C670" s="2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  <c r="FA670" s="2"/>
      <c r="FB670" s="2"/>
      <c r="FC670" s="2"/>
      <c r="FD670" s="2"/>
      <c r="FE670" s="2"/>
      <c r="FF670" s="2"/>
      <c r="FG670" s="2"/>
      <c r="FH670" s="2"/>
      <c r="FI670" s="2"/>
      <c r="FJ670" s="2"/>
      <c r="FK670" s="2"/>
      <c r="FL670" s="2"/>
      <c r="FM670" s="2"/>
      <c r="FN670" s="2"/>
      <c r="FO670" s="2"/>
      <c r="FP670" s="2"/>
      <c r="FQ670" s="2"/>
      <c r="FR670" s="2"/>
      <c r="FS670" s="2"/>
      <c r="FT670" s="2"/>
      <c r="FU670" s="2"/>
      <c r="FV670" s="2"/>
      <c r="FW670" s="2"/>
      <c r="FX670" s="2"/>
      <c r="FY670" s="2"/>
      <c r="FZ670" s="2"/>
      <c r="GA670" s="2"/>
      <c r="GB670" s="2"/>
      <c r="GC670" s="2"/>
      <c r="GD670" s="2"/>
      <c r="GE670" s="2"/>
      <c r="GF670" s="2"/>
      <c r="GG670" s="2"/>
      <c r="GH670" s="2"/>
      <c r="GI670" s="2"/>
      <c r="GJ670" s="2"/>
      <c r="GK670" s="2"/>
      <c r="GL670" s="2"/>
      <c r="GM670" s="2"/>
      <c r="GN670" s="2"/>
      <c r="GO670" s="2"/>
      <c r="GP670" s="2"/>
      <c r="GQ670" s="2"/>
      <c r="GR670" s="2"/>
      <c r="GS670" s="2"/>
      <c r="GT670" s="2"/>
      <c r="GU670" s="2"/>
      <c r="GV670" s="2"/>
      <c r="GW670" s="2"/>
      <c r="GX670" s="2"/>
      <c r="GY670" s="2"/>
      <c r="GZ670" s="2"/>
      <c r="HA670" s="2"/>
      <c r="HB670" s="2"/>
      <c r="HC670" s="2"/>
      <c r="HD670" s="2"/>
      <c r="HE670" s="2"/>
      <c r="HF670" s="2"/>
      <c r="HG670" s="2"/>
      <c r="HH670" s="2"/>
      <c r="HI670" s="2"/>
      <c r="HJ670" s="2"/>
      <c r="HK670" s="2"/>
      <c r="HL670" s="2"/>
      <c r="HM670" s="2"/>
      <c r="HN670" s="2"/>
      <c r="HO670" s="2"/>
      <c r="HP670" s="2"/>
      <c r="HQ670" s="2"/>
      <c r="HR670" s="2"/>
      <c r="HS670" s="2"/>
      <c r="HT670" s="2"/>
      <c r="HU670" s="2"/>
      <c r="HV670" s="2"/>
      <c r="HW670" s="2"/>
      <c r="HX670" s="2"/>
      <c r="HY670" s="2"/>
      <c r="HZ670" s="2"/>
      <c r="IA670" s="2"/>
      <c r="IB670" s="2"/>
      <c r="IC670" s="2"/>
      <c r="ID670" s="2"/>
      <c r="IE670" s="2"/>
      <c r="IF670" s="2"/>
      <c r="IG670" s="2"/>
      <c r="IH670" s="2"/>
      <c r="II670" s="2"/>
      <c r="IJ670" s="2"/>
      <c r="IK670" s="2"/>
      <c r="IL670" s="2"/>
      <c r="IM670" s="2"/>
      <c r="IN670" s="2"/>
      <c r="IO670" s="2"/>
      <c r="IP670" s="2"/>
      <c r="IQ670" s="2"/>
      <c r="IR670" s="2"/>
      <c r="IS670" s="2"/>
      <c r="IT670" s="2"/>
      <c r="IU670" s="2"/>
      <c r="IV670" s="2"/>
      <c r="IW670" s="2"/>
      <c r="IX670" s="2"/>
    </row>
    <row r="671" spans="1:258" ht="13" x14ac:dyDescent="0.15">
      <c r="A671" s="2"/>
      <c r="B671" s="23"/>
      <c r="C671" s="2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  <c r="FA671" s="2"/>
      <c r="FB671" s="2"/>
      <c r="FC671" s="2"/>
      <c r="FD671" s="2"/>
      <c r="FE671" s="2"/>
      <c r="FF671" s="2"/>
      <c r="FG671" s="2"/>
      <c r="FH671" s="2"/>
      <c r="FI671" s="2"/>
      <c r="FJ671" s="2"/>
      <c r="FK671" s="2"/>
      <c r="FL671" s="2"/>
      <c r="FM671" s="2"/>
      <c r="FN671" s="2"/>
      <c r="FO671" s="2"/>
      <c r="FP671" s="2"/>
      <c r="FQ671" s="2"/>
      <c r="FR671" s="2"/>
      <c r="FS671" s="2"/>
      <c r="FT671" s="2"/>
      <c r="FU671" s="2"/>
      <c r="FV671" s="2"/>
      <c r="FW671" s="2"/>
      <c r="FX671" s="2"/>
      <c r="FY671" s="2"/>
      <c r="FZ671" s="2"/>
      <c r="GA671" s="2"/>
      <c r="GB671" s="2"/>
      <c r="GC671" s="2"/>
      <c r="GD671" s="2"/>
      <c r="GE671" s="2"/>
      <c r="GF671" s="2"/>
      <c r="GG671" s="2"/>
      <c r="GH671" s="2"/>
      <c r="GI671" s="2"/>
      <c r="GJ671" s="2"/>
      <c r="GK671" s="2"/>
      <c r="GL671" s="2"/>
      <c r="GM671" s="2"/>
      <c r="GN671" s="2"/>
      <c r="GO671" s="2"/>
      <c r="GP671" s="2"/>
      <c r="GQ671" s="2"/>
      <c r="GR671" s="2"/>
      <c r="GS671" s="2"/>
      <c r="GT671" s="2"/>
      <c r="GU671" s="2"/>
      <c r="GV671" s="2"/>
      <c r="GW671" s="2"/>
      <c r="GX671" s="2"/>
      <c r="GY671" s="2"/>
      <c r="GZ671" s="2"/>
      <c r="HA671" s="2"/>
      <c r="HB671" s="2"/>
      <c r="HC671" s="2"/>
      <c r="HD671" s="2"/>
      <c r="HE671" s="2"/>
      <c r="HF671" s="2"/>
      <c r="HG671" s="2"/>
      <c r="HH671" s="2"/>
      <c r="HI671" s="2"/>
      <c r="HJ671" s="2"/>
      <c r="HK671" s="2"/>
      <c r="HL671" s="2"/>
      <c r="HM671" s="2"/>
      <c r="HN671" s="2"/>
      <c r="HO671" s="2"/>
      <c r="HP671" s="2"/>
      <c r="HQ671" s="2"/>
      <c r="HR671" s="2"/>
      <c r="HS671" s="2"/>
      <c r="HT671" s="2"/>
      <c r="HU671" s="2"/>
      <c r="HV671" s="2"/>
      <c r="HW671" s="2"/>
      <c r="HX671" s="2"/>
      <c r="HY671" s="2"/>
      <c r="HZ671" s="2"/>
      <c r="IA671" s="2"/>
      <c r="IB671" s="2"/>
      <c r="IC671" s="2"/>
      <c r="ID671" s="2"/>
      <c r="IE671" s="2"/>
      <c r="IF671" s="2"/>
      <c r="IG671" s="2"/>
      <c r="IH671" s="2"/>
      <c r="II671" s="2"/>
      <c r="IJ671" s="2"/>
      <c r="IK671" s="2"/>
      <c r="IL671" s="2"/>
      <c r="IM671" s="2"/>
      <c r="IN671" s="2"/>
      <c r="IO671" s="2"/>
      <c r="IP671" s="2"/>
      <c r="IQ671" s="2"/>
      <c r="IR671" s="2"/>
      <c r="IS671" s="2"/>
      <c r="IT671" s="2"/>
      <c r="IU671" s="2"/>
      <c r="IV671" s="2"/>
      <c r="IW671" s="2"/>
      <c r="IX671" s="2"/>
    </row>
    <row r="672" spans="1:258" ht="13" x14ac:dyDescent="0.15">
      <c r="A672" s="2"/>
      <c r="B672" s="23"/>
      <c r="C672" s="2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  <c r="FA672" s="2"/>
      <c r="FB672" s="2"/>
      <c r="FC672" s="2"/>
      <c r="FD672" s="2"/>
      <c r="FE672" s="2"/>
      <c r="FF672" s="2"/>
      <c r="FG672" s="2"/>
      <c r="FH672" s="2"/>
      <c r="FI672" s="2"/>
      <c r="FJ672" s="2"/>
      <c r="FK672" s="2"/>
      <c r="FL672" s="2"/>
      <c r="FM672" s="2"/>
      <c r="FN672" s="2"/>
      <c r="FO672" s="2"/>
      <c r="FP672" s="2"/>
      <c r="FQ672" s="2"/>
      <c r="FR672" s="2"/>
      <c r="FS672" s="2"/>
      <c r="FT672" s="2"/>
      <c r="FU672" s="2"/>
      <c r="FV672" s="2"/>
      <c r="FW672" s="2"/>
      <c r="FX672" s="2"/>
      <c r="FY672" s="2"/>
      <c r="FZ672" s="2"/>
      <c r="GA672" s="2"/>
      <c r="GB672" s="2"/>
      <c r="GC672" s="2"/>
      <c r="GD672" s="2"/>
      <c r="GE672" s="2"/>
      <c r="GF672" s="2"/>
      <c r="GG672" s="2"/>
      <c r="GH672" s="2"/>
      <c r="GI672" s="2"/>
      <c r="GJ672" s="2"/>
      <c r="GK672" s="2"/>
      <c r="GL672" s="2"/>
      <c r="GM672" s="2"/>
      <c r="GN672" s="2"/>
      <c r="GO672" s="2"/>
      <c r="GP672" s="2"/>
      <c r="GQ672" s="2"/>
      <c r="GR672" s="2"/>
      <c r="GS672" s="2"/>
      <c r="GT672" s="2"/>
      <c r="GU672" s="2"/>
      <c r="GV672" s="2"/>
      <c r="GW672" s="2"/>
      <c r="GX672" s="2"/>
      <c r="GY672" s="2"/>
      <c r="GZ672" s="2"/>
      <c r="HA672" s="2"/>
      <c r="HB672" s="2"/>
      <c r="HC672" s="2"/>
      <c r="HD672" s="2"/>
      <c r="HE672" s="2"/>
      <c r="HF672" s="2"/>
      <c r="HG672" s="2"/>
      <c r="HH672" s="2"/>
      <c r="HI672" s="2"/>
      <c r="HJ672" s="2"/>
      <c r="HK672" s="2"/>
      <c r="HL672" s="2"/>
      <c r="HM672" s="2"/>
      <c r="HN672" s="2"/>
      <c r="HO672" s="2"/>
      <c r="HP672" s="2"/>
      <c r="HQ672" s="2"/>
      <c r="HR672" s="2"/>
      <c r="HS672" s="2"/>
      <c r="HT672" s="2"/>
      <c r="HU672" s="2"/>
      <c r="HV672" s="2"/>
      <c r="HW672" s="2"/>
      <c r="HX672" s="2"/>
      <c r="HY672" s="2"/>
      <c r="HZ672" s="2"/>
      <c r="IA672" s="2"/>
      <c r="IB672" s="2"/>
      <c r="IC672" s="2"/>
      <c r="ID672" s="2"/>
      <c r="IE672" s="2"/>
      <c r="IF672" s="2"/>
      <c r="IG672" s="2"/>
      <c r="IH672" s="2"/>
      <c r="II672" s="2"/>
      <c r="IJ672" s="2"/>
      <c r="IK672" s="2"/>
      <c r="IL672" s="2"/>
      <c r="IM672" s="2"/>
      <c r="IN672" s="2"/>
      <c r="IO672" s="2"/>
      <c r="IP672" s="2"/>
      <c r="IQ672" s="2"/>
      <c r="IR672" s="2"/>
      <c r="IS672" s="2"/>
      <c r="IT672" s="2"/>
      <c r="IU672" s="2"/>
      <c r="IV672" s="2"/>
      <c r="IW672" s="2"/>
      <c r="IX672" s="2"/>
    </row>
    <row r="673" spans="1:258" ht="13" x14ac:dyDescent="0.15">
      <c r="A673" s="2"/>
      <c r="B673" s="23"/>
      <c r="C673" s="2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  <c r="FA673" s="2"/>
      <c r="FB673" s="2"/>
      <c r="FC673" s="2"/>
      <c r="FD673" s="2"/>
      <c r="FE673" s="2"/>
      <c r="FF673" s="2"/>
      <c r="FG673" s="2"/>
      <c r="FH673" s="2"/>
      <c r="FI673" s="2"/>
      <c r="FJ673" s="2"/>
      <c r="FK673" s="2"/>
      <c r="FL673" s="2"/>
      <c r="FM673" s="2"/>
      <c r="FN673" s="2"/>
      <c r="FO673" s="2"/>
      <c r="FP673" s="2"/>
      <c r="FQ673" s="2"/>
      <c r="FR673" s="2"/>
      <c r="FS673" s="2"/>
      <c r="FT673" s="2"/>
      <c r="FU673" s="2"/>
      <c r="FV673" s="2"/>
      <c r="FW673" s="2"/>
      <c r="FX673" s="2"/>
      <c r="FY673" s="2"/>
      <c r="FZ673" s="2"/>
      <c r="GA673" s="2"/>
      <c r="GB673" s="2"/>
      <c r="GC673" s="2"/>
      <c r="GD673" s="2"/>
      <c r="GE673" s="2"/>
      <c r="GF673" s="2"/>
      <c r="GG673" s="2"/>
      <c r="GH673" s="2"/>
      <c r="GI673" s="2"/>
      <c r="GJ673" s="2"/>
      <c r="GK673" s="2"/>
      <c r="GL673" s="2"/>
      <c r="GM673" s="2"/>
      <c r="GN673" s="2"/>
      <c r="GO673" s="2"/>
      <c r="GP673" s="2"/>
      <c r="GQ673" s="2"/>
      <c r="GR673" s="2"/>
      <c r="GS673" s="2"/>
      <c r="GT673" s="2"/>
      <c r="GU673" s="2"/>
      <c r="GV673" s="2"/>
      <c r="GW673" s="2"/>
      <c r="GX673" s="2"/>
      <c r="GY673" s="2"/>
      <c r="GZ673" s="2"/>
      <c r="HA673" s="2"/>
      <c r="HB673" s="2"/>
      <c r="HC673" s="2"/>
      <c r="HD673" s="2"/>
      <c r="HE673" s="2"/>
      <c r="HF673" s="2"/>
      <c r="HG673" s="2"/>
      <c r="HH673" s="2"/>
      <c r="HI673" s="2"/>
      <c r="HJ673" s="2"/>
      <c r="HK673" s="2"/>
      <c r="HL673" s="2"/>
      <c r="HM673" s="2"/>
      <c r="HN673" s="2"/>
      <c r="HO673" s="2"/>
      <c r="HP673" s="2"/>
      <c r="HQ673" s="2"/>
      <c r="HR673" s="2"/>
      <c r="HS673" s="2"/>
      <c r="HT673" s="2"/>
      <c r="HU673" s="2"/>
      <c r="HV673" s="2"/>
      <c r="HW673" s="2"/>
      <c r="HX673" s="2"/>
      <c r="HY673" s="2"/>
      <c r="HZ673" s="2"/>
      <c r="IA673" s="2"/>
      <c r="IB673" s="2"/>
      <c r="IC673" s="2"/>
      <c r="ID673" s="2"/>
      <c r="IE673" s="2"/>
      <c r="IF673" s="2"/>
      <c r="IG673" s="2"/>
      <c r="IH673" s="2"/>
      <c r="II673" s="2"/>
      <c r="IJ673" s="2"/>
      <c r="IK673" s="2"/>
      <c r="IL673" s="2"/>
      <c r="IM673" s="2"/>
      <c r="IN673" s="2"/>
      <c r="IO673" s="2"/>
      <c r="IP673" s="2"/>
      <c r="IQ673" s="2"/>
      <c r="IR673" s="2"/>
      <c r="IS673" s="2"/>
      <c r="IT673" s="2"/>
      <c r="IU673" s="2"/>
      <c r="IV673" s="2"/>
      <c r="IW673" s="2"/>
      <c r="IX673" s="2"/>
    </row>
    <row r="674" spans="1:258" ht="13" x14ac:dyDescent="0.15">
      <c r="A674" s="2"/>
      <c r="B674" s="23"/>
      <c r="C674" s="2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  <c r="FA674" s="2"/>
      <c r="FB674" s="2"/>
      <c r="FC674" s="2"/>
      <c r="FD674" s="2"/>
      <c r="FE674" s="2"/>
      <c r="FF674" s="2"/>
      <c r="FG674" s="2"/>
      <c r="FH674" s="2"/>
      <c r="FI674" s="2"/>
      <c r="FJ674" s="2"/>
      <c r="FK674" s="2"/>
      <c r="FL674" s="2"/>
      <c r="FM674" s="2"/>
      <c r="FN674" s="2"/>
      <c r="FO674" s="2"/>
      <c r="FP674" s="2"/>
      <c r="FQ674" s="2"/>
      <c r="FR674" s="2"/>
      <c r="FS674" s="2"/>
      <c r="FT674" s="2"/>
      <c r="FU674" s="2"/>
      <c r="FV674" s="2"/>
      <c r="FW674" s="2"/>
      <c r="FX674" s="2"/>
      <c r="FY674" s="2"/>
      <c r="FZ674" s="2"/>
      <c r="GA674" s="2"/>
      <c r="GB674" s="2"/>
      <c r="GC674" s="2"/>
      <c r="GD674" s="2"/>
      <c r="GE674" s="2"/>
      <c r="GF674" s="2"/>
      <c r="GG674" s="2"/>
      <c r="GH674" s="2"/>
      <c r="GI674" s="2"/>
      <c r="GJ674" s="2"/>
      <c r="GK674" s="2"/>
      <c r="GL674" s="2"/>
      <c r="GM674" s="2"/>
      <c r="GN674" s="2"/>
      <c r="GO674" s="2"/>
      <c r="GP674" s="2"/>
      <c r="GQ674" s="2"/>
      <c r="GR674" s="2"/>
      <c r="GS674" s="2"/>
      <c r="GT674" s="2"/>
      <c r="GU674" s="2"/>
      <c r="GV674" s="2"/>
      <c r="GW674" s="2"/>
      <c r="GX674" s="2"/>
      <c r="GY674" s="2"/>
      <c r="GZ674" s="2"/>
      <c r="HA674" s="2"/>
      <c r="HB674" s="2"/>
      <c r="HC674" s="2"/>
      <c r="HD674" s="2"/>
      <c r="HE674" s="2"/>
      <c r="HF674" s="2"/>
      <c r="HG674" s="2"/>
      <c r="HH674" s="2"/>
      <c r="HI674" s="2"/>
      <c r="HJ674" s="2"/>
      <c r="HK674" s="2"/>
      <c r="HL674" s="2"/>
      <c r="HM674" s="2"/>
      <c r="HN674" s="2"/>
      <c r="HO674" s="2"/>
      <c r="HP674" s="2"/>
      <c r="HQ674" s="2"/>
      <c r="HR674" s="2"/>
      <c r="HS674" s="2"/>
      <c r="HT674" s="2"/>
      <c r="HU674" s="2"/>
      <c r="HV674" s="2"/>
      <c r="HW674" s="2"/>
      <c r="HX674" s="2"/>
      <c r="HY674" s="2"/>
      <c r="HZ674" s="2"/>
      <c r="IA674" s="2"/>
      <c r="IB674" s="2"/>
      <c r="IC674" s="2"/>
      <c r="ID674" s="2"/>
      <c r="IE674" s="2"/>
      <c r="IF674" s="2"/>
      <c r="IG674" s="2"/>
      <c r="IH674" s="2"/>
      <c r="II674" s="2"/>
      <c r="IJ674" s="2"/>
      <c r="IK674" s="2"/>
      <c r="IL674" s="2"/>
      <c r="IM674" s="2"/>
      <c r="IN674" s="2"/>
      <c r="IO674" s="2"/>
      <c r="IP674" s="2"/>
      <c r="IQ674" s="2"/>
      <c r="IR674" s="2"/>
      <c r="IS674" s="2"/>
      <c r="IT674" s="2"/>
      <c r="IU674" s="2"/>
      <c r="IV674" s="2"/>
      <c r="IW674" s="2"/>
      <c r="IX674" s="2"/>
    </row>
    <row r="675" spans="1:258" ht="13" x14ac:dyDescent="0.15">
      <c r="A675" s="2"/>
      <c r="B675" s="23"/>
      <c r="C675" s="2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  <c r="FA675" s="2"/>
      <c r="FB675" s="2"/>
      <c r="FC675" s="2"/>
      <c r="FD675" s="2"/>
      <c r="FE675" s="2"/>
      <c r="FF675" s="2"/>
      <c r="FG675" s="2"/>
      <c r="FH675" s="2"/>
      <c r="FI675" s="2"/>
      <c r="FJ675" s="2"/>
      <c r="FK675" s="2"/>
      <c r="FL675" s="2"/>
      <c r="FM675" s="2"/>
      <c r="FN675" s="2"/>
      <c r="FO675" s="2"/>
      <c r="FP675" s="2"/>
      <c r="FQ675" s="2"/>
      <c r="FR675" s="2"/>
      <c r="FS675" s="2"/>
      <c r="FT675" s="2"/>
      <c r="FU675" s="2"/>
      <c r="FV675" s="2"/>
      <c r="FW675" s="2"/>
      <c r="FX675" s="2"/>
      <c r="FY675" s="2"/>
      <c r="FZ675" s="2"/>
      <c r="GA675" s="2"/>
      <c r="GB675" s="2"/>
      <c r="GC675" s="2"/>
      <c r="GD675" s="2"/>
      <c r="GE675" s="2"/>
      <c r="GF675" s="2"/>
      <c r="GG675" s="2"/>
      <c r="GH675" s="2"/>
      <c r="GI675" s="2"/>
      <c r="GJ675" s="2"/>
      <c r="GK675" s="2"/>
      <c r="GL675" s="2"/>
      <c r="GM675" s="2"/>
      <c r="GN675" s="2"/>
      <c r="GO675" s="2"/>
      <c r="GP675" s="2"/>
      <c r="GQ675" s="2"/>
      <c r="GR675" s="2"/>
      <c r="GS675" s="2"/>
      <c r="GT675" s="2"/>
      <c r="GU675" s="2"/>
      <c r="GV675" s="2"/>
      <c r="GW675" s="2"/>
      <c r="GX675" s="2"/>
      <c r="GY675" s="2"/>
      <c r="GZ675" s="2"/>
      <c r="HA675" s="2"/>
      <c r="HB675" s="2"/>
      <c r="HC675" s="2"/>
      <c r="HD675" s="2"/>
      <c r="HE675" s="2"/>
      <c r="HF675" s="2"/>
      <c r="HG675" s="2"/>
      <c r="HH675" s="2"/>
      <c r="HI675" s="2"/>
      <c r="HJ675" s="2"/>
      <c r="HK675" s="2"/>
      <c r="HL675" s="2"/>
      <c r="HM675" s="2"/>
      <c r="HN675" s="2"/>
      <c r="HO675" s="2"/>
      <c r="HP675" s="2"/>
      <c r="HQ675" s="2"/>
      <c r="HR675" s="2"/>
      <c r="HS675" s="2"/>
      <c r="HT675" s="2"/>
      <c r="HU675" s="2"/>
      <c r="HV675" s="2"/>
      <c r="HW675" s="2"/>
      <c r="HX675" s="2"/>
      <c r="HY675" s="2"/>
      <c r="HZ675" s="2"/>
      <c r="IA675" s="2"/>
      <c r="IB675" s="2"/>
      <c r="IC675" s="2"/>
      <c r="ID675" s="2"/>
      <c r="IE675" s="2"/>
      <c r="IF675" s="2"/>
      <c r="IG675" s="2"/>
      <c r="IH675" s="2"/>
      <c r="II675" s="2"/>
      <c r="IJ675" s="2"/>
      <c r="IK675" s="2"/>
      <c r="IL675" s="2"/>
      <c r="IM675" s="2"/>
      <c r="IN675" s="2"/>
      <c r="IO675" s="2"/>
      <c r="IP675" s="2"/>
      <c r="IQ675" s="2"/>
      <c r="IR675" s="2"/>
      <c r="IS675" s="2"/>
      <c r="IT675" s="2"/>
      <c r="IU675" s="2"/>
      <c r="IV675" s="2"/>
      <c r="IW675" s="2"/>
      <c r="IX675" s="2"/>
    </row>
    <row r="676" spans="1:258" ht="13" x14ac:dyDescent="0.15">
      <c r="A676" s="2"/>
      <c r="B676" s="23"/>
      <c r="C676" s="2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  <c r="FD676" s="2"/>
      <c r="FE676" s="2"/>
      <c r="FF676" s="2"/>
      <c r="FG676" s="2"/>
      <c r="FH676" s="2"/>
      <c r="FI676" s="2"/>
      <c r="FJ676" s="2"/>
      <c r="FK676" s="2"/>
      <c r="FL676" s="2"/>
      <c r="FM676" s="2"/>
      <c r="FN676" s="2"/>
      <c r="FO676" s="2"/>
      <c r="FP676" s="2"/>
      <c r="FQ676" s="2"/>
      <c r="FR676" s="2"/>
      <c r="FS676" s="2"/>
      <c r="FT676" s="2"/>
      <c r="FU676" s="2"/>
      <c r="FV676" s="2"/>
      <c r="FW676" s="2"/>
      <c r="FX676" s="2"/>
      <c r="FY676" s="2"/>
      <c r="FZ676" s="2"/>
      <c r="GA676" s="2"/>
      <c r="GB676" s="2"/>
      <c r="GC676" s="2"/>
      <c r="GD676" s="2"/>
      <c r="GE676" s="2"/>
      <c r="GF676" s="2"/>
      <c r="GG676" s="2"/>
      <c r="GH676" s="2"/>
      <c r="GI676" s="2"/>
      <c r="GJ676" s="2"/>
      <c r="GK676" s="2"/>
      <c r="GL676" s="2"/>
      <c r="GM676" s="2"/>
      <c r="GN676" s="2"/>
      <c r="GO676" s="2"/>
      <c r="GP676" s="2"/>
      <c r="GQ676" s="2"/>
      <c r="GR676" s="2"/>
      <c r="GS676" s="2"/>
      <c r="GT676" s="2"/>
      <c r="GU676" s="2"/>
      <c r="GV676" s="2"/>
      <c r="GW676" s="2"/>
      <c r="GX676" s="2"/>
      <c r="GY676" s="2"/>
      <c r="GZ676" s="2"/>
      <c r="HA676" s="2"/>
      <c r="HB676" s="2"/>
      <c r="HC676" s="2"/>
      <c r="HD676" s="2"/>
      <c r="HE676" s="2"/>
      <c r="HF676" s="2"/>
      <c r="HG676" s="2"/>
      <c r="HH676" s="2"/>
      <c r="HI676" s="2"/>
      <c r="HJ676" s="2"/>
      <c r="HK676" s="2"/>
      <c r="HL676" s="2"/>
      <c r="HM676" s="2"/>
      <c r="HN676" s="2"/>
      <c r="HO676" s="2"/>
      <c r="HP676" s="2"/>
      <c r="HQ676" s="2"/>
      <c r="HR676" s="2"/>
      <c r="HS676" s="2"/>
      <c r="HT676" s="2"/>
      <c r="HU676" s="2"/>
      <c r="HV676" s="2"/>
      <c r="HW676" s="2"/>
      <c r="HX676" s="2"/>
      <c r="HY676" s="2"/>
      <c r="HZ676" s="2"/>
      <c r="IA676" s="2"/>
      <c r="IB676" s="2"/>
      <c r="IC676" s="2"/>
      <c r="ID676" s="2"/>
      <c r="IE676" s="2"/>
      <c r="IF676" s="2"/>
      <c r="IG676" s="2"/>
      <c r="IH676" s="2"/>
      <c r="II676" s="2"/>
      <c r="IJ676" s="2"/>
      <c r="IK676" s="2"/>
      <c r="IL676" s="2"/>
      <c r="IM676" s="2"/>
      <c r="IN676" s="2"/>
      <c r="IO676" s="2"/>
      <c r="IP676" s="2"/>
      <c r="IQ676" s="2"/>
      <c r="IR676" s="2"/>
      <c r="IS676" s="2"/>
      <c r="IT676" s="2"/>
      <c r="IU676" s="2"/>
      <c r="IV676" s="2"/>
      <c r="IW676" s="2"/>
      <c r="IX676" s="2"/>
    </row>
    <row r="677" spans="1:258" ht="13" x14ac:dyDescent="0.15">
      <c r="A677" s="2"/>
      <c r="B677" s="23"/>
      <c r="C677" s="2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  <c r="FA677" s="2"/>
      <c r="FB677" s="2"/>
      <c r="FC677" s="2"/>
      <c r="FD677" s="2"/>
      <c r="FE677" s="2"/>
      <c r="FF677" s="2"/>
      <c r="FG677" s="2"/>
      <c r="FH677" s="2"/>
      <c r="FI677" s="2"/>
      <c r="FJ677" s="2"/>
      <c r="FK677" s="2"/>
      <c r="FL677" s="2"/>
      <c r="FM677" s="2"/>
      <c r="FN677" s="2"/>
      <c r="FO677" s="2"/>
      <c r="FP677" s="2"/>
      <c r="FQ677" s="2"/>
      <c r="FR677" s="2"/>
      <c r="FS677" s="2"/>
      <c r="FT677" s="2"/>
      <c r="FU677" s="2"/>
      <c r="FV677" s="2"/>
      <c r="FW677" s="2"/>
      <c r="FX677" s="2"/>
      <c r="FY677" s="2"/>
      <c r="FZ677" s="2"/>
      <c r="GA677" s="2"/>
      <c r="GB677" s="2"/>
      <c r="GC677" s="2"/>
      <c r="GD677" s="2"/>
      <c r="GE677" s="2"/>
      <c r="GF677" s="2"/>
      <c r="GG677" s="2"/>
      <c r="GH677" s="2"/>
      <c r="GI677" s="2"/>
      <c r="GJ677" s="2"/>
      <c r="GK677" s="2"/>
      <c r="GL677" s="2"/>
      <c r="GM677" s="2"/>
      <c r="GN677" s="2"/>
      <c r="GO677" s="2"/>
      <c r="GP677" s="2"/>
      <c r="GQ677" s="2"/>
      <c r="GR677" s="2"/>
      <c r="GS677" s="2"/>
      <c r="GT677" s="2"/>
      <c r="GU677" s="2"/>
      <c r="GV677" s="2"/>
      <c r="GW677" s="2"/>
      <c r="GX677" s="2"/>
      <c r="GY677" s="2"/>
      <c r="GZ677" s="2"/>
      <c r="HA677" s="2"/>
      <c r="HB677" s="2"/>
      <c r="HC677" s="2"/>
      <c r="HD677" s="2"/>
      <c r="HE677" s="2"/>
      <c r="HF677" s="2"/>
      <c r="HG677" s="2"/>
      <c r="HH677" s="2"/>
      <c r="HI677" s="2"/>
      <c r="HJ677" s="2"/>
      <c r="HK677" s="2"/>
      <c r="HL677" s="2"/>
      <c r="HM677" s="2"/>
      <c r="HN677" s="2"/>
      <c r="HO677" s="2"/>
      <c r="HP677" s="2"/>
      <c r="HQ677" s="2"/>
      <c r="HR677" s="2"/>
      <c r="HS677" s="2"/>
      <c r="HT677" s="2"/>
      <c r="HU677" s="2"/>
      <c r="HV677" s="2"/>
      <c r="HW677" s="2"/>
      <c r="HX677" s="2"/>
      <c r="HY677" s="2"/>
      <c r="HZ677" s="2"/>
      <c r="IA677" s="2"/>
      <c r="IB677" s="2"/>
      <c r="IC677" s="2"/>
      <c r="ID677" s="2"/>
      <c r="IE677" s="2"/>
      <c r="IF677" s="2"/>
      <c r="IG677" s="2"/>
      <c r="IH677" s="2"/>
      <c r="II677" s="2"/>
      <c r="IJ677" s="2"/>
      <c r="IK677" s="2"/>
      <c r="IL677" s="2"/>
      <c r="IM677" s="2"/>
      <c r="IN677" s="2"/>
      <c r="IO677" s="2"/>
      <c r="IP677" s="2"/>
      <c r="IQ677" s="2"/>
      <c r="IR677" s="2"/>
      <c r="IS677" s="2"/>
      <c r="IT677" s="2"/>
      <c r="IU677" s="2"/>
      <c r="IV677" s="2"/>
      <c r="IW677" s="2"/>
      <c r="IX677" s="2"/>
    </row>
    <row r="678" spans="1:258" ht="13" x14ac:dyDescent="0.15">
      <c r="A678" s="2"/>
      <c r="B678" s="23"/>
      <c r="C678" s="2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  <c r="FA678" s="2"/>
      <c r="FB678" s="2"/>
      <c r="FC678" s="2"/>
      <c r="FD678" s="2"/>
      <c r="FE678" s="2"/>
      <c r="FF678" s="2"/>
      <c r="FG678" s="2"/>
      <c r="FH678" s="2"/>
      <c r="FI678" s="2"/>
      <c r="FJ678" s="2"/>
      <c r="FK678" s="2"/>
      <c r="FL678" s="2"/>
      <c r="FM678" s="2"/>
      <c r="FN678" s="2"/>
      <c r="FO678" s="2"/>
      <c r="FP678" s="2"/>
      <c r="FQ678" s="2"/>
      <c r="FR678" s="2"/>
      <c r="FS678" s="2"/>
      <c r="FT678" s="2"/>
      <c r="FU678" s="2"/>
      <c r="FV678" s="2"/>
      <c r="FW678" s="2"/>
      <c r="FX678" s="2"/>
      <c r="FY678" s="2"/>
      <c r="FZ678" s="2"/>
      <c r="GA678" s="2"/>
      <c r="GB678" s="2"/>
      <c r="GC678" s="2"/>
      <c r="GD678" s="2"/>
      <c r="GE678" s="2"/>
      <c r="GF678" s="2"/>
      <c r="GG678" s="2"/>
      <c r="GH678" s="2"/>
      <c r="GI678" s="2"/>
      <c r="GJ678" s="2"/>
      <c r="GK678" s="2"/>
      <c r="GL678" s="2"/>
      <c r="GM678" s="2"/>
      <c r="GN678" s="2"/>
      <c r="GO678" s="2"/>
      <c r="GP678" s="2"/>
      <c r="GQ678" s="2"/>
      <c r="GR678" s="2"/>
      <c r="GS678" s="2"/>
      <c r="GT678" s="2"/>
      <c r="GU678" s="2"/>
      <c r="GV678" s="2"/>
      <c r="GW678" s="2"/>
      <c r="GX678" s="2"/>
      <c r="GY678" s="2"/>
      <c r="GZ678" s="2"/>
      <c r="HA678" s="2"/>
      <c r="HB678" s="2"/>
      <c r="HC678" s="2"/>
      <c r="HD678" s="2"/>
      <c r="HE678" s="2"/>
      <c r="HF678" s="2"/>
      <c r="HG678" s="2"/>
      <c r="HH678" s="2"/>
      <c r="HI678" s="2"/>
      <c r="HJ678" s="2"/>
      <c r="HK678" s="2"/>
      <c r="HL678" s="2"/>
      <c r="HM678" s="2"/>
      <c r="HN678" s="2"/>
      <c r="HO678" s="2"/>
      <c r="HP678" s="2"/>
      <c r="HQ678" s="2"/>
      <c r="HR678" s="2"/>
      <c r="HS678" s="2"/>
      <c r="HT678" s="2"/>
      <c r="HU678" s="2"/>
      <c r="HV678" s="2"/>
      <c r="HW678" s="2"/>
      <c r="HX678" s="2"/>
      <c r="HY678" s="2"/>
      <c r="HZ678" s="2"/>
      <c r="IA678" s="2"/>
      <c r="IB678" s="2"/>
      <c r="IC678" s="2"/>
      <c r="ID678" s="2"/>
      <c r="IE678" s="2"/>
      <c r="IF678" s="2"/>
      <c r="IG678" s="2"/>
      <c r="IH678" s="2"/>
      <c r="II678" s="2"/>
      <c r="IJ678" s="2"/>
      <c r="IK678" s="2"/>
      <c r="IL678" s="2"/>
      <c r="IM678" s="2"/>
      <c r="IN678" s="2"/>
      <c r="IO678" s="2"/>
      <c r="IP678" s="2"/>
      <c r="IQ678" s="2"/>
      <c r="IR678" s="2"/>
      <c r="IS678" s="2"/>
      <c r="IT678" s="2"/>
      <c r="IU678" s="2"/>
      <c r="IV678" s="2"/>
      <c r="IW678" s="2"/>
      <c r="IX678" s="2"/>
    </row>
    <row r="679" spans="1:258" ht="13" x14ac:dyDescent="0.15">
      <c r="A679" s="2"/>
      <c r="B679" s="23"/>
      <c r="C679" s="2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  <c r="FA679" s="2"/>
      <c r="FB679" s="2"/>
      <c r="FC679" s="2"/>
      <c r="FD679" s="2"/>
      <c r="FE679" s="2"/>
      <c r="FF679" s="2"/>
      <c r="FG679" s="2"/>
      <c r="FH679" s="2"/>
      <c r="FI679" s="2"/>
      <c r="FJ679" s="2"/>
      <c r="FK679" s="2"/>
      <c r="FL679" s="2"/>
      <c r="FM679" s="2"/>
      <c r="FN679" s="2"/>
      <c r="FO679" s="2"/>
      <c r="FP679" s="2"/>
      <c r="FQ679" s="2"/>
      <c r="FR679" s="2"/>
      <c r="FS679" s="2"/>
      <c r="FT679" s="2"/>
      <c r="FU679" s="2"/>
      <c r="FV679" s="2"/>
      <c r="FW679" s="2"/>
      <c r="FX679" s="2"/>
      <c r="FY679" s="2"/>
      <c r="FZ679" s="2"/>
      <c r="GA679" s="2"/>
      <c r="GB679" s="2"/>
      <c r="GC679" s="2"/>
      <c r="GD679" s="2"/>
      <c r="GE679" s="2"/>
      <c r="GF679" s="2"/>
      <c r="GG679" s="2"/>
      <c r="GH679" s="2"/>
      <c r="GI679" s="2"/>
      <c r="GJ679" s="2"/>
      <c r="GK679" s="2"/>
      <c r="GL679" s="2"/>
      <c r="GM679" s="2"/>
      <c r="GN679" s="2"/>
      <c r="GO679" s="2"/>
      <c r="GP679" s="2"/>
      <c r="GQ679" s="2"/>
      <c r="GR679" s="2"/>
      <c r="GS679" s="2"/>
      <c r="GT679" s="2"/>
      <c r="GU679" s="2"/>
      <c r="GV679" s="2"/>
      <c r="GW679" s="2"/>
      <c r="GX679" s="2"/>
      <c r="GY679" s="2"/>
      <c r="GZ679" s="2"/>
      <c r="HA679" s="2"/>
      <c r="HB679" s="2"/>
      <c r="HC679" s="2"/>
      <c r="HD679" s="2"/>
      <c r="HE679" s="2"/>
      <c r="HF679" s="2"/>
      <c r="HG679" s="2"/>
      <c r="HH679" s="2"/>
      <c r="HI679" s="2"/>
      <c r="HJ679" s="2"/>
      <c r="HK679" s="2"/>
      <c r="HL679" s="2"/>
      <c r="HM679" s="2"/>
      <c r="HN679" s="2"/>
      <c r="HO679" s="2"/>
      <c r="HP679" s="2"/>
      <c r="HQ679" s="2"/>
      <c r="HR679" s="2"/>
      <c r="HS679" s="2"/>
      <c r="HT679" s="2"/>
      <c r="HU679" s="2"/>
      <c r="HV679" s="2"/>
      <c r="HW679" s="2"/>
      <c r="HX679" s="2"/>
      <c r="HY679" s="2"/>
      <c r="HZ679" s="2"/>
      <c r="IA679" s="2"/>
      <c r="IB679" s="2"/>
      <c r="IC679" s="2"/>
      <c r="ID679" s="2"/>
      <c r="IE679" s="2"/>
      <c r="IF679" s="2"/>
      <c r="IG679" s="2"/>
      <c r="IH679" s="2"/>
      <c r="II679" s="2"/>
      <c r="IJ679" s="2"/>
      <c r="IK679" s="2"/>
      <c r="IL679" s="2"/>
      <c r="IM679" s="2"/>
      <c r="IN679" s="2"/>
      <c r="IO679" s="2"/>
      <c r="IP679" s="2"/>
      <c r="IQ679" s="2"/>
      <c r="IR679" s="2"/>
      <c r="IS679" s="2"/>
      <c r="IT679" s="2"/>
      <c r="IU679" s="2"/>
      <c r="IV679" s="2"/>
      <c r="IW679" s="2"/>
      <c r="IX679" s="2"/>
    </row>
    <row r="680" spans="1:258" ht="13" x14ac:dyDescent="0.15">
      <c r="A680" s="2"/>
      <c r="B680" s="23"/>
      <c r="C680" s="2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  <c r="FA680" s="2"/>
      <c r="FB680" s="2"/>
      <c r="FC680" s="2"/>
      <c r="FD680" s="2"/>
      <c r="FE680" s="2"/>
      <c r="FF680" s="2"/>
      <c r="FG680" s="2"/>
      <c r="FH680" s="2"/>
      <c r="FI680" s="2"/>
      <c r="FJ680" s="2"/>
      <c r="FK680" s="2"/>
      <c r="FL680" s="2"/>
      <c r="FM680" s="2"/>
      <c r="FN680" s="2"/>
      <c r="FO680" s="2"/>
      <c r="FP680" s="2"/>
      <c r="FQ680" s="2"/>
      <c r="FR680" s="2"/>
      <c r="FS680" s="2"/>
      <c r="FT680" s="2"/>
      <c r="FU680" s="2"/>
      <c r="FV680" s="2"/>
      <c r="FW680" s="2"/>
      <c r="FX680" s="2"/>
      <c r="FY680" s="2"/>
      <c r="FZ680" s="2"/>
      <c r="GA680" s="2"/>
      <c r="GB680" s="2"/>
      <c r="GC680" s="2"/>
      <c r="GD680" s="2"/>
      <c r="GE680" s="2"/>
      <c r="GF680" s="2"/>
      <c r="GG680" s="2"/>
      <c r="GH680" s="2"/>
      <c r="GI680" s="2"/>
      <c r="GJ680" s="2"/>
      <c r="GK680" s="2"/>
      <c r="GL680" s="2"/>
      <c r="GM680" s="2"/>
      <c r="GN680" s="2"/>
      <c r="GO680" s="2"/>
      <c r="GP680" s="2"/>
      <c r="GQ680" s="2"/>
      <c r="GR680" s="2"/>
      <c r="GS680" s="2"/>
      <c r="GT680" s="2"/>
      <c r="GU680" s="2"/>
      <c r="GV680" s="2"/>
      <c r="GW680" s="2"/>
      <c r="GX680" s="2"/>
      <c r="GY680" s="2"/>
      <c r="GZ680" s="2"/>
      <c r="HA680" s="2"/>
      <c r="HB680" s="2"/>
      <c r="HC680" s="2"/>
      <c r="HD680" s="2"/>
      <c r="HE680" s="2"/>
      <c r="HF680" s="2"/>
      <c r="HG680" s="2"/>
      <c r="HH680" s="2"/>
      <c r="HI680" s="2"/>
      <c r="HJ680" s="2"/>
      <c r="HK680" s="2"/>
      <c r="HL680" s="2"/>
      <c r="HM680" s="2"/>
      <c r="HN680" s="2"/>
      <c r="HO680" s="2"/>
      <c r="HP680" s="2"/>
      <c r="HQ680" s="2"/>
      <c r="HR680" s="2"/>
      <c r="HS680" s="2"/>
      <c r="HT680" s="2"/>
      <c r="HU680" s="2"/>
      <c r="HV680" s="2"/>
      <c r="HW680" s="2"/>
      <c r="HX680" s="2"/>
      <c r="HY680" s="2"/>
      <c r="HZ680" s="2"/>
      <c r="IA680" s="2"/>
      <c r="IB680" s="2"/>
      <c r="IC680" s="2"/>
      <c r="ID680" s="2"/>
      <c r="IE680" s="2"/>
      <c r="IF680" s="2"/>
      <c r="IG680" s="2"/>
      <c r="IH680" s="2"/>
      <c r="II680" s="2"/>
      <c r="IJ680" s="2"/>
      <c r="IK680" s="2"/>
      <c r="IL680" s="2"/>
      <c r="IM680" s="2"/>
      <c r="IN680" s="2"/>
      <c r="IO680" s="2"/>
      <c r="IP680" s="2"/>
      <c r="IQ680" s="2"/>
      <c r="IR680" s="2"/>
      <c r="IS680" s="2"/>
      <c r="IT680" s="2"/>
      <c r="IU680" s="2"/>
      <c r="IV680" s="2"/>
      <c r="IW680" s="2"/>
      <c r="IX680" s="2"/>
    </row>
    <row r="681" spans="1:258" ht="13" x14ac:dyDescent="0.15">
      <c r="A681" s="2"/>
      <c r="B681" s="23"/>
      <c r="C681" s="2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  <c r="FA681" s="2"/>
      <c r="FB681" s="2"/>
      <c r="FC681" s="2"/>
      <c r="FD681" s="2"/>
      <c r="FE681" s="2"/>
      <c r="FF681" s="2"/>
      <c r="FG681" s="2"/>
      <c r="FH681" s="2"/>
      <c r="FI681" s="2"/>
      <c r="FJ681" s="2"/>
      <c r="FK681" s="2"/>
      <c r="FL681" s="2"/>
      <c r="FM681" s="2"/>
      <c r="FN681" s="2"/>
      <c r="FO681" s="2"/>
      <c r="FP681" s="2"/>
      <c r="FQ681" s="2"/>
      <c r="FR681" s="2"/>
      <c r="FS681" s="2"/>
      <c r="FT681" s="2"/>
      <c r="FU681" s="2"/>
      <c r="FV681" s="2"/>
      <c r="FW681" s="2"/>
      <c r="FX681" s="2"/>
      <c r="FY681" s="2"/>
      <c r="FZ681" s="2"/>
      <c r="GA681" s="2"/>
      <c r="GB681" s="2"/>
      <c r="GC681" s="2"/>
      <c r="GD681" s="2"/>
      <c r="GE681" s="2"/>
      <c r="GF681" s="2"/>
      <c r="GG681" s="2"/>
      <c r="GH681" s="2"/>
      <c r="GI681" s="2"/>
      <c r="GJ681" s="2"/>
      <c r="GK681" s="2"/>
      <c r="GL681" s="2"/>
      <c r="GM681" s="2"/>
      <c r="GN681" s="2"/>
      <c r="GO681" s="2"/>
      <c r="GP681" s="2"/>
      <c r="GQ681" s="2"/>
      <c r="GR681" s="2"/>
      <c r="GS681" s="2"/>
      <c r="GT681" s="2"/>
      <c r="GU681" s="2"/>
      <c r="GV681" s="2"/>
      <c r="GW681" s="2"/>
      <c r="GX681" s="2"/>
      <c r="GY681" s="2"/>
      <c r="GZ681" s="2"/>
      <c r="HA681" s="2"/>
      <c r="HB681" s="2"/>
      <c r="HC681" s="2"/>
      <c r="HD681" s="2"/>
      <c r="HE681" s="2"/>
      <c r="HF681" s="2"/>
      <c r="HG681" s="2"/>
      <c r="HH681" s="2"/>
      <c r="HI681" s="2"/>
      <c r="HJ681" s="2"/>
      <c r="HK681" s="2"/>
      <c r="HL681" s="2"/>
      <c r="HM681" s="2"/>
      <c r="HN681" s="2"/>
      <c r="HO681" s="2"/>
      <c r="HP681" s="2"/>
      <c r="HQ681" s="2"/>
      <c r="HR681" s="2"/>
      <c r="HS681" s="2"/>
      <c r="HT681" s="2"/>
      <c r="HU681" s="2"/>
      <c r="HV681" s="2"/>
      <c r="HW681" s="2"/>
      <c r="HX681" s="2"/>
      <c r="HY681" s="2"/>
      <c r="HZ681" s="2"/>
      <c r="IA681" s="2"/>
      <c r="IB681" s="2"/>
      <c r="IC681" s="2"/>
      <c r="ID681" s="2"/>
      <c r="IE681" s="2"/>
      <c r="IF681" s="2"/>
      <c r="IG681" s="2"/>
      <c r="IH681" s="2"/>
      <c r="II681" s="2"/>
      <c r="IJ681" s="2"/>
      <c r="IK681" s="2"/>
      <c r="IL681" s="2"/>
      <c r="IM681" s="2"/>
      <c r="IN681" s="2"/>
      <c r="IO681" s="2"/>
      <c r="IP681" s="2"/>
      <c r="IQ681" s="2"/>
      <c r="IR681" s="2"/>
      <c r="IS681" s="2"/>
      <c r="IT681" s="2"/>
      <c r="IU681" s="2"/>
      <c r="IV681" s="2"/>
      <c r="IW681" s="2"/>
      <c r="IX681" s="2"/>
    </row>
    <row r="682" spans="1:258" ht="13" x14ac:dyDescent="0.15">
      <c r="A682" s="2"/>
      <c r="B682" s="23"/>
      <c r="C682" s="2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  <c r="FA682" s="2"/>
      <c r="FB682" s="2"/>
      <c r="FC682" s="2"/>
      <c r="FD682" s="2"/>
      <c r="FE682" s="2"/>
      <c r="FF682" s="2"/>
      <c r="FG682" s="2"/>
      <c r="FH682" s="2"/>
      <c r="FI682" s="2"/>
      <c r="FJ682" s="2"/>
      <c r="FK682" s="2"/>
      <c r="FL682" s="2"/>
      <c r="FM682" s="2"/>
      <c r="FN682" s="2"/>
      <c r="FO682" s="2"/>
      <c r="FP682" s="2"/>
      <c r="FQ682" s="2"/>
      <c r="FR682" s="2"/>
      <c r="FS682" s="2"/>
      <c r="FT682" s="2"/>
      <c r="FU682" s="2"/>
      <c r="FV682" s="2"/>
      <c r="FW682" s="2"/>
      <c r="FX682" s="2"/>
      <c r="FY682" s="2"/>
      <c r="FZ682" s="2"/>
      <c r="GA682" s="2"/>
      <c r="GB682" s="2"/>
      <c r="GC682" s="2"/>
      <c r="GD682" s="2"/>
      <c r="GE682" s="2"/>
      <c r="GF682" s="2"/>
      <c r="GG682" s="2"/>
      <c r="GH682" s="2"/>
      <c r="GI682" s="2"/>
      <c r="GJ682" s="2"/>
      <c r="GK682" s="2"/>
      <c r="GL682" s="2"/>
      <c r="GM682" s="2"/>
      <c r="GN682" s="2"/>
      <c r="GO682" s="2"/>
      <c r="GP682" s="2"/>
      <c r="GQ682" s="2"/>
      <c r="GR682" s="2"/>
      <c r="GS682" s="2"/>
      <c r="GT682" s="2"/>
      <c r="GU682" s="2"/>
      <c r="GV682" s="2"/>
      <c r="GW682" s="2"/>
      <c r="GX682" s="2"/>
      <c r="GY682" s="2"/>
      <c r="GZ682" s="2"/>
      <c r="HA682" s="2"/>
      <c r="HB682" s="2"/>
      <c r="HC682" s="2"/>
      <c r="HD682" s="2"/>
      <c r="HE682" s="2"/>
      <c r="HF682" s="2"/>
      <c r="HG682" s="2"/>
      <c r="HH682" s="2"/>
      <c r="HI682" s="2"/>
      <c r="HJ682" s="2"/>
      <c r="HK682" s="2"/>
      <c r="HL682" s="2"/>
      <c r="HM682" s="2"/>
      <c r="HN682" s="2"/>
      <c r="HO682" s="2"/>
      <c r="HP682" s="2"/>
      <c r="HQ682" s="2"/>
      <c r="HR682" s="2"/>
      <c r="HS682" s="2"/>
      <c r="HT682" s="2"/>
      <c r="HU682" s="2"/>
      <c r="HV682" s="2"/>
      <c r="HW682" s="2"/>
      <c r="HX682" s="2"/>
      <c r="HY682" s="2"/>
      <c r="HZ682" s="2"/>
      <c r="IA682" s="2"/>
      <c r="IB682" s="2"/>
      <c r="IC682" s="2"/>
      <c r="ID682" s="2"/>
      <c r="IE682" s="2"/>
      <c r="IF682" s="2"/>
      <c r="IG682" s="2"/>
      <c r="IH682" s="2"/>
      <c r="II682" s="2"/>
      <c r="IJ682" s="2"/>
      <c r="IK682" s="2"/>
      <c r="IL682" s="2"/>
      <c r="IM682" s="2"/>
      <c r="IN682" s="2"/>
      <c r="IO682" s="2"/>
      <c r="IP682" s="2"/>
      <c r="IQ682" s="2"/>
      <c r="IR682" s="2"/>
      <c r="IS682" s="2"/>
      <c r="IT682" s="2"/>
      <c r="IU682" s="2"/>
      <c r="IV682" s="2"/>
      <c r="IW682" s="2"/>
      <c r="IX682" s="2"/>
    </row>
    <row r="683" spans="1:258" ht="13" x14ac:dyDescent="0.15">
      <c r="A683" s="2"/>
      <c r="B683" s="23"/>
      <c r="C683" s="2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  <c r="FA683" s="2"/>
      <c r="FB683" s="2"/>
      <c r="FC683" s="2"/>
      <c r="FD683" s="2"/>
      <c r="FE683" s="2"/>
      <c r="FF683" s="2"/>
      <c r="FG683" s="2"/>
      <c r="FH683" s="2"/>
      <c r="FI683" s="2"/>
      <c r="FJ683" s="2"/>
      <c r="FK683" s="2"/>
      <c r="FL683" s="2"/>
      <c r="FM683" s="2"/>
      <c r="FN683" s="2"/>
      <c r="FO683" s="2"/>
      <c r="FP683" s="2"/>
      <c r="FQ683" s="2"/>
      <c r="FR683" s="2"/>
      <c r="FS683" s="2"/>
      <c r="FT683" s="2"/>
      <c r="FU683" s="2"/>
      <c r="FV683" s="2"/>
      <c r="FW683" s="2"/>
      <c r="FX683" s="2"/>
      <c r="FY683" s="2"/>
      <c r="FZ683" s="2"/>
      <c r="GA683" s="2"/>
      <c r="GB683" s="2"/>
      <c r="GC683" s="2"/>
      <c r="GD683" s="2"/>
      <c r="GE683" s="2"/>
      <c r="GF683" s="2"/>
      <c r="GG683" s="2"/>
      <c r="GH683" s="2"/>
      <c r="GI683" s="2"/>
      <c r="GJ683" s="2"/>
      <c r="GK683" s="2"/>
      <c r="GL683" s="2"/>
      <c r="GM683" s="2"/>
      <c r="GN683" s="2"/>
      <c r="GO683" s="2"/>
      <c r="GP683" s="2"/>
      <c r="GQ683" s="2"/>
      <c r="GR683" s="2"/>
      <c r="GS683" s="2"/>
      <c r="GT683" s="2"/>
      <c r="GU683" s="2"/>
      <c r="GV683" s="2"/>
      <c r="GW683" s="2"/>
      <c r="GX683" s="2"/>
      <c r="GY683" s="2"/>
      <c r="GZ683" s="2"/>
      <c r="HA683" s="2"/>
      <c r="HB683" s="2"/>
      <c r="HC683" s="2"/>
      <c r="HD683" s="2"/>
      <c r="HE683" s="2"/>
      <c r="HF683" s="2"/>
      <c r="HG683" s="2"/>
      <c r="HH683" s="2"/>
      <c r="HI683" s="2"/>
      <c r="HJ683" s="2"/>
      <c r="HK683" s="2"/>
      <c r="HL683" s="2"/>
      <c r="HM683" s="2"/>
      <c r="HN683" s="2"/>
      <c r="HO683" s="2"/>
      <c r="HP683" s="2"/>
      <c r="HQ683" s="2"/>
      <c r="HR683" s="2"/>
      <c r="HS683" s="2"/>
      <c r="HT683" s="2"/>
      <c r="HU683" s="2"/>
      <c r="HV683" s="2"/>
      <c r="HW683" s="2"/>
      <c r="HX683" s="2"/>
      <c r="HY683" s="2"/>
      <c r="HZ683" s="2"/>
      <c r="IA683" s="2"/>
      <c r="IB683" s="2"/>
      <c r="IC683" s="2"/>
      <c r="ID683" s="2"/>
      <c r="IE683" s="2"/>
      <c r="IF683" s="2"/>
      <c r="IG683" s="2"/>
      <c r="IH683" s="2"/>
      <c r="II683" s="2"/>
      <c r="IJ683" s="2"/>
      <c r="IK683" s="2"/>
      <c r="IL683" s="2"/>
      <c r="IM683" s="2"/>
      <c r="IN683" s="2"/>
      <c r="IO683" s="2"/>
      <c r="IP683" s="2"/>
      <c r="IQ683" s="2"/>
      <c r="IR683" s="2"/>
      <c r="IS683" s="2"/>
      <c r="IT683" s="2"/>
      <c r="IU683" s="2"/>
      <c r="IV683" s="2"/>
      <c r="IW683" s="2"/>
      <c r="IX683" s="2"/>
    </row>
    <row r="684" spans="1:258" ht="13" x14ac:dyDescent="0.15">
      <c r="A684" s="2"/>
      <c r="B684" s="23"/>
      <c r="C684" s="2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  <c r="FA684" s="2"/>
      <c r="FB684" s="2"/>
      <c r="FC684" s="2"/>
      <c r="FD684" s="2"/>
      <c r="FE684" s="2"/>
      <c r="FF684" s="2"/>
      <c r="FG684" s="2"/>
      <c r="FH684" s="2"/>
      <c r="FI684" s="2"/>
      <c r="FJ684" s="2"/>
      <c r="FK684" s="2"/>
      <c r="FL684" s="2"/>
      <c r="FM684" s="2"/>
      <c r="FN684" s="2"/>
      <c r="FO684" s="2"/>
      <c r="FP684" s="2"/>
      <c r="FQ684" s="2"/>
      <c r="FR684" s="2"/>
      <c r="FS684" s="2"/>
      <c r="FT684" s="2"/>
      <c r="FU684" s="2"/>
      <c r="FV684" s="2"/>
      <c r="FW684" s="2"/>
      <c r="FX684" s="2"/>
      <c r="FY684" s="2"/>
      <c r="FZ684" s="2"/>
      <c r="GA684" s="2"/>
      <c r="GB684" s="2"/>
      <c r="GC684" s="2"/>
      <c r="GD684" s="2"/>
      <c r="GE684" s="2"/>
      <c r="GF684" s="2"/>
      <c r="GG684" s="2"/>
      <c r="GH684" s="2"/>
      <c r="GI684" s="2"/>
      <c r="GJ684" s="2"/>
      <c r="GK684" s="2"/>
      <c r="GL684" s="2"/>
      <c r="GM684" s="2"/>
      <c r="GN684" s="2"/>
      <c r="GO684" s="2"/>
      <c r="GP684" s="2"/>
      <c r="GQ684" s="2"/>
      <c r="GR684" s="2"/>
      <c r="GS684" s="2"/>
      <c r="GT684" s="2"/>
      <c r="GU684" s="2"/>
      <c r="GV684" s="2"/>
      <c r="GW684" s="2"/>
      <c r="GX684" s="2"/>
      <c r="GY684" s="2"/>
      <c r="GZ684" s="2"/>
      <c r="HA684" s="2"/>
      <c r="HB684" s="2"/>
      <c r="HC684" s="2"/>
      <c r="HD684" s="2"/>
      <c r="HE684" s="2"/>
      <c r="HF684" s="2"/>
      <c r="HG684" s="2"/>
      <c r="HH684" s="2"/>
      <c r="HI684" s="2"/>
      <c r="HJ684" s="2"/>
      <c r="HK684" s="2"/>
      <c r="HL684" s="2"/>
      <c r="HM684" s="2"/>
      <c r="HN684" s="2"/>
      <c r="HO684" s="2"/>
      <c r="HP684" s="2"/>
      <c r="HQ684" s="2"/>
      <c r="HR684" s="2"/>
      <c r="HS684" s="2"/>
      <c r="HT684" s="2"/>
      <c r="HU684" s="2"/>
      <c r="HV684" s="2"/>
      <c r="HW684" s="2"/>
      <c r="HX684" s="2"/>
      <c r="HY684" s="2"/>
      <c r="HZ684" s="2"/>
      <c r="IA684" s="2"/>
      <c r="IB684" s="2"/>
      <c r="IC684" s="2"/>
      <c r="ID684" s="2"/>
      <c r="IE684" s="2"/>
      <c r="IF684" s="2"/>
      <c r="IG684" s="2"/>
      <c r="IH684" s="2"/>
      <c r="II684" s="2"/>
      <c r="IJ684" s="2"/>
      <c r="IK684" s="2"/>
      <c r="IL684" s="2"/>
      <c r="IM684" s="2"/>
      <c r="IN684" s="2"/>
      <c r="IO684" s="2"/>
      <c r="IP684" s="2"/>
      <c r="IQ684" s="2"/>
      <c r="IR684" s="2"/>
      <c r="IS684" s="2"/>
      <c r="IT684" s="2"/>
      <c r="IU684" s="2"/>
      <c r="IV684" s="2"/>
      <c r="IW684" s="2"/>
      <c r="IX684" s="2"/>
    </row>
    <row r="685" spans="1:258" ht="13" x14ac:dyDescent="0.15">
      <c r="A685" s="2"/>
      <c r="B685" s="23"/>
      <c r="C685" s="2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  <c r="FD685" s="2"/>
      <c r="FE685" s="2"/>
      <c r="FF685" s="2"/>
      <c r="FG685" s="2"/>
      <c r="FH685" s="2"/>
      <c r="FI685" s="2"/>
      <c r="FJ685" s="2"/>
      <c r="FK685" s="2"/>
      <c r="FL685" s="2"/>
      <c r="FM685" s="2"/>
      <c r="FN685" s="2"/>
      <c r="FO685" s="2"/>
      <c r="FP685" s="2"/>
      <c r="FQ685" s="2"/>
      <c r="FR685" s="2"/>
      <c r="FS685" s="2"/>
      <c r="FT685" s="2"/>
      <c r="FU685" s="2"/>
      <c r="FV685" s="2"/>
      <c r="FW685" s="2"/>
      <c r="FX685" s="2"/>
      <c r="FY685" s="2"/>
      <c r="FZ685" s="2"/>
      <c r="GA685" s="2"/>
      <c r="GB685" s="2"/>
      <c r="GC685" s="2"/>
      <c r="GD685" s="2"/>
      <c r="GE685" s="2"/>
      <c r="GF685" s="2"/>
      <c r="GG685" s="2"/>
      <c r="GH685" s="2"/>
      <c r="GI685" s="2"/>
      <c r="GJ685" s="2"/>
      <c r="GK685" s="2"/>
      <c r="GL685" s="2"/>
      <c r="GM685" s="2"/>
      <c r="GN685" s="2"/>
      <c r="GO685" s="2"/>
      <c r="GP685" s="2"/>
      <c r="GQ685" s="2"/>
      <c r="GR685" s="2"/>
      <c r="GS685" s="2"/>
      <c r="GT685" s="2"/>
      <c r="GU685" s="2"/>
      <c r="GV685" s="2"/>
      <c r="GW685" s="2"/>
      <c r="GX685" s="2"/>
      <c r="GY685" s="2"/>
      <c r="GZ685" s="2"/>
      <c r="HA685" s="2"/>
      <c r="HB685" s="2"/>
      <c r="HC685" s="2"/>
      <c r="HD685" s="2"/>
      <c r="HE685" s="2"/>
      <c r="HF685" s="2"/>
      <c r="HG685" s="2"/>
      <c r="HH685" s="2"/>
      <c r="HI685" s="2"/>
      <c r="HJ685" s="2"/>
      <c r="HK685" s="2"/>
      <c r="HL685" s="2"/>
      <c r="HM685" s="2"/>
      <c r="HN685" s="2"/>
      <c r="HO685" s="2"/>
      <c r="HP685" s="2"/>
      <c r="HQ685" s="2"/>
      <c r="HR685" s="2"/>
      <c r="HS685" s="2"/>
      <c r="HT685" s="2"/>
      <c r="HU685" s="2"/>
      <c r="HV685" s="2"/>
      <c r="HW685" s="2"/>
      <c r="HX685" s="2"/>
      <c r="HY685" s="2"/>
      <c r="HZ685" s="2"/>
      <c r="IA685" s="2"/>
      <c r="IB685" s="2"/>
      <c r="IC685" s="2"/>
      <c r="ID685" s="2"/>
      <c r="IE685" s="2"/>
      <c r="IF685" s="2"/>
      <c r="IG685" s="2"/>
      <c r="IH685" s="2"/>
      <c r="II685" s="2"/>
      <c r="IJ685" s="2"/>
      <c r="IK685" s="2"/>
      <c r="IL685" s="2"/>
      <c r="IM685" s="2"/>
      <c r="IN685" s="2"/>
      <c r="IO685" s="2"/>
      <c r="IP685" s="2"/>
      <c r="IQ685" s="2"/>
      <c r="IR685" s="2"/>
      <c r="IS685" s="2"/>
      <c r="IT685" s="2"/>
      <c r="IU685" s="2"/>
      <c r="IV685" s="2"/>
      <c r="IW685" s="2"/>
      <c r="IX685" s="2"/>
    </row>
    <row r="686" spans="1:258" ht="13" x14ac:dyDescent="0.15">
      <c r="A686" s="2"/>
      <c r="B686" s="23"/>
      <c r="C686" s="2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  <c r="FA686" s="2"/>
      <c r="FB686" s="2"/>
      <c r="FC686" s="2"/>
      <c r="FD686" s="2"/>
      <c r="FE686" s="2"/>
      <c r="FF686" s="2"/>
      <c r="FG686" s="2"/>
      <c r="FH686" s="2"/>
      <c r="FI686" s="2"/>
      <c r="FJ686" s="2"/>
      <c r="FK686" s="2"/>
      <c r="FL686" s="2"/>
      <c r="FM686" s="2"/>
      <c r="FN686" s="2"/>
      <c r="FO686" s="2"/>
      <c r="FP686" s="2"/>
      <c r="FQ686" s="2"/>
      <c r="FR686" s="2"/>
      <c r="FS686" s="2"/>
      <c r="FT686" s="2"/>
      <c r="FU686" s="2"/>
      <c r="FV686" s="2"/>
      <c r="FW686" s="2"/>
      <c r="FX686" s="2"/>
      <c r="FY686" s="2"/>
      <c r="FZ686" s="2"/>
      <c r="GA686" s="2"/>
      <c r="GB686" s="2"/>
      <c r="GC686" s="2"/>
      <c r="GD686" s="2"/>
      <c r="GE686" s="2"/>
      <c r="GF686" s="2"/>
      <c r="GG686" s="2"/>
      <c r="GH686" s="2"/>
      <c r="GI686" s="2"/>
      <c r="GJ686" s="2"/>
      <c r="GK686" s="2"/>
      <c r="GL686" s="2"/>
      <c r="GM686" s="2"/>
      <c r="GN686" s="2"/>
      <c r="GO686" s="2"/>
      <c r="GP686" s="2"/>
      <c r="GQ686" s="2"/>
      <c r="GR686" s="2"/>
      <c r="GS686" s="2"/>
      <c r="GT686" s="2"/>
      <c r="GU686" s="2"/>
      <c r="GV686" s="2"/>
      <c r="GW686" s="2"/>
      <c r="GX686" s="2"/>
      <c r="GY686" s="2"/>
      <c r="GZ686" s="2"/>
      <c r="HA686" s="2"/>
      <c r="HB686" s="2"/>
      <c r="HC686" s="2"/>
      <c r="HD686" s="2"/>
      <c r="HE686" s="2"/>
      <c r="HF686" s="2"/>
      <c r="HG686" s="2"/>
      <c r="HH686" s="2"/>
      <c r="HI686" s="2"/>
      <c r="HJ686" s="2"/>
      <c r="HK686" s="2"/>
      <c r="HL686" s="2"/>
      <c r="HM686" s="2"/>
      <c r="HN686" s="2"/>
      <c r="HO686" s="2"/>
      <c r="HP686" s="2"/>
      <c r="HQ686" s="2"/>
      <c r="HR686" s="2"/>
      <c r="HS686" s="2"/>
      <c r="HT686" s="2"/>
      <c r="HU686" s="2"/>
      <c r="HV686" s="2"/>
      <c r="HW686" s="2"/>
      <c r="HX686" s="2"/>
      <c r="HY686" s="2"/>
      <c r="HZ686" s="2"/>
      <c r="IA686" s="2"/>
      <c r="IB686" s="2"/>
      <c r="IC686" s="2"/>
      <c r="ID686" s="2"/>
      <c r="IE686" s="2"/>
      <c r="IF686" s="2"/>
      <c r="IG686" s="2"/>
      <c r="IH686" s="2"/>
      <c r="II686" s="2"/>
      <c r="IJ686" s="2"/>
      <c r="IK686" s="2"/>
      <c r="IL686" s="2"/>
      <c r="IM686" s="2"/>
      <c r="IN686" s="2"/>
      <c r="IO686" s="2"/>
      <c r="IP686" s="2"/>
      <c r="IQ686" s="2"/>
      <c r="IR686" s="2"/>
      <c r="IS686" s="2"/>
      <c r="IT686" s="2"/>
      <c r="IU686" s="2"/>
      <c r="IV686" s="2"/>
      <c r="IW686" s="2"/>
      <c r="IX686" s="2"/>
    </row>
    <row r="687" spans="1:258" ht="13" x14ac:dyDescent="0.15">
      <c r="A687" s="2"/>
      <c r="B687" s="23"/>
      <c r="C687" s="2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  <c r="FA687" s="2"/>
      <c r="FB687" s="2"/>
      <c r="FC687" s="2"/>
      <c r="FD687" s="2"/>
      <c r="FE687" s="2"/>
      <c r="FF687" s="2"/>
      <c r="FG687" s="2"/>
      <c r="FH687" s="2"/>
      <c r="FI687" s="2"/>
      <c r="FJ687" s="2"/>
      <c r="FK687" s="2"/>
      <c r="FL687" s="2"/>
      <c r="FM687" s="2"/>
      <c r="FN687" s="2"/>
      <c r="FO687" s="2"/>
      <c r="FP687" s="2"/>
      <c r="FQ687" s="2"/>
      <c r="FR687" s="2"/>
      <c r="FS687" s="2"/>
      <c r="FT687" s="2"/>
      <c r="FU687" s="2"/>
      <c r="FV687" s="2"/>
      <c r="FW687" s="2"/>
      <c r="FX687" s="2"/>
      <c r="FY687" s="2"/>
      <c r="FZ687" s="2"/>
      <c r="GA687" s="2"/>
      <c r="GB687" s="2"/>
      <c r="GC687" s="2"/>
      <c r="GD687" s="2"/>
      <c r="GE687" s="2"/>
      <c r="GF687" s="2"/>
      <c r="GG687" s="2"/>
      <c r="GH687" s="2"/>
      <c r="GI687" s="2"/>
      <c r="GJ687" s="2"/>
      <c r="GK687" s="2"/>
      <c r="GL687" s="2"/>
      <c r="GM687" s="2"/>
      <c r="GN687" s="2"/>
      <c r="GO687" s="2"/>
      <c r="GP687" s="2"/>
      <c r="GQ687" s="2"/>
      <c r="GR687" s="2"/>
      <c r="GS687" s="2"/>
      <c r="GT687" s="2"/>
      <c r="GU687" s="2"/>
      <c r="GV687" s="2"/>
      <c r="GW687" s="2"/>
      <c r="GX687" s="2"/>
      <c r="GY687" s="2"/>
      <c r="GZ687" s="2"/>
      <c r="HA687" s="2"/>
      <c r="HB687" s="2"/>
      <c r="HC687" s="2"/>
      <c r="HD687" s="2"/>
      <c r="HE687" s="2"/>
      <c r="HF687" s="2"/>
      <c r="HG687" s="2"/>
      <c r="HH687" s="2"/>
      <c r="HI687" s="2"/>
      <c r="HJ687" s="2"/>
      <c r="HK687" s="2"/>
      <c r="HL687" s="2"/>
      <c r="HM687" s="2"/>
      <c r="HN687" s="2"/>
      <c r="HO687" s="2"/>
      <c r="HP687" s="2"/>
      <c r="HQ687" s="2"/>
      <c r="HR687" s="2"/>
      <c r="HS687" s="2"/>
      <c r="HT687" s="2"/>
      <c r="HU687" s="2"/>
      <c r="HV687" s="2"/>
      <c r="HW687" s="2"/>
      <c r="HX687" s="2"/>
      <c r="HY687" s="2"/>
      <c r="HZ687" s="2"/>
      <c r="IA687" s="2"/>
      <c r="IB687" s="2"/>
      <c r="IC687" s="2"/>
      <c r="ID687" s="2"/>
      <c r="IE687" s="2"/>
      <c r="IF687" s="2"/>
      <c r="IG687" s="2"/>
      <c r="IH687" s="2"/>
      <c r="II687" s="2"/>
      <c r="IJ687" s="2"/>
      <c r="IK687" s="2"/>
      <c r="IL687" s="2"/>
      <c r="IM687" s="2"/>
      <c r="IN687" s="2"/>
      <c r="IO687" s="2"/>
      <c r="IP687" s="2"/>
      <c r="IQ687" s="2"/>
      <c r="IR687" s="2"/>
      <c r="IS687" s="2"/>
      <c r="IT687" s="2"/>
      <c r="IU687" s="2"/>
      <c r="IV687" s="2"/>
      <c r="IW687" s="2"/>
      <c r="IX687" s="2"/>
    </row>
    <row r="688" spans="1:258" ht="13" x14ac:dyDescent="0.15">
      <c r="A688" s="2"/>
      <c r="B688" s="23"/>
      <c r="C688" s="2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  <c r="FA688" s="2"/>
      <c r="FB688" s="2"/>
      <c r="FC688" s="2"/>
      <c r="FD688" s="2"/>
      <c r="FE688" s="2"/>
      <c r="FF688" s="2"/>
      <c r="FG688" s="2"/>
      <c r="FH688" s="2"/>
      <c r="FI688" s="2"/>
      <c r="FJ688" s="2"/>
      <c r="FK688" s="2"/>
      <c r="FL688" s="2"/>
      <c r="FM688" s="2"/>
      <c r="FN688" s="2"/>
      <c r="FO688" s="2"/>
      <c r="FP688" s="2"/>
      <c r="FQ688" s="2"/>
      <c r="FR688" s="2"/>
      <c r="FS688" s="2"/>
      <c r="FT688" s="2"/>
      <c r="FU688" s="2"/>
      <c r="FV688" s="2"/>
      <c r="FW688" s="2"/>
      <c r="FX688" s="2"/>
      <c r="FY688" s="2"/>
      <c r="FZ688" s="2"/>
      <c r="GA688" s="2"/>
      <c r="GB688" s="2"/>
      <c r="GC688" s="2"/>
      <c r="GD688" s="2"/>
      <c r="GE688" s="2"/>
      <c r="GF688" s="2"/>
      <c r="GG688" s="2"/>
      <c r="GH688" s="2"/>
      <c r="GI688" s="2"/>
      <c r="GJ688" s="2"/>
      <c r="GK688" s="2"/>
      <c r="GL688" s="2"/>
      <c r="GM688" s="2"/>
      <c r="GN688" s="2"/>
      <c r="GO688" s="2"/>
      <c r="GP688" s="2"/>
      <c r="GQ688" s="2"/>
      <c r="GR688" s="2"/>
      <c r="GS688" s="2"/>
      <c r="GT688" s="2"/>
      <c r="GU688" s="2"/>
      <c r="GV688" s="2"/>
      <c r="GW688" s="2"/>
      <c r="GX688" s="2"/>
      <c r="GY688" s="2"/>
      <c r="GZ688" s="2"/>
      <c r="HA688" s="2"/>
      <c r="HB688" s="2"/>
      <c r="HC688" s="2"/>
      <c r="HD688" s="2"/>
      <c r="HE688" s="2"/>
      <c r="HF688" s="2"/>
      <c r="HG688" s="2"/>
      <c r="HH688" s="2"/>
      <c r="HI688" s="2"/>
      <c r="HJ688" s="2"/>
      <c r="HK688" s="2"/>
      <c r="HL688" s="2"/>
      <c r="HM688" s="2"/>
      <c r="HN688" s="2"/>
      <c r="HO688" s="2"/>
      <c r="HP688" s="2"/>
      <c r="HQ688" s="2"/>
      <c r="HR688" s="2"/>
      <c r="HS688" s="2"/>
      <c r="HT688" s="2"/>
      <c r="HU688" s="2"/>
      <c r="HV688" s="2"/>
      <c r="HW688" s="2"/>
      <c r="HX688" s="2"/>
      <c r="HY688" s="2"/>
      <c r="HZ688" s="2"/>
      <c r="IA688" s="2"/>
      <c r="IB688" s="2"/>
      <c r="IC688" s="2"/>
      <c r="ID688" s="2"/>
      <c r="IE688" s="2"/>
      <c r="IF688" s="2"/>
      <c r="IG688" s="2"/>
      <c r="IH688" s="2"/>
      <c r="II688" s="2"/>
      <c r="IJ688" s="2"/>
      <c r="IK688" s="2"/>
      <c r="IL688" s="2"/>
      <c r="IM688" s="2"/>
      <c r="IN688" s="2"/>
      <c r="IO688" s="2"/>
      <c r="IP688" s="2"/>
      <c r="IQ688" s="2"/>
      <c r="IR688" s="2"/>
      <c r="IS688" s="2"/>
      <c r="IT688" s="2"/>
      <c r="IU688" s="2"/>
      <c r="IV688" s="2"/>
      <c r="IW688" s="2"/>
      <c r="IX688" s="2"/>
    </row>
    <row r="689" spans="1:258" ht="13" x14ac:dyDescent="0.15">
      <c r="A689" s="2"/>
      <c r="B689" s="23"/>
      <c r="C689" s="2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  <c r="FA689" s="2"/>
      <c r="FB689" s="2"/>
      <c r="FC689" s="2"/>
      <c r="FD689" s="2"/>
      <c r="FE689" s="2"/>
      <c r="FF689" s="2"/>
      <c r="FG689" s="2"/>
      <c r="FH689" s="2"/>
      <c r="FI689" s="2"/>
      <c r="FJ689" s="2"/>
      <c r="FK689" s="2"/>
      <c r="FL689" s="2"/>
      <c r="FM689" s="2"/>
      <c r="FN689" s="2"/>
      <c r="FO689" s="2"/>
      <c r="FP689" s="2"/>
      <c r="FQ689" s="2"/>
      <c r="FR689" s="2"/>
      <c r="FS689" s="2"/>
      <c r="FT689" s="2"/>
      <c r="FU689" s="2"/>
      <c r="FV689" s="2"/>
      <c r="FW689" s="2"/>
      <c r="FX689" s="2"/>
      <c r="FY689" s="2"/>
      <c r="FZ689" s="2"/>
      <c r="GA689" s="2"/>
      <c r="GB689" s="2"/>
      <c r="GC689" s="2"/>
      <c r="GD689" s="2"/>
      <c r="GE689" s="2"/>
      <c r="GF689" s="2"/>
      <c r="GG689" s="2"/>
      <c r="GH689" s="2"/>
      <c r="GI689" s="2"/>
      <c r="GJ689" s="2"/>
      <c r="GK689" s="2"/>
      <c r="GL689" s="2"/>
      <c r="GM689" s="2"/>
      <c r="GN689" s="2"/>
      <c r="GO689" s="2"/>
      <c r="GP689" s="2"/>
      <c r="GQ689" s="2"/>
      <c r="GR689" s="2"/>
      <c r="GS689" s="2"/>
      <c r="GT689" s="2"/>
      <c r="GU689" s="2"/>
      <c r="GV689" s="2"/>
      <c r="GW689" s="2"/>
      <c r="GX689" s="2"/>
      <c r="GY689" s="2"/>
      <c r="GZ689" s="2"/>
      <c r="HA689" s="2"/>
      <c r="HB689" s="2"/>
      <c r="HC689" s="2"/>
      <c r="HD689" s="2"/>
      <c r="HE689" s="2"/>
      <c r="HF689" s="2"/>
      <c r="HG689" s="2"/>
      <c r="HH689" s="2"/>
      <c r="HI689" s="2"/>
      <c r="HJ689" s="2"/>
      <c r="HK689" s="2"/>
      <c r="HL689" s="2"/>
      <c r="HM689" s="2"/>
      <c r="HN689" s="2"/>
      <c r="HO689" s="2"/>
      <c r="HP689" s="2"/>
      <c r="HQ689" s="2"/>
      <c r="HR689" s="2"/>
      <c r="HS689" s="2"/>
      <c r="HT689" s="2"/>
      <c r="HU689" s="2"/>
      <c r="HV689" s="2"/>
      <c r="HW689" s="2"/>
      <c r="HX689" s="2"/>
      <c r="HY689" s="2"/>
      <c r="HZ689" s="2"/>
      <c r="IA689" s="2"/>
      <c r="IB689" s="2"/>
      <c r="IC689" s="2"/>
      <c r="ID689" s="2"/>
      <c r="IE689" s="2"/>
      <c r="IF689" s="2"/>
      <c r="IG689" s="2"/>
      <c r="IH689" s="2"/>
      <c r="II689" s="2"/>
      <c r="IJ689" s="2"/>
      <c r="IK689" s="2"/>
      <c r="IL689" s="2"/>
      <c r="IM689" s="2"/>
      <c r="IN689" s="2"/>
      <c r="IO689" s="2"/>
      <c r="IP689" s="2"/>
      <c r="IQ689" s="2"/>
      <c r="IR689" s="2"/>
      <c r="IS689" s="2"/>
      <c r="IT689" s="2"/>
      <c r="IU689" s="2"/>
      <c r="IV689" s="2"/>
      <c r="IW689" s="2"/>
      <c r="IX689" s="2"/>
    </row>
    <row r="690" spans="1:258" ht="13" x14ac:dyDescent="0.15">
      <c r="A690" s="2"/>
      <c r="B690" s="23"/>
      <c r="C690" s="2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  <c r="FA690" s="2"/>
      <c r="FB690" s="2"/>
      <c r="FC690" s="2"/>
      <c r="FD690" s="2"/>
      <c r="FE690" s="2"/>
      <c r="FF690" s="2"/>
      <c r="FG690" s="2"/>
      <c r="FH690" s="2"/>
      <c r="FI690" s="2"/>
      <c r="FJ690" s="2"/>
      <c r="FK690" s="2"/>
      <c r="FL690" s="2"/>
      <c r="FM690" s="2"/>
      <c r="FN690" s="2"/>
      <c r="FO690" s="2"/>
      <c r="FP690" s="2"/>
      <c r="FQ690" s="2"/>
      <c r="FR690" s="2"/>
      <c r="FS690" s="2"/>
      <c r="FT690" s="2"/>
      <c r="FU690" s="2"/>
      <c r="FV690" s="2"/>
      <c r="FW690" s="2"/>
      <c r="FX690" s="2"/>
      <c r="FY690" s="2"/>
      <c r="FZ690" s="2"/>
      <c r="GA690" s="2"/>
      <c r="GB690" s="2"/>
      <c r="GC690" s="2"/>
      <c r="GD690" s="2"/>
      <c r="GE690" s="2"/>
      <c r="GF690" s="2"/>
      <c r="GG690" s="2"/>
      <c r="GH690" s="2"/>
      <c r="GI690" s="2"/>
      <c r="GJ690" s="2"/>
      <c r="GK690" s="2"/>
      <c r="GL690" s="2"/>
      <c r="GM690" s="2"/>
      <c r="GN690" s="2"/>
      <c r="GO690" s="2"/>
      <c r="GP690" s="2"/>
      <c r="GQ690" s="2"/>
      <c r="GR690" s="2"/>
      <c r="GS690" s="2"/>
      <c r="GT690" s="2"/>
      <c r="GU690" s="2"/>
      <c r="GV690" s="2"/>
      <c r="GW690" s="2"/>
      <c r="GX690" s="2"/>
      <c r="GY690" s="2"/>
      <c r="GZ690" s="2"/>
      <c r="HA690" s="2"/>
      <c r="HB690" s="2"/>
      <c r="HC690" s="2"/>
      <c r="HD690" s="2"/>
      <c r="HE690" s="2"/>
      <c r="HF690" s="2"/>
      <c r="HG690" s="2"/>
      <c r="HH690" s="2"/>
      <c r="HI690" s="2"/>
      <c r="HJ690" s="2"/>
      <c r="HK690" s="2"/>
      <c r="HL690" s="2"/>
      <c r="HM690" s="2"/>
      <c r="HN690" s="2"/>
      <c r="HO690" s="2"/>
      <c r="HP690" s="2"/>
      <c r="HQ690" s="2"/>
      <c r="HR690" s="2"/>
      <c r="HS690" s="2"/>
      <c r="HT690" s="2"/>
      <c r="HU690" s="2"/>
      <c r="HV690" s="2"/>
      <c r="HW690" s="2"/>
      <c r="HX690" s="2"/>
      <c r="HY690" s="2"/>
      <c r="HZ690" s="2"/>
      <c r="IA690" s="2"/>
      <c r="IB690" s="2"/>
      <c r="IC690" s="2"/>
      <c r="ID690" s="2"/>
      <c r="IE690" s="2"/>
      <c r="IF690" s="2"/>
      <c r="IG690" s="2"/>
      <c r="IH690" s="2"/>
      <c r="II690" s="2"/>
      <c r="IJ690" s="2"/>
      <c r="IK690" s="2"/>
      <c r="IL690" s="2"/>
      <c r="IM690" s="2"/>
      <c r="IN690" s="2"/>
      <c r="IO690" s="2"/>
      <c r="IP690" s="2"/>
      <c r="IQ690" s="2"/>
      <c r="IR690" s="2"/>
      <c r="IS690" s="2"/>
      <c r="IT690" s="2"/>
      <c r="IU690" s="2"/>
      <c r="IV690" s="2"/>
      <c r="IW690" s="2"/>
      <c r="IX690" s="2"/>
    </row>
    <row r="691" spans="1:258" ht="13" x14ac:dyDescent="0.15">
      <c r="A691" s="2"/>
      <c r="B691" s="23"/>
      <c r="C691" s="2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  <c r="FA691" s="2"/>
      <c r="FB691" s="2"/>
      <c r="FC691" s="2"/>
      <c r="FD691" s="2"/>
      <c r="FE691" s="2"/>
      <c r="FF691" s="2"/>
      <c r="FG691" s="2"/>
      <c r="FH691" s="2"/>
      <c r="FI691" s="2"/>
      <c r="FJ691" s="2"/>
      <c r="FK691" s="2"/>
      <c r="FL691" s="2"/>
      <c r="FM691" s="2"/>
      <c r="FN691" s="2"/>
      <c r="FO691" s="2"/>
      <c r="FP691" s="2"/>
      <c r="FQ691" s="2"/>
      <c r="FR691" s="2"/>
      <c r="FS691" s="2"/>
      <c r="FT691" s="2"/>
      <c r="FU691" s="2"/>
      <c r="FV691" s="2"/>
      <c r="FW691" s="2"/>
      <c r="FX691" s="2"/>
      <c r="FY691" s="2"/>
      <c r="FZ691" s="2"/>
      <c r="GA691" s="2"/>
      <c r="GB691" s="2"/>
      <c r="GC691" s="2"/>
      <c r="GD691" s="2"/>
      <c r="GE691" s="2"/>
      <c r="GF691" s="2"/>
      <c r="GG691" s="2"/>
      <c r="GH691" s="2"/>
      <c r="GI691" s="2"/>
      <c r="GJ691" s="2"/>
      <c r="GK691" s="2"/>
      <c r="GL691" s="2"/>
      <c r="GM691" s="2"/>
      <c r="GN691" s="2"/>
      <c r="GO691" s="2"/>
      <c r="GP691" s="2"/>
      <c r="GQ691" s="2"/>
      <c r="GR691" s="2"/>
      <c r="GS691" s="2"/>
      <c r="GT691" s="2"/>
      <c r="GU691" s="2"/>
      <c r="GV691" s="2"/>
      <c r="GW691" s="2"/>
      <c r="GX691" s="2"/>
      <c r="GY691" s="2"/>
      <c r="GZ691" s="2"/>
      <c r="HA691" s="2"/>
      <c r="HB691" s="2"/>
      <c r="HC691" s="2"/>
      <c r="HD691" s="2"/>
      <c r="HE691" s="2"/>
      <c r="HF691" s="2"/>
      <c r="HG691" s="2"/>
      <c r="HH691" s="2"/>
      <c r="HI691" s="2"/>
      <c r="HJ691" s="2"/>
      <c r="HK691" s="2"/>
      <c r="HL691" s="2"/>
      <c r="HM691" s="2"/>
      <c r="HN691" s="2"/>
      <c r="HO691" s="2"/>
      <c r="HP691" s="2"/>
      <c r="HQ691" s="2"/>
      <c r="HR691" s="2"/>
      <c r="HS691" s="2"/>
      <c r="HT691" s="2"/>
      <c r="HU691" s="2"/>
      <c r="HV691" s="2"/>
      <c r="HW691" s="2"/>
      <c r="HX691" s="2"/>
      <c r="HY691" s="2"/>
      <c r="HZ691" s="2"/>
      <c r="IA691" s="2"/>
      <c r="IB691" s="2"/>
      <c r="IC691" s="2"/>
      <c r="ID691" s="2"/>
      <c r="IE691" s="2"/>
      <c r="IF691" s="2"/>
      <c r="IG691" s="2"/>
      <c r="IH691" s="2"/>
      <c r="II691" s="2"/>
      <c r="IJ691" s="2"/>
      <c r="IK691" s="2"/>
      <c r="IL691" s="2"/>
      <c r="IM691" s="2"/>
      <c r="IN691" s="2"/>
      <c r="IO691" s="2"/>
      <c r="IP691" s="2"/>
      <c r="IQ691" s="2"/>
      <c r="IR691" s="2"/>
      <c r="IS691" s="2"/>
      <c r="IT691" s="2"/>
      <c r="IU691" s="2"/>
      <c r="IV691" s="2"/>
      <c r="IW691" s="2"/>
      <c r="IX691" s="2"/>
    </row>
    <row r="692" spans="1:258" ht="13" x14ac:dyDescent="0.15">
      <c r="A692" s="2"/>
      <c r="B692" s="23"/>
      <c r="C692" s="2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  <c r="FA692" s="2"/>
      <c r="FB692" s="2"/>
      <c r="FC692" s="2"/>
      <c r="FD692" s="2"/>
      <c r="FE692" s="2"/>
      <c r="FF692" s="2"/>
      <c r="FG692" s="2"/>
      <c r="FH692" s="2"/>
      <c r="FI692" s="2"/>
      <c r="FJ692" s="2"/>
      <c r="FK692" s="2"/>
      <c r="FL692" s="2"/>
      <c r="FM692" s="2"/>
      <c r="FN692" s="2"/>
      <c r="FO692" s="2"/>
      <c r="FP692" s="2"/>
      <c r="FQ692" s="2"/>
      <c r="FR692" s="2"/>
      <c r="FS692" s="2"/>
      <c r="FT692" s="2"/>
      <c r="FU692" s="2"/>
      <c r="FV692" s="2"/>
      <c r="FW692" s="2"/>
      <c r="FX692" s="2"/>
      <c r="FY692" s="2"/>
      <c r="FZ692" s="2"/>
      <c r="GA692" s="2"/>
      <c r="GB692" s="2"/>
      <c r="GC692" s="2"/>
      <c r="GD692" s="2"/>
      <c r="GE692" s="2"/>
      <c r="GF692" s="2"/>
      <c r="GG692" s="2"/>
      <c r="GH692" s="2"/>
      <c r="GI692" s="2"/>
      <c r="GJ692" s="2"/>
      <c r="GK692" s="2"/>
      <c r="GL692" s="2"/>
      <c r="GM692" s="2"/>
      <c r="GN692" s="2"/>
      <c r="GO692" s="2"/>
      <c r="GP692" s="2"/>
      <c r="GQ692" s="2"/>
      <c r="GR692" s="2"/>
      <c r="GS692" s="2"/>
      <c r="GT692" s="2"/>
      <c r="GU692" s="2"/>
      <c r="GV692" s="2"/>
      <c r="GW692" s="2"/>
      <c r="GX692" s="2"/>
      <c r="GY692" s="2"/>
      <c r="GZ692" s="2"/>
      <c r="HA692" s="2"/>
      <c r="HB692" s="2"/>
      <c r="HC692" s="2"/>
      <c r="HD692" s="2"/>
      <c r="HE692" s="2"/>
      <c r="HF692" s="2"/>
      <c r="HG692" s="2"/>
      <c r="HH692" s="2"/>
      <c r="HI692" s="2"/>
      <c r="HJ692" s="2"/>
      <c r="HK692" s="2"/>
      <c r="HL692" s="2"/>
      <c r="HM692" s="2"/>
      <c r="HN692" s="2"/>
      <c r="HO692" s="2"/>
      <c r="HP692" s="2"/>
      <c r="HQ692" s="2"/>
      <c r="HR692" s="2"/>
      <c r="HS692" s="2"/>
      <c r="HT692" s="2"/>
      <c r="HU692" s="2"/>
      <c r="HV692" s="2"/>
      <c r="HW692" s="2"/>
      <c r="HX692" s="2"/>
      <c r="HY692" s="2"/>
      <c r="HZ692" s="2"/>
      <c r="IA692" s="2"/>
      <c r="IB692" s="2"/>
      <c r="IC692" s="2"/>
      <c r="ID692" s="2"/>
      <c r="IE692" s="2"/>
      <c r="IF692" s="2"/>
      <c r="IG692" s="2"/>
      <c r="IH692" s="2"/>
      <c r="II692" s="2"/>
      <c r="IJ692" s="2"/>
      <c r="IK692" s="2"/>
      <c r="IL692" s="2"/>
      <c r="IM692" s="2"/>
      <c r="IN692" s="2"/>
      <c r="IO692" s="2"/>
      <c r="IP692" s="2"/>
      <c r="IQ692" s="2"/>
      <c r="IR692" s="2"/>
      <c r="IS692" s="2"/>
      <c r="IT692" s="2"/>
      <c r="IU692" s="2"/>
      <c r="IV692" s="2"/>
      <c r="IW692" s="2"/>
      <c r="IX692" s="2"/>
    </row>
    <row r="693" spans="1:258" ht="13" x14ac:dyDescent="0.15">
      <c r="A693" s="2"/>
      <c r="B693" s="23"/>
      <c r="C693" s="2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  <c r="FA693" s="2"/>
      <c r="FB693" s="2"/>
      <c r="FC693" s="2"/>
      <c r="FD693" s="2"/>
      <c r="FE693" s="2"/>
      <c r="FF693" s="2"/>
      <c r="FG693" s="2"/>
      <c r="FH693" s="2"/>
      <c r="FI693" s="2"/>
      <c r="FJ693" s="2"/>
      <c r="FK693" s="2"/>
      <c r="FL693" s="2"/>
      <c r="FM693" s="2"/>
      <c r="FN693" s="2"/>
      <c r="FO693" s="2"/>
      <c r="FP693" s="2"/>
      <c r="FQ693" s="2"/>
      <c r="FR693" s="2"/>
      <c r="FS693" s="2"/>
      <c r="FT693" s="2"/>
      <c r="FU693" s="2"/>
      <c r="FV693" s="2"/>
      <c r="FW693" s="2"/>
      <c r="FX693" s="2"/>
      <c r="FY693" s="2"/>
      <c r="FZ693" s="2"/>
      <c r="GA693" s="2"/>
      <c r="GB693" s="2"/>
      <c r="GC693" s="2"/>
      <c r="GD693" s="2"/>
      <c r="GE693" s="2"/>
      <c r="GF693" s="2"/>
      <c r="GG693" s="2"/>
      <c r="GH693" s="2"/>
      <c r="GI693" s="2"/>
      <c r="GJ693" s="2"/>
      <c r="GK693" s="2"/>
      <c r="GL693" s="2"/>
      <c r="GM693" s="2"/>
      <c r="GN693" s="2"/>
      <c r="GO693" s="2"/>
      <c r="GP693" s="2"/>
      <c r="GQ693" s="2"/>
      <c r="GR693" s="2"/>
      <c r="GS693" s="2"/>
      <c r="GT693" s="2"/>
      <c r="GU693" s="2"/>
      <c r="GV693" s="2"/>
      <c r="GW693" s="2"/>
      <c r="GX693" s="2"/>
      <c r="GY693" s="2"/>
      <c r="GZ693" s="2"/>
      <c r="HA693" s="2"/>
      <c r="HB693" s="2"/>
      <c r="HC693" s="2"/>
      <c r="HD693" s="2"/>
      <c r="HE693" s="2"/>
      <c r="HF693" s="2"/>
      <c r="HG693" s="2"/>
      <c r="HH693" s="2"/>
      <c r="HI693" s="2"/>
      <c r="HJ693" s="2"/>
      <c r="HK693" s="2"/>
      <c r="HL693" s="2"/>
      <c r="HM693" s="2"/>
      <c r="HN693" s="2"/>
      <c r="HO693" s="2"/>
      <c r="HP693" s="2"/>
      <c r="HQ693" s="2"/>
      <c r="HR693" s="2"/>
      <c r="HS693" s="2"/>
      <c r="HT693" s="2"/>
      <c r="HU693" s="2"/>
      <c r="HV693" s="2"/>
      <c r="HW693" s="2"/>
      <c r="HX693" s="2"/>
      <c r="HY693" s="2"/>
      <c r="HZ693" s="2"/>
      <c r="IA693" s="2"/>
      <c r="IB693" s="2"/>
      <c r="IC693" s="2"/>
      <c r="ID693" s="2"/>
      <c r="IE693" s="2"/>
      <c r="IF693" s="2"/>
      <c r="IG693" s="2"/>
      <c r="IH693" s="2"/>
      <c r="II693" s="2"/>
      <c r="IJ693" s="2"/>
      <c r="IK693" s="2"/>
      <c r="IL693" s="2"/>
      <c r="IM693" s="2"/>
      <c r="IN693" s="2"/>
      <c r="IO693" s="2"/>
      <c r="IP693" s="2"/>
      <c r="IQ693" s="2"/>
      <c r="IR693" s="2"/>
      <c r="IS693" s="2"/>
      <c r="IT693" s="2"/>
      <c r="IU693" s="2"/>
      <c r="IV693" s="2"/>
      <c r="IW693" s="2"/>
      <c r="IX693" s="2"/>
    </row>
    <row r="694" spans="1:258" ht="13" x14ac:dyDescent="0.15">
      <c r="A694" s="2"/>
      <c r="B694" s="23"/>
      <c r="C694" s="2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  <c r="FA694" s="2"/>
      <c r="FB694" s="2"/>
      <c r="FC694" s="2"/>
      <c r="FD694" s="2"/>
      <c r="FE694" s="2"/>
      <c r="FF694" s="2"/>
      <c r="FG694" s="2"/>
      <c r="FH694" s="2"/>
      <c r="FI694" s="2"/>
      <c r="FJ694" s="2"/>
      <c r="FK694" s="2"/>
      <c r="FL694" s="2"/>
      <c r="FM694" s="2"/>
      <c r="FN694" s="2"/>
      <c r="FO694" s="2"/>
      <c r="FP694" s="2"/>
      <c r="FQ694" s="2"/>
      <c r="FR694" s="2"/>
      <c r="FS694" s="2"/>
      <c r="FT694" s="2"/>
      <c r="FU694" s="2"/>
      <c r="FV694" s="2"/>
      <c r="FW694" s="2"/>
      <c r="FX694" s="2"/>
      <c r="FY694" s="2"/>
      <c r="FZ694" s="2"/>
      <c r="GA694" s="2"/>
      <c r="GB694" s="2"/>
      <c r="GC694" s="2"/>
      <c r="GD694" s="2"/>
      <c r="GE694" s="2"/>
      <c r="GF694" s="2"/>
      <c r="GG694" s="2"/>
      <c r="GH694" s="2"/>
      <c r="GI694" s="2"/>
      <c r="GJ694" s="2"/>
      <c r="GK694" s="2"/>
      <c r="GL694" s="2"/>
      <c r="GM694" s="2"/>
      <c r="GN694" s="2"/>
      <c r="GO694" s="2"/>
      <c r="GP694" s="2"/>
      <c r="GQ694" s="2"/>
      <c r="GR694" s="2"/>
      <c r="GS694" s="2"/>
      <c r="GT694" s="2"/>
      <c r="GU694" s="2"/>
      <c r="GV694" s="2"/>
      <c r="GW694" s="2"/>
      <c r="GX694" s="2"/>
      <c r="GY694" s="2"/>
      <c r="GZ694" s="2"/>
      <c r="HA694" s="2"/>
      <c r="HB694" s="2"/>
      <c r="HC694" s="2"/>
      <c r="HD694" s="2"/>
      <c r="HE694" s="2"/>
      <c r="HF694" s="2"/>
      <c r="HG694" s="2"/>
      <c r="HH694" s="2"/>
      <c r="HI694" s="2"/>
      <c r="HJ694" s="2"/>
      <c r="HK694" s="2"/>
      <c r="HL694" s="2"/>
      <c r="HM694" s="2"/>
      <c r="HN694" s="2"/>
      <c r="HO694" s="2"/>
      <c r="HP694" s="2"/>
      <c r="HQ694" s="2"/>
      <c r="HR694" s="2"/>
      <c r="HS694" s="2"/>
      <c r="HT694" s="2"/>
      <c r="HU694" s="2"/>
      <c r="HV694" s="2"/>
      <c r="HW694" s="2"/>
      <c r="HX694" s="2"/>
      <c r="HY694" s="2"/>
      <c r="HZ694" s="2"/>
      <c r="IA694" s="2"/>
      <c r="IB694" s="2"/>
      <c r="IC694" s="2"/>
      <c r="ID694" s="2"/>
      <c r="IE694" s="2"/>
      <c r="IF694" s="2"/>
      <c r="IG694" s="2"/>
      <c r="IH694" s="2"/>
      <c r="II694" s="2"/>
      <c r="IJ694" s="2"/>
      <c r="IK694" s="2"/>
      <c r="IL694" s="2"/>
      <c r="IM694" s="2"/>
      <c r="IN694" s="2"/>
      <c r="IO694" s="2"/>
      <c r="IP694" s="2"/>
      <c r="IQ694" s="2"/>
      <c r="IR694" s="2"/>
      <c r="IS694" s="2"/>
      <c r="IT694" s="2"/>
      <c r="IU694" s="2"/>
      <c r="IV694" s="2"/>
      <c r="IW694" s="2"/>
      <c r="IX694" s="2"/>
    </row>
    <row r="695" spans="1:258" ht="13" x14ac:dyDescent="0.15">
      <c r="A695" s="2"/>
      <c r="B695" s="23"/>
      <c r="C695" s="2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  <c r="FA695" s="2"/>
      <c r="FB695" s="2"/>
      <c r="FC695" s="2"/>
      <c r="FD695" s="2"/>
      <c r="FE695" s="2"/>
      <c r="FF695" s="2"/>
      <c r="FG695" s="2"/>
      <c r="FH695" s="2"/>
      <c r="FI695" s="2"/>
      <c r="FJ695" s="2"/>
      <c r="FK695" s="2"/>
      <c r="FL695" s="2"/>
      <c r="FM695" s="2"/>
      <c r="FN695" s="2"/>
      <c r="FO695" s="2"/>
      <c r="FP695" s="2"/>
      <c r="FQ695" s="2"/>
      <c r="FR695" s="2"/>
      <c r="FS695" s="2"/>
      <c r="FT695" s="2"/>
      <c r="FU695" s="2"/>
      <c r="FV695" s="2"/>
      <c r="FW695" s="2"/>
      <c r="FX695" s="2"/>
      <c r="FY695" s="2"/>
      <c r="FZ695" s="2"/>
      <c r="GA695" s="2"/>
      <c r="GB695" s="2"/>
      <c r="GC695" s="2"/>
      <c r="GD695" s="2"/>
      <c r="GE695" s="2"/>
      <c r="GF695" s="2"/>
      <c r="GG695" s="2"/>
      <c r="GH695" s="2"/>
      <c r="GI695" s="2"/>
      <c r="GJ695" s="2"/>
      <c r="GK695" s="2"/>
      <c r="GL695" s="2"/>
      <c r="GM695" s="2"/>
      <c r="GN695" s="2"/>
      <c r="GO695" s="2"/>
      <c r="GP695" s="2"/>
      <c r="GQ695" s="2"/>
      <c r="GR695" s="2"/>
      <c r="GS695" s="2"/>
      <c r="GT695" s="2"/>
      <c r="GU695" s="2"/>
      <c r="GV695" s="2"/>
      <c r="GW695" s="2"/>
      <c r="GX695" s="2"/>
      <c r="GY695" s="2"/>
      <c r="GZ695" s="2"/>
      <c r="HA695" s="2"/>
      <c r="HB695" s="2"/>
      <c r="HC695" s="2"/>
      <c r="HD695" s="2"/>
      <c r="HE695" s="2"/>
      <c r="HF695" s="2"/>
      <c r="HG695" s="2"/>
      <c r="HH695" s="2"/>
      <c r="HI695" s="2"/>
      <c r="HJ695" s="2"/>
      <c r="HK695" s="2"/>
      <c r="HL695" s="2"/>
      <c r="HM695" s="2"/>
      <c r="HN695" s="2"/>
      <c r="HO695" s="2"/>
      <c r="HP695" s="2"/>
      <c r="HQ695" s="2"/>
      <c r="HR695" s="2"/>
      <c r="HS695" s="2"/>
      <c r="HT695" s="2"/>
      <c r="HU695" s="2"/>
      <c r="HV695" s="2"/>
      <c r="HW695" s="2"/>
      <c r="HX695" s="2"/>
      <c r="HY695" s="2"/>
      <c r="HZ695" s="2"/>
      <c r="IA695" s="2"/>
      <c r="IB695" s="2"/>
      <c r="IC695" s="2"/>
      <c r="ID695" s="2"/>
      <c r="IE695" s="2"/>
      <c r="IF695" s="2"/>
      <c r="IG695" s="2"/>
      <c r="IH695" s="2"/>
      <c r="II695" s="2"/>
      <c r="IJ695" s="2"/>
      <c r="IK695" s="2"/>
      <c r="IL695" s="2"/>
      <c r="IM695" s="2"/>
      <c r="IN695" s="2"/>
      <c r="IO695" s="2"/>
      <c r="IP695" s="2"/>
      <c r="IQ695" s="2"/>
      <c r="IR695" s="2"/>
      <c r="IS695" s="2"/>
      <c r="IT695" s="2"/>
      <c r="IU695" s="2"/>
      <c r="IV695" s="2"/>
      <c r="IW695" s="2"/>
      <c r="IX695" s="2"/>
    </row>
    <row r="696" spans="1:258" ht="13" x14ac:dyDescent="0.15">
      <c r="A696" s="2"/>
      <c r="B696" s="23"/>
      <c r="C696" s="2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  <c r="FA696" s="2"/>
      <c r="FB696" s="2"/>
      <c r="FC696" s="2"/>
      <c r="FD696" s="2"/>
      <c r="FE696" s="2"/>
      <c r="FF696" s="2"/>
      <c r="FG696" s="2"/>
      <c r="FH696" s="2"/>
      <c r="FI696" s="2"/>
      <c r="FJ696" s="2"/>
      <c r="FK696" s="2"/>
      <c r="FL696" s="2"/>
      <c r="FM696" s="2"/>
      <c r="FN696" s="2"/>
      <c r="FO696" s="2"/>
      <c r="FP696" s="2"/>
      <c r="FQ696" s="2"/>
      <c r="FR696" s="2"/>
      <c r="FS696" s="2"/>
      <c r="FT696" s="2"/>
      <c r="FU696" s="2"/>
      <c r="FV696" s="2"/>
      <c r="FW696" s="2"/>
      <c r="FX696" s="2"/>
      <c r="FY696" s="2"/>
      <c r="FZ696" s="2"/>
      <c r="GA696" s="2"/>
      <c r="GB696" s="2"/>
      <c r="GC696" s="2"/>
      <c r="GD696" s="2"/>
      <c r="GE696" s="2"/>
      <c r="GF696" s="2"/>
      <c r="GG696" s="2"/>
      <c r="GH696" s="2"/>
      <c r="GI696" s="2"/>
      <c r="GJ696" s="2"/>
      <c r="GK696" s="2"/>
      <c r="GL696" s="2"/>
      <c r="GM696" s="2"/>
      <c r="GN696" s="2"/>
      <c r="GO696" s="2"/>
      <c r="GP696" s="2"/>
      <c r="GQ696" s="2"/>
      <c r="GR696" s="2"/>
      <c r="GS696" s="2"/>
      <c r="GT696" s="2"/>
      <c r="GU696" s="2"/>
      <c r="GV696" s="2"/>
      <c r="GW696" s="2"/>
      <c r="GX696" s="2"/>
      <c r="GY696" s="2"/>
      <c r="GZ696" s="2"/>
      <c r="HA696" s="2"/>
      <c r="HB696" s="2"/>
      <c r="HC696" s="2"/>
      <c r="HD696" s="2"/>
      <c r="HE696" s="2"/>
      <c r="HF696" s="2"/>
      <c r="HG696" s="2"/>
      <c r="HH696" s="2"/>
      <c r="HI696" s="2"/>
      <c r="HJ696" s="2"/>
      <c r="HK696" s="2"/>
      <c r="HL696" s="2"/>
      <c r="HM696" s="2"/>
      <c r="HN696" s="2"/>
      <c r="HO696" s="2"/>
      <c r="HP696" s="2"/>
      <c r="HQ696" s="2"/>
      <c r="HR696" s="2"/>
      <c r="HS696" s="2"/>
      <c r="HT696" s="2"/>
      <c r="HU696" s="2"/>
      <c r="HV696" s="2"/>
      <c r="HW696" s="2"/>
      <c r="HX696" s="2"/>
      <c r="HY696" s="2"/>
      <c r="HZ696" s="2"/>
      <c r="IA696" s="2"/>
      <c r="IB696" s="2"/>
      <c r="IC696" s="2"/>
      <c r="ID696" s="2"/>
      <c r="IE696" s="2"/>
      <c r="IF696" s="2"/>
      <c r="IG696" s="2"/>
      <c r="IH696" s="2"/>
      <c r="II696" s="2"/>
      <c r="IJ696" s="2"/>
      <c r="IK696" s="2"/>
      <c r="IL696" s="2"/>
      <c r="IM696" s="2"/>
      <c r="IN696" s="2"/>
      <c r="IO696" s="2"/>
      <c r="IP696" s="2"/>
      <c r="IQ696" s="2"/>
      <c r="IR696" s="2"/>
      <c r="IS696" s="2"/>
      <c r="IT696" s="2"/>
      <c r="IU696" s="2"/>
      <c r="IV696" s="2"/>
      <c r="IW696" s="2"/>
      <c r="IX696" s="2"/>
    </row>
    <row r="697" spans="1:258" ht="13" x14ac:dyDescent="0.15">
      <c r="A697" s="2"/>
      <c r="B697" s="23"/>
      <c r="C697" s="2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  <c r="FA697" s="2"/>
      <c r="FB697" s="2"/>
      <c r="FC697" s="2"/>
      <c r="FD697" s="2"/>
      <c r="FE697" s="2"/>
      <c r="FF697" s="2"/>
      <c r="FG697" s="2"/>
      <c r="FH697" s="2"/>
      <c r="FI697" s="2"/>
      <c r="FJ697" s="2"/>
      <c r="FK697" s="2"/>
      <c r="FL697" s="2"/>
      <c r="FM697" s="2"/>
      <c r="FN697" s="2"/>
      <c r="FO697" s="2"/>
      <c r="FP697" s="2"/>
      <c r="FQ697" s="2"/>
      <c r="FR697" s="2"/>
      <c r="FS697" s="2"/>
      <c r="FT697" s="2"/>
      <c r="FU697" s="2"/>
      <c r="FV697" s="2"/>
      <c r="FW697" s="2"/>
      <c r="FX697" s="2"/>
      <c r="FY697" s="2"/>
      <c r="FZ697" s="2"/>
      <c r="GA697" s="2"/>
      <c r="GB697" s="2"/>
      <c r="GC697" s="2"/>
      <c r="GD697" s="2"/>
      <c r="GE697" s="2"/>
      <c r="GF697" s="2"/>
      <c r="GG697" s="2"/>
      <c r="GH697" s="2"/>
      <c r="GI697" s="2"/>
      <c r="GJ697" s="2"/>
      <c r="GK697" s="2"/>
      <c r="GL697" s="2"/>
      <c r="GM697" s="2"/>
      <c r="GN697" s="2"/>
      <c r="GO697" s="2"/>
      <c r="GP697" s="2"/>
      <c r="GQ697" s="2"/>
      <c r="GR697" s="2"/>
      <c r="GS697" s="2"/>
      <c r="GT697" s="2"/>
      <c r="GU697" s="2"/>
      <c r="GV697" s="2"/>
      <c r="GW697" s="2"/>
      <c r="GX697" s="2"/>
      <c r="GY697" s="2"/>
      <c r="GZ697" s="2"/>
      <c r="HA697" s="2"/>
      <c r="HB697" s="2"/>
      <c r="HC697" s="2"/>
      <c r="HD697" s="2"/>
      <c r="HE697" s="2"/>
      <c r="HF697" s="2"/>
      <c r="HG697" s="2"/>
      <c r="HH697" s="2"/>
      <c r="HI697" s="2"/>
      <c r="HJ697" s="2"/>
      <c r="HK697" s="2"/>
      <c r="HL697" s="2"/>
      <c r="HM697" s="2"/>
      <c r="HN697" s="2"/>
      <c r="HO697" s="2"/>
      <c r="HP697" s="2"/>
      <c r="HQ697" s="2"/>
      <c r="HR697" s="2"/>
      <c r="HS697" s="2"/>
      <c r="HT697" s="2"/>
      <c r="HU697" s="2"/>
      <c r="HV697" s="2"/>
      <c r="HW697" s="2"/>
      <c r="HX697" s="2"/>
      <c r="HY697" s="2"/>
      <c r="HZ697" s="2"/>
      <c r="IA697" s="2"/>
      <c r="IB697" s="2"/>
      <c r="IC697" s="2"/>
      <c r="ID697" s="2"/>
      <c r="IE697" s="2"/>
      <c r="IF697" s="2"/>
      <c r="IG697" s="2"/>
      <c r="IH697" s="2"/>
      <c r="II697" s="2"/>
      <c r="IJ697" s="2"/>
      <c r="IK697" s="2"/>
      <c r="IL697" s="2"/>
      <c r="IM697" s="2"/>
      <c r="IN697" s="2"/>
      <c r="IO697" s="2"/>
      <c r="IP697" s="2"/>
      <c r="IQ697" s="2"/>
      <c r="IR697" s="2"/>
      <c r="IS697" s="2"/>
      <c r="IT697" s="2"/>
      <c r="IU697" s="2"/>
      <c r="IV697" s="2"/>
      <c r="IW697" s="2"/>
      <c r="IX697" s="2"/>
    </row>
    <row r="698" spans="1:258" ht="13" x14ac:dyDescent="0.15">
      <c r="A698" s="2"/>
      <c r="B698" s="23"/>
      <c r="C698" s="2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  <c r="FA698" s="2"/>
      <c r="FB698" s="2"/>
      <c r="FC698" s="2"/>
      <c r="FD698" s="2"/>
      <c r="FE698" s="2"/>
      <c r="FF698" s="2"/>
      <c r="FG698" s="2"/>
      <c r="FH698" s="2"/>
      <c r="FI698" s="2"/>
      <c r="FJ698" s="2"/>
      <c r="FK698" s="2"/>
      <c r="FL698" s="2"/>
      <c r="FM698" s="2"/>
      <c r="FN698" s="2"/>
      <c r="FO698" s="2"/>
      <c r="FP698" s="2"/>
      <c r="FQ698" s="2"/>
      <c r="FR698" s="2"/>
      <c r="FS698" s="2"/>
      <c r="FT698" s="2"/>
      <c r="FU698" s="2"/>
      <c r="FV698" s="2"/>
      <c r="FW698" s="2"/>
      <c r="FX698" s="2"/>
      <c r="FY698" s="2"/>
      <c r="FZ698" s="2"/>
      <c r="GA698" s="2"/>
      <c r="GB698" s="2"/>
      <c r="GC698" s="2"/>
      <c r="GD698" s="2"/>
      <c r="GE698" s="2"/>
      <c r="GF698" s="2"/>
      <c r="GG698" s="2"/>
      <c r="GH698" s="2"/>
      <c r="GI698" s="2"/>
      <c r="GJ698" s="2"/>
      <c r="GK698" s="2"/>
      <c r="GL698" s="2"/>
      <c r="GM698" s="2"/>
      <c r="GN698" s="2"/>
      <c r="GO698" s="2"/>
      <c r="GP698" s="2"/>
      <c r="GQ698" s="2"/>
      <c r="GR698" s="2"/>
      <c r="GS698" s="2"/>
      <c r="GT698" s="2"/>
      <c r="GU698" s="2"/>
      <c r="GV698" s="2"/>
      <c r="GW698" s="2"/>
      <c r="GX698" s="2"/>
      <c r="GY698" s="2"/>
      <c r="GZ698" s="2"/>
      <c r="HA698" s="2"/>
      <c r="HB698" s="2"/>
      <c r="HC698" s="2"/>
      <c r="HD698" s="2"/>
      <c r="HE698" s="2"/>
      <c r="HF698" s="2"/>
      <c r="HG698" s="2"/>
      <c r="HH698" s="2"/>
      <c r="HI698" s="2"/>
      <c r="HJ698" s="2"/>
      <c r="HK698" s="2"/>
      <c r="HL698" s="2"/>
      <c r="HM698" s="2"/>
      <c r="HN698" s="2"/>
      <c r="HO698" s="2"/>
      <c r="HP698" s="2"/>
      <c r="HQ698" s="2"/>
      <c r="HR698" s="2"/>
      <c r="HS698" s="2"/>
      <c r="HT698" s="2"/>
      <c r="HU698" s="2"/>
      <c r="HV698" s="2"/>
      <c r="HW698" s="2"/>
      <c r="HX698" s="2"/>
      <c r="HY698" s="2"/>
      <c r="HZ698" s="2"/>
      <c r="IA698" s="2"/>
      <c r="IB698" s="2"/>
      <c r="IC698" s="2"/>
      <c r="ID698" s="2"/>
      <c r="IE698" s="2"/>
      <c r="IF698" s="2"/>
      <c r="IG698" s="2"/>
      <c r="IH698" s="2"/>
      <c r="II698" s="2"/>
      <c r="IJ698" s="2"/>
      <c r="IK698" s="2"/>
      <c r="IL698" s="2"/>
      <c r="IM698" s="2"/>
      <c r="IN698" s="2"/>
      <c r="IO698" s="2"/>
      <c r="IP698" s="2"/>
      <c r="IQ698" s="2"/>
      <c r="IR698" s="2"/>
      <c r="IS698" s="2"/>
      <c r="IT698" s="2"/>
      <c r="IU698" s="2"/>
      <c r="IV698" s="2"/>
      <c r="IW698" s="2"/>
      <c r="IX698" s="2"/>
    </row>
    <row r="699" spans="1:258" ht="13" x14ac:dyDescent="0.15">
      <c r="A699" s="2"/>
      <c r="B699" s="23"/>
      <c r="C699" s="2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  <c r="FA699" s="2"/>
      <c r="FB699" s="2"/>
      <c r="FC699" s="2"/>
      <c r="FD699" s="2"/>
      <c r="FE699" s="2"/>
      <c r="FF699" s="2"/>
      <c r="FG699" s="2"/>
      <c r="FH699" s="2"/>
      <c r="FI699" s="2"/>
      <c r="FJ699" s="2"/>
      <c r="FK699" s="2"/>
      <c r="FL699" s="2"/>
      <c r="FM699" s="2"/>
      <c r="FN699" s="2"/>
      <c r="FO699" s="2"/>
      <c r="FP699" s="2"/>
      <c r="FQ699" s="2"/>
      <c r="FR699" s="2"/>
      <c r="FS699" s="2"/>
      <c r="FT699" s="2"/>
      <c r="FU699" s="2"/>
      <c r="FV699" s="2"/>
      <c r="FW699" s="2"/>
      <c r="FX699" s="2"/>
      <c r="FY699" s="2"/>
      <c r="FZ699" s="2"/>
      <c r="GA699" s="2"/>
      <c r="GB699" s="2"/>
      <c r="GC699" s="2"/>
      <c r="GD699" s="2"/>
      <c r="GE699" s="2"/>
      <c r="GF699" s="2"/>
      <c r="GG699" s="2"/>
      <c r="GH699" s="2"/>
      <c r="GI699" s="2"/>
      <c r="GJ699" s="2"/>
      <c r="GK699" s="2"/>
      <c r="GL699" s="2"/>
      <c r="GM699" s="2"/>
      <c r="GN699" s="2"/>
      <c r="GO699" s="2"/>
      <c r="GP699" s="2"/>
      <c r="GQ699" s="2"/>
      <c r="GR699" s="2"/>
      <c r="GS699" s="2"/>
      <c r="GT699" s="2"/>
      <c r="GU699" s="2"/>
      <c r="GV699" s="2"/>
      <c r="GW699" s="2"/>
      <c r="GX699" s="2"/>
      <c r="GY699" s="2"/>
      <c r="GZ699" s="2"/>
      <c r="HA699" s="2"/>
      <c r="HB699" s="2"/>
      <c r="HC699" s="2"/>
      <c r="HD699" s="2"/>
      <c r="HE699" s="2"/>
      <c r="HF699" s="2"/>
      <c r="HG699" s="2"/>
      <c r="HH699" s="2"/>
      <c r="HI699" s="2"/>
      <c r="HJ699" s="2"/>
      <c r="HK699" s="2"/>
      <c r="HL699" s="2"/>
      <c r="HM699" s="2"/>
      <c r="HN699" s="2"/>
      <c r="HO699" s="2"/>
      <c r="HP699" s="2"/>
      <c r="HQ699" s="2"/>
      <c r="HR699" s="2"/>
      <c r="HS699" s="2"/>
      <c r="HT699" s="2"/>
      <c r="HU699" s="2"/>
      <c r="HV699" s="2"/>
      <c r="HW699" s="2"/>
      <c r="HX699" s="2"/>
      <c r="HY699" s="2"/>
      <c r="HZ699" s="2"/>
      <c r="IA699" s="2"/>
      <c r="IB699" s="2"/>
      <c r="IC699" s="2"/>
      <c r="ID699" s="2"/>
      <c r="IE699" s="2"/>
      <c r="IF699" s="2"/>
      <c r="IG699" s="2"/>
      <c r="IH699" s="2"/>
      <c r="II699" s="2"/>
      <c r="IJ699" s="2"/>
      <c r="IK699" s="2"/>
      <c r="IL699" s="2"/>
      <c r="IM699" s="2"/>
      <c r="IN699" s="2"/>
      <c r="IO699" s="2"/>
      <c r="IP699" s="2"/>
      <c r="IQ699" s="2"/>
      <c r="IR699" s="2"/>
      <c r="IS699" s="2"/>
      <c r="IT699" s="2"/>
      <c r="IU699" s="2"/>
      <c r="IV699" s="2"/>
      <c r="IW699" s="2"/>
      <c r="IX699" s="2"/>
    </row>
    <row r="700" spans="1:258" ht="13" x14ac:dyDescent="0.15">
      <c r="A700" s="2"/>
      <c r="B700" s="23"/>
      <c r="C700" s="2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  <c r="FA700" s="2"/>
      <c r="FB700" s="2"/>
      <c r="FC700" s="2"/>
      <c r="FD700" s="2"/>
      <c r="FE700" s="2"/>
      <c r="FF700" s="2"/>
      <c r="FG700" s="2"/>
      <c r="FH700" s="2"/>
      <c r="FI700" s="2"/>
      <c r="FJ700" s="2"/>
      <c r="FK700" s="2"/>
      <c r="FL700" s="2"/>
      <c r="FM700" s="2"/>
      <c r="FN700" s="2"/>
      <c r="FO700" s="2"/>
      <c r="FP700" s="2"/>
      <c r="FQ700" s="2"/>
      <c r="FR700" s="2"/>
      <c r="FS700" s="2"/>
      <c r="FT700" s="2"/>
      <c r="FU700" s="2"/>
      <c r="FV700" s="2"/>
      <c r="FW700" s="2"/>
      <c r="FX700" s="2"/>
      <c r="FY700" s="2"/>
      <c r="FZ700" s="2"/>
      <c r="GA700" s="2"/>
      <c r="GB700" s="2"/>
      <c r="GC700" s="2"/>
      <c r="GD700" s="2"/>
      <c r="GE700" s="2"/>
      <c r="GF700" s="2"/>
      <c r="GG700" s="2"/>
      <c r="GH700" s="2"/>
      <c r="GI700" s="2"/>
      <c r="GJ700" s="2"/>
      <c r="GK700" s="2"/>
      <c r="GL700" s="2"/>
      <c r="GM700" s="2"/>
      <c r="GN700" s="2"/>
      <c r="GO700" s="2"/>
      <c r="GP700" s="2"/>
      <c r="GQ700" s="2"/>
      <c r="GR700" s="2"/>
      <c r="GS700" s="2"/>
      <c r="GT700" s="2"/>
      <c r="GU700" s="2"/>
      <c r="GV700" s="2"/>
      <c r="GW700" s="2"/>
      <c r="GX700" s="2"/>
      <c r="GY700" s="2"/>
      <c r="GZ700" s="2"/>
      <c r="HA700" s="2"/>
      <c r="HB700" s="2"/>
      <c r="HC700" s="2"/>
      <c r="HD700" s="2"/>
      <c r="HE700" s="2"/>
      <c r="HF700" s="2"/>
      <c r="HG700" s="2"/>
      <c r="HH700" s="2"/>
      <c r="HI700" s="2"/>
      <c r="HJ700" s="2"/>
      <c r="HK700" s="2"/>
      <c r="HL700" s="2"/>
      <c r="HM700" s="2"/>
      <c r="HN700" s="2"/>
      <c r="HO700" s="2"/>
      <c r="HP700" s="2"/>
      <c r="HQ700" s="2"/>
      <c r="HR700" s="2"/>
      <c r="HS700" s="2"/>
      <c r="HT700" s="2"/>
      <c r="HU700" s="2"/>
      <c r="HV700" s="2"/>
      <c r="HW700" s="2"/>
      <c r="HX700" s="2"/>
      <c r="HY700" s="2"/>
      <c r="HZ700" s="2"/>
      <c r="IA700" s="2"/>
      <c r="IB700" s="2"/>
      <c r="IC700" s="2"/>
      <c r="ID700" s="2"/>
      <c r="IE700" s="2"/>
      <c r="IF700" s="2"/>
      <c r="IG700" s="2"/>
      <c r="IH700" s="2"/>
      <c r="II700" s="2"/>
      <c r="IJ700" s="2"/>
      <c r="IK700" s="2"/>
      <c r="IL700" s="2"/>
      <c r="IM700" s="2"/>
      <c r="IN700" s="2"/>
      <c r="IO700" s="2"/>
      <c r="IP700" s="2"/>
      <c r="IQ700" s="2"/>
      <c r="IR700" s="2"/>
      <c r="IS700" s="2"/>
      <c r="IT700" s="2"/>
      <c r="IU700" s="2"/>
      <c r="IV700" s="2"/>
      <c r="IW700" s="2"/>
      <c r="IX700" s="2"/>
    </row>
    <row r="701" spans="1:258" ht="13" x14ac:dyDescent="0.15">
      <c r="A701" s="2"/>
      <c r="B701" s="23"/>
      <c r="C701" s="2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  <c r="FA701" s="2"/>
      <c r="FB701" s="2"/>
      <c r="FC701" s="2"/>
      <c r="FD701" s="2"/>
      <c r="FE701" s="2"/>
      <c r="FF701" s="2"/>
      <c r="FG701" s="2"/>
      <c r="FH701" s="2"/>
      <c r="FI701" s="2"/>
      <c r="FJ701" s="2"/>
      <c r="FK701" s="2"/>
      <c r="FL701" s="2"/>
      <c r="FM701" s="2"/>
      <c r="FN701" s="2"/>
      <c r="FO701" s="2"/>
      <c r="FP701" s="2"/>
      <c r="FQ701" s="2"/>
      <c r="FR701" s="2"/>
      <c r="FS701" s="2"/>
      <c r="FT701" s="2"/>
      <c r="FU701" s="2"/>
      <c r="FV701" s="2"/>
      <c r="FW701" s="2"/>
      <c r="FX701" s="2"/>
      <c r="FY701" s="2"/>
      <c r="FZ701" s="2"/>
      <c r="GA701" s="2"/>
      <c r="GB701" s="2"/>
      <c r="GC701" s="2"/>
      <c r="GD701" s="2"/>
      <c r="GE701" s="2"/>
      <c r="GF701" s="2"/>
      <c r="GG701" s="2"/>
      <c r="GH701" s="2"/>
      <c r="GI701" s="2"/>
      <c r="GJ701" s="2"/>
      <c r="GK701" s="2"/>
      <c r="GL701" s="2"/>
      <c r="GM701" s="2"/>
      <c r="GN701" s="2"/>
      <c r="GO701" s="2"/>
      <c r="GP701" s="2"/>
      <c r="GQ701" s="2"/>
      <c r="GR701" s="2"/>
      <c r="GS701" s="2"/>
      <c r="GT701" s="2"/>
      <c r="GU701" s="2"/>
      <c r="GV701" s="2"/>
      <c r="GW701" s="2"/>
      <c r="GX701" s="2"/>
      <c r="GY701" s="2"/>
      <c r="GZ701" s="2"/>
      <c r="HA701" s="2"/>
      <c r="HB701" s="2"/>
      <c r="HC701" s="2"/>
      <c r="HD701" s="2"/>
      <c r="HE701" s="2"/>
      <c r="HF701" s="2"/>
      <c r="HG701" s="2"/>
      <c r="HH701" s="2"/>
      <c r="HI701" s="2"/>
      <c r="HJ701" s="2"/>
      <c r="HK701" s="2"/>
      <c r="HL701" s="2"/>
      <c r="HM701" s="2"/>
      <c r="HN701" s="2"/>
      <c r="HO701" s="2"/>
      <c r="HP701" s="2"/>
      <c r="HQ701" s="2"/>
      <c r="HR701" s="2"/>
      <c r="HS701" s="2"/>
      <c r="HT701" s="2"/>
      <c r="HU701" s="2"/>
      <c r="HV701" s="2"/>
      <c r="HW701" s="2"/>
      <c r="HX701" s="2"/>
      <c r="HY701" s="2"/>
      <c r="HZ701" s="2"/>
      <c r="IA701" s="2"/>
      <c r="IB701" s="2"/>
      <c r="IC701" s="2"/>
      <c r="ID701" s="2"/>
      <c r="IE701" s="2"/>
      <c r="IF701" s="2"/>
      <c r="IG701" s="2"/>
      <c r="IH701" s="2"/>
      <c r="II701" s="2"/>
      <c r="IJ701" s="2"/>
      <c r="IK701" s="2"/>
      <c r="IL701" s="2"/>
      <c r="IM701" s="2"/>
      <c r="IN701" s="2"/>
      <c r="IO701" s="2"/>
      <c r="IP701" s="2"/>
      <c r="IQ701" s="2"/>
      <c r="IR701" s="2"/>
      <c r="IS701" s="2"/>
      <c r="IT701" s="2"/>
      <c r="IU701" s="2"/>
      <c r="IV701" s="2"/>
      <c r="IW701" s="2"/>
      <c r="IX701" s="2"/>
    </row>
    <row r="702" spans="1:258" ht="13" x14ac:dyDescent="0.15">
      <c r="A702" s="2"/>
      <c r="B702" s="23"/>
      <c r="C702" s="2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  <c r="FA702" s="2"/>
      <c r="FB702" s="2"/>
      <c r="FC702" s="2"/>
      <c r="FD702" s="2"/>
      <c r="FE702" s="2"/>
      <c r="FF702" s="2"/>
      <c r="FG702" s="2"/>
      <c r="FH702" s="2"/>
      <c r="FI702" s="2"/>
      <c r="FJ702" s="2"/>
      <c r="FK702" s="2"/>
      <c r="FL702" s="2"/>
      <c r="FM702" s="2"/>
      <c r="FN702" s="2"/>
      <c r="FO702" s="2"/>
      <c r="FP702" s="2"/>
      <c r="FQ702" s="2"/>
      <c r="FR702" s="2"/>
      <c r="FS702" s="2"/>
      <c r="FT702" s="2"/>
      <c r="FU702" s="2"/>
      <c r="FV702" s="2"/>
      <c r="FW702" s="2"/>
      <c r="FX702" s="2"/>
      <c r="FY702" s="2"/>
      <c r="FZ702" s="2"/>
      <c r="GA702" s="2"/>
      <c r="GB702" s="2"/>
      <c r="GC702" s="2"/>
      <c r="GD702" s="2"/>
      <c r="GE702" s="2"/>
      <c r="GF702" s="2"/>
      <c r="GG702" s="2"/>
      <c r="GH702" s="2"/>
      <c r="GI702" s="2"/>
      <c r="GJ702" s="2"/>
      <c r="GK702" s="2"/>
      <c r="GL702" s="2"/>
      <c r="GM702" s="2"/>
      <c r="GN702" s="2"/>
      <c r="GO702" s="2"/>
      <c r="GP702" s="2"/>
      <c r="GQ702" s="2"/>
      <c r="GR702" s="2"/>
      <c r="GS702" s="2"/>
      <c r="GT702" s="2"/>
      <c r="GU702" s="2"/>
      <c r="GV702" s="2"/>
      <c r="GW702" s="2"/>
      <c r="GX702" s="2"/>
      <c r="GY702" s="2"/>
      <c r="GZ702" s="2"/>
      <c r="HA702" s="2"/>
      <c r="HB702" s="2"/>
      <c r="HC702" s="2"/>
      <c r="HD702" s="2"/>
      <c r="HE702" s="2"/>
      <c r="HF702" s="2"/>
      <c r="HG702" s="2"/>
      <c r="HH702" s="2"/>
      <c r="HI702" s="2"/>
      <c r="HJ702" s="2"/>
      <c r="HK702" s="2"/>
      <c r="HL702" s="2"/>
      <c r="HM702" s="2"/>
      <c r="HN702" s="2"/>
      <c r="HO702" s="2"/>
      <c r="HP702" s="2"/>
      <c r="HQ702" s="2"/>
      <c r="HR702" s="2"/>
      <c r="HS702" s="2"/>
      <c r="HT702" s="2"/>
      <c r="HU702" s="2"/>
      <c r="HV702" s="2"/>
      <c r="HW702" s="2"/>
      <c r="HX702" s="2"/>
      <c r="HY702" s="2"/>
      <c r="HZ702" s="2"/>
      <c r="IA702" s="2"/>
      <c r="IB702" s="2"/>
      <c r="IC702" s="2"/>
      <c r="ID702" s="2"/>
      <c r="IE702" s="2"/>
      <c r="IF702" s="2"/>
      <c r="IG702" s="2"/>
      <c r="IH702" s="2"/>
      <c r="II702" s="2"/>
      <c r="IJ702" s="2"/>
      <c r="IK702" s="2"/>
      <c r="IL702" s="2"/>
      <c r="IM702" s="2"/>
      <c r="IN702" s="2"/>
      <c r="IO702" s="2"/>
      <c r="IP702" s="2"/>
      <c r="IQ702" s="2"/>
      <c r="IR702" s="2"/>
      <c r="IS702" s="2"/>
      <c r="IT702" s="2"/>
      <c r="IU702" s="2"/>
      <c r="IV702" s="2"/>
      <c r="IW702" s="2"/>
      <c r="IX702" s="2"/>
    </row>
    <row r="703" spans="1:258" ht="13" x14ac:dyDescent="0.15">
      <c r="A703" s="2"/>
      <c r="B703" s="23"/>
      <c r="C703" s="2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  <c r="FD703" s="2"/>
      <c r="FE703" s="2"/>
      <c r="FF703" s="2"/>
      <c r="FG703" s="2"/>
      <c r="FH703" s="2"/>
      <c r="FI703" s="2"/>
      <c r="FJ703" s="2"/>
      <c r="FK703" s="2"/>
      <c r="FL703" s="2"/>
      <c r="FM703" s="2"/>
      <c r="FN703" s="2"/>
      <c r="FO703" s="2"/>
      <c r="FP703" s="2"/>
      <c r="FQ703" s="2"/>
      <c r="FR703" s="2"/>
      <c r="FS703" s="2"/>
      <c r="FT703" s="2"/>
      <c r="FU703" s="2"/>
      <c r="FV703" s="2"/>
      <c r="FW703" s="2"/>
      <c r="FX703" s="2"/>
      <c r="FY703" s="2"/>
      <c r="FZ703" s="2"/>
      <c r="GA703" s="2"/>
      <c r="GB703" s="2"/>
      <c r="GC703" s="2"/>
      <c r="GD703" s="2"/>
      <c r="GE703" s="2"/>
      <c r="GF703" s="2"/>
      <c r="GG703" s="2"/>
      <c r="GH703" s="2"/>
      <c r="GI703" s="2"/>
      <c r="GJ703" s="2"/>
      <c r="GK703" s="2"/>
      <c r="GL703" s="2"/>
      <c r="GM703" s="2"/>
      <c r="GN703" s="2"/>
      <c r="GO703" s="2"/>
      <c r="GP703" s="2"/>
      <c r="GQ703" s="2"/>
      <c r="GR703" s="2"/>
      <c r="GS703" s="2"/>
      <c r="GT703" s="2"/>
      <c r="GU703" s="2"/>
      <c r="GV703" s="2"/>
      <c r="GW703" s="2"/>
      <c r="GX703" s="2"/>
      <c r="GY703" s="2"/>
      <c r="GZ703" s="2"/>
      <c r="HA703" s="2"/>
      <c r="HB703" s="2"/>
      <c r="HC703" s="2"/>
      <c r="HD703" s="2"/>
      <c r="HE703" s="2"/>
      <c r="HF703" s="2"/>
      <c r="HG703" s="2"/>
      <c r="HH703" s="2"/>
      <c r="HI703" s="2"/>
      <c r="HJ703" s="2"/>
      <c r="HK703" s="2"/>
      <c r="HL703" s="2"/>
      <c r="HM703" s="2"/>
      <c r="HN703" s="2"/>
      <c r="HO703" s="2"/>
      <c r="HP703" s="2"/>
      <c r="HQ703" s="2"/>
      <c r="HR703" s="2"/>
      <c r="HS703" s="2"/>
      <c r="HT703" s="2"/>
      <c r="HU703" s="2"/>
      <c r="HV703" s="2"/>
      <c r="HW703" s="2"/>
      <c r="HX703" s="2"/>
      <c r="HY703" s="2"/>
      <c r="HZ703" s="2"/>
      <c r="IA703" s="2"/>
      <c r="IB703" s="2"/>
      <c r="IC703" s="2"/>
      <c r="ID703" s="2"/>
      <c r="IE703" s="2"/>
      <c r="IF703" s="2"/>
      <c r="IG703" s="2"/>
      <c r="IH703" s="2"/>
      <c r="II703" s="2"/>
      <c r="IJ703" s="2"/>
      <c r="IK703" s="2"/>
      <c r="IL703" s="2"/>
      <c r="IM703" s="2"/>
      <c r="IN703" s="2"/>
      <c r="IO703" s="2"/>
      <c r="IP703" s="2"/>
      <c r="IQ703" s="2"/>
      <c r="IR703" s="2"/>
      <c r="IS703" s="2"/>
      <c r="IT703" s="2"/>
      <c r="IU703" s="2"/>
      <c r="IV703" s="2"/>
      <c r="IW703" s="2"/>
      <c r="IX703" s="2"/>
    </row>
    <row r="704" spans="1:258" ht="13" x14ac:dyDescent="0.15">
      <c r="A704" s="2"/>
      <c r="B704" s="23"/>
      <c r="C704" s="2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  <c r="FA704" s="2"/>
      <c r="FB704" s="2"/>
      <c r="FC704" s="2"/>
      <c r="FD704" s="2"/>
      <c r="FE704" s="2"/>
      <c r="FF704" s="2"/>
      <c r="FG704" s="2"/>
      <c r="FH704" s="2"/>
      <c r="FI704" s="2"/>
      <c r="FJ704" s="2"/>
      <c r="FK704" s="2"/>
      <c r="FL704" s="2"/>
      <c r="FM704" s="2"/>
      <c r="FN704" s="2"/>
      <c r="FO704" s="2"/>
      <c r="FP704" s="2"/>
      <c r="FQ704" s="2"/>
      <c r="FR704" s="2"/>
      <c r="FS704" s="2"/>
      <c r="FT704" s="2"/>
      <c r="FU704" s="2"/>
      <c r="FV704" s="2"/>
      <c r="FW704" s="2"/>
      <c r="FX704" s="2"/>
      <c r="FY704" s="2"/>
      <c r="FZ704" s="2"/>
      <c r="GA704" s="2"/>
      <c r="GB704" s="2"/>
      <c r="GC704" s="2"/>
      <c r="GD704" s="2"/>
      <c r="GE704" s="2"/>
      <c r="GF704" s="2"/>
      <c r="GG704" s="2"/>
      <c r="GH704" s="2"/>
      <c r="GI704" s="2"/>
      <c r="GJ704" s="2"/>
      <c r="GK704" s="2"/>
      <c r="GL704" s="2"/>
      <c r="GM704" s="2"/>
      <c r="GN704" s="2"/>
      <c r="GO704" s="2"/>
      <c r="GP704" s="2"/>
      <c r="GQ704" s="2"/>
      <c r="GR704" s="2"/>
      <c r="GS704" s="2"/>
      <c r="GT704" s="2"/>
      <c r="GU704" s="2"/>
      <c r="GV704" s="2"/>
      <c r="GW704" s="2"/>
      <c r="GX704" s="2"/>
      <c r="GY704" s="2"/>
      <c r="GZ704" s="2"/>
      <c r="HA704" s="2"/>
      <c r="HB704" s="2"/>
      <c r="HC704" s="2"/>
      <c r="HD704" s="2"/>
      <c r="HE704" s="2"/>
      <c r="HF704" s="2"/>
      <c r="HG704" s="2"/>
      <c r="HH704" s="2"/>
      <c r="HI704" s="2"/>
      <c r="HJ704" s="2"/>
      <c r="HK704" s="2"/>
      <c r="HL704" s="2"/>
      <c r="HM704" s="2"/>
      <c r="HN704" s="2"/>
      <c r="HO704" s="2"/>
      <c r="HP704" s="2"/>
      <c r="HQ704" s="2"/>
      <c r="HR704" s="2"/>
      <c r="HS704" s="2"/>
      <c r="HT704" s="2"/>
      <c r="HU704" s="2"/>
      <c r="HV704" s="2"/>
      <c r="HW704" s="2"/>
      <c r="HX704" s="2"/>
      <c r="HY704" s="2"/>
      <c r="HZ704" s="2"/>
      <c r="IA704" s="2"/>
      <c r="IB704" s="2"/>
      <c r="IC704" s="2"/>
      <c r="ID704" s="2"/>
      <c r="IE704" s="2"/>
      <c r="IF704" s="2"/>
      <c r="IG704" s="2"/>
      <c r="IH704" s="2"/>
      <c r="II704" s="2"/>
      <c r="IJ704" s="2"/>
      <c r="IK704" s="2"/>
      <c r="IL704" s="2"/>
      <c r="IM704" s="2"/>
      <c r="IN704" s="2"/>
      <c r="IO704" s="2"/>
      <c r="IP704" s="2"/>
      <c r="IQ704" s="2"/>
      <c r="IR704" s="2"/>
      <c r="IS704" s="2"/>
      <c r="IT704" s="2"/>
      <c r="IU704" s="2"/>
      <c r="IV704" s="2"/>
      <c r="IW704" s="2"/>
      <c r="IX704" s="2"/>
    </row>
    <row r="705" spans="1:258" ht="13" x14ac:dyDescent="0.15">
      <c r="A705" s="2"/>
      <c r="B705" s="23"/>
      <c r="C705" s="2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  <c r="FA705" s="2"/>
      <c r="FB705" s="2"/>
      <c r="FC705" s="2"/>
      <c r="FD705" s="2"/>
      <c r="FE705" s="2"/>
      <c r="FF705" s="2"/>
      <c r="FG705" s="2"/>
      <c r="FH705" s="2"/>
      <c r="FI705" s="2"/>
      <c r="FJ705" s="2"/>
      <c r="FK705" s="2"/>
      <c r="FL705" s="2"/>
      <c r="FM705" s="2"/>
      <c r="FN705" s="2"/>
      <c r="FO705" s="2"/>
      <c r="FP705" s="2"/>
      <c r="FQ705" s="2"/>
      <c r="FR705" s="2"/>
      <c r="FS705" s="2"/>
      <c r="FT705" s="2"/>
      <c r="FU705" s="2"/>
      <c r="FV705" s="2"/>
      <c r="FW705" s="2"/>
      <c r="FX705" s="2"/>
      <c r="FY705" s="2"/>
      <c r="FZ705" s="2"/>
      <c r="GA705" s="2"/>
      <c r="GB705" s="2"/>
      <c r="GC705" s="2"/>
      <c r="GD705" s="2"/>
      <c r="GE705" s="2"/>
      <c r="GF705" s="2"/>
      <c r="GG705" s="2"/>
      <c r="GH705" s="2"/>
      <c r="GI705" s="2"/>
      <c r="GJ705" s="2"/>
      <c r="GK705" s="2"/>
      <c r="GL705" s="2"/>
      <c r="GM705" s="2"/>
      <c r="GN705" s="2"/>
      <c r="GO705" s="2"/>
      <c r="GP705" s="2"/>
      <c r="GQ705" s="2"/>
      <c r="GR705" s="2"/>
      <c r="GS705" s="2"/>
      <c r="GT705" s="2"/>
      <c r="GU705" s="2"/>
      <c r="GV705" s="2"/>
      <c r="GW705" s="2"/>
      <c r="GX705" s="2"/>
      <c r="GY705" s="2"/>
      <c r="GZ705" s="2"/>
      <c r="HA705" s="2"/>
      <c r="HB705" s="2"/>
      <c r="HC705" s="2"/>
      <c r="HD705" s="2"/>
      <c r="HE705" s="2"/>
      <c r="HF705" s="2"/>
      <c r="HG705" s="2"/>
      <c r="HH705" s="2"/>
      <c r="HI705" s="2"/>
      <c r="HJ705" s="2"/>
      <c r="HK705" s="2"/>
      <c r="HL705" s="2"/>
      <c r="HM705" s="2"/>
      <c r="HN705" s="2"/>
      <c r="HO705" s="2"/>
      <c r="HP705" s="2"/>
      <c r="HQ705" s="2"/>
      <c r="HR705" s="2"/>
      <c r="HS705" s="2"/>
      <c r="HT705" s="2"/>
      <c r="HU705" s="2"/>
      <c r="HV705" s="2"/>
      <c r="HW705" s="2"/>
      <c r="HX705" s="2"/>
      <c r="HY705" s="2"/>
      <c r="HZ705" s="2"/>
      <c r="IA705" s="2"/>
      <c r="IB705" s="2"/>
      <c r="IC705" s="2"/>
      <c r="ID705" s="2"/>
      <c r="IE705" s="2"/>
      <c r="IF705" s="2"/>
      <c r="IG705" s="2"/>
      <c r="IH705" s="2"/>
      <c r="II705" s="2"/>
      <c r="IJ705" s="2"/>
      <c r="IK705" s="2"/>
      <c r="IL705" s="2"/>
      <c r="IM705" s="2"/>
      <c r="IN705" s="2"/>
      <c r="IO705" s="2"/>
      <c r="IP705" s="2"/>
      <c r="IQ705" s="2"/>
      <c r="IR705" s="2"/>
      <c r="IS705" s="2"/>
      <c r="IT705" s="2"/>
      <c r="IU705" s="2"/>
      <c r="IV705" s="2"/>
      <c r="IW705" s="2"/>
      <c r="IX705" s="2"/>
    </row>
    <row r="706" spans="1:258" ht="13" x14ac:dyDescent="0.15">
      <c r="A706" s="2"/>
      <c r="B706" s="23"/>
      <c r="C706" s="2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  <c r="FA706" s="2"/>
      <c r="FB706" s="2"/>
      <c r="FC706" s="2"/>
      <c r="FD706" s="2"/>
      <c r="FE706" s="2"/>
      <c r="FF706" s="2"/>
      <c r="FG706" s="2"/>
      <c r="FH706" s="2"/>
      <c r="FI706" s="2"/>
      <c r="FJ706" s="2"/>
      <c r="FK706" s="2"/>
      <c r="FL706" s="2"/>
      <c r="FM706" s="2"/>
      <c r="FN706" s="2"/>
      <c r="FO706" s="2"/>
      <c r="FP706" s="2"/>
      <c r="FQ706" s="2"/>
      <c r="FR706" s="2"/>
      <c r="FS706" s="2"/>
      <c r="FT706" s="2"/>
      <c r="FU706" s="2"/>
      <c r="FV706" s="2"/>
      <c r="FW706" s="2"/>
      <c r="FX706" s="2"/>
      <c r="FY706" s="2"/>
      <c r="FZ706" s="2"/>
      <c r="GA706" s="2"/>
      <c r="GB706" s="2"/>
      <c r="GC706" s="2"/>
      <c r="GD706" s="2"/>
      <c r="GE706" s="2"/>
      <c r="GF706" s="2"/>
      <c r="GG706" s="2"/>
      <c r="GH706" s="2"/>
      <c r="GI706" s="2"/>
      <c r="GJ706" s="2"/>
      <c r="GK706" s="2"/>
      <c r="GL706" s="2"/>
      <c r="GM706" s="2"/>
      <c r="GN706" s="2"/>
      <c r="GO706" s="2"/>
      <c r="GP706" s="2"/>
      <c r="GQ706" s="2"/>
      <c r="GR706" s="2"/>
      <c r="GS706" s="2"/>
      <c r="GT706" s="2"/>
      <c r="GU706" s="2"/>
      <c r="GV706" s="2"/>
      <c r="GW706" s="2"/>
      <c r="GX706" s="2"/>
      <c r="GY706" s="2"/>
      <c r="GZ706" s="2"/>
      <c r="HA706" s="2"/>
      <c r="HB706" s="2"/>
      <c r="HC706" s="2"/>
      <c r="HD706" s="2"/>
      <c r="HE706" s="2"/>
      <c r="HF706" s="2"/>
      <c r="HG706" s="2"/>
      <c r="HH706" s="2"/>
      <c r="HI706" s="2"/>
      <c r="HJ706" s="2"/>
      <c r="HK706" s="2"/>
      <c r="HL706" s="2"/>
      <c r="HM706" s="2"/>
      <c r="HN706" s="2"/>
      <c r="HO706" s="2"/>
      <c r="HP706" s="2"/>
      <c r="HQ706" s="2"/>
      <c r="HR706" s="2"/>
      <c r="HS706" s="2"/>
      <c r="HT706" s="2"/>
      <c r="HU706" s="2"/>
      <c r="HV706" s="2"/>
      <c r="HW706" s="2"/>
      <c r="HX706" s="2"/>
      <c r="HY706" s="2"/>
      <c r="HZ706" s="2"/>
      <c r="IA706" s="2"/>
      <c r="IB706" s="2"/>
      <c r="IC706" s="2"/>
      <c r="ID706" s="2"/>
      <c r="IE706" s="2"/>
      <c r="IF706" s="2"/>
      <c r="IG706" s="2"/>
      <c r="IH706" s="2"/>
      <c r="II706" s="2"/>
      <c r="IJ706" s="2"/>
      <c r="IK706" s="2"/>
      <c r="IL706" s="2"/>
      <c r="IM706" s="2"/>
      <c r="IN706" s="2"/>
      <c r="IO706" s="2"/>
      <c r="IP706" s="2"/>
      <c r="IQ706" s="2"/>
      <c r="IR706" s="2"/>
      <c r="IS706" s="2"/>
      <c r="IT706" s="2"/>
      <c r="IU706" s="2"/>
      <c r="IV706" s="2"/>
      <c r="IW706" s="2"/>
      <c r="IX706" s="2"/>
    </row>
    <row r="707" spans="1:258" ht="13" x14ac:dyDescent="0.15">
      <c r="A707" s="2"/>
      <c r="B707" s="23"/>
      <c r="C707" s="2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  <c r="FA707" s="2"/>
      <c r="FB707" s="2"/>
      <c r="FC707" s="2"/>
      <c r="FD707" s="2"/>
      <c r="FE707" s="2"/>
      <c r="FF707" s="2"/>
      <c r="FG707" s="2"/>
      <c r="FH707" s="2"/>
      <c r="FI707" s="2"/>
      <c r="FJ707" s="2"/>
      <c r="FK707" s="2"/>
      <c r="FL707" s="2"/>
      <c r="FM707" s="2"/>
      <c r="FN707" s="2"/>
      <c r="FO707" s="2"/>
      <c r="FP707" s="2"/>
      <c r="FQ707" s="2"/>
      <c r="FR707" s="2"/>
      <c r="FS707" s="2"/>
      <c r="FT707" s="2"/>
      <c r="FU707" s="2"/>
      <c r="FV707" s="2"/>
      <c r="FW707" s="2"/>
      <c r="FX707" s="2"/>
      <c r="FY707" s="2"/>
      <c r="FZ707" s="2"/>
      <c r="GA707" s="2"/>
      <c r="GB707" s="2"/>
      <c r="GC707" s="2"/>
      <c r="GD707" s="2"/>
      <c r="GE707" s="2"/>
      <c r="GF707" s="2"/>
      <c r="GG707" s="2"/>
      <c r="GH707" s="2"/>
      <c r="GI707" s="2"/>
      <c r="GJ707" s="2"/>
      <c r="GK707" s="2"/>
      <c r="GL707" s="2"/>
      <c r="GM707" s="2"/>
      <c r="GN707" s="2"/>
      <c r="GO707" s="2"/>
      <c r="GP707" s="2"/>
      <c r="GQ707" s="2"/>
      <c r="GR707" s="2"/>
      <c r="GS707" s="2"/>
      <c r="GT707" s="2"/>
      <c r="GU707" s="2"/>
      <c r="GV707" s="2"/>
      <c r="GW707" s="2"/>
      <c r="GX707" s="2"/>
      <c r="GY707" s="2"/>
      <c r="GZ707" s="2"/>
      <c r="HA707" s="2"/>
      <c r="HB707" s="2"/>
      <c r="HC707" s="2"/>
      <c r="HD707" s="2"/>
      <c r="HE707" s="2"/>
      <c r="HF707" s="2"/>
      <c r="HG707" s="2"/>
      <c r="HH707" s="2"/>
      <c r="HI707" s="2"/>
      <c r="HJ707" s="2"/>
      <c r="HK707" s="2"/>
      <c r="HL707" s="2"/>
      <c r="HM707" s="2"/>
      <c r="HN707" s="2"/>
      <c r="HO707" s="2"/>
      <c r="HP707" s="2"/>
      <c r="HQ707" s="2"/>
      <c r="HR707" s="2"/>
      <c r="HS707" s="2"/>
      <c r="HT707" s="2"/>
      <c r="HU707" s="2"/>
      <c r="HV707" s="2"/>
      <c r="HW707" s="2"/>
      <c r="HX707" s="2"/>
      <c r="HY707" s="2"/>
      <c r="HZ707" s="2"/>
      <c r="IA707" s="2"/>
      <c r="IB707" s="2"/>
      <c r="IC707" s="2"/>
      <c r="ID707" s="2"/>
      <c r="IE707" s="2"/>
      <c r="IF707" s="2"/>
      <c r="IG707" s="2"/>
      <c r="IH707" s="2"/>
      <c r="II707" s="2"/>
      <c r="IJ707" s="2"/>
      <c r="IK707" s="2"/>
      <c r="IL707" s="2"/>
      <c r="IM707" s="2"/>
      <c r="IN707" s="2"/>
      <c r="IO707" s="2"/>
      <c r="IP707" s="2"/>
      <c r="IQ707" s="2"/>
      <c r="IR707" s="2"/>
      <c r="IS707" s="2"/>
      <c r="IT707" s="2"/>
      <c r="IU707" s="2"/>
      <c r="IV707" s="2"/>
      <c r="IW707" s="2"/>
      <c r="IX707" s="2"/>
    </row>
    <row r="708" spans="1:258" ht="13" x14ac:dyDescent="0.15">
      <c r="A708" s="2"/>
      <c r="B708" s="23"/>
      <c r="C708" s="2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  <c r="FA708" s="2"/>
      <c r="FB708" s="2"/>
      <c r="FC708" s="2"/>
      <c r="FD708" s="2"/>
      <c r="FE708" s="2"/>
      <c r="FF708" s="2"/>
      <c r="FG708" s="2"/>
      <c r="FH708" s="2"/>
      <c r="FI708" s="2"/>
      <c r="FJ708" s="2"/>
      <c r="FK708" s="2"/>
      <c r="FL708" s="2"/>
      <c r="FM708" s="2"/>
      <c r="FN708" s="2"/>
      <c r="FO708" s="2"/>
      <c r="FP708" s="2"/>
      <c r="FQ708" s="2"/>
      <c r="FR708" s="2"/>
      <c r="FS708" s="2"/>
      <c r="FT708" s="2"/>
      <c r="FU708" s="2"/>
      <c r="FV708" s="2"/>
      <c r="FW708" s="2"/>
      <c r="FX708" s="2"/>
      <c r="FY708" s="2"/>
      <c r="FZ708" s="2"/>
      <c r="GA708" s="2"/>
      <c r="GB708" s="2"/>
      <c r="GC708" s="2"/>
      <c r="GD708" s="2"/>
      <c r="GE708" s="2"/>
      <c r="GF708" s="2"/>
      <c r="GG708" s="2"/>
      <c r="GH708" s="2"/>
      <c r="GI708" s="2"/>
      <c r="GJ708" s="2"/>
      <c r="GK708" s="2"/>
      <c r="GL708" s="2"/>
      <c r="GM708" s="2"/>
      <c r="GN708" s="2"/>
      <c r="GO708" s="2"/>
      <c r="GP708" s="2"/>
      <c r="GQ708" s="2"/>
      <c r="GR708" s="2"/>
      <c r="GS708" s="2"/>
      <c r="GT708" s="2"/>
      <c r="GU708" s="2"/>
      <c r="GV708" s="2"/>
      <c r="GW708" s="2"/>
      <c r="GX708" s="2"/>
      <c r="GY708" s="2"/>
      <c r="GZ708" s="2"/>
      <c r="HA708" s="2"/>
      <c r="HB708" s="2"/>
      <c r="HC708" s="2"/>
      <c r="HD708" s="2"/>
      <c r="HE708" s="2"/>
      <c r="HF708" s="2"/>
      <c r="HG708" s="2"/>
      <c r="HH708" s="2"/>
      <c r="HI708" s="2"/>
      <c r="HJ708" s="2"/>
      <c r="HK708" s="2"/>
      <c r="HL708" s="2"/>
      <c r="HM708" s="2"/>
      <c r="HN708" s="2"/>
      <c r="HO708" s="2"/>
      <c r="HP708" s="2"/>
      <c r="HQ708" s="2"/>
      <c r="HR708" s="2"/>
      <c r="HS708" s="2"/>
      <c r="HT708" s="2"/>
      <c r="HU708" s="2"/>
      <c r="HV708" s="2"/>
      <c r="HW708" s="2"/>
      <c r="HX708" s="2"/>
      <c r="HY708" s="2"/>
      <c r="HZ708" s="2"/>
      <c r="IA708" s="2"/>
      <c r="IB708" s="2"/>
      <c r="IC708" s="2"/>
      <c r="ID708" s="2"/>
      <c r="IE708" s="2"/>
      <c r="IF708" s="2"/>
      <c r="IG708" s="2"/>
      <c r="IH708" s="2"/>
      <c r="II708" s="2"/>
      <c r="IJ708" s="2"/>
      <c r="IK708" s="2"/>
      <c r="IL708" s="2"/>
      <c r="IM708" s="2"/>
      <c r="IN708" s="2"/>
      <c r="IO708" s="2"/>
      <c r="IP708" s="2"/>
      <c r="IQ708" s="2"/>
      <c r="IR708" s="2"/>
      <c r="IS708" s="2"/>
      <c r="IT708" s="2"/>
      <c r="IU708" s="2"/>
      <c r="IV708" s="2"/>
      <c r="IW708" s="2"/>
      <c r="IX708" s="2"/>
    </row>
    <row r="709" spans="1:258" ht="13" x14ac:dyDescent="0.15">
      <c r="A709" s="2"/>
      <c r="B709" s="23"/>
      <c r="C709" s="2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  <c r="FA709" s="2"/>
      <c r="FB709" s="2"/>
      <c r="FC709" s="2"/>
      <c r="FD709" s="2"/>
      <c r="FE709" s="2"/>
      <c r="FF709" s="2"/>
      <c r="FG709" s="2"/>
      <c r="FH709" s="2"/>
      <c r="FI709" s="2"/>
      <c r="FJ709" s="2"/>
      <c r="FK709" s="2"/>
      <c r="FL709" s="2"/>
      <c r="FM709" s="2"/>
      <c r="FN709" s="2"/>
      <c r="FO709" s="2"/>
      <c r="FP709" s="2"/>
      <c r="FQ709" s="2"/>
      <c r="FR709" s="2"/>
      <c r="FS709" s="2"/>
      <c r="FT709" s="2"/>
      <c r="FU709" s="2"/>
      <c r="FV709" s="2"/>
      <c r="FW709" s="2"/>
      <c r="FX709" s="2"/>
      <c r="FY709" s="2"/>
      <c r="FZ709" s="2"/>
      <c r="GA709" s="2"/>
      <c r="GB709" s="2"/>
      <c r="GC709" s="2"/>
      <c r="GD709" s="2"/>
      <c r="GE709" s="2"/>
      <c r="GF709" s="2"/>
      <c r="GG709" s="2"/>
      <c r="GH709" s="2"/>
      <c r="GI709" s="2"/>
      <c r="GJ709" s="2"/>
      <c r="GK709" s="2"/>
      <c r="GL709" s="2"/>
      <c r="GM709" s="2"/>
      <c r="GN709" s="2"/>
      <c r="GO709" s="2"/>
      <c r="GP709" s="2"/>
      <c r="GQ709" s="2"/>
      <c r="GR709" s="2"/>
      <c r="GS709" s="2"/>
      <c r="GT709" s="2"/>
      <c r="GU709" s="2"/>
      <c r="GV709" s="2"/>
      <c r="GW709" s="2"/>
      <c r="GX709" s="2"/>
      <c r="GY709" s="2"/>
      <c r="GZ709" s="2"/>
      <c r="HA709" s="2"/>
      <c r="HB709" s="2"/>
      <c r="HC709" s="2"/>
      <c r="HD709" s="2"/>
      <c r="HE709" s="2"/>
      <c r="HF709" s="2"/>
      <c r="HG709" s="2"/>
      <c r="HH709" s="2"/>
      <c r="HI709" s="2"/>
      <c r="HJ709" s="2"/>
      <c r="HK709" s="2"/>
      <c r="HL709" s="2"/>
      <c r="HM709" s="2"/>
      <c r="HN709" s="2"/>
      <c r="HO709" s="2"/>
      <c r="HP709" s="2"/>
      <c r="HQ709" s="2"/>
      <c r="HR709" s="2"/>
      <c r="HS709" s="2"/>
      <c r="HT709" s="2"/>
      <c r="HU709" s="2"/>
      <c r="HV709" s="2"/>
      <c r="HW709" s="2"/>
      <c r="HX709" s="2"/>
      <c r="HY709" s="2"/>
      <c r="HZ709" s="2"/>
      <c r="IA709" s="2"/>
      <c r="IB709" s="2"/>
      <c r="IC709" s="2"/>
      <c r="ID709" s="2"/>
      <c r="IE709" s="2"/>
      <c r="IF709" s="2"/>
      <c r="IG709" s="2"/>
      <c r="IH709" s="2"/>
      <c r="II709" s="2"/>
      <c r="IJ709" s="2"/>
      <c r="IK709" s="2"/>
      <c r="IL709" s="2"/>
      <c r="IM709" s="2"/>
      <c r="IN709" s="2"/>
      <c r="IO709" s="2"/>
      <c r="IP709" s="2"/>
      <c r="IQ709" s="2"/>
      <c r="IR709" s="2"/>
      <c r="IS709" s="2"/>
      <c r="IT709" s="2"/>
      <c r="IU709" s="2"/>
      <c r="IV709" s="2"/>
      <c r="IW709" s="2"/>
      <c r="IX709" s="2"/>
    </row>
    <row r="710" spans="1:258" ht="13" x14ac:dyDescent="0.15">
      <c r="A710" s="2"/>
      <c r="B710" s="23"/>
      <c r="C710" s="2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  <c r="FA710" s="2"/>
      <c r="FB710" s="2"/>
      <c r="FC710" s="2"/>
      <c r="FD710" s="2"/>
      <c r="FE710" s="2"/>
      <c r="FF710" s="2"/>
      <c r="FG710" s="2"/>
      <c r="FH710" s="2"/>
      <c r="FI710" s="2"/>
      <c r="FJ710" s="2"/>
      <c r="FK710" s="2"/>
      <c r="FL710" s="2"/>
      <c r="FM710" s="2"/>
      <c r="FN710" s="2"/>
      <c r="FO710" s="2"/>
      <c r="FP710" s="2"/>
      <c r="FQ710" s="2"/>
      <c r="FR710" s="2"/>
      <c r="FS710" s="2"/>
      <c r="FT710" s="2"/>
      <c r="FU710" s="2"/>
      <c r="FV710" s="2"/>
      <c r="FW710" s="2"/>
      <c r="FX710" s="2"/>
      <c r="FY710" s="2"/>
      <c r="FZ710" s="2"/>
      <c r="GA710" s="2"/>
      <c r="GB710" s="2"/>
      <c r="GC710" s="2"/>
      <c r="GD710" s="2"/>
      <c r="GE710" s="2"/>
      <c r="GF710" s="2"/>
      <c r="GG710" s="2"/>
      <c r="GH710" s="2"/>
      <c r="GI710" s="2"/>
      <c r="GJ710" s="2"/>
      <c r="GK710" s="2"/>
      <c r="GL710" s="2"/>
      <c r="GM710" s="2"/>
      <c r="GN710" s="2"/>
      <c r="GO710" s="2"/>
      <c r="GP710" s="2"/>
      <c r="GQ710" s="2"/>
      <c r="GR710" s="2"/>
      <c r="GS710" s="2"/>
      <c r="GT710" s="2"/>
      <c r="GU710" s="2"/>
      <c r="GV710" s="2"/>
      <c r="GW710" s="2"/>
      <c r="GX710" s="2"/>
      <c r="GY710" s="2"/>
      <c r="GZ710" s="2"/>
      <c r="HA710" s="2"/>
      <c r="HB710" s="2"/>
      <c r="HC710" s="2"/>
      <c r="HD710" s="2"/>
      <c r="HE710" s="2"/>
      <c r="HF710" s="2"/>
      <c r="HG710" s="2"/>
      <c r="HH710" s="2"/>
      <c r="HI710" s="2"/>
      <c r="HJ710" s="2"/>
      <c r="HK710" s="2"/>
      <c r="HL710" s="2"/>
      <c r="HM710" s="2"/>
      <c r="HN710" s="2"/>
      <c r="HO710" s="2"/>
      <c r="HP710" s="2"/>
      <c r="HQ710" s="2"/>
      <c r="HR710" s="2"/>
      <c r="HS710" s="2"/>
      <c r="HT710" s="2"/>
      <c r="HU710" s="2"/>
      <c r="HV710" s="2"/>
      <c r="HW710" s="2"/>
      <c r="HX710" s="2"/>
      <c r="HY710" s="2"/>
      <c r="HZ710" s="2"/>
      <c r="IA710" s="2"/>
      <c r="IB710" s="2"/>
      <c r="IC710" s="2"/>
      <c r="ID710" s="2"/>
      <c r="IE710" s="2"/>
      <c r="IF710" s="2"/>
      <c r="IG710" s="2"/>
      <c r="IH710" s="2"/>
      <c r="II710" s="2"/>
      <c r="IJ710" s="2"/>
      <c r="IK710" s="2"/>
      <c r="IL710" s="2"/>
      <c r="IM710" s="2"/>
      <c r="IN710" s="2"/>
      <c r="IO710" s="2"/>
      <c r="IP710" s="2"/>
      <c r="IQ710" s="2"/>
      <c r="IR710" s="2"/>
      <c r="IS710" s="2"/>
      <c r="IT710" s="2"/>
      <c r="IU710" s="2"/>
      <c r="IV710" s="2"/>
      <c r="IW710" s="2"/>
      <c r="IX710" s="2"/>
    </row>
    <row r="711" spans="1:258" ht="13" x14ac:dyDescent="0.15">
      <c r="A711" s="2"/>
      <c r="B711" s="23"/>
      <c r="C711" s="2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  <c r="FA711" s="2"/>
      <c r="FB711" s="2"/>
      <c r="FC711" s="2"/>
      <c r="FD711" s="2"/>
      <c r="FE711" s="2"/>
      <c r="FF711" s="2"/>
      <c r="FG711" s="2"/>
      <c r="FH711" s="2"/>
      <c r="FI711" s="2"/>
      <c r="FJ711" s="2"/>
      <c r="FK711" s="2"/>
      <c r="FL711" s="2"/>
      <c r="FM711" s="2"/>
      <c r="FN711" s="2"/>
      <c r="FO711" s="2"/>
      <c r="FP711" s="2"/>
      <c r="FQ711" s="2"/>
      <c r="FR711" s="2"/>
      <c r="FS711" s="2"/>
      <c r="FT711" s="2"/>
      <c r="FU711" s="2"/>
      <c r="FV711" s="2"/>
      <c r="FW711" s="2"/>
      <c r="FX711" s="2"/>
      <c r="FY711" s="2"/>
      <c r="FZ711" s="2"/>
      <c r="GA711" s="2"/>
      <c r="GB711" s="2"/>
      <c r="GC711" s="2"/>
      <c r="GD711" s="2"/>
      <c r="GE711" s="2"/>
      <c r="GF711" s="2"/>
      <c r="GG711" s="2"/>
      <c r="GH711" s="2"/>
      <c r="GI711" s="2"/>
      <c r="GJ711" s="2"/>
      <c r="GK711" s="2"/>
      <c r="GL711" s="2"/>
      <c r="GM711" s="2"/>
      <c r="GN711" s="2"/>
      <c r="GO711" s="2"/>
      <c r="GP711" s="2"/>
      <c r="GQ711" s="2"/>
      <c r="GR711" s="2"/>
      <c r="GS711" s="2"/>
      <c r="GT711" s="2"/>
      <c r="GU711" s="2"/>
      <c r="GV711" s="2"/>
      <c r="GW711" s="2"/>
      <c r="GX711" s="2"/>
      <c r="GY711" s="2"/>
      <c r="GZ711" s="2"/>
      <c r="HA711" s="2"/>
      <c r="HB711" s="2"/>
      <c r="HC711" s="2"/>
      <c r="HD711" s="2"/>
      <c r="HE711" s="2"/>
      <c r="HF711" s="2"/>
      <c r="HG711" s="2"/>
      <c r="HH711" s="2"/>
      <c r="HI711" s="2"/>
      <c r="HJ711" s="2"/>
      <c r="HK711" s="2"/>
      <c r="HL711" s="2"/>
      <c r="HM711" s="2"/>
      <c r="HN711" s="2"/>
      <c r="HO711" s="2"/>
      <c r="HP711" s="2"/>
      <c r="HQ711" s="2"/>
      <c r="HR711" s="2"/>
      <c r="HS711" s="2"/>
      <c r="HT711" s="2"/>
      <c r="HU711" s="2"/>
      <c r="HV711" s="2"/>
      <c r="HW711" s="2"/>
      <c r="HX711" s="2"/>
      <c r="HY711" s="2"/>
      <c r="HZ711" s="2"/>
      <c r="IA711" s="2"/>
      <c r="IB711" s="2"/>
      <c r="IC711" s="2"/>
      <c r="ID711" s="2"/>
      <c r="IE711" s="2"/>
      <c r="IF711" s="2"/>
      <c r="IG711" s="2"/>
      <c r="IH711" s="2"/>
      <c r="II711" s="2"/>
      <c r="IJ711" s="2"/>
      <c r="IK711" s="2"/>
      <c r="IL711" s="2"/>
      <c r="IM711" s="2"/>
      <c r="IN711" s="2"/>
      <c r="IO711" s="2"/>
      <c r="IP711" s="2"/>
      <c r="IQ711" s="2"/>
      <c r="IR711" s="2"/>
      <c r="IS711" s="2"/>
      <c r="IT711" s="2"/>
      <c r="IU711" s="2"/>
      <c r="IV711" s="2"/>
      <c r="IW711" s="2"/>
      <c r="IX711" s="2"/>
    </row>
    <row r="712" spans="1:258" ht="13" x14ac:dyDescent="0.15">
      <c r="A712" s="2"/>
      <c r="B712" s="23"/>
      <c r="C712" s="2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  <c r="FA712" s="2"/>
      <c r="FB712" s="2"/>
      <c r="FC712" s="2"/>
      <c r="FD712" s="2"/>
      <c r="FE712" s="2"/>
      <c r="FF712" s="2"/>
      <c r="FG712" s="2"/>
      <c r="FH712" s="2"/>
      <c r="FI712" s="2"/>
      <c r="FJ712" s="2"/>
      <c r="FK712" s="2"/>
      <c r="FL712" s="2"/>
      <c r="FM712" s="2"/>
      <c r="FN712" s="2"/>
      <c r="FO712" s="2"/>
      <c r="FP712" s="2"/>
      <c r="FQ712" s="2"/>
      <c r="FR712" s="2"/>
      <c r="FS712" s="2"/>
      <c r="FT712" s="2"/>
      <c r="FU712" s="2"/>
      <c r="FV712" s="2"/>
      <c r="FW712" s="2"/>
      <c r="FX712" s="2"/>
      <c r="FY712" s="2"/>
      <c r="FZ712" s="2"/>
      <c r="GA712" s="2"/>
      <c r="GB712" s="2"/>
      <c r="GC712" s="2"/>
      <c r="GD712" s="2"/>
      <c r="GE712" s="2"/>
      <c r="GF712" s="2"/>
      <c r="GG712" s="2"/>
      <c r="GH712" s="2"/>
      <c r="GI712" s="2"/>
      <c r="GJ712" s="2"/>
      <c r="GK712" s="2"/>
      <c r="GL712" s="2"/>
      <c r="GM712" s="2"/>
      <c r="GN712" s="2"/>
      <c r="GO712" s="2"/>
      <c r="GP712" s="2"/>
      <c r="GQ712" s="2"/>
      <c r="GR712" s="2"/>
      <c r="GS712" s="2"/>
      <c r="GT712" s="2"/>
      <c r="GU712" s="2"/>
      <c r="GV712" s="2"/>
      <c r="GW712" s="2"/>
      <c r="GX712" s="2"/>
      <c r="GY712" s="2"/>
      <c r="GZ712" s="2"/>
      <c r="HA712" s="2"/>
      <c r="HB712" s="2"/>
      <c r="HC712" s="2"/>
      <c r="HD712" s="2"/>
      <c r="HE712" s="2"/>
      <c r="HF712" s="2"/>
      <c r="HG712" s="2"/>
      <c r="HH712" s="2"/>
      <c r="HI712" s="2"/>
      <c r="HJ712" s="2"/>
      <c r="HK712" s="2"/>
      <c r="HL712" s="2"/>
      <c r="HM712" s="2"/>
      <c r="HN712" s="2"/>
      <c r="HO712" s="2"/>
      <c r="HP712" s="2"/>
      <c r="HQ712" s="2"/>
      <c r="HR712" s="2"/>
      <c r="HS712" s="2"/>
      <c r="HT712" s="2"/>
      <c r="HU712" s="2"/>
      <c r="HV712" s="2"/>
      <c r="HW712" s="2"/>
      <c r="HX712" s="2"/>
      <c r="HY712" s="2"/>
      <c r="HZ712" s="2"/>
      <c r="IA712" s="2"/>
      <c r="IB712" s="2"/>
      <c r="IC712" s="2"/>
      <c r="ID712" s="2"/>
      <c r="IE712" s="2"/>
      <c r="IF712" s="2"/>
      <c r="IG712" s="2"/>
      <c r="IH712" s="2"/>
      <c r="II712" s="2"/>
      <c r="IJ712" s="2"/>
      <c r="IK712" s="2"/>
      <c r="IL712" s="2"/>
      <c r="IM712" s="2"/>
      <c r="IN712" s="2"/>
      <c r="IO712" s="2"/>
      <c r="IP712" s="2"/>
      <c r="IQ712" s="2"/>
      <c r="IR712" s="2"/>
      <c r="IS712" s="2"/>
      <c r="IT712" s="2"/>
      <c r="IU712" s="2"/>
      <c r="IV712" s="2"/>
      <c r="IW712" s="2"/>
      <c r="IX712" s="2"/>
    </row>
    <row r="713" spans="1:258" ht="13" x14ac:dyDescent="0.15">
      <c r="A713" s="2"/>
      <c r="B713" s="23"/>
      <c r="C713" s="2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  <c r="FA713" s="2"/>
      <c r="FB713" s="2"/>
      <c r="FC713" s="2"/>
      <c r="FD713" s="2"/>
      <c r="FE713" s="2"/>
      <c r="FF713" s="2"/>
      <c r="FG713" s="2"/>
      <c r="FH713" s="2"/>
      <c r="FI713" s="2"/>
      <c r="FJ713" s="2"/>
      <c r="FK713" s="2"/>
      <c r="FL713" s="2"/>
      <c r="FM713" s="2"/>
      <c r="FN713" s="2"/>
      <c r="FO713" s="2"/>
      <c r="FP713" s="2"/>
      <c r="FQ713" s="2"/>
      <c r="FR713" s="2"/>
      <c r="FS713" s="2"/>
      <c r="FT713" s="2"/>
      <c r="FU713" s="2"/>
      <c r="FV713" s="2"/>
      <c r="FW713" s="2"/>
      <c r="FX713" s="2"/>
      <c r="FY713" s="2"/>
      <c r="FZ713" s="2"/>
      <c r="GA713" s="2"/>
      <c r="GB713" s="2"/>
      <c r="GC713" s="2"/>
      <c r="GD713" s="2"/>
      <c r="GE713" s="2"/>
      <c r="GF713" s="2"/>
      <c r="GG713" s="2"/>
      <c r="GH713" s="2"/>
      <c r="GI713" s="2"/>
      <c r="GJ713" s="2"/>
      <c r="GK713" s="2"/>
      <c r="GL713" s="2"/>
      <c r="GM713" s="2"/>
      <c r="GN713" s="2"/>
      <c r="GO713" s="2"/>
      <c r="GP713" s="2"/>
      <c r="GQ713" s="2"/>
      <c r="GR713" s="2"/>
      <c r="GS713" s="2"/>
      <c r="GT713" s="2"/>
      <c r="GU713" s="2"/>
      <c r="GV713" s="2"/>
      <c r="GW713" s="2"/>
      <c r="GX713" s="2"/>
      <c r="GY713" s="2"/>
      <c r="GZ713" s="2"/>
      <c r="HA713" s="2"/>
      <c r="HB713" s="2"/>
      <c r="HC713" s="2"/>
      <c r="HD713" s="2"/>
      <c r="HE713" s="2"/>
      <c r="HF713" s="2"/>
      <c r="HG713" s="2"/>
      <c r="HH713" s="2"/>
      <c r="HI713" s="2"/>
      <c r="HJ713" s="2"/>
      <c r="HK713" s="2"/>
      <c r="HL713" s="2"/>
      <c r="HM713" s="2"/>
      <c r="HN713" s="2"/>
      <c r="HO713" s="2"/>
      <c r="HP713" s="2"/>
      <c r="HQ713" s="2"/>
      <c r="HR713" s="2"/>
      <c r="HS713" s="2"/>
      <c r="HT713" s="2"/>
      <c r="HU713" s="2"/>
      <c r="HV713" s="2"/>
      <c r="HW713" s="2"/>
      <c r="HX713" s="2"/>
      <c r="HY713" s="2"/>
      <c r="HZ713" s="2"/>
      <c r="IA713" s="2"/>
      <c r="IB713" s="2"/>
      <c r="IC713" s="2"/>
      <c r="ID713" s="2"/>
      <c r="IE713" s="2"/>
      <c r="IF713" s="2"/>
      <c r="IG713" s="2"/>
      <c r="IH713" s="2"/>
      <c r="II713" s="2"/>
      <c r="IJ713" s="2"/>
      <c r="IK713" s="2"/>
      <c r="IL713" s="2"/>
      <c r="IM713" s="2"/>
      <c r="IN713" s="2"/>
      <c r="IO713" s="2"/>
      <c r="IP713" s="2"/>
      <c r="IQ713" s="2"/>
      <c r="IR713" s="2"/>
      <c r="IS713" s="2"/>
      <c r="IT713" s="2"/>
      <c r="IU713" s="2"/>
      <c r="IV713" s="2"/>
      <c r="IW713" s="2"/>
      <c r="IX713" s="2"/>
    </row>
    <row r="714" spans="1:258" ht="13" x14ac:dyDescent="0.15">
      <c r="A714" s="2"/>
      <c r="B714" s="23"/>
      <c r="C714" s="2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  <c r="FA714" s="2"/>
      <c r="FB714" s="2"/>
      <c r="FC714" s="2"/>
      <c r="FD714" s="2"/>
      <c r="FE714" s="2"/>
      <c r="FF714" s="2"/>
      <c r="FG714" s="2"/>
      <c r="FH714" s="2"/>
      <c r="FI714" s="2"/>
      <c r="FJ714" s="2"/>
      <c r="FK714" s="2"/>
      <c r="FL714" s="2"/>
      <c r="FM714" s="2"/>
      <c r="FN714" s="2"/>
      <c r="FO714" s="2"/>
      <c r="FP714" s="2"/>
      <c r="FQ714" s="2"/>
      <c r="FR714" s="2"/>
      <c r="FS714" s="2"/>
      <c r="FT714" s="2"/>
      <c r="FU714" s="2"/>
      <c r="FV714" s="2"/>
      <c r="FW714" s="2"/>
      <c r="FX714" s="2"/>
      <c r="FY714" s="2"/>
      <c r="FZ714" s="2"/>
      <c r="GA714" s="2"/>
      <c r="GB714" s="2"/>
      <c r="GC714" s="2"/>
      <c r="GD714" s="2"/>
      <c r="GE714" s="2"/>
      <c r="GF714" s="2"/>
      <c r="GG714" s="2"/>
      <c r="GH714" s="2"/>
      <c r="GI714" s="2"/>
      <c r="GJ714" s="2"/>
      <c r="GK714" s="2"/>
      <c r="GL714" s="2"/>
      <c r="GM714" s="2"/>
      <c r="GN714" s="2"/>
      <c r="GO714" s="2"/>
      <c r="GP714" s="2"/>
      <c r="GQ714" s="2"/>
      <c r="GR714" s="2"/>
      <c r="GS714" s="2"/>
      <c r="GT714" s="2"/>
      <c r="GU714" s="2"/>
      <c r="GV714" s="2"/>
      <c r="GW714" s="2"/>
      <c r="GX714" s="2"/>
      <c r="GY714" s="2"/>
      <c r="GZ714" s="2"/>
      <c r="HA714" s="2"/>
      <c r="HB714" s="2"/>
      <c r="HC714" s="2"/>
      <c r="HD714" s="2"/>
      <c r="HE714" s="2"/>
      <c r="HF714" s="2"/>
      <c r="HG714" s="2"/>
      <c r="HH714" s="2"/>
      <c r="HI714" s="2"/>
      <c r="HJ714" s="2"/>
      <c r="HK714" s="2"/>
      <c r="HL714" s="2"/>
      <c r="HM714" s="2"/>
      <c r="HN714" s="2"/>
      <c r="HO714" s="2"/>
      <c r="HP714" s="2"/>
      <c r="HQ714" s="2"/>
      <c r="HR714" s="2"/>
      <c r="HS714" s="2"/>
      <c r="HT714" s="2"/>
      <c r="HU714" s="2"/>
      <c r="HV714" s="2"/>
      <c r="HW714" s="2"/>
      <c r="HX714" s="2"/>
      <c r="HY714" s="2"/>
      <c r="HZ714" s="2"/>
      <c r="IA714" s="2"/>
      <c r="IB714" s="2"/>
      <c r="IC714" s="2"/>
      <c r="ID714" s="2"/>
      <c r="IE714" s="2"/>
      <c r="IF714" s="2"/>
      <c r="IG714" s="2"/>
      <c r="IH714" s="2"/>
      <c r="II714" s="2"/>
      <c r="IJ714" s="2"/>
      <c r="IK714" s="2"/>
      <c r="IL714" s="2"/>
      <c r="IM714" s="2"/>
      <c r="IN714" s="2"/>
      <c r="IO714" s="2"/>
      <c r="IP714" s="2"/>
      <c r="IQ714" s="2"/>
      <c r="IR714" s="2"/>
      <c r="IS714" s="2"/>
      <c r="IT714" s="2"/>
      <c r="IU714" s="2"/>
      <c r="IV714" s="2"/>
      <c r="IW714" s="2"/>
      <c r="IX714" s="2"/>
    </row>
    <row r="715" spans="1:258" ht="13" x14ac:dyDescent="0.15">
      <c r="A715" s="2"/>
      <c r="B715" s="23"/>
      <c r="C715" s="2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  <c r="FA715" s="2"/>
      <c r="FB715" s="2"/>
      <c r="FC715" s="2"/>
      <c r="FD715" s="2"/>
      <c r="FE715" s="2"/>
      <c r="FF715" s="2"/>
      <c r="FG715" s="2"/>
      <c r="FH715" s="2"/>
      <c r="FI715" s="2"/>
      <c r="FJ715" s="2"/>
      <c r="FK715" s="2"/>
      <c r="FL715" s="2"/>
      <c r="FM715" s="2"/>
      <c r="FN715" s="2"/>
      <c r="FO715" s="2"/>
      <c r="FP715" s="2"/>
      <c r="FQ715" s="2"/>
      <c r="FR715" s="2"/>
      <c r="FS715" s="2"/>
      <c r="FT715" s="2"/>
      <c r="FU715" s="2"/>
      <c r="FV715" s="2"/>
      <c r="FW715" s="2"/>
      <c r="FX715" s="2"/>
      <c r="FY715" s="2"/>
      <c r="FZ715" s="2"/>
      <c r="GA715" s="2"/>
      <c r="GB715" s="2"/>
      <c r="GC715" s="2"/>
      <c r="GD715" s="2"/>
      <c r="GE715" s="2"/>
      <c r="GF715" s="2"/>
      <c r="GG715" s="2"/>
      <c r="GH715" s="2"/>
      <c r="GI715" s="2"/>
      <c r="GJ715" s="2"/>
      <c r="GK715" s="2"/>
      <c r="GL715" s="2"/>
      <c r="GM715" s="2"/>
      <c r="GN715" s="2"/>
      <c r="GO715" s="2"/>
      <c r="GP715" s="2"/>
      <c r="GQ715" s="2"/>
      <c r="GR715" s="2"/>
      <c r="GS715" s="2"/>
      <c r="GT715" s="2"/>
      <c r="GU715" s="2"/>
      <c r="GV715" s="2"/>
      <c r="GW715" s="2"/>
      <c r="GX715" s="2"/>
      <c r="GY715" s="2"/>
      <c r="GZ715" s="2"/>
      <c r="HA715" s="2"/>
      <c r="HB715" s="2"/>
      <c r="HC715" s="2"/>
      <c r="HD715" s="2"/>
      <c r="HE715" s="2"/>
      <c r="HF715" s="2"/>
      <c r="HG715" s="2"/>
      <c r="HH715" s="2"/>
      <c r="HI715" s="2"/>
      <c r="HJ715" s="2"/>
      <c r="HK715" s="2"/>
      <c r="HL715" s="2"/>
      <c r="HM715" s="2"/>
      <c r="HN715" s="2"/>
      <c r="HO715" s="2"/>
      <c r="HP715" s="2"/>
      <c r="HQ715" s="2"/>
      <c r="HR715" s="2"/>
      <c r="HS715" s="2"/>
      <c r="HT715" s="2"/>
      <c r="HU715" s="2"/>
      <c r="HV715" s="2"/>
      <c r="HW715" s="2"/>
      <c r="HX715" s="2"/>
      <c r="HY715" s="2"/>
      <c r="HZ715" s="2"/>
      <c r="IA715" s="2"/>
      <c r="IB715" s="2"/>
      <c r="IC715" s="2"/>
      <c r="ID715" s="2"/>
      <c r="IE715" s="2"/>
      <c r="IF715" s="2"/>
      <c r="IG715" s="2"/>
      <c r="IH715" s="2"/>
      <c r="II715" s="2"/>
      <c r="IJ715" s="2"/>
      <c r="IK715" s="2"/>
      <c r="IL715" s="2"/>
      <c r="IM715" s="2"/>
      <c r="IN715" s="2"/>
      <c r="IO715" s="2"/>
      <c r="IP715" s="2"/>
      <c r="IQ715" s="2"/>
      <c r="IR715" s="2"/>
      <c r="IS715" s="2"/>
      <c r="IT715" s="2"/>
      <c r="IU715" s="2"/>
      <c r="IV715" s="2"/>
      <c r="IW715" s="2"/>
      <c r="IX715" s="2"/>
    </row>
    <row r="716" spans="1:258" ht="13" x14ac:dyDescent="0.15">
      <c r="A716" s="2"/>
      <c r="B716" s="23"/>
      <c r="C716" s="2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  <c r="FA716" s="2"/>
      <c r="FB716" s="2"/>
      <c r="FC716" s="2"/>
      <c r="FD716" s="2"/>
      <c r="FE716" s="2"/>
      <c r="FF716" s="2"/>
      <c r="FG716" s="2"/>
      <c r="FH716" s="2"/>
      <c r="FI716" s="2"/>
      <c r="FJ716" s="2"/>
      <c r="FK716" s="2"/>
      <c r="FL716" s="2"/>
      <c r="FM716" s="2"/>
      <c r="FN716" s="2"/>
      <c r="FO716" s="2"/>
      <c r="FP716" s="2"/>
      <c r="FQ716" s="2"/>
      <c r="FR716" s="2"/>
      <c r="FS716" s="2"/>
      <c r="FT716" s="2"/>
      <c r="FU716" s="2"/>
      <c r="FV716" s="2"/>
      <c r="FW716" s="2"/>
      <c r="FX716" s="2"/>
      <c r="FY716" s="2"/>
      <c r="FZ716" s="2"/>
      <c r="GA716" s="2"/>
      <c r="GB716" s="2"/>
      <c r="GC716" s="2"/>
      <c r="GD716" s="2"/>
      <c r="GE716" s="2"/>
      <c r="GF716" s="2"/>
      <c r="GG716" s="2"/>
      <c r="GH716" s="2"/>
      <c r="GI716" s="2"/>
      <c r="GJ716" s="2"/>
      <c r="GK716" s="2"/>
      <c r="GL716" s="2"/>
      <c r="GM716" s="2"/>
      <c r="GN716" s="2"/>
      <c r="GO716" s="2"/>
      <c r="GP716" s="2"/>
      <c r="GQ716" s="2"/>
      <c r="GR716" s="2"/>
      <c r="GS716" s="2"/>
      <c r="GT716" s="2"/>
      <c r="GU716" s="2"/>
      <c r="GV716" s="2"/>
      <c r="GW716" s="2"/>
      <c r="GX716" s="2"/>
      <c r="GY716" s="2"/>
      <c r="GZ716" s="2"/>
      <c r="HA716" s="2"/>
      <c r="HB716" s="2"/>
      <c r="HC716" s="2"/>
      <c r="HD716" s="2"/>
      <c r="HE716" s="2"/>
      <c r="HF716" s="2"/>
      <c r="HG716" s="2"/>
      <c r="HH716" s="2"/>
      <c r="HI716" s="2"/>
      <c r="HJ716" s="2"/>
      <c r="HK716" s="2"/>
      <c r="HL716" s="2"/>
      <c r="HM716" s="2"/>
      <c r="HN716" s="2"/>
      <c r="HO716" s="2"/>
      <c r="HP716" s="2"/>
      <c r="HQ716" s="2"/>
      <c r="HR716" s="2"/>
      <c r="HS716" s="2"/>
      <c r="HT716" s="2"/>
      <c r="HU716" s="2"/>
      <c r="HV716" s="2"/>
      <c r="HW716" s="2"/>
      <c r="HX716" s="2"/>
      <c r="HY716" s="2"/>
      <c r="HZ716" s="2"/>
      <c r="IA716" s="2"/>
      <c r="IB716" s="2"/>
      <c r="IC716" s="2"/>
      <c r="ID716" s="2"/>
      <c r="IE716" s="2"/>
      <c r="IF716" s="2"/>
      <c r="IG716" s="2"/>
      <c r="IH716" s="2"/>
      <c r="II716" s="2"/>
      <c r="IJ716" s="2"/>
      <c r="IK716" s="2"/>
      <c r="IL716" s="2"/>
      <c r="IM716" s="2"/>
      <c r="IN716" s="2"/>
      <c r="IO716" s="2"/>
      <c r="IP716" s="2"/>
      <c r="IQ716" s="2"/>
      <c r="IR716" s="2"/>
      <c r="IS716" s="2"/>
      <c r="IT716" s="2"/>
      <c r="IU716" s="2"/>
      <c r="IV716" s="2"/>
      <c r="IW716" s="2"/>
      <c r="IX716" s="2"/>
    </row>
    <row r="717" spans="1:258" ht="13" x14ac:dyDescent="0.15">
      <c r="A717" s="2"/>
      <c r="B717" s="23"/>
      <c r="C717" s="2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  <c r="FA717" s="2"/>
      <c r="FB717" s="2"/>
      <c r="FC717" s="2"/>
      <c r="FD717" s="2"/>
      <c r="FE717" s="2"/>
      <c r="FF717" s="2"/>
      <c r="FG717" s="2"/>
      <c r="FH717" s="2"/>
      <c r="FI717" s="2"/>
      <c r="FJ717" s="2"/>
      <c r="FK717" s="2"/>
      <c r="FL717" s="2"/>
      <c r="FM717" s="2"/>
      <c r="FN717" s="2"/>
      <c r="FO717" s="2"/>
      <c r="FP717" s="2"/>
      <c r="FQ717" s="2"/>
      <c r="FR717" s="2"/>
      <c r="FS717" s="2"/>
      <c r="FT717" s="2"/>
      <c r="FU717" s="2"/>
      <c r="FV717" s="2"/>
      <c r="FW717" s="2"/>
      <c r="FX717" s="2"/>
      <c r="FY717" s="2"/>
      <c r="FZ717" s="2"/>
      <c r="GA717" s="2"/>
      <c r="GB717" s="2"/>
      <c r="GC717" s="2"/>
      <c r="GD717" s="2"/>
      <c r="GE717" s="2"/>
      <c r="GF717" s="2"/>
      <c r="GG717" s="2"/>
      <c r="GH717" s="2"/>
      <c r="GI717" s="2"/>
      <c r="GJ717" s="2"/>
      <c r="GK717" s="2"/>
      <c r="GL717" s="2"/>
      <c r="GM717" s="2"/>
      <c r="GN717" s="2"/>
      <c r="GO717" s="2"/>
      <c r="GP717" s="2"/>
      <c r="GQ717" s="2"/>
      <c r="GR717" s="2"/>
      <c r="GS717" s="2"/>
      <c r="GT717" s="2"/>
      <c r="GU717" s="2"/>
      <c r="GV717" s="2"/>
      <c r="GW717" s="2"/>
      <c r="GX717" s="2"/>
      <c r="GY717" s="2"/>
      <c r="GZ717" s="2"/>
      <c r="HA717" s="2"/>
      <c r="HB717" s="2"/>
      <c r="HC717" s="2"/>
      <c r="HD717" s="2"/>
      <c r="HE717" s="2"/>
      <c r="HF717" s="2"/>
      <c r="HG717" s="2"/>
      <c r="HH717" s="2"/>
      <c r="HI717" s="2"/>
      <c r="HJ717" s="2"/>
      <c r="HK717" s="2"/>
      <c r="HL717" s="2"/>
      <c r="HM717" s="2"/>
      <c r="HN717" s="2"/>
      <c r="HO717" s="2"/>
      <c r="HP717" s="2"/>
      <c r="HQ717" s="2"/>
      <c r="HR717" s="2"/>
      <c r="HS717" s="2"/>
      <c r="HT717" s="2"/>
      <c r="HU717" s="2"/>
      <c r="HV717" s="2"/>
      <c r="HW717" s="2"/>
      <c r="HX717" s="2"/>
      <c r="HY717" s="2"/>
      <c r="HZ717" s="2"/>
      <c r="IA717" s="2"/>
      <c r="IB717" s="2"/>
      <c r="IC717" s="2"/>
      <c r="ID717" s="2"/>
      <c r="IE717" s="2"/>
      <c r="IF717" s="2"/>
      <c r="IG717" s="2"/>
      <c r="IH717" s="2"/>
      <c r="II717" s="2"/>
      <c r="IJ717" s="2"/>
      <c r="IK717" s="2"/>
      <c r="IL717" s="2"/>
      <c r="IM717" s="2"/>
      <c r="IN717" s="2"/>
      <c r="IO717" s="2"/>
      <c r="IP717" s="2"/>
      <c r="IQ717" s="2"/>
      <c r="IR717" s="2"/>
      <c r="IS717" s="2"/>
      <c r="IT717" s="2"/>
      <c r="IU717" s="2"/>
      <c r="IV717" s="2"/>
      <c r="IW717" s="2"/>
      <c r="IX717" s="2"/>
    </row>
    <row r="718" spans="1:258" ht="13" x14ac:dyDescent="0.15">
      <c r="A718" s="2"/>
      <c r="B718" s="23"/>
      <c r="C718" s="2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  <c r="FA718" s="2"/>
      <c r="FB718" s="2"/>
      <c r="FC718" s="2"/>
      <c r="FD718" s="2"/>
      <c r="FE718" s="2"/>
      <c r="FF718" s="2"/>
      <c r="FG718" s="2"/>
      <c r="FH718" s="2"/>
      <c r="FI718" s="2"/>
      <c r="FJ718" s="2"/>
      <c r="FK718" s="2"/>
      <c r="FL718" s="2"/>
      <c r="FM718" s="2"/>
      <c r="FN718" s="2"/>
      <c r="FO718" s="2"/>
      <c r="FP718" s="2"/>
      <c r="FQ718" s="2"/>
      <c r="FR718" s="2"/>
      <c r="FS718" s="2"/>
      <c r="FT718" s="2"/>
      <c r="FU718" s="2"/>
      <c r="FV718" s="2"/>
      <c r="FW718" s="2"/>
      <c r="FX718" s="2"/>
      <c r="FY718" s="2"/>
      <c r="FZ718" s="2"/>
      <c r="GA718" s="2"/>
      <c r="GB718" s="2"/>
      <c r="GC718" s="2"/>
      <c r="GD718" s="2"/>
      <c r="GE718" s="2"/>
      <c r="GF718" s="2"/>
      <c r="GG718" s="2"/>
      <c r="GH718" s="2"/>
      <c r="GI718" s="2"/>
      <c r="GJ718" s="2"/>
      <c r="GK718" s="2"/>
      <c r="GL718" s="2"/>
      <c r="GM718" s="2"/>
      <c r="GN718" s="2"/>
      <c r="GO718" s="2"/>
      <c r="GP718" s="2"/>
      <c r="GQ718" s="2"/>
      <c r="GR718" s="2"/>
      <c r="GS718" s="2"/>
      <c r="GT718" s="2"/>
      <c r="GU718" s="2"/>
      <c r="GV718" s="2"/>
      <c r="GW718" s="2"/>
      <c r="GX718" s="2"/>
      <c r="GY718" s="2"/>
      <c r="GZ718" s="2"/>
      <c r="HA718" s="2"/>
      <c r="HB718" s="2"/>
      <c r="HC718" s="2"/>
      <c r="HD718" s="2"/>
      <c r="HE718" s="2"/>
      <c r="HF718" s="2"/>
      <c r="HG718" s="2"/>
      <c r="HH718" s="2"/>
      <c r="HI718" s="2"/>
      <c r="HJ718" s="2"/>
      <c r="HK718" s="2"/>
      <c r="HL718" s="2"/>
      <c r="HM718" s="2"/>
      <c r="HN718" s="2"/>
      <c r="HO718" s="2"/>
      <c r="HP718" s="2"/>
      <c r="HQ718" s="2"/>
      <c r="HR718" s="2"/>
      <c r="HS718" s="2"/>
      <c r="HT718" s="2"/>
      <c r="HU718" s="2"/>
      <c r="HV718" s="2"/>
      <c r="HW718" s="2"/>
      <c r="HX718" s="2"/>
      <c r="HY718" s="2"/>
      <c r="HZ718" s="2"/>
      <c r="IA718" s="2"/>
      <c r="IB718" s="2"/>
      <c r="IC718" s="2"/>
      <c r="ID718" s="2"/>
      <c r="IE718" s="2"/>
      <c r="IF718" s="2"/>
      <c r="IG718" s="2"/>
      <c r="IH718" s="2"/>
      <c r="II718" s="2"/>
      <c r="IJ718" s="2"/>
      <c r="IK718" s="2"/>
      <c r="IL718" s="2"/>
      <c r="IM718" s="2"/>
      <c r="IN718" s="2"/>
      <c r="IO718" s="2"/>
      <c r="IP718" s="2"/>
      <c r="IQ718" s="2"/>
      <c r="IR718" s="2"/>
      <c r="IS718" s="2"/>
      <c r="IT718" s="2"/>
      <c r="IU718" s="2"/>
      <c r="IV718" s="2"/>
      <c r="IW718" s="2"/>
      <c r="IX718" s="2"/>
    </row>
    <row r="719" spans="1:258" ht="13" x14ac:dyDescent="0.15">
      <c r="A719" s="2"/>
      <c r="B719" s="23"/>
      <c r="C719" s="2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  <c r="II719" s="2"/>
      <c r="IJ719" s="2"/>
      <c r="IK719" s="2"/>
      <c r="IL719" s="2"/>
      <c r="IM719" s="2"/>
      <c r="IN719" s="2"/>
      <c r="IO719" s="2"/>
      <c r="IP719" s="2"/>
      <c r="IQ719" s="2"/>
      <c r="IR719" s="2"/>
      <c r="IS719" s="2"/>
      <c r="IT719" s="2"/>
      <c r="IU719" s="2"/>
      <c r="IV719" s="2"/>
      <c r="IW719" s="2"/>
      <c r="IX719" s="2"/>
    </row>
    <row r="720" spans="1:258" ht="13" x14ac:dyDescent="0.15">
      <c r="A720" s="2"/>
      <c r="B720" s="23"/>
      <c r="C720" s="2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  <c r="FA720" s="2"/>
      <c r="FB720" s="2"/>
      <c r="FC720" s="2"/>
      <c r="FD720" s="2"/>
      <c r="FE720" s="2"/>
      <c r="FF720" s="2"/>
      <c r="FG720" s="2"/>
      <c r="FH720" s="2"/>
      <c r="FI720" s="2"/>
      <c r="FJ720" s="2"/>
      <c r="FK720" s="2"/>
      <c r="FL720" s="2"/>
      <c r="FM720" s="2"/>
      <c r="FN720" s="2"/>
      <c r="FO720" s="2"/>
      <c r="FP720" s="2"/>
      <c r="FQ720" s="2"/>
      <c r="FR720" s="2"/>
      <c r="FS720" s="2"/>
      <c r="FT720" s="2"/>
      <c r="FU720" s="2"/>
      <c r="FV720" s="2"/>
      <c r="FW720" s="2"/>
      <c r="FX720" s="2"/>
      <c r="FY720" s="2"/>
      <c r="FZ720" s="2"/>
      <c r="GA720" s="2"/>
      <c r="GB720" s="2"/>
      <c r="GC720" s="2"/>
      <c r="GD720" s="2"/>
      <c r="GE720" s="2"/>
      <c r="GF720" s="2"/>
      <c r="GG720" s="2"/>
      <c r="GH720" s="2"/>
      <c r="GI720" s="2"/>
      <c r="GJ720" s="2"/>
      <c r="GK720" s="2"/>
      <c r="GL720" s="2"/>
      <c r="GM720" s="2"/>
      <c r="GN720" s="2"/>
      <c r="GO720" s="2"/>
      <c r="GP720" s="2"/>
      <c r="GQ720" s="2"/>
      <c r="GR720" s="2"/>
      <c r="GS720" s="2"/>
      <c r="GT720" s="2"/>
      <c r="GU720" s="2"/>
      <c r="GV720" s="2"/>
      <c r="GW720" s="2"/>
      <c r="GX720" s="2"/>
      <c r="GY720" s="2"/>
      <c r="GZ720" s="2"/>
      <c r="HA720" s="2"/>
      <c r="HB720" s="2"/>
      <c r="HC720" s="2"/>
      <c r="HD720" s="2"/>
      <c r="HE720" s="2"/>
      <c r="HF720" s="2"/>
      <c r="HG720" s="2"/>
      <c r="HH720" s="2"/>
      <c r="HI720" s="2"/>
      <c r="HJ720" s="2"/>
      <c r="HK720" s="2"/>
      <c r="HL720" s="2"/>
      <c r="HM720" s="2"/>
      <c r="HN720" s="2"/>
      <c r="HO720" s="2"/>
      <c r="HP720" s="2"/>
      <c r="HQ720" s="2"/>
      <c r="HR720" s="2"/>
      <c r="HS720" s="2"/>
      <c r="HT720" s="2"/>
      <c r="HU720" s="2"/>
      <c r="HV720" s="2"/>
      <c r="HW720" s="2"/>
      <c r="HX720" s="2"/>
      <c r="HY720" s="2"/>
      <c r="HZ720" s="2"/>
      <c r="IA720" s="2"/>
      <c r="IB720" s="2"/>
      <c r="IC720" s="2"/>
      <c r="ID720" s="2"/>
      <c r="IE720" s="2"/>
      <c r="IF720" s="2"/>
      <c r="IG720" s="2"/>
      <c r="IH720" s="2"/>
      <c r="II720" s="2"/>
      <c r="IJ720" s="2"/>
      <c r="IK720" s="2"/>
      <c r="IL720" s="2"/>
      <c r="IM720" s="2"/>
      <c r="IN720" s="2"/>
      <c r="IO720" s="2"/>
      <c r="IP720" s="2"/>
      <c r="IQ720" s="2"/>
      <c r="IR720" s="2"/>
      <c r="IS720" s="2"/>
      <c r="IT720" s="2"/>
      <c r="IU720" s="2"/>
      <c r="IV720" s="2"/>
      <c r="IW720" s="2"/>
      <c r="IX720" s="2"/>
    </row>
    <row r="721" spans="1:258" ht="13" x14ac:dyDescent="0.15">
      <c r="A721" s="2"/>
      <c r="B721" s="23"/>
      <c r="C721" s="2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  <c r="FD721" s="2"/>
      <c r="FE721" s="2"/>
      <c r="FF721" s="2"/>
      <c r="FG721" s="2"/>
      <c r="FH721" s="2"/>
      <c r="FI721" s="2"/>
      <c r="FJ721" s="2"/>
      <c r="FK721" s="2"/>
      <c r="FL721" s="2"/>
      <c r="FM721" s="2"/>
      <c r="FN721" s="2"/>
      <c r="FO721" s="2"/>
      <c r="FP721" s="2"/>
      <c r="FQ721" s="2"/>
      <c r="FR721" s="2"/>
      <c r="FS721" s="2"/>
      <c r="FT721" s="2"/>
      <c r="FU721" s="2"/>
      <c r="FV721" s="2"/>
      <c r="FW721" s="2"/>
      <c r="FX721" s="2"/>
      <c r="FY721" s="2"/>
      <c r="FZ721" s="2"/>
      <c r="GA721" s="2"/>
      <c r="GB721" s="2"/>
      <c r="GC721" s="2"/>
      <c r="GD721" s="2"/>
      <c r="GE721" s="2"/>
      <c r="GF721" s="2"/>
      <c r="GG721" s="2"/>
      <c r="GH721" s="2"/>
      <c r="GI721" s="2"/>
      <c r="GJ721" s="2"/>
      <c r="GK721" s="2"/>
      <c r="GL721" s="2"/>
      <c r="GM721" s="2"/>
      <c r="GN721" s="2"/>
      <c r="GO721" s="2"/>
      <c r="GP721" s="2"/>
      <c r="GQ721" s="2"/>
      <c r="GR721" s="2"/>
      <c r="GS721" s="2"/>
      <c r="GT721" s="2"/>
      <c r="GU721" s="2"/>
      <c r="GV721" s="2"/>
      <c r="GW721" s="2"/>
      <c r="GX721" s="2"/>
      <c r="GY721" s="2"/>
      <c r="GZ721" s="2"/>
      <c r="HA721" s="2"/>
      <c r="HB721" s="2"/>
      <c r="HC721" s="2"/>
      <c r="HD721" s="2"/>
      <c r="HE721" s="2"/>
      <c r="HF721" s="2"/>
      <c r="HG721" s="2"/>
      <c r="HH721" s="2"/>
      <c r="HI721" s="2"/>
      <c r="HJ721" s="2"/>
      <c r="HK721" s="2"/>
      <c r="HL721" s="2"/>
      <c r="HM721" s="2"/>
      <c r="HN721" s="2"/>
      <c r="HO721" s="2"/>
      <c r="HP721" s="2"/>
      <c r="HQ721" s="2"/>
      <c r="HR721" s="2"/>
      <c r="HS721" s="2"/>
      <c r="HT721" s="2"/>
      <c r="HU721" s="2"/>
      <c r="HV721" s="2"/>
      <c r="HW721" s="2"/>
      <c r="HX721" s="2"/>
      <c r="HY721" s="2"/>
      <c r="HZ721" s="2"/>
      <c r="IA721" s="2"/>
      <c r="IB721" s="2"/>
      <c r="IC721" s="2"/>
      <c r="ID721" s="2"/>
      <c r="IE721" s="2"/>
      <c r="IF721" s="2"/>
      <c r="IG721" s="2"/>
      <c r="IH721" s="2"/>
      <c r="II721" s="2"/>
      <c r="IJ721" s="2"/>
      <c r="IK721" s="2"/>
      <c r="IL721" s="2"/>
      <c r="IM721" s="2"/>
      <c r="IN721" s="2"/>
      <c r="IO721" s="2"/>
      <c r="IP721" s="2"/>
      <c r="IQ721" s="2"/>
      <c r="IR721" s="2"/>
      <c r="IS721" s="2"/>
      <c r="IT721" s="2"/>
      <c r="IU721" s="2"/>
      <c r="IV721" s="2"/>
      <c r="IW721" s="2"/>
      <c r="IX721" s="2"/>
    </row>
    <row r="722" spans="1:258" ht="13" x14ac:dyDescent="0.15">
      <c r="A722" s="2"/>
      <c r="B722" s="23"/>
      <c r="C722" s="2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  <c r="FA722" s="2"/>
      <c r="FB722" s="2"/>
      <c r="FC722" s="2"/>
      <c r="FD722" s="2"/>
      <c r="FE722" s="2"/>
      <c r="FF722" s="2"/>
      <c r="FG722" s="2"/>
      <c r="FH722" s="2"/>
      <c r="FI722" s="2"/>
      <c r="FJ722" s="2"/>
      <c r="FK722" s="2"/>
      <c r="FL722" s="2"/>
      <c r="FM722" s="2"/>
      <c r="FN722" s="2"/>
      <c r="FO722" s="2"/>
      <c r="FP722" s="2"/>
      <c r="FQ722" s="2"/>
      <c r="FR722" s="2"/>
      <c r="FS722" s="2"/>
      <c r="FT722" s="2"/>
      <c r="FU722" s="2"/>
      <c r="FV722" s="2"/>
      <c r="FW722" s="2"/>
      <c r="FX722" s="2"/>
      <c r="FY722" s="2"/>
      <c r="FZ722" s="2"/>
      <c r="GA722" s="2"/>
      <c r="GB722" s="2"/>
      <c r="GC722" s="2"/>
      <c r="GD722" s="2"/>
      <c r="GE722" s="2"/>
      <c r="GF722" s="2"/>
      <c r="GG722" s="2"/>
      <c r="GH722" s="2"/>
      <c r="GI722" s="2"/>
      <c r="GJ722" s="2"/>
      <c r="GK722" s="2"/>
      <c r="GL722" s="2"/>
      <c r="GM722" s="2"/>
      <c r="GN722" s="2"/>
      <c r="GO722" s="2"/>
      <c r="GP722" s="2"/>
      <c r="GQ722" s="2"/>
      <c r="GR722" s="2"/>
      <c r="GS722" s="2"/>
      <c r="GT722" s="2"/>
      <c r="GU722" s="2"/>
      <c r="GV722" s="2"/>
      <c r="GW722" s="2"/>
      <c r="GX722" s="2"/>
      <c r="GY722" s="2"/>
      <c r="GZ722" s="2"/>
      <c r="HA722" s="2"/>
      <c r="HB722" s="2"/>
      <c r="HC722" s="2"/>
      <c r="HD722" s="2"/>
      <c r="HE722" s="2"/>
      <c r="HF722" s="2"/>
      <c r="HG722" s="2"/>
      <c r="HH722" s="2"/>
      <c r="HI722" s="2"/>
      <c r="HJ722" s="2"/>
      <c r="HK722" s="2"/>
      <c r="HL722" s="2"/>
      <c r="HM722" s="2"/>
      <c r="HN722" s="2"/>
      <c r="HO722" s="2"/>
      <c r="HP722" s="2"/>
      <c r="HQ722" s="2"/>
      <c r="HR722" s="2"/>
      <c r="HS722" s="2"/>
      <c r="HT722" s="2"/>
      <c r="HU722" s="2"/>
      <c r="HV722" s="2"/>
      <c r="HW722" s="2"/>
      <c r="HX722" s="2"/>
      <c r="HY722" s="2"/>
      <c r="HZ722" s="2"/>
      <c r="IA722" s="2"/>
      <c r="IB722" s="2"/>
      <c r="IC722" s="2"/>
      <c r="ID722" s="2"/>
      <c r="IE722" s="2"/>
      <c r="IF722" s="2"/>
      <c r="IG722" s="2"/>
      <c r="IH722" s="2"/>
      <c r="II722" s="2"/>
      <c r="IJ722" s="2"/>
      <c r="IK722" s="2"/>
      <c r="IL722" s="2"/>
      <c r="IM722" s="2"/>
      <c r="IN722" s="2"/>
      <c r="IO722" s="2"/>
      <c r="IP722" s="2"/>
      <c r="IQ722" s="2"/>
      <c r="IR722" s="2"/>
      <c r="IS722" s="2"/>
      <c r="IT722" s="2"/>
      <c r="IU722" s="2"/>
      <c r="IV722" s="2"/>
      <c r="IW722" s="2"/>
      <c r="IX722" s="2"/>
    </row>
    <row r="723" spans="1:258" ht="13" x14ac:dyDescent="0.15">
      <c r="A723" s="2"/>
      <c r="B723" s="23"/>
      <c r="C723" s="2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  <c r="FA723" s="2"/>
      <c r="FB723" s="2"/>
      <c r="FC723" s="2"/>
      <c r="FD723" s="2"/>
      <c r="FE723" s="2"/>
      <c r="FF723" s="2"/>
      <c r="FG723" s="2"/>
      <c r="FH723" s="2"/>
      <c r="FI723" s="2"/>
      <c r="FJ723" s="2"/>
      <c r="FK723" s="2"/>
      <c r="FL723" s="2"/>
      <c r="FM723" s="2"/>
      <c r="FN723" s="2"/>
      <c r="FO723" s="2"/>
      <c r="FP723" s="2"/>
      <c r="FQ723" s="2"/>
      <c r="FR723" s="2"/>
      <c r="FS723" s="2"/>
      <c r="FT723" s="2"/>
      <c r="FU723" s="2"/>
      <c r="FV723" s="2"/>
      <c r="FW723" s="2"/>
      <c r="FX723" s="2"/>
      <c r="FY723" s="2"/>
      <c r="FZ723" s="2"/>
      <c r="GA723" s="2"/>
      <c r="GB723" s="2"/>
      <c r="GC723" s="2"/>
      <c r="GD723" s="2"/>
      <c r="GE723" s="2"/>
      <c r="GF723" s="2"/>
      <c r="GG723" s="2"/>
      <c r="GH723" s="2"/>
      <c r="GI723" s="2"/>
      <c r="GJ723" s="2"/>
      <c r="GK723" s="2"/>
      <c r="GL723" s="2"/>
      <c r="GM723" s="2"/>
      <c r="GN723" s="2"/>
      <c r="GO723" s="2"/>
      <c r="GP723" s="2"/>
      <c r="GQ723" s="2"/>
      <c r="GR723" s="2"/>
      <c r="GS723" s="2"/>
      <c r="GT723" s="2"/>
      <c r="GU723" s="2"/>
      <c r="GV723" s="2"/>
      <c r="GW723" s="2"/>
      <c r="GX723" s="2"/>
      <c r="GY723" s="2"/>
      <c r="GZ723" s="2"/>
      <c r="HA723" s="2"/>
      <c r="HB723" s="2"/>
      <c r="HC723" s="2"/>
      <c r="HD723" s="2"/>
      <c r="HE723" s="2"/>
      <c r="HF723" s="2"/>
      <c r="HG723" s="2"/>
      <c r="HH723" s="2"/>
      <c r="HI723" s="2"/>
      <c r="HJ723" s="2"/>
      <c r="HK723" s="2"/>
      <c r="HL723" s="2"/>
      <c r="HM723" s="2"/>
      <c r="HN723" s="2"/>
      <c r="HO723" s="2"/>
      <c r="HP723" s="2"/>
      <c r="HQ723" s="2"/>
      <c r="HR723" s="2"/>
      <c r="HS723" s="2"/>
      <c r="HT723" s="2"/>
      <c r="HU723" s="2"/>
      <c r="HV723" s="2"/>
      <c r="HW723" s="2"/>
      <c r="HX723" s="2"/>
      <c r="HY723" s="2"/>
      <c r="HZ723" s="2"/>
      <c r="IA723" s="2"/>
      <c r="IB723" s="2"/>
      <c r="IC723" s="2"/>
      <c r="ID723" s="2"/>
      <c r="IE723" s="2"/>
      <c r="IF723" s="2"/>
      <c r="IG723" s="2"/>
      <c r="IH723" s="2"/>
      <c r="II723" s="2"/>
      <c r="IJ723" s="2"/>
      <c r="IK723" s="2"/>
      <c r="IL723" s="2"/>
      <c r="IM723" s="2"/>
      <c r="IN723" s="2"/>
      <c r="IO723" s="2"/>
      <c r="IP723" s="2"/>
      <c r="IQ723" s="2"/>
      <c r="IR723" s="2"/>
      <c r="IS723" s="2"/>
      <c r="IT723" s="2"/>
      <c r="IU723" s="2"/>
      <c r="IV723" s="2"/>
      <c r="IW723" s="2"/>
      <c r="IX723" s="2"/>
    </row>
    <row r="724" spans="1:258" ht="13" x14ac:dyDescent="0.15">
      <c r="A724" s="2"/>
      <c r="B724" s="23"/>
      <c r="C724" s="2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  <c r="FA724" s="2"/>
      <c r="FB724" s="2"/>
      <c r="FC724" s="2"/>
      <c r="FD724" s="2"/>
      <c r="FE724" s="2"/>
      <c r="FF724" s="2"/>
      <c r="FG724" s="2"/>
      <c r="FH724" s="2"/>
      <c r="FI724" s="2"/>
      <c r="FJ724" s="2"/>
      <c r="FK724" s="2"/>
      <c r="FL724" s="2"/>
      <c r="FM724" s="2"/>
      <c r="FN724" s="2"/>
      <c r="FO724" s="2"/>
      <c r="FP724" s="2"/>
      <c r="FQ724" s="2"/>
      <c r="FR724" s="2"/>
      <c r="FS724" s="2"/>
      <c r="FT724" s="2"/>
      <c r="FU724" s="2"/>
      <c r="FV724" s="2"/>
      <c r="FW724" s="2"/>
      <c r="FX724" s="2"/>
      <c r="FY724" s="2"/>
      <c r="FZ724" s="2"/>
      <c r="GA724" s="2"/>
      <c r="GB724" s="2"/>
      <c r="GC724" s="2"/>
      <c r="GD724" s="2"/>
      <c r="GE724" s="2"/>
      <c r="GF724" s="2"/>
      <c r="GG724" s="2"/>
      <c r="GH724" s="2"/>
      <c r="GI724" s="2"/>
      <c r="GJ724" s="2"/>
      <c r="GK724" s="2"/>
      <c r="GL724" s="2"/>
      <c r="GM724" s="2"/>
      <c r="GN724" s="2"/>
      <c r="GO724" s="2"/>
      <c r="GP724" s="2"/>
      <c r="GQ724" s="2"/>
      <c r="GR724" s="2"/>
      <c r="GS724" s="2"/>
      <c r="GT724" s="2"/>
      <c r="GU724" s="2"/>
      <c r="GV724" s="2"/>
      <c r="GW724" s="2"/>
      <c r="GX724" s="2"/>
      <c r="GY724" s="2"/>
      <c r="GZ724" s="2"/>
      <c r="HA724" s="2"/>
      <c r="HB724" s="2"/>
      <c r="HC724" s="2"/>
      <c r="HD724" s="2"/>
      <c r="HE724" s="2"/>
      <c r="HF724" s="2"/>
      <c r="HG724" s="2"/>
      <c r="HH724" s="2"/>
      <c r="HI724" s="2"/>
      <c r="HJ724" s="2"/>
      <c r="HK724" s="2"/>
      <c r="HL724" s="2"/>
      <c r="HM724" s="2"/>
      <c r="HN724" s="2"/>
      <c r="HO724" s="2"/>
      <c r="HP724" s="2"/>
      <c r="HQ724" s="2"/>
      <c r="HR724" s="2"/>
      <c r="HS724" s="2"/>
      <c r="HT724" s="2"/>
      <c r="HU724" s="2"/>
      <c r="HV724" s="2"/>
      <c r="HW724" s="2"/>
      <c r="HX724" s="2"/>
      <c r="HY724" s="2"/>
      <c r="HZ724" s="2"/>
      <c r="IA724" s="2"/>
      <c r="IB724" s="2"/>
      <c r="IC724" s="2"/>
      <c r="ID724" s="2"/>
      <c r="IE724" s="2"/>
      <c r="IF724" s="2"/>
      <c r="IG724" s="2"/>
      <c r="IH724" s="2"/>
      <c r="II724" s="2"/>
      <c r="IJ724" s="2"/>
      <c r="IK724" s="2"/>
      <c r="IL724" s="2"/>
      <c r="IM724" s="2"/>
      <c r="IN724" s="2"/>
      <c r="IO724" s="2"/>
      <c r="IP724" s="2"/>
      <c r="IQ724" s="2"/>
      <c r="IR724" s="2"/>
      <c r="IS724" s="2"/>
      <c r="IT724" s="2"/>
      <c r="IU724" s="2"/>
      <c r="IV724" s="2"/>
      <c r="IW724" s="2"/>
      <c r="IX724" s="2"/>
    </row>
    <row r="725" spans="1:258" ht="13" x14ac:dyDescent="0.15">
      <c r="A725" s="2"/>
      <c r="B725" s="23"/>
      <c r="C725" s="2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  <c r="FA725" s="2"/>
      <c r="FB725" s="2"/>
      <c r="FC725" s="2"/>
      <c r="FD725" s="2"/>
      <c r="FE725" s="2"/>
      <c r="FF725" s="2"/>
      <c r="FG725" s="2"/>
      <c r="FH725" s="2"/>
      <c r="FI725" s="2"/>
      <c r="FJ725" s="2"/>
      <c r="FK725" s="2"/>
      <c r="FL725" s="2"/>
      <c r="FM725" s="2"/>
      <c r="FN725" s="2"/>
      <c r="FO725" s="2"/>
      <c r="FP725" s="2"/>
      <c r="FQ725" s="2"/>
      <c r="FR725" s="2"/>
      <c r="FS725" s="2"/>
      <c r="FT725" s="2"/>
      <c r="FU725" s="2"/>
      <c r="FV725" s="2"/>
      <c r="FW725" s="2"/>
      <c r="FX725" s="2"/>
      <c r="FY725" s="2"/>
      <c r="FZ725" s="2"/>
      <c r="GA725" s="2"/>
      <c r="GB725" s="2"/>
      <c r="GC725" s="2"/>
      <c r="GD725" s="2"/>
      <c r="GE725" s="2"/>
      <c r="GF725" s="2"/>
      <c r="GG725" s="2"/>
      <c r="GH725" s="2"/>
      <c r="GI725" s="2"/>
      <c r="GJ725" s="2"/>
      <c r="GK725" s="2"/>
      <c r="GL725" s="2"/>
      <c r="GM725" s="2"/>
      <c r="GN725" s="2"/>
      <c r="GO725" s="2"/>
      <c r="GP725" s="2"/>
      <c r="GQ725" s="2"/>
      <c r="GR725" s="2"/>
      <c r="GS725" s="2"/>
      <c r="GT725" s="2"/>
      <c r="GU725" s="2"/>
      <c r="GV725" s="2"/>
      <c r="GW725" s="2"/>
      <c r="GX725" s="2"/>
      <c r="GY725" s="2"/>
      <c r="GZ725" s="2"/>
      <c r="HA725" s="2"/>
      <c r="HB725" s="2"/>
      <c r="HC725" s="2"/>
      <c r="HD725" s="2"/>
      <c r="HE725" s="2"/>
      <c r="HF725" s="2"/>
      <c r="HG725" s="2"/>
      <c r="HH725" s="2"/>
      <c r="HI725" s="2"/>
      <c r="HJ725" s="2"/>
      <c r="HK725" s="2"/>
      <c r="HL725" s="2"/>
      <c r="HM725" s="2"/>
      <c r="HN725" s="2"/>
      <c r="HO725" s="2"/>
      <c r="HP725" s="2"/>
      <c r="HQ725" s="2"/>
      <c r="HR725" s="2"/>
      <c r="HS725" s="2"/>
      <c r="HT725" s="2"/>
      <c r="HU725" s="2"/>
      <c r="HV725" s="2"/>
      <c r="HW725" s="2"/>
      <c r="HX725" s="2"/>
      <c r="HY725" s="2"/>
      <c r="HZ725" s="2"/>
      <c r="IA725" s="2"/>
      <c r="IB725" s="2"/>
      <c r="IC725" s="2"/>
      <c r="ID725" s="2"/>
      <c r="IE725" s="2"/>
      <c r="IF725" s="2"/>
      <c r="IG725" s="2"/>
      <c r="IH725" s="2"/>
      <c r="II725" s="2"/>
      <c r="IJ725" s="2"/>
      <c r="IK725" s="2"/>
      <c r="IL725" s="2"/>
      <c r="IM725" s="2"/>
      <c r="IN725" s="2"/>
      <c r="IO725" s="2"/>
      <c r="IP725" s="2"/>
      <c r="IQ725" s="2"/>
      <c r="IR725" s="2"/>
      <c r="IS725" s="2"/>
      <c r="IT725" s="2"/>
      <c r="IU725" s="2"/>
      <c r="IV725" s="2"/>
      <c r="IW725" s="2"/>
      <c r="IX725" s="2"/>
    </row>
    <row r="726" spans="1:258" ht="13" x14ac:dyDescent="0.15">
      <c r="A726" s="2"/>
      <c r="B726" s="23"/>
      <c r="C726" s="2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  <c r="FA726" s="2"/>
      <c r="FB726" s="2"/>
      <c r="FC726" s="2"/>
      <c r="FD726" s="2"/>
      <c r="FE726" s="2"/>
      <c r="FF726" s="2"/>
      <c r="FG726" s="2"/>
      <c r="FH726" s="2"/>
      <c r="FI726" s="2"/>
      <c r="FJ726" s="2"/>
      <c r="FK726" s="2"/>
      <c r="FL726" s="2"/>
      <c r="FM726" s="2"/>
      <c r="FN726" s="2"/>
      <c r="FO726" s="2"/>
      <c r="FP726" s="2"/>
      <c r="FQ726" s="2"/>
      <c r="FR726" s="2"/>
      <c r="FS726" s="2"/>
      <c r="FT726" s="2"/>
      <c r="FU726" s="2"/>
      <c r="FV726" s="2"/>
      <c r="FW726" s="2"/>
      <c r="FX726" s="2"/>
      <c r="FY726" s="2"/>
      <c r="FZ726" s="2"/>
      <c r="GA726" s="2"/>
      <c r="GB726" s="2"/>
      <c r="GC726" s="2"/>
      <c r="GD726" s="2"/>
      <c r="GE726" s="2"/>
      <c r="GF726" s="2"/>
      <c r="GG726" s="2"/>
      <c r="GH726" s="2"/>
      <c r="GI726" s="2"/>
      <c r="GJ726" s="2"/>
      <c r="GK726" s="2"/>
      <c r="GL726" s="2"/>
      <c r="GM726" s="2"/>
      <c r="GN726" s="2"/>
      <c r="GO726" s="2"/>
      <c r="GP726" s="2"/>
      <c r="GQ726" s="2"/>
      <c r="GR726" s="2"/>
      <c r="GS726" s="2"/>
      <c r="GT726" s="2"/>
      <c r="GU726" s="2"/>
      <c r="GV726" s="2"/>
      <c r="GW726" s="2"/>
      <c r="GX726" s="2"/>
      <c r="GY726" s="2"/>
      <c r="GZ726" s="2"/>
      <c r="HA726" s="2"/>
      <c r="HB726" s="2"/>
      <c r="HC726" s="2"/>
      <c r="HD726" s="2"/>
      <c r="HE726" s="2"/>
      <c r="HF726" s="2"/>
      <c r="HG726" s="2"/>
      <c r="HH726" s="2"/>
      <c r="HI726" s="2"/>
      <c r="HJ726" s="2"/>
      <c r="HK726" s="2"/>
      <c r="HL726" s="2"/>
      <c r="HM726" s="2"/>
      <c r="HN726" s="2"/>
      <c r="HO726" s="2"/>
      <c r="HP726" s="2"/>
      <c r="HQ726" s="2"/>
      <c r="HR726" s="2"/>
      <c r="HS726" s="2"/>
      <c r="HT726" s="2"/>
      <c r="HU726" s="2"/>
      <c r="HV726" s="2"/>
      <c r="HW726" s="2"/>
      <c r="HX726" s="2"/>
      <c r="HY726" s="2"/>
      <c r="HZ726" s="2"/>
      <c r="IA726" s="2"/>
      <c r="IB726" s="2"/>
      <c r="IC726" s="2"/>
      <c r="ID726" s="2"/>
      <c r="IE726" s="2"/>
      <c r="IF726" s="2"/>
      <c r="IG726" s="2"/>
      <c r="IH726" s="2"/>
      <c r="II726" s="2"/>
      <c r="IJ726" s="2"/>
      <c r="IK726" s="2"/>
      <c r="IL726" s="2"/>
      <c r="IM726" s="2"/>
      <c r="IN726" s="2"/>
      <c r="IO726" s="2"/>
      <c r="IP726" s="2"/>
      <c r="IQ726" s="2"/>
      <c r="IR726" s="2"/>
      <c r="IS726" s="2"/>
      <c r="IT726" s="2"/>
      <c r="IU726" s="2"/>
      <c r="IV726" s="2"/>
      <c r="IW726" s="2"/>
      <c r="IX726" s="2"/>
    </row>
    <row r="727" spans="1:258" ht="13" x14ac:dyDescent="0.15">
      <c r="A727" s="2"/>
      <c r="B727" s="23"/>
      <c r="C727" s="2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  <c r="FA727" s="2"/>
      <c r="FB727" s="2"/>
      <c r="FC727" s="2"/>
      <c r="FD727" s="2"/>
      <c r="FE727" s="2"/>
      <c r="FF727" s="2"/>
      <c r="FG727" s="2"/>
      <c r="FH727" s="2"/>
      <c r="FI727" s="2"/>
      <c r="FJ727" s="2"/>
      <c r="FK727" s="2"/>
      <c r="FL727" s="2"/>
      <c r="FM727" s="2"/>
      <c r="FN727" s="2"/>
      <c r="FO727" s="2"/>
      <c r="FP727" s="2"/>
      <c r="FQ727" s="2"/>
      <c r="FR727" s="2"/>
      <c r="FS727" s="2"/>
      <c r="FT727" s="2"/>
      <c r="FU727" s="2"/>
      <c r="FV727" s="2"/>
      <c r="FW727" s="2"/>
      <c r="FX727" s="2"/>
      <c r="FY727" s="2"/>
      <c r="FZ727" s="2"/>
      <c r="GA727" s="2"/>
      <c r="GB727" s="2"/>
      <c r="GC727" s="2"/>
      <c r="GD727" s="2"/>
      <c r="GE727" s="2"/>
      <c r="GF727" s="2"/>
      <c r="GG727" s="2"/>
      <c r="GH727" s="2"/>
      <c r="GI727" s="2"/>
      <c r="GJ727" s="2"/>
      <c r="GK727" s="2"/>
      <c r="GL727" s="2"/>
      <c r="GM727" s="2"/>
      <c r="GN727" s="2"/>
      <c r="GO727" s="2"/>
      <c r="GP727" s="2"/>
      <c r="GQ727" s="2"/>
      <c r="GR727" s="2"/>
      <c r="GS727" s="2"/>
      <c r="GT727" s="2"/>
      <c r="GU727" s="2"/>
      <c r="GV727" s="2"/>
      <c r="GW727" s="2"/>
      <c r="GX727" s="2"/>
      <c r="GY727" s="2"/>
      <c r="GZ727" s="2"/>
      <c r="HA727" s="2"/>
      <c r="HB727" s="2"/>
      <c r="HC727" s="2"/>
      <c r="HD727" s="2"/>
      <c r="HE727" s="2"/>
      <c r="HF727" s="2"/>
      <c r="HG727" s="2"/>
      <c r="HH727" s="2"/>
      <c r="HI727" s="2"/>
      <c r="HJ727" s="2"/>
      <c r="HK727" s="2"/>
      <c r="HL727" s="2"/>
      <c r="HM727" s="2"/>
      <c r="HN727" s="2"/>
      <c r="HO727" s="2"/>
      <c r="HP727" s="2"/>
      <c r="HQ727" s="2"/>
      <c r="HR727" s="2"/>
      <c r="HS727" s="2"/>
      <c r="HT727" s="2"/>
      <c r="HU727" s="2"/>
      <c r="HV727" s="2"/>
      <c r="HW727" s="2"/>
      <c r="HX727" s="2"/>
      <c r="HY727" s="2"/>
      <c r="HZ727" s="2"/>
      <c r="IA727" s="2"/>
      <c r="IB727" s="2"/>
      <c r="IC727" s="2"/>
      <c r="ID727" s="2"/>
      <c r="IE727" s="2"/>
      <c r="IF727" s="2"/>
      <c r="IG727" s="2"/>
      <c r="IH727" s="2"/>
      <c r="II727" s="2"/>
      <c r="IJ727" s="2"/>
      <c r="IK727" s="2"/>
      <c r="IL727" s="2"/>
      <c r="IM727" s="2"/>
      <c r="IN727" s="2"/>
      <c r="IO727" s="2"/>
      <c r="IP727" s="2"/>
      <c r="IQ727" s="2"/>
      <c r="IR727" s="2"/>
      <c r="IS727" s="2"/>
      <c r="IT727" s="2"/>
      <c r="IU727" s="2"/>
      <c r="IV727" s="2"/>
      <c r="IW727" s="2"/>
      <c r="IX727" s="2"/>
    </row>
    <row r="728" spans="1:258" ht="13" x14ac:dyDescent="0.15">
      <c r="A728" s="2"/>
      <c r="B728" s="23"/>
      <c r="C728" s="2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  <c r="FA728" s="2"/>
      <c r="FB728" s="2"/>
      <c r="FC728" s="2"/>
      <c r="FD728" s="2"/>
      <c r="FE728" s="2"/>
      <c r="FF728" s="2"/>
      <c r="FG728" s="2"/>
      <c r="FH728" s="2"/>
      <c r="FI728" s="2"/>
      <c r="FJ728" s="2"/>
      <c r="FK728" s="2"/>
      <c r="FL728" s="2"/>
      <c r="FM728" s="2"/>
      <c r="FN728" s="2"/>
      <c r="FO728" s="2"/>
      <c r="FP728" s="2"/>
      <c r="FQ728" s="2"/>
      <c r="FR728" s="2"/>
      <c r="FS728" s="2"/>
      <c r="FT728" s="2"/>
      <c r="FU728" s="2"/>
      <c r="FV728" s="2"/>
      <c r="FW728" s="2"/>
      <c r="FX728" s="2"/>
      <c r="FY728" s="2"/>
      <c r="FZ728" s="2"/>
      <c r="GA728" s="2"/>
      <c r="GB728" s="2"/>
      <c r="GC728" s="2"/>
      <c r="GD728" s="2"/>
      <c r="GE728" s="2"/>
      <c r="GF728" s="2"/>
      <c r="GG728" s="2"/>
      <c r="GH728" s="2"/>
      <c r="GI728" s="2"/>
      <c r="GJ728" s="2"/>
      <c r="GK728" s="2"/>
      <c r="GL728" s="2"/>
      <c r="GM728" s="2"/>
      <c r="GN728" s="2"/>
      <c r="GO728" s="2"/>
      <c r="GP728" s="2"/>
      <c r="GQ728" s="2"/>
      <c r="GR728" s="2"/>
      <c r="GS728" s="2"/>
      <c r="GT728" s="2"/>
      <c r="GU728" s="2"/>
      <c r="GV728" s="2"/>
      <c r="GW728" s="2"/>
      <c r="GX728" s="2"/>
      <c r="GY728" s="2"/>
      <c r="GZ728" s="2"/>
      <c r="HA728" s="2"/>
      <c r="HB728" s="2"/>
      <c r="HC728" s="2"/>
      <c r="HD728" s="2"/>
      <c r="HE728" s="2"/>
      <c r="HF728" s="2"/>
      <c r="HG728" s="2"/>
      <c r="HH728" s="2"/>
      <c r="HI728" s="2"/>
      <c r="HJ728" s="2"/>
      <c r="HK728" s="2"/>
      <c r="HL728" s="2"/>
      <c r="HM728" s="2"/>
      <c r="HN728" s="2"/>
      <c r="HO728" s="2"/>
      <c r="HP728" s="2"/>
      <c r="HQ728" s="2"/>
      <c r="HR728" s="2"/>
      <c r="HS728" s="2"/>
      <c r="HT728" s="2"/>
      <c r="HU728" s="2"/>
      <c r="HV728" s="2"/>
      <c r="HW728" s="2"/>
      <c r="HX728" s="2"/>
      <c r="HY728" s="2"/>
      <c r="HZ728" s="2"/>
      <c r="IA728" s="2"/>
      <c r="IB728" s="2"/>
      <c r="IC728" s="2"/>
      <c r="ID728" s="2"/>
      <c r="IE728" s="2"/>
      <c r="IF728" s="2"/>
      <c r="IG728" s="2"/>
      <c r="IH728" s="2"/>
      <c r="II728" s="2"/>
      <c r="IJ728" s="2"/>
      <c r="IK728" s="2"/>
      <c r="IL728" s="2"/>
      <c r="IM728" s="2"/>
      <c r="IN728" s="2"/>
      <c r="IO728" s="2"/>
      <c r="IP728" s="2"/>
      <c r="IQ728" s="2"/>
      <c r="IR728" s="2"/>
      <c r="IS728" s="2"/>
      <c r="IT728" s="2"/>
      <c r="IU728" s="2"/>
      <c r="IV728" s="2"/>
      <c r="IW728" s="2"/>
      <c r="IX728" s="2"/>
    </row>
    <row r="729" spans="1:258" ht="13" x14ac:dyDescent="0.15">
      <c r="A729" s="2"/>
      <c r="B729" s="23"/>
      <c r="C729" s="2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  <c r="FA729" s="2"/>
      <c r="FB729" s="2"/>
      <c r="FC729" s="2"/>
      <c r="FD729" s="2"/>
      <c r="FE729" s="2"/>
      <c r="FF729" s="2"/>
      <c r="FG729" s="2"/>
      <c r="FH729" s="2"/>
      <c r="FI729" s="2"/>
      <c r="FJ729" s="2"/>
      <c r="FK729" s="2"/>
      <c r="FL729" s="2"/>
      <c r="FM729" s="2"/>
      <c r="FN729" s="2"/>
      <c r="FO729" s="2"/>
      <c r="FP729" s="2"/>
      <c r="FQ729" s="2"/>
      <c r="FR729" s="2"/>
      <c r="FS729" s="2"/>
      <c r="FT729" s="2"/>
      <c r="FU729" s="2"/>
      <c r="FV729" s="2"/>
      <c r="FW729" s="2"/>
      <c r="FX729" s="2"/>
      <c r="FY729" s="2"/>
      <c r="FZ729" s="2"/>
      <c r="GA729" s="2"/>
      <c r="GB729" s="2"/>
      <c r="GC729" s="2"/>
      <c r="GD729" s="2"/>
      <c r="GE729" s="2"/>
      <c r="GF729" s="2"/>
      <c r="GG729" s="2"/>
      <c r="GH729" s="2"/>
      <c r="GI729" s="2"/>
      <c r="GJ729" s="2"/>
      <c r="GK729" s="2"/>
      <c r="GL729" s="2"/>
      <c r="GM729" s="2"/>
      <c r="GN729" s="2"/>
      <c r="GO729" s="2"/>
      <c r="GP729" s="2"/>
      <c r="GQ729" s="2"/>
      <c r="GR729" s="2"/>
      <c r="GS729" s="2"/>
      <c r="GT729" s="2"/>
      <c r="GU729" s="2"/>
      <c r="GV729" s="2"/>
      <c r="GW729" s="2"/>
      <c r="GX729" s="2"/>
      <c r="GY729" s="2"/>
      <c r="GZ729" s="2"/>
      <c r="HA729" s="2"/>
      <c r="HB729" s="2"/>
      <c r="HC729" s="2"/>
      <c r="HD729" s="2"/>
      <c r="HE729" s="2"/>
      <c r="HF729" s="2"/>
      <c r="HG729" s="2"/>
      <c r="HH729" s="2"/>
      <c r="HI729" s="2"/>
      <c r="HJ729" s="2"/>
      <c r="HK729" s="2"/>
      <c r="HL729" s="2"/>
      <c r="HM729" s="2"/>
      <c r="HN729" s="2"/>
      <c r="HO729" s="2"/>
      <c r="HP729" s="2"/>
      <c r="HQ729" s="2"/>
      <c r="HR729" s="2"/>
      <c r="HS729" s="2"/>
      <c r="HT729" s="2"/>
      <c r="HU729" s="2"/>
      <c r="HV729" s="2"/>
      <c r="HW729" s="2"/>
      <c r="HX729" s="2"/>
      <c r="HY729" s="2"/>
      <c r="HZ729" s="2"/>
      <c r="IA729" s="2"/>
      <c r="IB729" s="2"/>
      <c r="IC729" s="2"/>
      <c r="ID729" s="2"/>
      <c r="IE729" s="2"/>
      <c r="IF729" s="2"/>
      <c r="IG729" s="2"/>
      <c r="IH729" s="2"/>
      <c r="II729" s="2"/>
      <c r="IJ729" s="2"/>
      <c r="IK729" s="2"/>
      <c r="IL729" s="2"/>
      <c r="IM729" s="2"/>
      <c r="IN729" s="2"/>
      <c r="IO729" s="2"/>
      <c r="IP729" s="2"/>
      <c r="IQ729" s="2"/>
      <c r="IR729" s="2"/>
      <c r="IS729" s="2"/>
      <c r="IT729" s="2"/>
      <c r="IU729" s="2"/>
      <c r="IV729" s="2"/>
      <c r="IW729" s="2"/>
      <c r="IX729" s="2"/>
    </row>
    <row r="730" spans="1:258" ht="13" x14ac:dyDescent="0.15">
      <c r="A730" s="2"/>
      <c r="B730" s="23"/>
      <c r="C730" s="2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  <c r="FA730" s="2"/>
      <c r="FB730" s="2"/>
      <c r="FC730" s="2"/>
      <c r="FD730" s="2"/>
      <c r="FE730" s="2"/>
      <c r="FF730" s="2"/>
      <c r="FG730" s="2"/>
      <c r="FH730" s="2"/>
      <c r="FI730" s="2"/>
      <c r="FJ730" s="2"/>
      <c r="FK730" s="2"/>
      <c r="FL730" s="2"/>
      <c r="FM730" s="2"/>
      <c r="FN730" s="2"/>
      <c r="FO730" s="2"/>
      <c r="FP730" s="2"/>
      <c r="FQ730" s="2"/>
      <c r="FR730" s="2"/>
      <c r="FS730" s="2"/>
      <c r="FT730" s="2"/>
      <c r="FU730" s="2"/>
      <c r="FV730" s="2"/>
      <c r="FW730" s="2"/>
      <c r="FX730" s="2"/>
      <c r="FY730" s="2"/>
      <c r="FZ730" s="2"/>
      <c r="GA730" s="2"/>
      <c r="GB730" s="2"/>
      <c r="GC730" s="2"/>
      <c r="GD730" s="2"/>
      <c r="GE730" s="2"/>
      <c r="GF730" s="2"/>
      <c r="GG730" s="2"/>
      <c r="GH730" s="2"/>
      <c r="GI730" s="2"/>
      <c r="GJ730" s="2"/>
      <c r="GK730" s="2"/>
      <c r="GL730" s="2"/>
      <c r="GM730" s="2"/>
      <c r="GN730" s="2"/>
      <c r="GO730" s="2"/>
      <c r="GP730" s="2"/>
      <c r="GQ730" s="2"/>
      <c r="GR730" s="2"/>
      <c r="GS730" s="2"/>
      <c r="GT730" s="2"/>
      <c r="GU730" s="2"/>
      <c r="GV730" s="2"/>
      <c r="GW730" s="2"/>
      <c r="GX730" s="2"/>
      <c r="GY730" s="2"/>
      <c r="GZ730" s="2"/>
      <c r="HA730" s="2"/>
      <c r="HB730" s="2"/>
      <c r="HC730" s="2"/>
      <c r="HD730" s="2"/>
      <c r="HE730" s="2"/>
      <c r="HF730" s="2"/>
      <c r="HG730" s="2"/>
      <c r="HH730" s="2"/>
      <c r="HI730" s="2"/>
      <c r="HJ730" s="2"/>
      <c r="HK730" s="2"/>
      <c r="HL730" s="2"/>
      <c r="HM730" s="2"/>
      <c r="HN730" s="2"/>
      <c r="HO730" s="2"/>
      <c r="HP730" s="2"/>
      <c r="HQ730" s="2"/>
      <c r="HR730" s="2"/>
      <c r="HS730" s="2"/>
      <c r="HT730" s="2"/>
      <c r="HU730" s="2"/>
      <c r="HV730" s="2"/>
      <c r="HW730" s="2"/>
      <c r="HX730" s="2"/>
      <c r="HY730" s="2"/>
      <c r="HZ730" s="2"/>
      <c r="IA730" s="2"/>
      <c r="IB730" s="2"/>
      <c r="IC730" s="2"/>
      <c r="ID730" s="2"/>
      <c r="IE730" s="2"/>
      <c r="IF730" s="2"/>
      <c r="IG730" s="2"/>
      <c r="IH730" s="2"/>
      <c r="II730" s="2"/>
      <c r="IJ730" s="2"/>
      <c r="IK730" s="2"/>
      <c r="IL730" s="2"/>
      <c r="IM730" s="2"/>
      <c r="IN730" s="2"/>
      <c r="IO730" s="2"/>
      <c r="IP730" s="2"/>
      <c r="IQ730" s="2"/>
      <c r="IR730" s="2"/>
      <c r="IS730" s="2"/>
      <c r="IT730" s="2"/>
      <c r="IU730" s="2"/>
      <c r="IV730" s="2"/>
      <c r="IW730" s="2"/>
      <c r="IX730" s="2"/>
    </row>
    <row r="731" spans="1:258" ht="13" x14ac:dyDescent="0.15">
      <c r="A731" s="2"/>
      <c r="B731" s="23"/>
      <c r="C731" s="2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  <c r="FA731" s="2"/>
      <c r="FB731" s="2"/>
      <c r="FC731" s="2"/>
      <c r="FD731" s="2"/>
      <c r="FE731" s="2"/>
      <c r="FF731" s="2"/>
      <c r="FG731" s="2"/>
      <c r="FH731" s="2"/>
      <c r="FI731" s="2"/>
      <c r="FJ731" s="2"/>
      <c r="FK731" s="2"/>
      <c r="FL731" s="2"/>
      <c r="FM731" s="2"/>
      <c r="FN731" s="2"/>
      <c r="FO731" s="2"/>
      <c r="FP731" s="2"/>
      <c r="FQ731" s="2"/>
      <c r="FR731" s="2"/>
      <c r="FS731" s="2"/>
      <c r="FT731" s="2"/>
      <c r="FU731" s="2"/>
      <c r="FV731" s="2"/>
      <c r="FW731" s="2"/>
      <c r="FX731" s="2"/>
      <c r="FY731" s="2"/>
      <c r="FZ731" s="2"/>
      <c r="GA731" s="2"/>
      <c r="GB731" s="2"/>
      <c r="GC731" s="2"/>
      <c r="GD731" s="2"/>
      <c r="GE731" s="2"/>
      <c r="GF731" s="2"/>
      <c r="GG731" s="2"/>
      <c r="GH731" s="2"/>
      <c r="GI731" s="2"/>
      <c r="GJ731" s="2"/>
      <c r="GK731" s="2"/>
      <c r="GL731" s="2"/>
      <c r="GM731" s="2"/>
      <c r="GN731" s="2"/>
      <c r="GO731" s="2"/>
      <c r="GP731" s="2"/>
      <c r="GQ731" s="2"/>
      <c r="GR731" s="2"/>
      <c r="GS731" s="2"/>
      <c r="GT731" s="2"/>
      <c r="GU731" s="2"/>
      <c r="GV731" s="2"/>
      <c r="GW731" s="2"/>
      <c r="GX731" s="2"/>
      <c r="GY731" s="2"/>
      <c r="GZ731" s="2"/>
      <c r="HA731" s="2"/>
      <c r="HB731" s="2"/>
      <c r="HC731" s="2"/>
      <c r="HD731" s="2"/>
      <c r="HE731" s="2"/>
      <c r="HF731" s="2"/>
      <c r="HG731" s="2"/>
      <c r="HH731" s="2"/>
      <c r="HI731" s="2"/>
      <c r="HJ731" s="2"/>
      <c r="HK731" s="2"/>
      <c r="HL731" s="2"/>
      <c r="HM731" s="2"/>
      <c r="HN731" s="2"/>
      <c r="HO731" s="2"/>
      <c r="HP731" s="2"/>
      <c r="HQ731" s="2"/>
      <c r="HR731" s="2"/>
      <c r="HS731" s="2"/>
      <c r="HT731" s="2"/>
      <c r="HU731" s="2"/>
      <c r="HV731" s="2"/>
      <c r="HW731" s="2"/>
      <c r="HX731" s="2"/>
      <c r="HY731" s="2"/>
      <c r="HZ731" s="2"/>
      <c r="IA731" s="2"/>
      <c r="IB731" s="2"/>
      <c r="IC731" s="2"/>
      <c r="ID731" s="2"/>
      <c r="IE731" s="2"/>
      <c r="IF731" s="2"/>
      <c r="IG731" s="2"/>
      <c r="IH731" s="2"/>
      <c r="II731" s="2"/>
      <c r="IJ731" s="2"/>
      <c r="IK731" s="2"/>
      <c r="IL731" s="2"/>
      <c r="IM731" s="2"/>
      <c r="IN731" s="2"/>
      <c r="IO731" s="2"/>
      <c r="IP731" s="2"/>
      <c r="IQ731" s="2"/>
      <c r="IR731" s="2"/>
      <c r="IS731" s="2"/>
      <c r="IT731" s="2"/>
      <c r="IU731" s="2"/>
      <c r="IV731" s="2"/>
      <c r="IW731" s="2"/>
      <c r="IX731" s="2"/>
    </row>
    <row r="732" spans="1:258" ht="13" x14ac:dyDescent="0.15">
      <c r="A732" s="2"/>
      <c r="B732" s="23"/>
      <c r="C732" s="2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  <c r="FA732" s="2"/>
      <c r="FB732" s="2"/>
      <c r="FC732" s="2"/>
      <c r="FD732" s="2"/>
      <c r="FE732" s="2"/>
      <c r="FF732" s="2"/>
      <c r="FG732" s="2"/>
      <c r="FH732" s="2"/>
      <c r="FI732" s="2"/>
      <c r="FJ732" s="2"/>
      <c r="FK732" s="2"/>
      <c r="FL732" s="2"/>
      <c r="FM732" s="2"/>
      <c r="FN732" s="2"/>
      <c r="FO732" s="2"/>
      <c r="FP732" s="2"/>
      <c r="FQ732" s="2"/>
      <c r="FR732" s="2"/>
      <c r="FS732" s="2"/>
      <c r="FT732" s="2"/>
      <c r="FU732" s="2"/>
      <c r="FV732" s="2"/>
      <c r="FW732" s="2"/>
      <c r="FX732" s="2"/>
      <c r="FY732" s="2"/>
      <c r="FZ732" s="2"/>
      <c r="GA732" s="2"/>
      <c r="GB732" s="2"/>
      <c r="GC732" s="2"/>
      <c r="GD732" s="2"/>
      <c r="GE732" s="2"/>
      <c r="GF732" s="2"/>
      <c r="GG732" s="2"/>
      <c r="GH732" s="2"/>
      <c r="GI732" s="2"/>
      <c r="GJ732" s="2"/>
      <c r="GK732" s="2"/>
      <c r="GL732" s="2"/>
      <c r="GM732" s="2"/>
      <c r="GN732" s="2"/>
      <c r="GO732" s="2"/>
      <c r="GP732" s="2"/>
      <c r="GQ732" s="2"/>
      <c r="GR732" s="2"/>
      <c r="GS732" s="2"/>
      <c r="GT732" s="2"/>
      <c r="GU732" s="2"/>
      <c r="GV732" s="2"/>
      <c r="GW732" s="2"/>
      <c r="GX732" s="2"/>
      <c r="GY732" s="2"/>
      <c r="GZ732" s="2"/>
      <c r="HA732" s="2"/>
      <c r="HB732" s="2"/>
      <c r="HC732" s="2"/>
      <c r="HD732" s="2"/>
      <c r="HE732" s="2"/>
      <c r="HF732" s="2"/>
      <c r="HG732" s="2"/>
      <c r="HH732" s="2"/>
      <c r="HI732" s="2"/>
      <c r="HJ732" s="2"/>
      <c r="HK732" s="2"/>
      <c r="HL732" s="2"/>
      <c r="HM732" s="2"/>
      <c r="HN732" s="2"/>
      <c r="HO732" s="2"/>
      <c r="HP732" s="2"/>
      <c r="HQ732" s="2"/>
      <c r="HR732" s="2"/>
      <c r="HS732" s="2"/>
      <c r="HT732" s="2"/>
      <c r="HU732" s="2"/>
      <c r="HV732" s="2"/>
      <c r="HW732" s="2"/>
      <c r="HX732" s="2"/>
      <c r="HY732" s="2"/>
      <c r="HZ732" s="2"/>
      <c r="IA732" s="2"/>
      <c r="IB732" s="2"/>
      <c r="IC732" s="2"/>
      <c r="ID732" s="2"/>
      <c r="IE732" s="2"/>
      <c r="IF732" s="2"/>
      <c r="IG732" s="2"/>
      <c r="IH732" s="2"/>
      <c r="II732" s="2"/>
      <c r="IJ732" s="2"/>
      <c r="IK732" s="2"/>
      <c r="IL732" s="2"/>
      <c r="IM732" s="2"/>
      <c r="IN732" s="2"/>
      <c r="IO732" s="2"/>
      <c r="IP732" s="2"/>
      <c r="IQ732" s="2"/>
      <c r="IR732" s="2"/>
      <c r="IS732" s="2"/>
      <c r="IT732" s="2"/>
      <c r="IU732" s="2"/>
      <c r="IV732" s="2"/>
      <c r="IW732" s="2"/>
      <c r="IX732" s="2"/>
    </row>
    <row r="733" spans="1:258" ht="13" x14ac:dyDescent="0.15">
      <c r="A733" s="2"/>
      <c r="B733" s="23"/>
      <c r="C733" s="2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  <c r="FA733" s="2"/>
      <c r="FB733" s="2"/>
      <c r="FC733" s="2"/>
      <c r="FD733" s="2"/>
      <c r="FE733" s="2"/>
      <c r="FF733" s="2"/>
      <c r="FG733" s="2"/>
      <c r="FH733" s="2"/>
      <c r="FI733" s="2"/>
      <c r="FJ733" s="2"/>
      <c r="FK733" s="2"/>
      <c r="FL733" s="2"/>
      <c r="FM733" s="2"/>
      <c r="FN733" s="2"/>
      <c r="FO733" s="2"/>
      <c r="FP733" s="2"/>
      <c r="FQ733" s="2"/>
      <c r="FR733" s="2"/>
      <c r="FS733" s="2"/>
      <c r="FT733" s="2"/>
      <c r="FU733" s="2"/>
      <c r="FV733" s="2"/>
      <c r="FW733" s="2"/>
      <c r="FX733" s="2"/>
      <c r="FY733" s="2"/>
      <c r="FZ733" s="2"/>
      <c r="GA733" s="2"/>
      <c r="GB733" s="2"/>
      <c r="GC733" s="2"/>
      <c r="GD733" s="2"/>
      <c r="GE733" s="2"/>
      <c r="GF733" s="2"/>
      <c r="GG733" s="2"/>
      <c r="GH733" s="2"/>
      <c r="GI733" s="2"/>
      <c r="GJ733" s="2"/>
      <c r="GK733" s="2"/>
      <c r="GL733" s="2"/>
      <c r="GM733" s="2"/>
      <c r="GN733" s="2"/>
      <c r="GO733" s="2"/>
      <c r="GP733" s="2"/>
      <c r="GQ733" s="2"/>
      <c r="GR733" s="2"/>
      <c r="GS733" s="2"/>
      <c r="GT733" s="2"/>
      <c r="GU733" s="2"/>
      <c r="GV733" s="2"/>
      <c r="GW733" s="2"/>
      <c r="GX733" s="2"/>
      <c r="GY733" s="2"/>
      <c r="GZ733" s="2"/>
      <c r="HA733" s="2"/>
      <c r="HB733" s="2"/>
      <c r="HC733" s="2"/>
      <c r="HD733" s="2"/>
      <c r="HE733" s="2"/>
      <c r="HF733" s="2"/>
      <c r="HG733" s="2"/>
      <c r="HH733" s="2"/>
      <c r="HI733" s="2"/>
      <c r="HJ733" s="2"/>
      <c r="HK733" s="2"/>
      <c r="HL733" s="2"/>
      <c r="HM733" s="2"/>
      <c r="HN733" s="2"/>
      <c r="HO733" s="2"/>
      <c r="HP733" s="2"/>
      <c r="HQ733" s="2"/>
      <c r="HR733" s="2"/>
      <c r="HS733" s="2"/>
      <c r="HT733" s="2"/>
      <c r="HU733" s="2"/>
      <c r="HV733" s="2"/>
      <c r="HW733" s="2"/>
      <c r="HX733" s="2"/>
      <c r="HY733" s="2"/>
      <c r="HZ733" s="2"/>
      <c r="IA733" s="2"/>
      <c r="IB733" s="2"/>
      <c r="IC733" s="2"/>
      <c r="ID733" s="2"/>
      <c r="IE733" s="2"/>
      <c r="IF733" s="2"/>
      <c r="IG733" s="2"/>
      <c r="IH733" s="2"/>
      <c r="II733" s="2"/>
      <c r="IJ733" s="2"/>
      <c r="IK733" s="2"/>
      <c r="IL733" s="2"/>
      <c r="IM733" s="2"/>
      <c r="IN733" s="2"/>
      <c r="IO733" s="2"/>
      <c r="IP733" s="2"/>
      <c r="IQ733" s="2"/>
      <c r="IR733" s="2"/>
      <c r="IS733" s="2"/>
      <c r="IT733" s="2"/>
      <c r="IU733" s="2"/>
      <c r="IV733" s="2"/>
      <c r="IW733" s="2"/>
      <c r="IX733" s="2"/>
    </row>
    <row r="734" spans="1:258" ht="13" x14ac:dyDescent="0.15">
      <c r="A734" s="2"/>
      <c r="B734" s="23"/>
      <c r="C734" s="2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  <c r="FA734" s="2"/>
      <c r="FB734" s="2"/>
      <c r="FC734" s="2"/>
      <c r="FD734" s="2"/>
      <c r="FE734" s="2"/>
      <c r="FF734" s="2"/>
      <c r="FG734" s="2"/>
      <c r="FH734" s="2"/>
      <c r="FI734" s="2"/>
      <c r="FJ734" s="2"/>
      <c r="FK734" s="2"/>
      <c r="FL734" s="2"/>
      <c r="FM734" s="2"/>
      <c r="FN734" s="2"/>
      <c r="FO734" s="2"/>
      <c r="FP734" s="2"/>
      <c r="FQ734" s="2"/>
      <c r="FR734" s="2"/>
      <c r="FS734" s="2"/>
      <c r="FT734" s="2"/>
      <c r="FU734" s="2"/>
      <c r="FV734" s="2"/>
      <c r="FW734" s="2"/>
      <c r="FX734" s="2"/>
      <c r="FY734" s="2"/>
      <c r="FZ734" s="2"/>
      <c r="GA734" s="2"/>
      <c r="GB734" s="2"/>
      <c r="GC734" s="2"/>
      <c r="GD734" s="2"/>
      <c r="GE734" s="2"/>
      <c r="GF734" s="2"/>
      <c r="GG734" s="2"/>
      <c r="GH734" s="2"/>
      <c r="GI734" s="2"/>
      <c r="GJ734" s="2"/>
      <c r="GK734" s="2"/>
      <c r="GL734" s="2"/>
      <c r="GM734" s="2"/>
      <c r="GN734" s="2"/>
      <c r="GO734" s="2"/>
      <c r="GP734" s="2"/>
      <c r="GQ734" s="2"/>
      <c r="GR734" s="2"/>
      <c r="GS734" s="2"/>
      <c r="GT734" s="2"/>
      <c r="GU734" s="2"/>
      <c r="GV734" s="2"/>
      <c r="GW734" s="2"/>
      <c r="GX734" s="2"/>
      <c r="GY734" s="2"/>
      <c r="GZ734" s="2"/>
      <c r="HA734" s="2"/>
      <c r="HB734" s="2"/>
      <c r="HC734" s="2"/>
      <c r="HD734" s="2"/>
      <c r="HE734" s="2"/>
      <c r="HF734" s="2"/>
      <c r="HG734" s="2"/>
      <c r="HH734" s="2"/>
      <c r="HI734" s="2"/>
      <c r="HJ734" s="2"/>
      <c r="HK734" s="2"/>
      <c r="HL734" s="2"/>
      <c r="HM734" s="2"/>
      <c r="HN734" s="2"/>
      <c r="HO734" s="2"/>
      <c r="HP734" s="2"/>
      <c r="HQ734" s="2"/>
      <c r="HR734" s="2"/>
      <c r="HS734" s="2"/>
      <c r="HT734" s="2"/>
      <c r="HU734" s="2"/>
      <c r="HV734" s="2"/>
      <c r="HW734" s="2"/>
      <c r="HX734" s="2"/>
      <c r="HY734" s="2"/>
      <c r="HZ734" s="2"/>
      <c r="IA734" s="2"/>
      <c r="IB734" s="2"/>
      <c r="IC734" s="2"/>
      <c r="ID734" s="2"/>
      <c r="IE734" s="2"/>
      <c r="IF734" s="2"/>
      <c r="IG734" s="2"/>
      <c r="IH734" s="2"/>
      <c r="II734" s="2"/>
      <c r="IJ734" s="2"/>
      <c r="IK734" s="2"/>
      <c r="IL734" s="2"/>
      <c r="IM734" s="2"/>
      <c r="IN734" s="2"/>
      <c r="IO734" s="2"/>
      <c r="IP734" s="2"/>
      <c r="IQ734" s="2"/>
      <c r="IR734" s="2"/>
      <c r="IS734" s="2"/>
      <c r="IT734" s="2"/>
      <c r="IU734" s="2"/>
      <c r="IV734" s="2"/>
      <c r="IW734" s="2"/>
      <c r="IX734" s="2"/>
    </row>
    <row r="735" spans="1:258" ht="13" x14ac:dyDescent="0.15">
      <c r="A735" s="2"/>
      <c r="B735" s="23"/>
      <c r="C735" s="2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  <c r="FC735" s="2"/>
      <c r="FD735" s="2"/>
      <c r="FE735" s="2"/>
      <c r="FF735" s="2"/>
      <c r="FG735" s="2"/>
      <c r="FH735" s="2"/>
      <c r="FI735" s="2"/>
      <c r="FJ735" s="2"/>
      <c r="FK735" s="2"/>
      <c r="FL735" s="2"/>
      <c r="FM735" s="2"/>
      <c r="FN735" s="2"/>
      <c r="FO735" s="2"/>
      <c r="FP735" s="2"/>
      <c r="FQ735" s="2"/>
      <c r="FR735" s="2"/>
      <c r="FS735" s="2"/>
      <c r="FT735" s="2"/>
      <c r="FU735" s="2"/>
      <c r="FV735" s="2"/>
      <c r="FW735" s="2"/>
      <c r="FX735" s="2"/>
      <c r="FY735" s="2"/>
      <c r="FZ735" s="2"/>
      <c r="GA735" s="2"/>
      <c r="GB735" s="2"/>
      <c r="GC735" s="2"/>
      <c r="GD735" s="2"/>
      <c r="GE735" s="2"/>
      <c r="GF735" s="2"/>
      <c r="GG735" s="2"/>
      <c r="GH735" s="2"/>
      <c r="GI735" s="2"/>
      <c r="GJ735" s="2"/>
      <c r="GK735" s="2"/>
      <c r="GL735" s="2"/>
      <c r="GM735" s="2"/>
      <c r="GN735" s="2"/>
      <c r="GO735" s="2"/>
      <c r="GP735" s="2"/>
      <c r="GQ735" s="2"/>
      <c r="GR735" s="2"/>
      <c r="GS735" s="2"/>
      <c r="GT735" s="2"/>
      <c r="GU735" s="2"/>
      <c r="GV735" s="2"/>
      <c r="GW735" s="2"/>
      <c r="GX735" s="2"/>
      <c r="GY735" s="2"/>
      <c r="GZ735" s="2"/>
      <c r="HA735" s="2"/>
      <c r="HB735" s="2"/>
      <c r="HC735" s="2"/>
      <c r="HD735" s="2"/>
      <c r="HE735" s="2"/>
      <c r="HF735" s="2"/>
      <c r="HG735" s="2"/>
      <c r="HH735" s="2"/>
      <c r="HI735" s="2"/>
      <c r="HJ735" s="2"/>
      <c r="HK735" s="2"/>
      <c r="HL735" s="2"/>
      <c r="HM735" s="2"/>
      <c r="HN735" s="2"/>
      <c r="HO735" s="2"/>
      <c r="HP735" s="2"/>
      <c r="HQ735" s="2"/>
      <c r="HR735" s="2"/>
      <c r="HS735" s="2"/>
      <c r="HT735" s="2"/>
      <c r="HU735" s="2"/>
      <c r="HV735" s="2"/>
      <c r="HW735" s="2"/>
      <c r="HX735" s="2"/>
      <c r="HY735" s="2"/>
      <c r="HZ735" s="2"/>
      <c r="IA735" s="2"/>
      <c r="IB735" s="2"/>
      <c r="IC735" s="2"/>
      <c r="ID735" s="2"/>
      <c r="IE735" s="2"/>
      <c r="IF735" s="2"/>
      <c r="IG735" s="2"/>
      <c r="IH735" s="2"/>
      <c r="II735" s="2"/>
      <c r="IJ735" s="2"/>
      <c r="IK735" s="2"/>
      <c r="IL735" s="2"/>
      <c r="IM735" s="2"/>
      <c r="IN735" s="2"/>
      <c r="IO735" s="2"/>
      <c r="IP735" s="2"/>
      <c r="IQ735" s="2"/>
      <c r="IR735" s="2"/>
      <c r="IS735" s="2"/>
      <c r="IT735" s="2"/>
      <c r="IU735" s="2"/>
      <c r="IV735" s="2"/>
      <c r="IW735" s="2"/>
      <c r="IX735" s="2"/>
    </row>
    <row r="736" spans="1:258" ht="13" x14ac:dyDescent="0.15">
      <c r="A736" s="2"/>
      <c r="B736" s="23"/>
      <c r="C736" s="2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  <c r="FA736" s="2"/>
      <c r="FB736" s="2"/>
      <c r="FC736" s="2"/>
      <c r="FD736" s="2"/>
      <c r="FE736" s="2"/>
      <c r="FF736" s="2"/>
      <c r="FG736" s="2"/>
      <c r="FH736" s="2"/>
      <c r="FI736" s="2"/>
      <c r="FJ736" s="2"/>
      <c r="FK736" s="2"/>
      <c r="FL736" s="2"/>
      <c r="FM736" s="2"/>
      <c r="FN736" s="2"/>
      <c r="FO736" s="2"/>
      <c r="FP736" s="2"/>
      <c r="FQ736" s="2"/>
      <c r="FR736" s="2"/>
      <c r="FS736" s="2"/>
      <c r="FT736" s="2"/>
      <c r="FU736" s="2"/>
      <c r="FV736" s="2"/>
      <c r="FW736" s="2"/>
      <c r="FX736" s="2"/>
      <c r="FY736" s="2"/>
      <c r="FZ736" s="2"/>
      <c r="GA736" s="2"/>
      <c r="GB736" s="2"/>
      <c r="GC736" s="2"/>
      <c r="GD736" s="2"/>
      <c r="GE736" s="2"/>
      <c r="GF736" s="2"/>
      <c r="GG736" s="2"/>
      <c r="GH736" s="2"/>
      <c r="GI736" s="2"/>
      <c r="GJ736" s="2"/>
      <c r="GK736" s="2"/>
      <c r="GL736" s="2"/>
      <c r="GM736" s="2"/>
      <c r="GN736" s="2"/>
      <c r="GO736" s="2"/>
      <c r="GP736" s="2"/>
      <c r="GQ736" s="2"/>
      <c r="GR736" s="2"/>
      <c r="GS736" s="2"/>
      <c r="GT736" s="2"/>
      <c r="GU736" s="2"/>
      <c r="GV736" s="2"/>
      <c r="GW736" s="2"/>
      <c r="GX736" s="2"/>
      <c r="GY736" s="2"/>
      <c r="GZ736" s="2"/>
      <c r="HA736" s="2"/>
      <c r="HB736" s="2"/>
      <c r="HC736" s="2"/>
      <c r="HD736" s="2"/>
      <c r="HE736" s="2"/>
      <c r="HF736" s="2"/>
      <c r="HG736" s="2"/>
      <c r="HH736" s="2"/>
      <c r="HI736" s="2"/>
      <c r="HJ736" s="2"/>
      <c r="HK736" s="2"/>
      <c r="HL736" s="2"/>
      <c r="HM736" s="2"/>
      <c r="HN736" s="2"/>
      <c r="HO736" s="2"/>
      <c r="HP736" s="2"/>
      <c r="HQ736" s="2"/>
      <c r="HR736" s="2"/>
      <c r="HS736" s="2"/>
      <c r="HT736" s="2"/>
      <c r="HU736" s="2"/>
      <c r="HV736" s="2"/>
      <c r="HW736" s="2"/>
      <c r="HX736" s="2"/>
      <c r="HY736" s="2"/>
      <c r="HZ736" s="2"/>
      <c r="IA736" s="2"/>
      <c r="IB736" s="2"/>
      <c r="IC736" s="2"/>
      <c r="ID736" s="2"/>
      <c r="IE736" s="2"/>
      <c r="IF736" s="2"/>
      <c r="IG736" s="2"/>
      <c r="IH736" s="2"/>
      <c r="II736" s="2"/>
      <c r="IJ736" s="2"/>
      <c r="IK736" s="2"/>
      <c r="IL736" s="2"/>
      <c r="IM736" s="2"/>
      <c r="IN736" s="2"/>
      <c r="IO736" s="2"/>
      <c r="IP736" s="2"/>
      <c r="IQ736" s="2"/>
      <c r="IR736" s="2"/>
      <c r="IS736" s="2"/>
      <c r="IT736" s="2"/>
      <c r="IU736" s="2"/>
      <c r="IV736" s="2"/>
      <c r="IW736" s="2"/>
      <c r="IX736" s="2"/>
    </row>
    <row r="737" spans="1:258" ht="13" x14ac:dyDescent="0.15">
      <c r="A737" s="2"/>
      <c r="B737" s="23"/>
      <c r="C737" s="2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  <c r="FA737" s="2"/>
      <c r="FB737" s="2"/>
      <c r="FC737" s="2"/>
      <c r="FD737" s="2"/>
      <c r="FE737" s="2"/>
      <c r="FF737" s="2"/>
      <c r="FG737" s="2"/>
      <c r="FH737" s="2"/>
      <c r="FI737" s="2"/>
      <c r="FJ737" s="2"/>
      <c r="FK737" s="2"/>
      <c r="FL737" s="2"/>
      <c r="FM737" s="2"/>
      <c r="FN737" s="2"/>
      <c r="FO737" s="2"/>
      <c r="FP737" s="2"/>
      <c r="FQ737" s="2"/>
      <c r="FR737" s="2"/>
      <c r="FS737" s="2"/>
      <c r="FT737" s="2"/>
      <c r="FU737" s="2"/>
      <c r="FV737" s="2"/>
      <c r="FW737" s="2"/>
      <c r="FX737" s="2"/>
      <c r="FY737" s="2"/>
      <c r="FZ737" s="2"/>
      <c r="GA737" s="2"/>
      <c r="GB737" s="2"/>
      <c r="GC737" s="2"/>
      <c r="GD737" s="2"/>
      <c r="GE737" s="2"/>
      <c r="GF737" s="2"/>
      <c r="GG737" s="2"/>
      <c r="GH737" s="2"/>
      <c r="GI737" s="2"/>
      <c r="GJ737" s="2"/>
      <c r="GK737" s="2"/>
      <c r="GL737" s="2"/>
      <c r="GM737" s="2"/>
      <c r="GN737" s="2"/>
      <c r="GO737" s="2"/>
      <c r="GP737" s="2"/>
      <c r="GQ737" s="2"/>
      <c r="GR737" s="2"/>
      <c r="GS737" s="2"/>
      <c r="GT737" s="2"/>
      <c r="GU737" s="2"/>
      <c r="GV737" s="2"/>
      <c r="GW737" s="2"/>
      <c r="GX737" s="2"/>
      <c r="GY737" s="2"/>
      <c r="GZ737" s="2"/>
      <c r="HA737" s="2"/>
      <c r="HB737" s="2"/>
      <c r="HC737" s="2"/>
      <c r="HD737" s="2"/>
      <c r="HE737" s="2"/>
      <c r="HF737" s="2"/>
      <c r="HG737" s="2"/>
      <c r="HH737" s="2"/>
      <c r="HI737" s="2"/>
      <c r="HJ737" s="2"/>
      <c r="HK737" s="2"/>
      <c r="HL737" s="2"/>
      <c r="HM737" s="2"/>
      <c r="HN737" s="2"/>
      <c r="HO737" s="2"/>
      <c r="HP737" s="2"/>
      <c r="HQ737" s="2"/>
      <c r="HR737" s="2"/>
      <c r="HS737" s="2"/>
      <c r="HT737" s="2"/>
      <c r="HU737" s="2"/>
      <c r="HV737" s="2"/>
      <c r="HW737" s="2"/>
      <c r="HX737" s="2"/>
      <c r="HY737" s="2"/>
      <c r="HZ737" s="2"/>
      <c r="IA737" s="2"/>
      <c r="IB737" s="2"/>
      <c r="IC737" s="2"/>
      <c r="ID737" s="2"/>
      <c r="IE737" s="2"/>
      <c r="IF737" s="2"/>
      <c r="IG737" s="2"/>
      <c r="IH737" s="2"/>
      <c r="II737" s="2"/>
      <c r="IJ737" s="2"/>
      <c r="IK737" s="2"/>
      <c r="IL737" s="2"/>
      <c r="IM737" s="2"/>
      <c r="IN737" s="2"/>
      <c r="IO737" s="2"/>
      <c r="IP737" s="2"/>
      <c r="IQ737" s="2"/>
      <c r="IR737" s="2"/>
      <c r="IS737" s="2"/>
      <c r="IT737" s="2"/>
      <c r="IU737" s="2"/>
      <c r="IV737" s="2"/>
      <c r="IW737" s="2"/>
      <c r="IX737" s="2"/>
    </row>
    <row r="738" spans="1:258" ht="13" x14ac:dyDescent="0.15">
      <c r="A738" s="2"/>
      <c r="B738" s="23"/>
      <c r="C738" s="2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  <c r="FA738" s="2"/>
      <c r="FB738" s="2"/>
      <c r="FC738" s="2"/>
      <c r="FD738" s="2"/>
      <c r="FE738" s="2"/>
      <c r="FF738" s="2"/>
      <c r="FG738" s="2"/>
      <c r="FH738" s="2"/>
      <c r="FI738" s="2"/>
      <c r="FJ738" s="2"/>
      <c r="FK738" s="2"/>
      <c r="FL738" s="2"/>
      <c r="FM738" s="2"/>
      <c r="FN738" s="2"/>
      <c r="FO738" s="2"/>
      <c r="FP738" s="2"/>
      <c r="FQ738" s="2"/>
      <c r="FR738" s="2"/>
      <c r="FS738" s="2"/>
      <c r="FT738" s="2"/>
      <c r="FU738" s="2"/>
      <c r="FV738" s="2"/>
      <c r="FW738" s="2"/>
      <c r="FX738" s="2"/>
      <c r="FY738" s="2"/>
      <c r="FZ738" s="2"/>
      <c r="GA738" s="2"/>
      <c r="GB738" s="2"/>
      <c r="GC738" s="2"/>
      <c r="GD738" s="2"/>
      <c r="GE738" s="2"/>
      <c r="GF738" s="2"/>
      <c r="GG738" s="2"/>
      <c r="GH738" s="2"/>
      <c r="GI738" s="2"/>
      <c r="GJ738" s="2"/>
      <c r="GK738" s="2"/>
      <c r="GL738" s="2"/>
      <c r="GM738" s="2"/>
      <c r="GN738" s="2"/>
      <c r="GO738" s="2"/>
      <c r="GP738" s="2"/>
      <c r="GQ738" s="2"/>
      <c r="GR738" s="2"/>
      <c r="GS738" s="2"/>
      <c r="GT738" s="2"/>
      <c r="GU738" s="2"/>
      <c r="GV738" s="2"/>
      <c r="GW738" s="2"/>
      <c r="GX738" s="2"/>
      <c r="GY738" s="2"/>
      <c r="GZ738" s="2"/>
      <c r="HA738" s="2"/>
      <c r="HB738" s="2"/>
      <c r="HC738" s="2"/>
      <c r="HD738" s="2"/>
      <c r="HE738" s="2"/>
      <c r="HF738" s="2"/>
      <c r="HG738" s="2"/>
      <c r="HH738" s="2"/>
      <c r="HI738" s="2"/>
      <c r="HJ738" s="2"/>
      <c r="HK738" s="2"/>
      <c r="HL738" s="2"/>
      <c r="HM738" s="2"/>
      <c r="HN738" s="2"/>
      <c r="HO738" s="2"/>
      <c r="HP738" s="2"/>
      <c r="HQ738" s="2"/>
      <c r="HR738" s="2"/>
      <c r="HS738" s="2"/>
      <c r="HT738" s="2"/>
      <c r="HU738" s="2"/>
      <c r="HV738" s="2"/>
      <c r="HW738" s="2"/>
      <c r="HX738" s="2"/>
      <c r="HY738" s="2"/>
      <c r="HZ738" s="2"/>
      <c r="IA738" s="2"/>
      <c r="IB738" s="2"/>
      <c r="IC738" s="2"/>
      <c r="ID738" s="2"/>
      <c r="IE738" s="2"/>
      <c r="IF738" s="2"/>
      <c r="IG738" s="2"/>
      <c r="IH738" s="2"/>
      <c r="II738" s="2"/>
      <c r="IJ738" s="2"/>
      <c r="IK738" s="2"/>
      <c r="IL738" s="2"/>
      <c r="IM738" s="2"/>
      <c r="IN738" s="2"/>
      <c r="IO738" s="2"/>
      <c r="IP738" s="2"/>
      <c r="IQ738" s="2"/>
      <c r="IR738" s="2"/>
      <c r="IS738" s="2"/>
      <c r="IT738" s="2"/>
      <c r="IU738" s="2"/>
      <c r="IV738" s="2"/>
      <c r="IW738" s="2"/>
      <c r="IX738" s="2"/>
    </row>
    <row r="739" spans="1:258" ht="13" x14ac:dyDescent="0.15">
      <c r="A739" s="2"/>
      <c r="B739" s="23"/>
      <c r="C739" s="2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  <c r="FC739" s="2"/>
      <c r="FD739" s="2"/>
      <c r="FE739" s="2"/>
      <c r="FF739" s="2"/>
      <c r="FG739" s="2"/>
      <c r="FH739" s="2"/>
      <c r="FI739" s="2"/>
      <c r="FJ739" s="2"/>
      <c r="FK739" s="2"/>
      <c r="FL739" s="2"/>
      <c r="FM739" s="2"/>
      <c r="FN739" s="2"/>
      <c r="FO739" s="2"/>
      <c r="FP739" s="2"/>
      <c r="FQ739" s="2"/>
      <c r="FR739" s="2"/>
      <c r="FS739" s="2"/>
      <c r="FT739" s="2"/>
      <c r="FU739" s="2"/>
      <c r="FV739" s="2"/>
      <c r="FW739" s="2"/>
      <c r="FX739" s="2"/>
      <c r="FY739" s="2"/>
      <c r="FZ739" s="2"/>
      <c r="GA739" s="2"/>
      <c r="GB739" s="2"/>
      <c r="GC739" s="2"/>
      <c r="GD739" s="2"/>
      <c r="GE739" s="2"/>
      <c r="GF739" s="2"/>
      <c r="GG739" s="2"/>
      <c r="GH739" s="2"/>
      <c r="GI739" s="2"/>
      <c r="GJ739" s="2"/>
      <c r="GK739" s="2"/>
      <c r="GL739" s="2"/>
      <c r="GM739" s="2"/>
      <c r="GN739" s="2"/>
      <c r="GO739" s="2"/>
      <c r="GP739" s="2"/>
      <c r="GQ739" s="2"/>
      <c r="GR739" s="2"/>
      <c r="GS739" s="2"/>
      <c r="GT739" s="2"/>
      <c r="GU739" s="2"/>
      <c r="GV739" s="2"/>
      <c r="GW739" s="2"/>
      <c r="GX739" s="2"/>
      <c r="GY739" s="2"/>
      <c r="GZ739" s="2"/>
      <c r="HA739" s="2"/>
      <c r="HB739" s="2"/>
      <c r="HC739" s="2"/>
      <c r="HD739" s="2"/>
      <c r="HE739" s="2"/>
      <c r="HF739" s="2"/>
      <c r="HG739" s="2"/>
      <c r="HH739" s="2"/>
      <c r="HI739" s="2"/>
      <c r="HJ739" s="2"/>
      <c r="HK739" s="2"/>
      <c r="HL739" s="2"/>
      <c r="HM739" s="2"/>
      <c r="HN739" s="2"/>
      <c r="HO739" s="2"/>
      <c r="HP739" s="2"/>
      <c r="HQ739" s="2"/>
      <c r="HR739" s="2"/>
      <c r="HS739" s="2"/>
      <c r="HT739" s="2"/>
      <c r="HU739" s="2"/>
      <c r="HV739" s="2"/>
      <c r="HW739" s="2"/>
      <c r="HX739" s="2"/>
      <c r="HY739" s="2"/>
      <c r="HZ739" s="2"/>
      <c r="IA739" s="2"/>
      <c r="IB739" s="2"/>
      <c r="IC739" s="2"/>
      <c r="ID739" s="2"/>
      <c r="IE739" s="2"/>
      <c r="IF739" s="2"/>
      <c r="IG739" s="2"/>
      <c r="IH739" s="2"/>
      <c r="II739" s="2"/>
      <c r="IJ739" s="2"/>
      <c r="IK739" s="2"/>
      <c r="IL739" s="2"/>
      <c r="IM739" s="2"/>
      <c r="IN739" s="2"/>
      <c r="IO739" s="2"/>
      <c r="IP739" s="2"/>
      <c r="IQ739" s="2"/>
      <c r="IR739" s="2"/>
      <c r="IS739" s="2"/>
      <c r="IT739" s="2"/>
      <c r="IU739" s="2"/>
      <c r="IV739" s="2"/>
      <c r="IW739" s="2"/>
      <c r="IX739" s="2"/>
    </row>
    <row r="740" spans="1:258" ht="13" x14ac:dyDescent="0.15">
      <c r="A740" s="2"/>
      <c r="B740" s="23"/>
      <c r="C740" s="2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  <c r="FA740" s="2"/>
      <c r="FB740" s="2"/>
      <c r="FC740" s="2"/>
      <c r="FD740" s="2"/>
      <c r="FE740" s="2"/>
      <c r="FF740" s="2"/>
      <c r="FG740" s="2"/>
      <c r="FH740" s="2"/>
      <c r="FI740" s="2"/>
      <c r="FJ740" s="2"/>
      <c r="FK740" s="2"/>
      <c r="FL740" s="2"/>
      <c r="FM740" s="2"/>
      <c r="FN740" s="2"/>
      <c r="FO740" s="2"/>
      <c r="FP740" s="2"/>
      <c r="FQ740" s="2"/>
      <c r="FR740" s="2"/>
      <c r="FS740" s="2"/>
      <c r="FT740" s="2"/>
      <c r="FU740" s="2"/>
      <c r="FV740" s="2"/>
      <c r="FW740" s="2"/>
      <c r="FX740" s="2"/>
      <c r="FY740" s="2"/>
      <c r="FZ740" s="2"/>
      <c r="GA740" s="2"/>
      <c r="GB740" s="2"/>
      <c r="GC740" s="2"/>
      <c r="GD740" s="2"/>
      <c r="GE740" s="2"/>
      <c r="GF740" s="2"/>
      <c r="GG740" s="2"/>
      <c r="GH740" s="2"/>
      <c r="GI740" s="2"/>
      <c r="GJ740" s="2"/>
      <c r="GK740" s="2"/>
      <c r="GL740" s="2"/>
      <c r="GM740" s="2"/>
      <c r="GN740" s="2"/>
      <c r="GO740" s="2"/>
      <c r="GP740" s="2"/>
      <c r="GQ740" s="2"/>
      <c r="GR740" s="2"/>
      <c r="GS740" s="2"/>
      <c r="GT740" s="2"/>
      <c r="GU740" s="2"/>
      <c r="GV740" s="2"/>
      <c r="GW740" s="2"/>
      <c r="GX740" s="2"/>
      <c r="GY740" s="2"/>
      <c r="GZ740" s="2"/>
      <c r="HA740" s="2"/>
      <c r="HB740" s="2"/>
      <c r="HC740" s="2"/>
      <c r="HD740" s="2"/>
      <c r="HE740" s="2"/>
      <c r="HF740" s="2"/>
      <c r="HG740" s="2"/>
      <c r="HH740" s="2"/>
      <c r="HI740" s="2"/>
      <c r="HJ740" s="2"/>
      <c r="HK740" s="2"/>
      <c r="HL740" s="2"/>
      <c r="HM740" s="2"/>
      <c r="HN740" s="2"/>
      <c r="HO740" s="2"/>
      <c r="HP740" s="2"/>
      <c r="HQ740" s="2"/>
      <c r="HR740" s="2"/>
      <c r="HS740" s="2"/>
      <c r="HT740" s="2"/>
      <c r="HU740" s="2"/>
      <c r="HV740" s="2"/>
      <c r="HW740" s="2"/>
      <c r="HX740" s="2"/>
      <c r="HY740" s="2"/>
      <c r="HZ740" s="2"/>
      <c r="IA740" s="2"/>
      <c r="IB740" s="2"/>
      <c r="IC740" s="2"/>
      <c r="ID740" s="2"/>
      <c r="IE740" s="2"/>
      <c r="IF740" s="2"/>
      <c r="IG740" s="2"/>
      <c r="IH740" s="2"/>
      <c r="II740" s="2"/>
      <c r="IJ740" s="2"/>
      <c r="IK740" s="2"/>
      <c r="IL740" s="2"/>
      <c r="IM740" s="2"/>
      <c r="IN740" s="2"/>
      <c r="IO740" s="2"/>
      <c r="IP740" s="2"/>
      <c r="IQ740" s="2"/>
      <c r="IR740" s="2"/>
      <c r="IS740" s="2"/>
      <c r="IT740" s="2"/>
      <c r="IU740" s="2"/>
      <c r="IV740" s="2"/>
      <c r="IW740" s="2"/>
      <c r="IX740" s="2"/>
    </row>
    <row r="741" spans="1:258" ht="13" x14ac:dyDescent="0.15">
      <c r="A741" s="2"/>
      <c r="B741" s="23"/>
      <c r="C741" s="2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  <c r="FA741" s="2"/>
      <c r="FB741" s="2"/>
      <c r="FC741" s="2"/>
      <c r="FD741" s="2"/>
      <c r="FE741" s="2"/>
      <c r="FF741" s="2"/>
      <c r="FG741" s="2"/>
      <c r="FH741" s="2"/>
      <c r="FI741" s="2"/>
      <c r="FJ741" s="2"/>
      <c r="FK741" s="2"/>
      <c r="FL741" s="2"/>
      <c r="FM741" s="2"/>
      <c r="FN741" s="2"/>
      <c r="FO741" s="2"/>
      <c r="FP741" s="2"/>
      <c r="FQ741" s="2"/>
      <c r="FR741" s="2"/>
      <c r="FS741" s="2"/>
      <c r="FT741" s="2"/>
      <c r="FU741" s="2"/>
      <c r="FV741" s="2"/>
      <c r="FW741" s="2"/>
      <c r="FX741" s="2"/>
      <c r="FY741" s="2"/>
      <c r="FZ741" s="2"/>
      <c r="GA741" s="2"/>
      <c r="GB741" s="2"/>
      <c r="GC741" s="2"/>
      <c r="GD741" s="2"/>
      <c r="GE741" s="2"/>
      <c r="GF741" s="2"/>
      <c r="GG741" s="2"/>
      <c r="GH741" s="2"/>
      <c r="GI741" s="2"/>
      <c r="GJ741" s="2"/>
      <c r="GK741" s="2"/>
      <c r="GL741" s="2"/>
      <c r="GM741" s="2"/>
      <c r="GN741" s="2"/>
      <c r="GO741" s="2"/>
      <c r="GP741" s="2"/>
      <c r="GQ741" s="2"/>
      <c r="GR741" s="2"/>
      <c r="GS741" s="2"/>
      <c r="GT741" s="2"/>
      <c r="GU741" s="2"/>
      <c r="GV741" s="2"/>
      <c r="GW741" s="2"/>
      <c r="GX741" s="2"/>
      <c r="GY741" s="2"/>
      <c r="GZ741" s="2"/>
      <c r="HA741" s="2"/>
      <c r="HB741" s="2"/>
      <c r="HC741" s="2"/>
      <c r="HD741" s="2"/>
      <c r="HE741" s="2"/>
      <c r="HF741" s="2"/>
      <c r="HG741" s="2"/>
      <c r="HH741" s="2"/>
      <c r="HI741" s="2"/>
      <c r="HJ741" s="2"/>
      <c r="HK741" s="2"/>
      <c r="HL741" s="2"/>
      <c r="HM741" s="2"/>
      <c r="HN741" s="2"/>
      <c r="HO741" s="2"/>
      <c r="HP741" s="2"/>
      <c r="HQ741" s="2"/>
      <c r="HR741" s="2"/>
      <c r="HS741" s="2"/>
      <c r="HT741" s="2"/>
      <c r="HU741" s="2"/>
      <c r="HV741" s="2"/>
      <c r="HW741" s="2"/>
      <c r="HX741" s="2"/>
      <c r="HY741" s="2"/>
      <c r="HZ741" s="2"/>
      <c r="IA741" s="2"/>
      <c r="IB741" s="2"/>
      <c r="IC741" s="2"/>
      <c r="ID741" s="2"/>
      <c r="IE741" s="2"/>
      <c r="IF741" s="2"/>
      <c r="IG741" s="2"/>
      <c r="IH741" s="2"/>
      <c r="II741" s="2"/>
      <c r="IJ741" s="2"/>
      <c r="IK741" s="2"/>
      <c r="IL741" s="2"/>
      <c r="IM741" s="2"/>
      <c r="IN741" s="2"/>
      <c r="IO741" s="2"/>
      <c r="IP741" s="2"/>
      <c r="IQ741" s="2"/>
      <c r="IR741" s="2"/>
      <c r="IS741" s="2"/>
      <c r="IT741" s="2"/>
      <c r="IU741" s="2"/>
      <c r="IV741" s="2"/>
      <c r="IW741" s="2"/>
      <c r="IX741" s="2"/>
    </row>
    <row r="742" spans="1:258" ht="13" x14ac:dyDescent="0.15">
      <c r="A742" s="2"/>
      <c r="B742" s="23"/>
      <c r="C742" s="2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  <c r="FC742" s="2"/>
      <c r="FD742" s="2"/>
      <c r="FE742" s="2"/>
      <c r="FF742" s="2"/>
      <c r="FG742" s="2"/>
      <c r="FH742" s="2"/>
      <c r="FI742" s="2"/>
      <c r="FJ742" s="2"/>
      <c r="FK742" s="2"/>
      <c r="FL742" s="2"/>
      <c r="FM742" s="2"/>
      <c r="FN742" s="2"/>
      <c r="FO742" s="2"/>
      <c r="FP742" s="2"/>
      <c r="FQ742" s="2"/>
      <c r="FR742" s="2"/>
      <c r="FS742" s="2"/>
      <c r="FT742" s="2"/>
      <c r="FU742" s="2"/>
      <c r="FV742" s="2"/>
      <c r="FW742" s="2"/>
      <c r="FX742" s="2"/>
      <c r="FY742" s="2"/>
      <c r="FZ742" s="2"/>
      <c r="GA742" s="2"/>
      <c r="GB742" s="2"/>
      <c r="GC742" s="2"/>
      <c r="GD742" s="2"/>
      <c r="GE742" s="2"/>
      <c r="GF742" s="2"/>
      <c r="GG742" s="2"/>
      <c r="GH742" s="2"/>
      <c r="GI742" s="2"/>
      <c r="GJ742" s="2"/>
      <c r="GK742" s="2"/>
      <c r="GL742" s="2"/>
      <c r="GM742" s="2"/>
      <c r="GN742" s="2"/>
      <c r="GO742" s="2"/>
      <c r="GP742" s="2"/>
      <c r="GQ742" s="2"/>
      <c r="GR742" s="2"/>
      <c r="GS742" s="2"/>
      <c r="GT742" s="2"/>
      <c r="GU742" s="2"/>
      <c r="GV742" s="2"/>
      <c r="GW742" s="2"/>
      <c r="GX742" s="2"/>
      <c r="GY742" s="2"/>
      <c r="GZ742" s="2"/>
      <c r="HA742" s="2"/>
      <c r="HB742" s="2"/>
      <c r="HC742" s="2"/>
      <c r="HD742" s="2"/>
      <c r="HE742" s="2"/>
      <c r="HF742" s="2"/>
      <c r="HG742" s="2"/>
      <c r="HH742" s="2"/>
      <c r="HI742" s="2"/>
      <c r="HJ742" s="2"/>
      <c r="HK742" s="2"/>
      <c r="HL742" s="2"/>
      <c r="HM742" s="2"/>
      <c r="HN742" s="2"/>
      <c r="HO742" s="2"/>
      <c r="HP742" s="2"/>
      <c r="HQ742" s="2"/>
      <c r="HR742" s="2"/>
      <c r="HS742" s="2"/>
      <c r="HT742" s="2"/>
      <c r="HU742" s="2"/>
      <c r="HV742" s="2"/>
      <c r="HW742" s="2"/>
      <c r="HX742" s="2"/>
      <c r="HY742" s="2"/>
      <c r="HZ742" s="2"/>
      <c r="IA742" s="2"/>
      <c r="IB742" s="2"/>
      <c r="IC742" s="2"/>
      <c r="ID742" s="2"/>
      <c r="IE742" s="2"/>
      <c r="IF742" s="2"/>
      <c r="IG742" s="2"/>
      <c r="IH742" s="2"/>
      <c r="II742" s="2"/>
      <c r="IJ742" s="2"/>
      <c r="IK742" s="2"/>
      <c r="IL742" s="2"/>
      <c r="IM742" s="2"/>
      <c r="IN742" s="2"/>
      <c r="IO742" s="2"/>
      <c r="IP742" s="2"/>
      <c r="IQ742" s="2"/>
      <c r="IR742" s="2"/>
      <c r="IS742" s="2"/>
      <c r="IT742" s="2"/>
      <c r="IU742" s="2"/>
      <c r="IV742" s="2"/>
      <c r="IW742" s="2"/>
      <c r="IX742" s="2"/>
    </row>
    <row r="743" spans="1:258" ht="13" x14ac:dyDescent="0.15">
      <c r="A743" s="2"/>
      <c r="B743" s="23"/>
      <c r="C743" s="2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  <c r="FA743" s="2"/>
      <c r="FB743" s="2"/>
      <c r="FC743" s="2"/>
      <c r="FD743" s="2"/>
      <c r="FE743" s="2"/>
      <c r="FF743" s="2"/>
      <c r="FG743" s="2"/>
      <c r="FH743" s="2"/>
      <c r="FI743" s="2"/>
      <c r="FJ743" s="2"/>
      <c r="FK743" s="2"/>
      <c r="FL743" s="2"/>
      <c r="FM743" s="2"/>
      <c r="FN743" s="2"/>
      <c r="FO743" s="2"/>
      <c r="FP743" s="2"/>
      <c r="FQ743" s="2"/>
      <c r="FR743" s="2"/>
      <c r="FS743" s="2"/>
      <c r="FT743" s="2"/>
      <c r="FU743" s="2"/>
      <c r="FV743" s="2"/>
      <c r="FW743" s="2"/>
      <c r="FX743" s="2"/>
      <c r="FY743" s="2"/>
      <c r="FZ743" s="2"/>
      <c r="GA743" s="2"/>
      <c r="GB743" s="2"/>
      <c r="GC743" s="2"/>
      <c r="GD743" s="2"/>
      <c r="GE743" s="2"/>
      <c r="GF743" s="2"/>
      <c r="GG743" s="2"/>
      <c r="GH743" s="2"/>
      <c r="GI743" s="2"/>
      <c r="GJ743" s="2"/>
      <c r="GK743" s="2"/>
      <c r="GL743" s="2"/>
      <c r="GM743" s="2"/>
      <c r="GN743" s="2"/>
      <c r="GO743" s="2"/>
      <c r="GP743" s="2"/>
      <c r="GQ743" s="2"/>
      <c r="GR743" s="2"/>
      <c r="GS743" s="2"/>
      <c r="GT743" s="2"/>
      <c r="GU743" s="2"/>
      <c r="GV743" s="2"/>
      <c r="GW743" s="2"/>
      <c r="GX743" s="2"/>
      <c r="GY743" s="2"/>
      <c r="GZ743" s="2"/>
      <c r="HA743" s="2"/>
      <c r="HB743" s="2"/>
      <c r="HC743" s="2"/>
      <c r="HD743" s="2"/>
      <c r="HE743" s="2"/>
      <c r="HF743" s="2"/>
      <c r="HG743" s="2"/>
      <c r="HH743" s="2"/>
      <c r="HI743" s="2"/>
      <c r="HJ743" s="2"/>
      <c r="HK743" s="2"/>
      <c r="HL743" s="2"/>
      <c r="HM743" s="2"/>
      <c r="HN743" s="2"/>
      <c r="HO743" s="2"/>
      <c r="HP743" s="2"/>
      <c r="HQ743" s="2"/>
      <c r="HR743" s="2"/>
      <c r="HS743" s="2"/>
      <c r="HT743" s="2"/>
      <c r="HU743" s="2"/>
      <c r="HV743" s="2"/>
      <c r="HW743" s="2"/>
      <c r="HX743" s="2"/>
      <c r="HY743" s="2"/>
      <c r="HZ743" s="2"/>
      <c r="IA743" s="2"/>
      <c r="IB743" s="2"/>
      <c r="IC743" s="2"/>
      <c r="ID743" s="2"/>
      <c r="IE743" s="2"/>
      <c r="IF743" s="2"/>
      <c r="IG743" s="2"/>
      <c r="IH743" s="2"/>
      <c r="II743" s="2"/>
      <c r="IJ743" s="2"/>
      <c r="IK743" s="2"/>
      <c r="IL743" s="2"/>
      <c r="IM743" s="2"/>
      <c r="IN743" s="2"/>
      <c r="IO743" s="2"/>
      <c r="IP743" s="2"/>
      <c r="IQ743" s="2"/>
      <c r="IR743" s="2"/>
      <c r="IS743" s="2"/>
      <c r="IT743" s="2"/>
      <c r="IU743" s="2"/>
      <c r="IV743" s="2"/>
      <c r="IW743" s="2"/>
      <c r="IX743" s="2"/>
    </row>
    <row r="744" spans="1:258" ht="13" x14ac:dyDescent="0.15">
      <c r="A744" s="2"/>
      <c r="B744" s="23"/>
      <c r="C744" s="2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  <c r="FA744" s="2"/>
      <c r="FB744" s="2"/>
      <c r="FC744" s="2"/>
      <c r="FD744" s="2"/>
      <c r="FE744" s="2"/>
      <c r="FF744" s="2"/>
      <c r="FG744" s="2"/>
      <c r="FH744" s="2"/>
      <c r="FI744" s="2"/>
      <c r="FJ744" s="2"/>
      <c r="FK744" s="2"/>
      <c r="FL744" s="2"/>
      <c r="FM744" s="2"/>
      <c r="FN744" s="2"/>
      <c r="FO744" s="2"/>
      <c r="FP744" s="2"/>
      <c r="FQ744" s="2"/>
      <c r="FR744" s="2"/>
      <c r="FS744" s="2"/>
      <c r="FT744" s="2"/>
      <c r="FU744" s="2"/>
      <c r="FV744" s="2"/>
      <c r="FW744" s="2"/>
      <c r="FX744" s="2"/>
      <c r="FY744" s="2"/>
      <c r="FZ744" s="2"/>
      <c r="GA744" s="2"/>
      <c r="GB744" s="2"/>
      <c r="GC744" s="2"/>
      <c r="GD744" s="2"/>
      <c r="GE744" s="2"/>
      <c r="GF744" s="2"/>
      <c r="GG744" s="2"/>
      <c r="GH744" s="2"/>
      <c r="GI744" s="2"/>
      <c r="GJ744" s="2"/>
      <c r="GK744" s="2"/>
      <c r="GL744" s="2"/>
      <c r="GM744" s="2"/>
      <c r="GN744" s="2"/>
      <c r="GO744" s="2"/>
      <c r="GP744" s="2"/>
      <c r="GQ744" s="2"/>
      <c r="GR744" s="2"/>
      <c r="GS744" s="2"/>
      <c r="GT744" s="2"/>
      <c r="GU744" s="2"/>
      <c r="GV744" s="2"/>
      <c r="GW744" s="2"/>
      <c r="GX744" s="2"/>
      <c r="GY744" s="2"/>
      <c r="GZ744" s="2"/>
      <c r="HA744" s="2"/>
      <c r="HB744" s="2"/>
      <c r="HC744" s="2"/>
      <c r="HD744" s="2"/>
      <c r="HE744" s="2"/>
      <c r="HF744" s="2"/>
      <c r="HG744" s="2"/>
      <c r="HH744" s="2"/>
      <c r="HI744" s="2"/>
      <c r="HJ744" s="2"/>
      <c r="HK744" s="2"/>
      <c r="HL744" s="2"/>
      <c r="HM744" s="2"/>
      <c r="HN744" s="2"/>
      <c r="HO744" s="2"/>
      <c r="HP744" s="2"/>
      <c r="HQ744" s="2"/>
      <c r="HR744" s="2"/>
      <c r="HS744" s="2"/>
      <c r="HT744" s="2"/>
      <c r="HU744" s="2"/>
      <c r="HV744" s="2"/>
      <c r="HW744" s="2"/>
      <c r="HX744" s="2"/>
      <c r="HY744" s="2"/>
      <c r="HZ744" s="2"/>
      <c r="IA744" s="2"/>
      <c r="IB744" s="2"/>
      <c r="IC744" s="2"/>
      <c r="ID744" s="2"/>
      <c r="IE744" s="2"/>
      <c r="IF744" s="2"/>
      <c r="IG744" s="2"/>
      <c r="IH744" s="2"/>
      <c r="II744" s="2"/>
      <c r="IJ744" s="2"/>
      <c r="IK744" s="2"/>
      <c r="IL744" s="2"/>
      <c r="IM744" s="2"/>
      <c r="IN744" s="2"/>
      <c r="IO744" s="2"/>
      <c r="IP744" s="2"/>
      <c r="IQ744" s="2"/>
      <c r="IR744" s="2"/>
      <c r="IS744" s="2"/>
      <c r="IT744" s="2"/>
      <c r="IU744" s="2"/>
      <c r="IV744" s="2"/>
      <c r="IW744" s="2"/>
      <c r="IX744" s="2"/>
    </row>
    <row r="745" spans="1:258" ht="13" x14ac:dyDescent="0.15">
      <c r="A745" s="2"/>
      <c r="B745" s="23"/>
      <c r="C745" s="2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  <c r="FA745" s="2"/>
      <c r="FB745" s="2"/>
      <c r="FC745" s="2"/>
      <c r="FD745" s="2"/>
      <c r="FE745" s="2"/>
      <c r="FF745" s="2"/>
      <c r="FG745" s="2"/>
      <c r="FH745" s="2"/>
      <c r="FI745" s="2"/>
      <c r="FJ745" s="2"/>
      <c r="FK745" s="2"/>
      <c r="FL745" s="2"/>
      <c r="FM745" s="2"/>
      <c r="FN745" s="2"/>
      <c r="FO745" s="2"/>
      <c r="FP745" s="2"/>
      <c r="FQ745" s="2"/>
      <c r="FR745" s="2"/>
      <c r="FS745" s="2"/>
      <c r="FT745" s="2"/>
      <c r="FU745" s="2"/>
      <c r="FV745" s="2"/>
      <c r="FW745" s="2"/>
      <c r="FX745" s="2"/>
      <c r="FY745" s="2"/>
      <c r="FZ745" s="2"/>
      <c r="GA745" s="2"/>
      <c r="GB745" s="2"/>
      <c r="GC745" s="2"/>
      <c r="GD745" s="2"/>
      <c r="GE745" s="2"/>
      <c r="GF745" s="2"/>
      <c r="GG745" s="2"/>
      <c r="GH745" s="2"/>
      <c r="GI745" s="2"/>
      <c r="GJ745" s="2"/>
      <c r="GK745" s="2"/>
      <c r="GL745" s="2"/>
      <c r="GM745" s="2"/>
      <c r="GN745" s="2"/>
      <c r="GO745" s="2"/>
      <c r="GP745" s="2"/>
      <c r="GQ745" s="2"/>
      <c r="GR745" s="2"/>
      <c r="GS745" s="2"/>
      <c r="GT745" s="2"/>
      <c r="GU745" s="2"/>
      <c r="GV745" s="2"/>
      <c r="GW745" s="2"/>
      <c r="GX745" s="2"/>
      <c r="GY745" s="2"/>
      <c r="GZ745" s="2"/>
      <c r="HA745" s="2"/>
      <c r="HB745" s="2"/>
      <c r="HC745" s="2"/>
      <c r="HD745" s="2"/>
      <c r="HE745" s="2"/>
      <c r="HF745" s="2"/>
      <c r="HG745" s="2"/>
      <c r="HH745" s="2"/>
      <c r="HI745" s="2"/>
      <c r="HJ745" s="2"/>
      <c r="HK745" s="2"/>
      <c r="HL745" s="2"/>
      <c r="HM745" s="2"/>
      <c r="HN745" s="2"/>
      <c r="HO745" s="2"/>
      <c r="HP745" s="2"/>
      <c r="HQ745" s="2"/>
      <c r="HR745" s="2"/>
      <c r="HS745" s="2"/>
      <c r="HT745" s="2"/>
      <c r="HU745" s="2"/>
      <c r="HV745" s="2"/>
      <c r="HW745" s="2"/>
      <c r="HX745" s="2"/>
      <c r="HY745" s="2"/>
      <c r="HZ745" s="2"/>
      <c r="IA745" s="2"/>
      <c r="IB745" s="2"/>
      <c r="IC745" s="2"/>
      <c r="ID745" s="2"/>
      <c r="IE745" s="2"/>
      <c r="IF745" s="2"/>
      <c r="IG745" s="2"/>
      <c r="IH745" s="2"/>
      <c r="II745" s="2"/>
      <c r="IJ745" s="2"/>
      <c r="IK745" s="2"/>
      <c r="IL745" s="2"/>
      <c r="IM745" s="2"/>
      <c r="IN745" s="2"/>
      <c r="IO745" s="2"/>
      <c r="IP745" s="2"/>
      <c r="IQ745" s="2"/>
      <c r="IR745" s="2"/>
      <c r="IS745" s="2"/>
      <c r="IT745" s="2"/>
      <c r="IU745" s="2"/>
      <c r="IV745" s="2"/>
      <c r="IW745" s="2"/>
      <c r="IX745" s="2"/>
    </row>
    <row r="746" spans="1:258" ht="13" x14ac:dyDescent="0.15">
      <c r="A746" s="2"/>
      <c r="B746" s="23"/>
      <c r="C746" s="2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  <c r="FA746" s="2"/>
      <c r="FB746" s="2"/>
      <c r="FC746" s="2"/>
      <c r="FD746" s="2"/>
      <c r="FE746" s="2"/>
      <c r="FF746" s="2"/>
      <c r="FG746" s="2"/>
      <c r="FH746" s="2"/>
      <c r="FI746" s="2"/>
      <c r="FJ746" s="2"/>
      <c r="FK746" s="2"/>
      <c r="FL746" s="2"/>
      <c r="FM746" s="2"/>
      <c r="FN746" s="2"/>
      <c r="FO746" s="2"/>
      <c r="FP746" s="2"/>
      <c r="FQ746" s="2"/>
      <c r="FR746" s="2"/>
      <c r="FS746" s="2"/>
      <c r="FT746" s="2"/>
      <c r="FU746" s="2"/>
      <c r="FV746" s="2"/>
      <c r="FW746" s="2"/>
      <c r="FX746" s="2"/>
      <c r="FY746" s="2"/>
      <c r="FZ746" s="2"/>
      <c r="GA746" s="2"/>
      <c r="GB746" s="2"/>
      <c r="GC746" s="2"/>
      <c r="GD746" s="2"/>
      <c r="GE746" s="2"/>
      <c r="GF746" s="2"/>
      <c r="GG746" s="2"/>
      <c r="GH746" s="2"/>
      <c r="GI746" s="2"/>
      <c r="GJ746" s="2"/>
      <c r="GK746" s="2"/>
      <c r="GL746" s="2"/>
      <c r="GM746" s="2"/>
      <c r="GN746" s="2"/>
      <c r="GO746" s="2"/>
      <c r="GP746" s="2"/>
      <c r="GQ746" s="2"/>
      <c r="GR746" s="2"/>
      <c r="GS746" s="2"/>
      <c r="GT746" s="2"/>
      <c r="GU746" s="2"/>
      <c r="GV746" s="2"/>
      <c r="GW746" s="2"/>
      <c r="GX746" s="2"/>
      <c r="GY746" s="2"/>
      <c r="GZ746" s="2"/>
      <c r="HA746" s="2"/>
      <c r="HB746" s="2"/>
      <c r="HC746" s="2"/>
      <c r="HD746" s="2"/>
      <c r="HE746" s="2"/>
      <c r="HF746" s="2"/>
      <c r="HG746" s="2"/>
      <c r="HH746" s="2"/>
      <c r="HI746" s="2"/>
      <c r="HJ746" s="2"/>
      <c r="HK746" s="2"/>
      <c r="HL746" s="2"/>
      <c r="HM746" s="2"/>
      <c r="HN746" s="2"/>
      <c r="HO746" s="2"/>
      <c r="HP746" s="2"/>
      <c r="HQ746" s="2"/>
      <c r="HR746" s="2"/>
      <c r="HS746" s="2"/>
      <c r="HT746" s="2"/>
      <c r="HU746" s="2"/>
      <c r="HV746" s="2"/>
      <c r="HW746" s="2"/>
      <c r="HX746" s="2"/>
      <c r="HY746" s="2"/>
      <c r="HZ746" s="2"/>
      <c r="IA746" s="2"/>
      <c r="IB746" s="2"/>
      <c r="IC746" s="2"/>
      <c r="ID746" s="2"/>
      <c r="IE746" s="2"/>
      <c r="IF746" s="2"/>
      <c r="IG746" s="2"/>
      <c r="IH746" s="2"/>
      <c r="II746" s="2"/>
      <c r="IJ746" s="2"/>
      <c r="IK746" s="2"/>
      <c r="IL746" s="2"/>
      <c r="IM746" s="2"/>
      <c r="IN746" s="2"/>
      <c r="IO746" s="2"/>
      <c r="IP746" s="2"/>
      <c r="IQ746" s="2"/>
      <c r="IR746" s="2"/>
      <c r="IS746" s="2"/>
      <c r="IT746" s="2"/>
      <c r="IU746" s="2"/>
      <c r="IV746" s="2"/>
      <c r="IW746" s="2"/>
      <c r="IX746" s="2"/>
    </row>
    <row r="747" spans="1:258" ht="13" x14ac:dyDescent="0.15">
      <c r="A747" s="2"/>
      <c r="B747" s="23"/>
      <c r="C747" s="2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  <c r="FA747" s="2"/>
      <c r="FB747" s="2"/>
      <c r="FC747" s="2"/>
      <c r="FD747" s="2"/>
      <c r="FE747" s="2"/>
      <c r="FF747" s="2"/>
      <c r="FG747" s="2"/>
      <c r="FH747" s="2"/>
      <c r="FI747" s="2"/>
      <c r="FJ747" s="2"/>
      <c r="FK747" s="2"/>
      <c r="FL747" s="2"/>
      <c r="FM747" s="2"/>
      <c r="FN747" s="2"/>
      <c r="FO747" s="2"/>
      <c r="FP747" s="2"/>
      <c r="FQ747" s="2"/>
      <c r="FR747" s="2"/>
      <c r="FS747" s="2"/>
      <c r="FT747" s="2"/>
      <c r="FU747" s="2"/>
      <c r="FV747" s="2"/>
      <c r="FW747" s="2"/>
      <c r="FX747" s="2"/>
      <c r="FY747" s="2"/>
      <c r="FZ747" s="2"/>
      <c r="GA747" s="2"/>
      <c r="GB747" s="2"/>
      <c r="GC747" s="2"/>
      <c r="GD747" s="2"/>
      <c r="GE747" s="2"/>
      <c r="GF747" s="2"/>
      <c r="GG747" s="2"/>
      <c r="GH747" s="2"/>
      <c r="GI747" s="2"/>
      <c r="GJ747" s="2"/>
      <c r="GK747" s="2"/>
      <c r="GL747" s="2"/>
      <c r="GM747" s="2"/>
      <c r="GN747" s="2"/>
      <c r="GO747" s="2"/>
      <c r="GP747" s="2"/>
      <c r="GQ747" s="2"/>
      <c r="GR747" s="2"/>
      <c r="GS747" s="2"/>
      <c r="GT747" s="2"/>
      <c r="GU747" s="2"/>
      <c r="GV747" s="2"/>
      <c r="GW747" s="2"/>
      <c r="GX747" s="2"/>
      <c r="GY747" s="2"/>
      <c r="GZ747" s="2"/>
      <c r="HA747" s="2"/>
      <c r="HB747" s="2"/>
      <c r="HC747" s="2"/>
      <c r="HD747" s="2"/>
      <c r="HE747" s="2"/>
      <c r="HF747" s="2"/>
      <c r="HG747" s="2"/>
      <c r="HH747" s="2"/>
      <c r="HI747" s="2"/>
      <c r="HJ747" s="2"/>
      <c r="HK747" s="2"/>
      <c r="HL747" s="2"/>
      <c r="HM747" s="2"/>
      <c r="HN747" s="2"/>
      <c r="HO747" s="2"/>
      <c r="HP747" s="2"/>
      <c r="HQ747" s="2"/>
      <c r="HR747" s="2"/>
      <c r="HS747" s="2"/>
      <c r="HT747" s="2"/>
      <c r="HU747" s="2"/>
      <c r="HV747" s="2"/>
      <c r="HW747" s="2"/>
      <c r="HX747" s="2"/>
      <c r="HY747" s="2"/>
      <c r="HZ747" s="2"/>
      <c r="IA747" s="2"/>
      <c r="IB747" s="2"/>
      <c r="IC747" s="2"/>
      <c r="ID747" s="2"/>
      <c r="IE747" s="2"/>
      <c r="IF747" s="2"/>
      <c r="IG747" s="2"/>
      <c r="IH747" s="2"/>
      <c r="II747" s="2"/>
      <c r="IJ747" s="2"/>
      <c r="IK747" s="2"/>
      <c r="IL747" s="2"/>
      <c r="IM747" s="2"/>
      <c r="IN747" s="2"/>
      <c r="IO747" s="2"/>
      <c r="IP747" s="2"/>
      <c r="IQ747" s="2"/>
      <c r="IR747" s="2"/>
      <c r="IS747" s="2"/>
      <c r="IT747" s="2"/>
      <c r="IU747" s="2"/>
      <c r="IV747" s="2"/>
      <c r="IW747" s="2"/>
      <c r="IX747" s="2"/>
    </row>
    <row r="748" spans="1:258" ht="13" x14ac:dyDescent="0.15">
      <c r="A748" s="2"/>
      <c r="B748" s="23"/>
      <c r="C748" s="2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  <c r="FA748" s="2"/>
      <c r="FB748" s="2"/>
      <c r="FC748" s="2"/>
      <c r="FD748" s="2"/>
      <c r="FE748" s="2"/>
      <c r="FF748" s="2"/>
      <c r="FG748" s="2"/>
      <c r="FH748" s="2"/>
      <c r="FI748" s="2"/>
      <c r="FJ748" s="2"/>
      <c r="FK748" s="2"/>
      <c r="FL748" s="2"/>
      <c r="FM748" s="2"/>
      <c r="FN748" s="2"/>
      <c r="FO748" s="2"/>
      <c r="FP748" s="2"/>
      <c r="FQ748" s="2"/>
      <c r="FR748" s="2"/>
      <c r="FS748" s="2"/>
      <c r="FT748" s="2"/>
      <c r="FU748" s="2"/>
      <c r="FV748" s="2"/>
      <c r="FW748" s="2"/>
      <c r="FX748" s="2"/>
      <c r="FY748" s="2"/>
      <c r="FZ748" s="2"/>
      <c r="GA748" s="2"/>
      <c r="GB748" s="2"/>
      <c r="GC748" s="2"/>
      <c r="GD748" s="2"/>
      <c r="GE748" s="2"/>
      <c r="GF748" s="2"/>
      <c r="GG748" s="2"/>
      <c r="GH748" s="2"/>
      <c r="GI748" s="2"/>
      <c r="GJ748" s="2"/>
      <c r="GK748" s="2"/>
      <c r="GL748" s="2"/>
      <c r="GM748" s="2"/>
      <c r="GN748" s="2"/>
      <c r="GO748" s="2"/>
      <c r="GP748" s="2"/>
      <c r="GQ748" s="2"/>
      <c r="GR748" s="2"/>
      <c r="GS748" s="2"/>
      <c r="GT748" s="2"/>
      <c r="GU748" s="2"/>
      <c r="GV748" s="2"/>
      <c r="GW748" s="2"/>
      <c r="GX748" s="2"/>
      <c r="GY748" s="2"/>
      <c r="GZ748" s="2"/>
      <c r="HA748" s="2"/>
      <c r="HB748" s="2"/>
      <c r="HC748" s="2"/>
      <c r="HD748" s="2"/>
      <c r="HE748" s="2"/>
      <c r="HF748" s="2"/>
      <c r="HG748" s="2"/>
      <c r="HH748" s="2"/>
      <c r="HI748" s="2"/>
      <c r="HJ748" s="2"/>
      <c r="HK748" s="2"/>
      <c r="HL748" s="2"/>
      <c r="HM748" s="2"/>
      <c r="HN748" s="2"/>
      <c r="HO748" s="2"/>
      <c r="HP748" s="2"/>
      <c r="HQ748" s="2"/>
      <c r="HR748" s="2"/>
      <c r="HS748" s="2"/>
      <c r="HT748" s="2"/>
      <c r="HU748" s="2"/>
      <c r="HV748" s="2"/>
      <c r="HW748" s="2"/>
      <c r="HX748" s="2"/>
      <c r="HY748" s="2"/>
      <c r="HZ748" s="2"/>
      <c r="IA748" s="2"/>
      <c r="IB748" s="2"/>
      <c r="IC748" s="2"/>
      <c r="ID748" s="2"/>
      <c r="IE748" s="2"/>
      <c r="IF748" s="2"/>
      <c r="IG748" s="2"/>
      <c r="IH748" s="2"/>
      <c r="II748" s="2"/>
      <c r="IJ748" s="2"/>
      <c r="IK748" s="2"/>
      <c r="IL748" s="2"/>
      <c r="IM748" s="2"/>
      <c r="IN748" s="2"/>
      <c r="IO748" s="2"/>
      <c r="IP748" s="2"/>
      <c r="IQ748" s="2"/>
      <c r="IR748" s="2"/>
      <c r="IS748" s="2"/>
      <c r="IT748" s="2"/>
      <c r="IU748" s="2"/>
      <c r="IV748" s="2"/>
      <c r="IW748" s="2"/>
      <c r="IX748" s="2"/>
    </row>
    <row r="749" spans="1:258" ht="13" x14ac:dyDescent="0.15">
      <c r="A749" s="2"/>
      <c r="B749" s="23"/>
      <c r="C749" s="2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  <c r="FA749" s="2"/>
      <c r="FB749" s="2"/>
      <c r="FC749" s="2"/>
      <c r="FD749" s="2"/>
      <c r="FE749" s="2"/>
      <c r="FF749" s="2"/>
      <c r="FG749" s="2"/>
      <c r="FH749" s="2"/>
      <c r="FI749" s="2"/>
      <c r="FJ749" s="2"/>
      <c r="FK749" s="2"/>
      <c r="FL749" s="2"/>
      <c r="FM749" s="2"/>
      <c r="FN749" s="2"/>
      <c r="FO749" s="2"/>
      <c r="FP749" s="2"/>
      <c r="FQ749" s="2"/>
      <c r="FR749" s="2"/>
      <c r="FS749" s="2"/>
      <c r="FT749" s="2"/>
      <c r="FU749" s="2"/>
      <c r="FV749" s="2"/>
      <c r="FW749" s="2"/>
      <c r="FX749" s="2"/>
      <c r="FY749" s="2"/>
      <c r="FZ749" s="2"/>
      <c r="GA749" s="2"/>
      <c r="GB749" s="2"/>
      <c r="GC749" s="2"/>
      <c r="GD749" s="2"/>
      <c r="GE749" s="2"/>
      <c r="GF749" s="2"/>
      <c r="GG749" s="2"/>
      <c r="GH749" s="2"/>
      <c r="GI749" s="2"/>
      <c r="GJ749" s="2"/>
      <c r="GK749" s="2"/>
      <c r="GL749" s="2"/>
      <c r="GM749" s="2"/>
      <c r="GN749" s="2"/>
      <c r="GO749" s="2"/>
      <c r="GP749" s="2"/>
      <c r="GQ749" s="2"/>
      <c r="GR749" s="2"/>
      <c r="GS749" s="2"/>
      <c r="GT749" s="2"/>
      <c r="GU749" s="2"/>
      <c r="GV749" s="2"/>
      <c r="GW749" s="2"/>
      <c r="GX749" s="2"/>
      <c r="GY749" s="2"/>
      <c r="GZ749" s="2"/>
      <c r="HA749" s="2"/>
      <c r="HB749" s="2"/>
      <c r="HC749" s="2"/>
      <c r="HD749" s="2"/>
      <c r="HE749" s="2"/>
      <c r="HF749" s="2"/>
      <c r="HG749" s="2"/>
      <c r="HH749" s="2"/>
      <c r="HI749" s="2"/>
      <c r="HJ749" s="2"/>
      <c r="HK749" s="2"/>
      <c r="HL749" s="2"/>
      <c r="HM749" s="2"/>
      <c r="HN749" s="2"/>
      <c r="HO749" s="2"/>
      <c r="HP749" s="2"/>
      <c r="HQ749" s="2"/>
      <c r="HR749" s="2"/>
      <c r="HS749" s="2"/>
      <c r="HT749" s="2"/>
      <c r="HU749" s="2"/>
      <c r="HV749" s="2"/>
      <c r="HW749" s="2"/>
      <c r="HX749" s="2"/>
      <c r="HY749" s="2"/>
      <c r="HZ749" s="2"/>
      <c r="IA749" s="2"/>
      <c r="IB749" s="2"/>
      <c r="IC749" s="2"/>
      <c r="ID749" s="2"/>
      <c r="IE749" s="2"/>
      <c r="IF749" s="2"/>
      <c r="IG749" s="2"/>
      <c r="IH749" s="2"/>
      <c r="II749" s="2"/>
      <c r="IJ749" s="2"/>
      <c r="IK749" s="2"/>
      <c r="IL749" s="2"/>
      <c r="IM749" s="2"/>
      <c r="IN749" s="2"/>
      <c r="IO749" s="2"/>
      <c r="IP749" s="2"/>
      <c r="IQ749" s="2"/>
      <c r="IR749" s="2"/>
      <c r="IS749" s="2"/>
      <c r="IT749" s="2"/>
      <c r="IU749" s="2"/>
      <c r="IV749" s="2"/>
      <c r="IW749" s="2"/>
      <c r="IX749" s="2"/>
    </row>
    <row r="750" spans="1:258" ht="13" x14ac:dyDescent="0.15">
      <c r="A750" s="2"/>
      <c r="B750" s="23"/>
      <c r="C750" s="2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  <c r="FA750" s="2"/>
      <c r="FB750" s="2"/>
      <c r="FC750" s="2"/>
      <c r="FD750" s="2"/>
      <c r="FE750" s="2"/>
      <c r="FF750" s="2"/>
      <c r="FG750" s="2"/>
      <c r="FH750" s="2"/>
      <c r="FI750" s="2"/>
      <c r="FJ750" s="2"/>
      <c r="FK750" s="2"/>
      <c r="FL750" s="2"/>
      <c r="FM750" s="2"/>
      <c r="FN750" s="2"/>
      <c r="FO750" s="2"/>
      <c r="FP750" s="2"/>
      <c r="FQ750" s="2"/>
      <c r="FR750" s="2"/>
      <c r="FS750" s="2"/>
      <c r="FT750" s="2"/>
      <c r="FU750" s="2"/>
      <c r="FV750" s="2"/>
      <c r="FW750" s="2"/>
      <c r="FX750" s="2"/>
      <c r="FY750" s="2"/>
      <c r="FZ750" s="2"/>
      <c r="GA750" s="2"/>
      <c r="GB750" s="2"/>
      <c r="GC750" s="2"/>
      <c r="GD750" s="2"/>
      <c r="GE750" s="2"/>
      <c r="GF750" s="2"/>
      <c r="GG750" s="2"/>
      <c r="GH750" s="2"/>
      <c r="GI750" s="2"/>
      <c r="GJ750" s="2"/>
      <c r="GK750" s="2"/>
      <c r="GL750" s="2"/>
      <c r="GM750" s="2"/>
      <c r="GN750" s="2"/>
      <c r="GO750" s="2"/>
      <c r="GP750" s="2"/>
      <c r="GQ750" s="2"/>
      <c r="GR750" s="2"/>
      <c r="GS750" s="2"/>
      <c r="GT750" s="2"/>
      <c r="GU750" s="2"/>
      <c r="GV750" s="2"/>
      <c r="GW750" s="2"/>
      <c r="GX750" s="2"/>
      <c r="GY750" s="2"/>
      <c r="GZ750" s="2"/>
      <c r="HA750" s="2"/>
      <c r="HB750" s="2"/>
      <c r="HC750" s="2"/>
      <c r="HD750" s="2"/>
      <c r="HE750" s="2"/>
      <c r="HF750" s="2"/>
      <c r="HG750" s="2"/>
      <c r="HH750" s="2"/>
      <c r="HI750" s="2"/>
      <c r="HJ750" s="2"/>
      <c r="HK750" s="2"/>
      <c r="HL750" s="2"/>
      <c r="HM750" s="2"/>
      <c r="HN750" s="2"/>
      <c r="HO750" s="2"/>
      <c r="HP750" s="2"/>
      <c r="HQ750" s="2"/>
      <c r="HR750" s="2"/>
      <c r="HS750" s="2"/>
      <c r="HT750" s="2"/>
      <c r="HU750" s="2"/>
      <c r="HV750" s="2"/>
      <c r="HW750" s="2"/>
      <c r="HX750" s="2"/>
      <c r="HY750" s="2"/>
      <c r="HZ750" s="2"/>
      <c r="IA750" s="2"/>
      <c r="IB750" s="2"/>
      <c r="IC750" s="2"/>
      <c r="ID750" s="2"/>
      <c r="IE750" s="2"/>
      <c r="IF750" s="2"/>
      <c r="IG750" s="2"/>
      <c r="IH750" s="2"/>
      <c r="II750" s="2"/>
      <c r="IJ750" s="2"/>
      <c r="IK750" s="2"/>
      <c r="IL750" s="2"/>
      <c r="IM750" s="2"/>
      <c r="IN750" s="2"/>
      <c r="IO750" s="2"/>
      <c r="IP750" s="2"/>
      <c r="IQ750" s="2"/>
      <c r="IR750" s="2"/>
      <c r="IS750" s="2"/>
      <c r="IT750" s="2"/>
      <c r="IU750" s="2"/>
      <c r="IV750" s="2"/>
      <c r="IW750" s="2"/>
      <c r="IX750" s="2"/>
    </row>
    <row r="751" spans="1:258" ht="13" x14ac:dyDescent="0.15">
      <c r="A751" s="2"/>
      <c r="B751" s="23"/>
      <c r="C751" s="2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  <c r="FA751" s="2"/>
      <c r="FB751" s="2"/>
      <c r="FC751" s="2"/>
      <c r="FD751" s="2"/>
      <c r="FE751" s="2"/>
      <c r="FF751" s="2"/>
      <c r="FG751" s="2"/>
      <c r="FH751" s="2"/>
      <c r="FI751" s="2"/>
      <c r="FJ751" s="2"/>
      <c r="FK751" s="2"/>
      <c r="FL751" s="2"/>
      <c r="FM751" s="2"/>
      <c r="FN751" s="2"/>
      <c r="FO751" s="2"/>
      <c r="FP751" s="2"/>
      <c r="FQ751" s="2"/>
      <c r="FR751" s="2"/>
      <c r="FS751" s="2"/>
      <c r="FT751" s="2"/>
      <c r="FU751" s="2"/>
      <c r="FV751" s="2"/>
      <c r="FW751" s="2"/>
      <c r="FX751" s="2"/>
      <c r="FY751" s="2"/>
      <c r="FZ751" s="2"/>
      <c r="GA751" s="2"/>
      <c r="GB751" s="2"/>
      <c r="GC751" s="2"/>
      <c r="GD751" s="2"/>
      <c r="GE751" s="2"/>
      <c r="GF751" s="2"/>
      <c r="GG751" s="2"/>
      <c r="GH751" s="2"/>
      <c r="GI751" s="2"/>
      <c r="GJ751" s="2"/>
      <c r="GK751" s="2"/>
      <c r="GL751" s="2"/>
      <c r="GM751" s="2"/>
      <c r="GN751" s="2"/>
      <c r="GO751" s="2"/>
      <c r="GP751" s="2"/>
      <c r="GQ751" s="2"/>
      <c r="GR751" s="2"/>
      <c r="GS751" s="2"/>
      <c r="GT751" s="2"/>
      <c r="GU751" s="2"/>
      <c r="GV751" s="2"/>
      <c r="GW751" s="2"/>
      <c r="GX751" s="2"/>
      <c r="GY751" s="2"/>
      <c r="GZ751" s="2"/>
      <c r="HA751" s="2"/>
      <c r="HB751" s="2"/>
      <c r="HC751" s="2"/>
      <c r="HD751" s="2"/>
      <c r="HE751" s="2"/>
      <c r="HF751" s="2"/>
      <c r="HG751" s="2"/>
      <c r="HH751" s="2"/>
      <c r="HI751" s="2"/>
      <c r="HJ751" s="2"/>
      <c r="HK751" s="2"/>
      <c r="HL751" s="2"/>
      <c r="HM751" s="2"/>
      <c r="HN751" s="2"/>
      <c r="HO751" s="2"/>
      <c r="HP751" s="2"/>
      <c r="HQ751" s="2"/>
      <c r="HR751" s="2"/>
      <c r="HS751" s="2"/>
      <c r="HT751" s="2"/>
      <c r="HU751" s="2"/>
      <c r="HV751" s="2"/>
      <c r="HW751" s="2"/>
      <c r="HX751" s="2"/>
      <c r="HY751" s="2"/>
      <c r="HZ751" s="2"/>
      <c r="IA751" s="2"/>
      <c r="IB751" s="2"/>
      <c r="IC751" s="2"/>
      <c r="ID751" s="2"/>
      <c r="IE751" s="2"/>
      <c r="IF751" s="2"/>
      <c r="IG751" s="2"/>
      <c r="IH751" s="2"/>
      <c r="II751" s="2"/>
      <c r="IJ751" s="2"/>
      <c r="IK751" s="2"/>
      <c r="IL751" s="2"/>
      <c r="IM751" s="2"/>
      <c r="IN751" s="2"/>
      <c r="IO751" s="2"/>
      <c r="IP751" s="2"/>
      <c r="IQ751" s="2"/>
      <c r="IR751" s="2"/>
      <c r="IS751" s="2"/>
      <c r="IT751" s="2"/>
      <c r="IU751" s="2"/>
      <c r="IV751" s="2"/>
      <c r="IW751" s="2"/>
      <c r="IX751" s="2"/>
    </row>
    <row r="752" spans="1:258" ht="13" x14ac:dyDescent="0.15">
      <c r="A752" s="2"/>
      <c r="B752" s="23"/>
      <c r="C752" s="2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  <c r="FA752" s="2"/>
      <c r="FB752" s="2"/>
      <c r="FC752" s="2"/>
      <c r="FD752" s="2"/>
      <c r="FE752" s="2"/>
      <c r="FF752" s="2"/>
      <c r="FG752" s="2"/>
      <c r="FH752" s="2"/>
      <c r="FI752" s="2"/>
      <c r="FJ752" s="2"/>
      <c r="FK752" s="2"/>
      <c r="FL752" s="2"/>
      <c r="FM752" s="2"/>
      <c r="FN752" s="2"/>
      <c r="FO752" s="2"/>
      <c r="FP752" s="2"/>
      <c r="FQ752" s="2"/>
      <c r="FR752" s="2"/>
      <c r="FS752" s="2"/>
      <c r="FT752" s="2"/>
      <c r="FU752" s="2"/>
      <c r="FV752" s="2"/>
      <c r="FW752" s="2"/>
      <c r="FX752" s="2"/>
      <c r="FY752" s="2"/>
      <c r="FZ752" s="2"/>
      <c r="GA752" s="2"/>
      <c r="GB752" s="2"/>
      <c r="GC752" s="2"/>
      <c r="GD752" s="2"/>
      <c r="GE752" s="2"/>
      <c r="GF752" s="2"/>
      <c r="GG752" s="2"/>
      <c r="GH752" s="2"/>
      <c r="GI752" s="2"/>
      <c r="GJ752" s="2"/>
      <c r="GK752" s="2"/>
      <c r="GL752" s="2"/>
      <c r="GM752" s="2"/>
      <c r="GN752" s="2"/>
      <c r="GO752" s="2"/>
      <c r="GP752" s="2"/>
      <c r="GQ752" s="2"/>
      <c r="GR752" s="2"/>
      <c r="GS752" s="2"/>
      <c r="GT752" s="2"/>
      <c r="GU752" s="2"/>
      <c r="GV752" s="2"/>
      <c r="GW752" s="2"/>
      <c r="GX752" s="2"/>
      <c r="GY752" s="2"/>
      <c r="GZ752" s="2"/>
      <c r="HA752" s="2"/>
      <c r="HB752" s="2"/>
      <c r="HC752" s="2"/>
      <c r="HD752" s="2"/>
      <c r="HE752" s="2"/>
      <c r="HF752" s="2"/>
      <c r="HG752" s="2"/>
      <c r="HH752" s="2"/>
      <c r="HI752" s="2"/>
      <c r="HJ752" s="2"/>
      <c r="HK752" s="2"/>
      <c r="HL752" s="2"/>
      <c r="HM752" s="2"/>
      <c r="HN752" s="2"/>
      <c r="HO752" s="2"/>
      <c r="HP752" s="2"/>
      <c r="HQ752" s="2"/>
      <c r="HR752" s="2"/>
      <c r="HS752" s="2"/>
      <c r="HT752" s="2"/>
      <c r="HU752" s="2"/>
      <c r="HV752" s="2"/>
      <c r="HW752" s="2"/>
      <c r="HX752" s="2"/>
      <c r="HY752" s="2"/>
      <c r="HZ752" s="2"/>
      <c r="IA752" s="2"/>
      <c r="IB752" s="2"/>
      <c r="IC752" s="2"/>
      <c r="ID752" s="2"/>
      <c r="IE752" s="2"/>
      <c r="IF752" s="2"/>
      <c r="IG752" s="2"/>
      <c r="IH752" s="2"/>
      <c r="II752" s="2"/>
      <c r="IJ752" s="2"/>
      <c r="IK752" s="2"/>
      <c r="IL752" s="2"/>
      <c r="IM752" s="2"/>
      <c r="IN752" s="2"/>
      <c r="IO752" s="2"/>
      <c r="IP752" s="2"/>
      <c r="IQ752" s="2"/>
      <c r="IR752" s="2"/>
      <c r="IS752" s="2"/>
      <c r="IT752" s="2"/>
      <c r="IU752" s="2"/>
      <c r="IV752" s="2"/>
      <c r="IW752" s="2"/>
      <c r="IX752" s="2"/>
    </row>
    <row r="753" spans="1:258" ht="13" x14ac:dyDescent="0.15">
      <c r="A753" s="2"/>
      <c r="B753" s="23"/>
      <c r="C753" s="2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  <c r="FA753" s="2"/>
      <c r="FB753" s="2"/>
      <c r="FC753" s="2"/>
      <c r="FD753" s="2"/>
      <c r="FE753" s="2"/>
      <c r="FF753" s="2"/>
      <c r="FG753" s="2"/>
      <c r="FH753" s="2"/>
      <c r="FI753" s="2"/>
      <c r="FJ753" s="2"/>
      <c r="FK753" s="2"/>
      <c r="FL753" s="2"/>
      <c r="FM753" s="2"/>
      <c r="FN753" s="2"/>
      <c r="FO753" s="2"/>
      <c r="FP753" s="2"/>
      <c r="FQ753" s="2"/>
      <c r="FR753" s="2"/>
      <c r="FS753" s="2"/>
      <c r="FT753" s="2"/>
      <c r="FU753" s="2"/>
      <c r="FV753" s="2"/>
      <c r="FW753" s="2"/>
      <c r="FX753" s="2"/>
      <c r="FY753" s="2"/>
      <c r="FZ753" s="2"/>
      <c r="GA753" s="2"/>
      <c r="GB753" s="2"/>
      <c r="GC753" s="2"/>
      <c r="GD753" s="2"/>
      <c r="GE753" s="2"/>
      <c r="GF753" s="2"/>
      <c r="GG753" s="2"/>
      <c r="GH753" s="2"/>
      <c r="GI753" s="2"/>
      <c r="GJ753" s="2"/>
      <c r="GK753" s="2"/>
      <c r="GL753" s="2"/>
      <c r="GM753" s="2"/>
      <c r="GN753" s="2"/>
      <c r="GO753" s="2"/>
      <c r="GP753" s="2"/>
      <c r="GQ753" s="2"/>
      <c r="GR753" s="2"/>
      <c r="GS753" s="2"/>
      <c r="GT753" s="2"/>
      <c r="GU753" s="2"/>
      <c r="GV753" s="2"/>
      <c r="GW753" s="2"/>
      <c r="GX753" s="2"/>
      <c r="GY753" s="2"/>
      <c r="GZ753" s="2"/>
      <c r="HA753" s="2"/>
      <c r="HB753" s="2"/>
      <c r="HC753" s="2"/>
      <c r="HD753" s="2"/>
      <c r="HE753" s="2"/>
      <c r="HF753" s="2"/>
      <c r="HG753" s="2"/>
      <c r="HH753" s="2"/>
      <c r="HI753" s="2"/>
      <c r="HJ753" s="2"/>
      <c r="HK753" s="2"/>
      <c r="HL753" s="2"/>
      <c r="HM753" s="2"/>
      <c r="HN753" s="2"/>
      <c r="HO753" s="2"/>
      <c r="HP753" s="2"/>
      <c r="HQ753" s="2"/>
      <c r="HR753" s="2"/>
      <c r="HS753" s="2"/>
      <c r="HT753" s="2"/>
      <c r="HU753" s="2"/>
      <c r="HV753" s="2"/>
      <c r="HW753" s="2"/>
      <c r="HX753" s="2"/>
      <c r="HY753" s="2"/>
      <c r="HZ753" s="2"/>
      <c r="IA753" s="2"/>
      <c r="IB753" s="2"/>
      <c r="IC753" s="2"/>
      <c r="ID753" s="2"/>
      <c r="IE753" s="2"/>
      <c r="IF753" s="2"/>
      <c r="IG753" s="2"/>
      <c r="IH753" s="2"/>
      <c r="II753" s="2"/>
      <c r="IJ753" s="2"/>
      <c r="IK753" s="2"/>
      <c r="IL753" s="2"/>
      <c r="IM753" s="2"/>
      <c r="IN753" s="2"/>
      <c r="IO753" s="2"/>
      <c r="IP753" s="2"/>
      <c r="IQ753" s="2"/>
      <c r="IR753" s="2"/>
      <c r="IS753" s="2"/>
      <c r="IT753" s="2"/>
      <c r="IU753" s="2"/>
      <c r="IV753" s="2"/>
      <c r="IW753" s="2"/>
      <c r="IX753" s="2"/>
    </row>
    <row r="754" spans="1:258" ht="13" x14ac:dyDescent="0.15">
      <c r="A754" s="2"/>
      <c r="B754" s="23"/>
      <c r="C754" s="2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  <c r="FA754" s="2"/>
      <c r="FB754" s="2"/>
      <c r="FC754" s="2"/>
      <c r="FD754" s="2"/>
      <c r="FE754" s="2"/>
      <c r="FF754" s="2"/>
      <c r="FG754" s="2"/>
      <c r="FH754" s="2"/>
      <c r="FI754" s="2"/>
      <c r="FJ754" s="2"/>
      <c r="FK754" s="2"/>
      <c r="FL754" s="2"/>
      <c r="FM754" s="2"/>
      <c r="FN754" s="2"/>
      <c r="FO754" s="2"/>
      <c r="FP754" s="2"/>
      <c r="FQ754" s="2"/>
      <c r="FR754" s="2"/>
      <c r="FS754" s="2"/>
      <c r="FT754" s="2"/>
      <c r="FU754" s="2"/>
      <c r="FV754" s="2"/>
      <c r="FW754" s="2"/>
      <c r="FX754" s="2"/>
      <c r="FY754" s="2"/>
      <c r="FZ754" s="2"/>
      <c r="GA754" s="2"/>
      <c r="GB754" s="2"/>
      <c r="GC754" s="2"/>
      <c r="GD754" s="2"/>
      <c r="GE754" s="2"/>
      <c r="GF754" s="2"/>
      <c r="GG754" s="2"/>
      <c r="GH754" s="2"/>
      <c r="GI754" s="2"/>
      <c r="GJ754" s="2"/>
      <c r="GK754" s="2"/>
      <c r="GL754" s="2"/>
      <c r="GM754" s="2"/>
      <c r="GN754" s="2"/>
      <c r="GO754" s="2"/>
      <c r="GP754" s="2"/>
      <c r="GQ754" s="2"/>
      <c r="GR754" s="2"/>
      <c r="GS754" s="2"/>
      <c r="GT754" s="2"/>
      <c r="GU754" s="2"/>
      <c r="GV754" s="2"/>
      <c r="GW754" s="2"/>
      <c r="GX754" s="2"/>
      <c r="GY754" s="2"/>
      <c r="GZ754" s="2"/>
      <c r="HA754" s="2"/>
      <c r="HB754" s="2"/>
      <c r="HC754" s="2"/>
      <c r="HD754" s="2"/>
      <c r="HE754" s="2"/>
      <c r="HF754" s="2"/>
      <c r="HG754" s="2"/>
      <c r="HH754" s="2"/>
      <c r="HI754" s="2"/>
      <c r="HJ754" s="2"/>
      <c r="HK754" s="2"/>
      <c r="HL754" s="2"/>
      <c r="HM754" s="2"/>
      <c r="HN754" s="2"/>
      <c r="HO754" s="2"/>
      <c r="HP754" s="2"/>
      <c r="HQ754" s="2"/>
      <c r="HR754" s="2"/>
      <c r="HS754" s="2"/>
      <c r="HT754" s="2"/>
      <c r="HU754" s="2"/>
      <c r="HV754" s="2"/>
      <c r="HW754" s="2"/>
      <c r="HX754" s="2"/>
      <c r="HY754" s="2"/>
      <c r="HZ754" s="2"/>
      <c r="IA754" s="2"/>
      <c r="IB754" s="2"/>
      <c r="IC754" s="2"/>
      <c r="ID754" s="2"/>
      <c r="IE754" s="2"/>
      <c r="IF754" s="2"/>
      <c r="IG754" s="2"/>
      <c r="IH754" s="2"/>
      <c r="II754" s="2"/>
      <c r="IJ754" s="2"/>
      <c r="IK754" s="2"/>
      <c r="IL754" s="2"/>
      <c r="IM754" s="2"/>
      <c r="IN754" s="2"/>
      <c r="IO754" s="2"/>
      <c r="IP754" s="2"/>
      <c r="IQ754" s="2"/>
      <c r="IR754" s="2"/>
      <c r="IS754" s="2"/>
      <c r="IT754" s="2"/>
      <c r="IU754" s="2"/>
      <c r="IV754" s="2"/>
      <c r="IW754" s="2"/>
      <c r="IX754" s="2"/>
    </row>
    <row r="755" spans="1:258" ht="13" x14ac:dyDescent="0.15">
      <c r="A755" s="2"/>
      <c r="B755" s="23"/>
      <c r="C755" s="2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  <c r="FA755" s="2"/>
      <c r="FB755" s="2"/>
      <c r="FC755" s="2"/>
      <c r="FD755" s="2"/>
      <c r="FE755" s="2"/>
      <c r="FF755" s="2"/>
      <c r="FG755" s="2"/>
      <c r="FH755" s="2"/>
      <c r="FI755" s="2"/>
      <c r="FJ755" s="2"/>
      <c r="FK755" s="2"/>
      <c r="FL755" s="2"/>
      <c r="FM755" s="2"/>
      <c r="FN755" s="2"/>
      <c r="FO755" s="2"/>
      <c r="FP755" s="2"/>
      <c r="FQ755" s="2"/>
      <c r="FR755" s="2"/>
      <c r="FS755" s="2"/>
      <c r="FT755" s="2"/>
      <c r="FU755" s="2"/>
      <c r="FV755" s="2"/>
      <c r="FW755" s="2"/>
      <c r="FX755" s="2"/>
      <c r="FY755" s="2"/>
      <c r="FZ755" s="2"/>
      <c r="GA755" s="2"/>
      <c r="GB755" s="2"/>
      <c r="GC755" s="2"/>
      <c r="GD755" s="2"/>
      <c r="GE755" s="2"/>
      <c r="GF755" s="2"/>
      <c r="GG755" s="2"/>
      <c r="GH755" s="2"/>
      <c r="GI755" s="2"/>
      <c r="GJ755" s="2"/>
      <c r="GK755" s="2"/>
      <c r="GL755" s="2"/>
      <c r="GM755" s="2"/>
      <c r="GN755" s="2"/>
      <c r="GO755" s="2"/>
      <c r="GP755" s="2"/>
      <c r="GQ755" s="2"/>
      <c r="GR755" s="2"/>
      <c r="GS755" s="2"/>
      <c r="GT755" s="2"/>
      <c r="GU755" s="2"/>
      <c r="GV755" s="2"/>
      <c r="GW755" s="2"/>
      <c r="GX755" s="2"/>
      <c r="GY755" s="2"/>
      <c r="GZ755" s="2"/>
      <c r="HA755" s="2"/>
      <c r="HB755" s="2"/>
      <c r="HC755" s="2"/>
      <c r="HD755" s="2"/>
      <c r="HE755" s="2"/>
      <c r="HF755" s="2"/>
      <c r="HG755" s="2"/>
      <c r="HH755" s="2"/>
      <c r="HI755" s="2"/>
      <c r="HJ755" s="2"/>
      <c r="HK755" s="2"/>
      <c r="HL755" s="2"/>
      <c r="HM755" s="2"/>
      <c r="HN755" s="2"/>
      <c r="HO755" s="2"/>
      <c r="HP755" s="2"/>
      <c r="HQ755" s="2"/>
      <c r="HR755" s="2"/>
      <c r="HS755" s="2"/>
      <c r="HT755" s="2"/>
      <c r="HU755" s="2"/>
      <c r="HV755" s="2"/>
      <c r="HW755" s="2"/>
      <c r="HX755" s="2"/>
      <c r="HY755" s="2"/>
      <c r="HZ755" s="2"/>
      <c r="IA755" s="2"/>
      <c r="IB755" s="2"/>
      <c r="IC755" s="2"/>
      <c r="ID755" s="2"/>
      <c r="IE755" s="2"/>
      <c r="IF755" s="2"/>
      <c r="IG755" s="2"/>
      <c r="IH755" s="2"/>
      <c r="II755" s="2"/>
      <c r="IJ755" s="2"/>
      <c r="IK755" s="2"/>
      <c r="IL755" s="2"/>
      <c r="IM755" s="2"/>
      <c r="IN755" s="2"/>
      <c r="IO755" s="2"/>
      <c r="IP755" s="2"/>
      <c r="IQ755" s="2"/>
      <c r="IR755" s="2"/>
      <c r="IS755" s="2"/>
      <c r="IT755" s="2"/>
      <c r="IU755" s="2"/>
      <c r="IV755" s="2"/>
      <c r="IW755" s="2"/>
      <c r="IX755" s="2"/>
    </row>
    <row r="756" spans="1:258" ht="13" x14ac:dyDescent="0.15">
      <c r="A756" s="2"/>
      <c r="B756" s="23"/>
      <c r="C756" s="2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  <c r="FA756" s="2"/>
      <c r="FB756" s="2"/>
      <c r="FC756" s="2"/>
      <c r="FD756" s="2"/>
      <c r="FE756" s="2"/>
      <c r="FF756" s="2"/>
      <c r="FG756" s="2"/>
      <c r="FH756" s="2"/>
      <c r="FI756" s="2"/>
      <c r="FJ756" s="2"/>
      <c r="FK756" s="2"/>
      <c r="FL756" s="2"/>
      <c r="FM756" s="2"/>
      <c r="FN756" s="2"/>
      <c r="FO756" s="2"/>
      <c r="FP756" s="2"/>
      <c r="FQ756" s="2"/>
      <c r="FR756" s="2"/>
      <c r="FS756" s="2"/>
      <c r="FT756" s="2"/>
      <c r="FU756" s="2"/>
      <c r="FV756" s="2"/>
      <c r="FW756" s="2"/>
      <c r="FX756" s="2"/>
      <c r="FY756" s="2"/>
      <c r="FZ756" s="2"/>
      <c r="GA756" s="2"/>
      <c r="GB756" s="2"/>
      <c r="GC756" s="2"/>
      <c r="GD756" s="2"/>
      <c r="GE756" s="2"/>
      <c r="GF756" s="2"/>
      <c r="GG756" s="2"/>
      <c r="GH756" s="2"/>
      <c r="GI756" s="2"/>
      <c r="GJ756" s="2"/>
      <c r="GK756" s="2"/>
      <c r="GL756" s="2"/>
      <c r="GM756" s="2"/>
      <c r="GN756" s="2"/>
      <c r="GO756" s="2"/>
      <c r="GP756" s="2"/>
      <c r="GQ756" s="2"/>
      <c r="GR756" s="2"/>
      <c r="GS756" s="2"/>
      <c r="GT756" s="2"/>
      <c r="GU756" s="2"/>
      <c r="GV756" s="2"/>
      <c r="GW756" s="2"/>
      <c r="GX756" s="2"/>
      <c r="GY756" s="2"/>
      <c r="GZ756" s="2"/>
      <c r="HA756" s="2"/>
      <c r="HB756" s="2"/>
      <c r="HC756" s="2"/>
      <c r="HD756" s="2"/>
      <c r="HE756" s="2"/>
      <c r="HF756" s="2"/>
      <c r="HG756" s="2"/>
      <c r="HH756" s="2"/>
      <c r="HI756" s="2"/>
      <c r="HJ756" s="2"/>
      <c r="HK756" s="2"/>
      <c r="HL756" s="2"/>
      <c r="HM756" s="2"/>
      <c r="HN756" s="2"/>
      <c r="HO756" s="2"/>
      <c r="HP756" s="2"/>
      <c r="HQ756" s="2"/>
      <c r="HR756" s="2"/>
      <c r="HS756" s="2"/>
      <c r="HT756" s="2"/>
      <c r="HU756" s="2"/>
      <c r="HV756" s="2"/>
      <c r="HW756" s="2"/>
      <c r="HX756" s="2"/>
      <c r="HY756" s="2"/>
      <c r="HZ756" s="2"/>
      <c r="IA756" s="2"/>
      <c r="IB756" s="2"/>
      <c r="IC756" s="2"/>
      <c r="ID756" s="2"/>
      <c r="IE756" s="2"/>
      <c r="IF756" s="2"/>
      <c r="IG756" s="2"/>
      <c r="IH756" s="2"/>
      <c r="II756" s="2"/>
      <c r="IJ756" s="2"/>
      <c r="IK756" s="2"/>
      <c r="IL756" s="2"/>
      <c r="IM756" s="2"/>
      <c r="IN756" s="2"/>
      <c r="IO756" s="2"/>
      <c r="IP756" s="2"/>
      <c r="IQ756" s="2"/>
      <c r="IR756" s="2"/>
      <c r="IS756" s="2"/>
      <c r="IT756" s="2"/>
      <c r="IU756" s="2"/>
      <c r="IV756" s="2"/>
      <c r="IW756" s="2"/>
      <c r="IX756" s="2"/>
    </row>
    <row r="757" spans="1:258" ht="13" x14ac:dyDescent="0.15">
      <c r="A757" s="2"/>
      <c r="B757" s="23"/>
      <c r="C757" s="2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  <c r="FC757" s="2"/>
      <c r="FD757" s="2"/>
      <c r="FE757" s="2"/>
      <c r="FF757" s="2"/>
      <c r="FG757" s="2"/>
      <c r="FH757" s="2"/>
      <c r="FI757" s="2"/>
      <c r="FJ757" s="2"/>
      <c r="FK757" s="2"/>
      <c r="FL757" s="2"/>
      <c r="FM757" s="2"/>
      <c r="FN757" s="2"/>
      <c r="FO757" s="2"/>
      <c r="FP757" s="2"/>
      <c r="FQ757" s="2"/>
      <c r="FR757" s="2"/>
      <c r="FS757" s="2"/>
      <c r="FT757" s="2"/>
      <c r="FU757" s="2"/>
      <c r="FV757" s="2"/>
      <c r="FW757" s="2"/>
      <c r="FX757" s="2"/>
      <c r="FY757" s="2"/>
      <c r="FZ757" s="2"/>
      <c r="GA757" s="2"/>
      <c r="GB757" s="2"/>
      <c r="GC757" s="2"/>
      <c r="GD757" s="2"/>
      <c r="GE757" s="2"/>
      <c r="GF757" s="2"/>
      <c r="GG757" s="2"/>
      <c r="GH757" s="2"/>
      <c r="GI757" s="2"/>
      <c r="GJ757" s="2"/>
      <c r="GK757" s="2"/>
      <c r="GL757" s="2"/>
      <c r="GM757" s="2"/>
      <c r="GN757" s="2"/>
      <c r="GO757" s="2"/>
      <c r="GP757" s="2"/>
      <c r="GQ757" s="2"/>
      <c r="GR757" s="2"/>
      <c r="GS757" s="2"/>
      <c r="GT757" s="2"/>
      <c r="GU757" s="2"/>
      <c r="GV757" s="2"/>
      <c r="GW757" s="2"/>
      <c r="GX757" s="2"/>
      <c r="GY757" s="2"/>
      <c r="GZ757" s="2"/>
      <c r="HA757" s="2"/>
      <c r="HB757" s="2"/>
      <c r="HC757" s="2"/>
      <c r="HD757" s="2"/>
      <c r="HE757" s="2"/>
      <c r="HF757" s="2"/>
      <c r="HG757" s="2"/>
      <c r="HH757" s="2"/>
      <c r="HI757" s="2"/>
      <c r="HJ757" s="2"/>
      <c r="HK757" s="2"/>
      <c r="HL757" s="2"/>
      <c r="HM757" s="2"/>
      <c r="HN757" s="2"/>
      <c r="HO757" s="2"/>
      <c r="HP757" s="2"/>
      <c r="HQ757" s="2"/>
      <c r="HR757" s="2"/>
      <c r="HS757" s="2"/>
      <c r="HT757" s="2"/>
      <c r="HU757" s="2"/>
      <c r="HV757" s="2"/>
      <c r="HW757" s="2"/>
      <c r="HX757" s="2"/>
      <c r="HY757" s="2"/>
      <c r="HZ757" s="2"/>
      <c r="IA757" s="2"/>
      <c r="IB757" s="2"/>
      <c r="IC757" s="2"/>
      <c r="ID757" s="2"/>
      <c r="IE757" s="2"/>
      <c r="IF757" s="2"/>
      <c r="IG757" s="2"/>
      <c r="IH757" s="2"/>
      <c r="II757" s="2"/>
      <c r="IJ757" s="2"/>
      <c r="IK757" s="2"/>
      <c r="IL757" s="2"/>
      <c r="IM757" s="2"/>
      <c r="IN757" s="2"/>
      <c r="IO757" s="2"/>
      <c r="IP757" s="2"/>
      <c r="IQ757" s="2"/>
      <c r="IR757" s="2"/>
      <c r="IS757" s="2"/>
      <c r="IT757" s="2"/>
      <c r="IU757" s="2"/>
      <c r="IV757" s="2"/>
      <c r="IW757" s="2"/>
      <c r="IX757" s="2"/>
    </row>
    <row r="758" spans="1:258" ht="13" x14ac:dyDescent="0.15">
      <c r="A758" s="2"/>
      <c r="B758" s="23"/>
      <c r="C758" s="2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  <c r="FA758" s="2"/>
      <c r="FB758" s="2"/>
      <c r="FC758" s="2"/>
      <c r="FD758" s="2"/>
      <c r="FE758" s="2"/>
      <c r="FF758" s="2"/>
      <c r="FG758" s="2"/>
      <c r="FH758" s="2"/>
      <c r="FI758" s="2"/>
      <c r="FJ758" s="2"/>
      <c r="FK758" s="2"/>
      <c r="FL758" s="2"/>
      <c r="FM758" s="2"/>
      <c r="FN758" s="2"/>
      <c r="FO758" s="2"/>
      <c r="FP758" s="2"/>
      <c r="FQ758" s="2"/>
      <c r="FR758" s="2"/>
      <c r="FS758" s="2"/>
      <c r="FT758" s="2"/>
      <c r="FU758" s="2"/>
      <c r="FV758" s="2"/>
      <c r="FW758" s="2"/>
      <c r="FX758" s="2"/>
      <c r="FY758" s="2"/>
      <c r="FZ758" s="2"/>
      <c r="GA758" s="2"/>
      <c r="GB758" s="2"/>
      <c r="GC758" s="2"/>
      <c r="GD758" s="2"/>
      <c r="GE758" s="2"/>
      <c r="GF758" s="2"/>
      <c r="GG758" s="2"/>
      <c r="GH758" s="2"/>
      <c r="GI758" s="2"/>
      <c r="GJ758" s="2"/>
      <c r="GK758" s="2"/>
      <c r="GL758" s="2"/>
      <c r="GM758" s="2"/>
      <c r="GN758" s="2"/>
      <c r="GO758" s="2"/>
      <c r="GP758" s="2"/>
      <c r="GQ758" s="2"/>
      <c r="GR758" s="2"/>
      <c r="GS758" s="2"/>
      <c r="GT758" s="2"/>
      <c r="GU758" s="2"/>
      <c r="GV758" s="2"/>
      <c r="GW758" s="2"/>
      <c r="GX758" s="2"/>
      <c r="GY758" s="2"/>
      <c r="GZ758" s="2"/>
      <c r="HA758" s="2"/>
      <c r="HB758" s="2"/>
      <c r="HC758" s="2"/>
      <c r="HD758" s="2"/>
      <c r="HE758" s="2"/>
      <c r="HF758" s="2"/>
      <c r="HG758" s="2"/>
      <c r="HH758" s="2"/>
      <c r="HI758" s="2"/>
      <c r="HJ758" s="2"/>
      <c r="HK758" s="2"/>
      <c r="HL758" s="2"/>
      <c r="HM758" s="2"/>
      <c r="HN758" s="2"/>
      <c r="HO758" s="2"/>
      <c r="HP758" s="2"/>
      <c r="HQ758" s="2"/>
      <c r="HR758" s="2"/>
      <c r="HS758" s="2"/>
      <c r="HT758" s="2"/>
      <c r="HU758" s="2"/>
      <c r="HV758" s="2"/>
      <c r="HW758" s="2"/>
      <c r="HX758" s="2"/>
      <c r="HY758" s="2"/>
      <c r="HZ758" s="2"/>
      <c r="IA758" s="2"/>
      <c r="IB758" s="2"/>
      <c r="IC758" s="2"/>
      <c r="ID758" s="2"/>
      <c r="IE758" s="2"/>
      <c r="IF758" s="2"/>
      <c r="IG758" s="2"/>
      <c r="IH758" s="2"/>
      <c r="II758" s="2"/>
      <c r="IJ758" s="2"/>
      <c r="IK758" s="2"/>
      <c r="IL758" s="2"/>
      <c r="IM758" s="2"/>
      <c r="IN758" s="2"/>
      <c r="IO758" s="2"/>
      <c r="IP758" s="2"/>
      <c r="IQ758" s="2"/>
      <c r="IR758" s="2"/>
      <c r="IS758" s="2"/>
      <c r="IT758" s="2"/>
      <c r="IU758" s="2"/>
      <c r="IV758" s="2"/>
      <c r="IW758" s="2"/>
      <c r="IX758" s="2"/>
    </row>
    <row r="759" spans="1:258" ht="13" x14ac:dyDescent="0.15">
      <c r="A759" s="2"/>
      <c r="B759" s="23"/>
      <c r="C759" s="2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  <c r="FA759" s="2"/>
      <c r="FB759" s="2"/>
      <c r="FC759" s="2"/>
      <c r="FD759" s="2"/>
      <c r="FE759" s="2"/>
      <c r="FF759" s="2"/>
      <c r="FG759" s="2"/>
      <c r="FH759" s="2"/>
      <c r="FI759" s="2"/>
      <c r="FJ759" s="2"/>
      <c r="FK759" s="2"/>
      <c r="FL759" s="2"/>
      <c r="FM759" s="2"/>
      <c r="FN759" s="2"/>
      <c r="FO759" s="2"/>
      <c r="FP759" s="2"/>
      <c r="FQ759" s="2"/>
      <c r="FR759" s="2"/>
      <c r="FS759" s="2"/>
      <c r="FT759" s="2"/>
      <c r="FU759" s="2"/>
      <c r="FV759" s="2"/>
      <c r="FW759" s="2"/>
      <c r="FX759" s="2"/>
      <c r="FY759" s="2"/>
      <c r="FZ759" s="2"/>
      <c r="GA759" s="2"/>
      <c r="GB759" s="2"/>
      <c r="GC759" s="2"/>
      <c r="GD759" s="2"/>
      <c r="GE759" s="2"/>
      <c r="GF759" s="2"/>
      <c r="GG759" s="2"/>
      <c r="GH759" s="2"/>
      <c r="GI759" s="2"/>
      <c r="GJ759" s="2"/>
      <c r="GK759" s="2"/>
      <c r="GL759" s="2"/>
      <c r="GM759" s="2"/>
      <c r="GN759" s="2"/>
      <c r="GO759" s="2"/>
      <c r="GP759" s="2"/>
      <c r="GQ759" s="2"/>
      <c r="GR759" s="2"/>
      <c r="GS759" s="2"/>
      <c r="GT759" s="2"/>
      <c r="GU759" s="2"/>
      <c r="GV759" s="2"/>
      <c r="GW759" s="2"/>
      <c r="GX759" s="2"/>
      <c r="GY759" s="2"/>
      <c r="GZ759" s="2"/>
      <c r="HA759" s="2"/>
      <c r="HB759" s="2"/>
      <c r="HC759" s="2"/>
      <c r="HD759" s="2"/>
      <c r="HE759" s="2"/>
      <c r="HF759" s="2"/>
      <c r="HG759" s="2"/>
      <c r="HH759" s="2"/>
      <c r="HI759" s="2"/>
      <c r="HJ759" s="2"/>
      <c r="HK759" s="2"/>
      <c r="HL759" s="2"/>
      <c r="HM759" s="2"/>
      <c r="HN759" s="2"/>
      <c r="HO759" s="2"/>
      <c r="HP759" s="2"/>
      <c r="HQ759" s="2"/>
      <c r="HR759" s="2"/>
      <c r="HS759" s="2"/>
      <c r="HT759" s="2"/>
      <c r="HU759" s="2"/>
      <c r="HV759" s="2"/>
      <c r="HW759" s="2"/>
      <c r="HX759" s="2"/>
      <c r="HY759" s="2"/>
      <c r="HZ759" s="2"/>
      <c r="IA759" s="2"/>
      <c r="IB759" s="2"/>
      <c r="IC759" s="2"/>
      <c r="ID759" s="2"/>
      <c r="IE759" s="2"/>
      <c r="IF759" s="2"/>
      <c r="IG759" s="2"/>
      <c r="IH759" s="2"/>
      <c r="II759" s="2"/>
      <c r="IJ759" s="2"/>
      <c r="IK759" s="2"/>
      <c r="IL759" s="2"/>
      <c r="IM759" s="2"/>
      <c r="IN759" s="2"/>
      <c r="IO759" s="2"/>
      <c r="IP759" s="2"/>
      <c r="IQ759" s="2"/>
      <c r="IR759" s="2"/>
      <c r="IS759" s="2"/>
      <c r="IT759" s="2"/>
      <c r="IU759" s="2"/>
      <c r="IV759" s="2"/>
      <c r="IW759" s="2"/>
      <c r="IX759" s="2"/>
    </row>
    <row r="760" spans="1:258" ht="13" x14ac:dyDescent="0.15">
      <c r="A760" s="2"/>
      <c r="B760" s="23"/>
      <c r="C760" s="2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  <c r="FA760" s="2"/>
      <c r="FB760" s="2"/>
      <c r="FC760" s="2"/>
      <c r="FD760" s="2"/>
      <c r="FE760" s="2"/>
      <c r="FF760" s="2"/>
      <c r="FG760" s="2"/>
      <c r="FH760" s="2"/>
      <c r="FI760" s="2"/>
      <c r="FJ760" s="2"/>
      <c r="FK760" s="2"/>
      <c r="FL760" s="2"/>
      <c r="FM760" s="2"/>
      <c r="FN760" s="2"/>
      <c r="FO760" s="2"/>
      <c r="FP760" s="2"/>
      <c r="FQ760" s="2"/>
      <c r="FR760" s="2"/>
      <c r="FS760" s="2"/>
      <c r="FT760" s="2"/>
      <c r="FU760" s="2"/>
      <c r="FV760" s="2"/>
      <c r="FW760" s="2"/>
      <c r="FX760" s="2"/>
      <c r="FY760" s="2"/>
      <c r="FZ760" s="2"/>
      <c r="GA760" s="2"/>
      <c r="GB760" s="2"/>
      <c r="GC760" s="2"/>
      <c r="GD760" s="2"/>
      <c r="GE760" s="2"/>
      <c r="GF760" s="2"/>
      <c r="GG760" s="2"/>
      <c r="GH760" s="2"/>
      <c r="GI760" s="2"/>
      <c r="GJ760" s="2"/>
      <c r="GK760" s="2"/>
      <c r="GL760" s="2"/>
      <c r="GM760" s="2"/>
      <c r="GN760" s="2"/>
      <c r="GO760" s="2"/>
      <c r="GP760" s="2"/>
      <c r="GQ760" s="2"/>
      <c r="GR760" s="2"/>
      <c r="GS760" s="2"/>
      <c r="GT760" s="2"/>
      <c r="GU760" s="2"/>
      <c r="GV760" s="2"/>
      <c r="GW760" s="2"/>
      <c r="GX760" s="2"/>
      <c r="GY760" s="2"/>
      <c r="GZ760" s="2"/>
      <c r="HA760" s="2"/>
      <c r="HB760" s="2"/>
      <c r="HC760" s="2"/>
      <c r="HD760" s="2"/>
      <c r="HE760" s="2"/>
      <c r="HF760" s="2"/>
      <c r="HG760" s="2"/>
      <c r="HH760" s="2"/>
      <c r="HI760" s="2"/>
      <c r="HJ760" s="2"/>
      <c r="HK760" s="2"/>
      <c r="HL760" s="2"/>
      <c r="HM760" s="2"/>
      <c r="HN760" s="2"/>
      <c r="HO760" s="2"/>
      <c r="HP760" s="2"/>
      <c r="HQ760" s="2"/>
      <c r="HR760" s="2"/>
      <c r="HS760" s="2"/>
      <c r="HT760" s="2"/>
      <c r="HU760" s="2"/>
      <c r="HV760" s="2"/>
      <c r="HW760" s="2"/>
      <c r="HX760" s="2"/>
      <c r="HY760" s="2"/>
      <c r="HZ760" s="2"/>
      <c r="IA760" s="2"/>
      <c r="IB760" s="2"/>
      <c r="IC760" s="2"/>
      <c r="ID760" s="2"/>
      <c r="IE760" s="2"/>
      <c r="IF760" s="2"/>
      <c r="IG760" s="2"/>
      <c r="IH760" s="2"/>
      <c r="II760" s="2"/>
      <c r="IJ760" s="2"/>
      <c r="IK760" s="2"/>
      <c r="IL760" s="2"/>
      <c r="IM760" s="2"/>
      <c r="IN760" s="2"/>
      <c r="IO760" s="2"/>
      <c r="IP760" s="2"/>
      <c r="IQ760" s="2"/>
      <c r="IR760" s="2"/>
      <c r="IS760" s="2"/>
      <c r="IT760" s="2"/>
      <c r="IU760" s="2"/>
      <c r="IV760" s="2"/>
      <c r="IW760" s="2"/>
      <c r="IX760" s="2"/>
    </row>
    <row r="761" spans="1:258" ht="13" x14ac:dyDescent="0.15">
      <c r="A761" s="2"/>
      <c r="B761" s="23"/>
      <c r="C761" s="2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  <c r="FA761" s="2"/>
      <c r="FB761" s="2"/>
      <c r="FC761" s="2"/>
      <c r="FD761" s="2"/>
      <c r="FE761" s="2"/>
      <c r="FF761" s="2"/>
      <c r="FG761" s="2"/>
      <c r="FH761" s="2"/>
      <c r="FI761" s="2"/>
      <c r="FJ761" s="2"/>
      <c r="FK761" s="2"/>
      <c r="FL761" s="2"/>
      <c r="FM761" s="2"/>
      <c r="FN761" s="2"/>
      <c r="FO761" s="2"/>
      <c r="FP761" s="2"/>
      <c r="FQ761" s="2"/>
      <c r="FR761" s="2"/>
      <c r="FS761" s="2"/>
      <c r="FT761" s="2"/>
      <c r="FU761" s="2"/>
      <c r="FV761" s="2"/>
      <c r="FW761" s="2"/>
      <c r="FX761" s="2"/>
      <c r="FY761" s="2"/>
      <c r="FZ761" s="2"/>
      <c r="GA761" s="2"/>
      <c r="GB761" s="2"/>
      <c r="GC761" s="2"/>
      <c r="GD761" s="2"/>
      <c r="GE761" s="2"/>
      <c r="GF761" s="2"/>
      <c r="GG761" s="2"/>
      <c r="GH761" s="2"/>
      <c r="GI761" s="2"/>
      <c r="GJ761" s="2"/>
      <c r="GK761" s="2"/>
      <c r="GL761" s="2"/>
      <c r="GM761" s="2"/>
      <c r="GN761" s="2"/>
      <c r="GO761" s="2"/>
      <c r="GP761" s="2"/>
      <c r="GQ761" s="2"/>
      <c r="GR761" s="2"/>
      <c r="GS761" s="2"/>
      <c r="GT761" s="2"/>
      <c r="GU761" s="2"/>
      <c r="GV761" s="2"/>
      <c r="GW761" s="2"/>
      <c r="GX761" s="2"/>
      <c r="GY761" s="2"/>
      <c r="GZ761" s="2"/>
      <c r="HA761" s="2"/>
      <c r="HB761" s="2"/>
      <c r="HC761" s="2"/>
      <c r="HD761" s="2"/>
      <c r="HE761" s="2"/>
      <c r="HF761" s="2"/>
      <c r="HG761" s="2"/>
      <c r="HH761" s="2"/>
      <c r="HI761" s="2"/>
      <c r="HJ761" s="2"/>
      <c r="HK761" s="2"/>
      <c r="HL761" s="2"/>
      <c r="HM761" s="2"/>
      <c r="HN761" s="2"/>
      <c r="HO761" s="2"/>
      <c r="HP761" s="2"/>
      <c r="HQ761" s="2"/>
      <c r="HR761" s="2"/>
      <c r="HS761" s="2"/>
      <c r="HT761" s="2"/>
      <c r="HU761" s="2"/>
      <c r="HV761" s="2"/>
      <c r="HW761" s="2"/>
      <c r="HX761" s="2"/>
      <c r="HY761" s="2"/>
      <c r="HZ761" s="2"/>
      <c r="IA761" s="2"/>
      <c r="IB761" s="2"/>
      <c r="IC761" s="2"/>
      <c r="ID761" s="2"/>
      <c r="IE761" s="2"/>
      <c r="IF761" s="2"/>
      <c r="IG761" s="2"/>
      <c r="IH761" s="2"/>
      <c r="II761" s="2"/>
      <c r="IJ761" s="2"/>
      <c r="IK761" s="2"/>
      <c r="IL761" s="2"/>
      <c r="IM761" s="2"/>
      <c r="IN761" s="2"/>
      <c r="IO761" s="2"/>
      <c r="IP761" s="2"/>
      <c r="IQ761" s="2"/>
      <c r="IR761" s="2"/>
      <c r="IS761" s="2"/>
      <c r="IT761" s="2"/>
      <c r="IU761" s="2"/>
      <c r="IV761" s="2"/>
      <c r="IW761" s="2"/>
      <c r="IX761" s="2"/>
    </row>
    <row r="762" spans="1:258" ht="13" x14ac:dyDescent="0.15">
      <c r="A762" s="2"/>
      <c r="B762" s="23"/>
      <c r="C762" s="2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  <c r="FA762" s="2"/>
      <c r="FB762" s="2"/>
      <c r="FC762" s="2"/>
      <c r="FD762" s="2"/>
      <c r="FE762" s="2"/>
      <c r="FF762" s="2"/>
      <c r="FG762" s="2"/>
      <c r="FH762" s="2"/>
      <c r="FI762" s="2"/>
      <c r="FJ762" s="2"/>
      <c r="FK762" s="2"/>
      <c r="FL762" s="2"/>
      <c r="FM762" s="2"/>
      <c r="FN762" s="2"/>
      <c r="FO762" s="2"/>
      <c r="FP762" s="2"/>
      <c r="FQ762" s="2"/>
      <c r="FR762" s="2"/>
      <c r="FS762" s="2"/>
      <c r="FT762" s="2"/>
      <c r="FU762" s="2"/>
      <c r="FV762" s="2"/>
      <c r="FW762" s="2"/>
      <c r="FX762" s="2"/>
      <c r="FY762" s="2"/>
      <c r="FZ762" s="2"/>
      <c r="GA762" s="2"/>
      <c r="GB762" s="2"/>
      <c r="GC762" s="2"/>
      <c r="GD762" s="2"/>
      <c r="GE762" s="2"/>
      <c r="GF762" s="2"/>
      <c r="GG762" s="2"/>
      <c r="GH762" s="2"/>
      <c r="GI762" s="2"/>
      <c r="GJ762" s="2"/>
      <c r="GK762" s="2"/>
      <c r="GL762" s="2"/>
      <c r="GM762" s="2"/>
      <c r="GN762" s="2"/>
      <c r="GO762" s="2"/>
      <c r="GP762" s="2"/>
      <c r="GQ762" s="2"/>
      <c r="GR762" s="2"/>
      <c r="GS762" s="2"/>
      <c r="GT762" s="2"/>
      <c r="GU762" s="2"/>
      <c r="GV762" s="2"/>
      <c r="GW762" s="2"/>
      <c r="GX762" s="2"/>
      <c r="GY762" s="2"/>
      <c r="GZ762" s="2"/>
      <c r="HA762" s="2"/>
      <c r="HB762" s="2"/>
      <c r="HC762" s="2"/>
      <c r="HD762" s="2"/>
      <c r="HE762" s="2"/>
      <c r="HF762" s="2"/>
      <c r="HG762" s="2"/>
      <c r="HH762" s="2"/>
      <c r="HI762" s="2"/>
      <c r="HJ762" s="2"/>
      <c r="HK762" s="2"/>
      <c r="HL762" s="2"/>
      <c r="HM762" s="2"/>
      <c r="HN762" s="2"/>
      <c r="HO762" s="2"/>
      <c r="HP762" s="2"/>
      <c r="HQ762" s="2"/>
      <c r="HR762" s="2"/>
      <c r="HS762" s="2"/>
      <c r="HT762" s="2"/>
      <c r="HU762" s="2"/>
      <c r="HV762" s="2"/>
      <c r="HW762" s="2"/>
      <c r="HX762" s="2"/>
      <c r="HY762" s="2"/>
      <c r="HZ762" s="2"/>
      <c r="IA762" s="2"/>
      <c r="IB762" s="2"/>
      <c r="IC762" s="2"/>
      <c r="ID762" s="2"/>
      <c r="IE762" s="2"/>
      <c r="IF762" s="2"/>
      <c r="IG762" s="2"/>
      <c r="IH762" s="2"/>
      <c r="II762" s="2"/>
      <c r="IJ762" s="2"/>
      <c r="IK762" s="2"/>
      <c r="IL762" s="2"/>
      <c r="IM762" s="2"/>
      <c r="IN762" s="2"/>
      <c r="IO762" s="2"/>
      <c r="IP762" s="2"/>
      <c r="IQ762" s="2"/>
      <c r="IR762" s="2"/>
      <c r="IS762" s="2"/>
      <c r="IT762" s="2"/>
      <c r="IU762" s="2"/>
      <c r="IV762" s="2"/>
      <c r="IW762" s="2"/>
      <c r="IX762" s="2"/>
    </row>
    <row r="763" spans="1:258" ht="13" x14ac:dyDescent="0.15">
      <c r="A763" s="2"/>
      <c r="B763" s="23"/>
      <c r="C763" s="2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  <c r="FA763" s="2"/>
      <c r="FB763" s="2"/>
      <c r="FC763" s="2"/>
      <c r="FD763" s="2"/>
      <c r="FE763" s="2"/>
      <c r="FF763" s="2"/>
      <c r="FG763" s="2"/>
      <c r="FH763" s="2"/>
      <c r="FI763" s="2"/>
      <c r="FJ763" s="2"/>
      <c r="FK763" s="2"/>
      <c r="FL763" s="2"/>
      <c r="FM763" s="2"/>
      <c r="FN763" s="2"/>
      <c r="FO763" s="2"/>
      <c r="FP763" s="2"/>
      <c r="FQ763" s="2"/>
      <c r="FR763" s="2"/>
      <c r="FS763" s="2"/>
      <c r="FT763" s="2"/>
      <c r="FU763" s="2"/>
      <c r="FV763" s="2"/>
      <c r="FW763" s="2"/>
      <c r="FX763" s="2"/>
      <c r="FY763" s="2"/>
      <c r="FZ763" s="2"/>
      <c r="GA763" s="2"/>
      <c r="GB763" s="2"/>
      <c r="GC763" s="2"/>
      <c r="GD763" s="2"/>
      <c r="GE763" s="2"/>
      <c r="GF763" s="2"/>
      <c r="GG763" s="2"/>
      <c r="GH763" s="2"/>
      <c r="GI763" s="2"/>
      <c r="GJ763" s="2"/>
      <c r="GK763" s="2"/>
      <c r="GL763" s="2"/>
      <c r="GM763" s="2"/>
      <c r="GN763" s="2"/>
      <c r="GO763" s="2"/>
      <c r="GP763" s="2"/>
      <c r="GQ763" s="2"/>
      <c r="GR763" s="2"/>
      <c r="GS763" s="2"/>
      <c r="GT763" s="2"/>
      <c r="GU763" s="2"/>
      <c r="GV763" s="2"/>
      <c r="GW763" s="2"/>
      <c r="GX763" s="2"/>
      <c r="GY763" s="2"/>
      <c r="GZ763" s="2"/>
      <c r="HA763" s="2"/>
      <c r="HB763" s="2"/>
      <c r="HC763" s="2"/>
      <c r="HD763" s="2"/>
      <c r="HE763" s="2"/>
      <c r="HF763" s="2"/>
      <c r="HG763" s="2"/>
      <c r="HH763" s="2"/>
      <c r="HI763" s="2"/>
      <c r="HJ763" s="2"/>
      <c r="HK763" s="2"/>
      <c r="HL763" s="2"/>
      <c r="HM763" s="2"/>
      <c r="HN763" s="2"/>
      <c r="HO763" s="2"/>
      <c r="HP763" s="2"/>
      <c r="HQ763" s="2"/>
      <c r="HR763" s="2"/>
      <c r="HS763" s="2"/>
      <c r="HT763" s="2"/>
      <c r="HU763" s="2"/>
      <c r="HV763" s="2"/>
      <c r="HW763" s="2"/>
      <c r="HX763" s="2"/>
      <c r="HY763" s="2"/>
      <c r="HZ763" s="2"/>
      <c r="IA763" s="2"/>
      <c r="IB763" s="2"/>
      <c r="IC763" s="2"/>
      <c r="ID763" s="2"/>
      <c r="IE763" s="2"/>
      <c r="IF763" s="2"/>
      <c r="IG763" s="2"/>
      <c r="IH763" s="2"/>
      <c r="II763" s="2"/>
      <c r="IJ763" s="2"/>
      <c r="IK763" s="2"/>
      <c r="IL763" s="2"/>
      <c r="IM763" s="2"/>
      <c r="IN763" s="2"/>
      <c r="IO763" s="2"/>
      <c r="IP763" s="2"/>
      <c r="IQ763" s="2"/>
      <c r="IR763" s="2"/>
      <c r="IS763" s="2"/>
      <c r="IT763" s="2"/>
      <c r="IU763" s="2"/>
      <c r="IV763" s="2"/>
      <c r="IW763" s="2"/>
      <c r="IX763" s="2"/>
    </row>
    <row r="764" spans="1:258" ht="13" x14ac:dyDescent="0.15">
      <c r="A764" s="2"/>
      <c r="B764" s="23"/>
      <c r="C764" s="2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  <c r="FA764" s="2"/>
      <c r="FB764" s="2"/>
      <c r="FC764" s="2"/>
      <c r="FD764" s="2"/>
      <c r="FE764" s="2"/>
      <c r="FF764" s="2"/>
      <c r="FG764" s="2"/>
      <c r="FH764" s="2"/>
      <c r="FI764" s="2"/>
      <c r="FJ764" s="2"/>
      <c r="FK764" s="2"/>
      <c r="FL764" s="2"/>
      <c r="FM764" s="2"/>
      <c r="FN764" s="2"/>
      <c r="FO764" s="2"/>
      <c r="FP764" s="2"/>
      <c r="FQ764" s="2"/>
      <c r="FR764" s="2"/>
      <c r="FS764" s="2"/>
      <c r="FT764" s="2"/>
      <c r="FU764" s="2"/>
      <c r="FV764" s="2"/>
      <c r="FW764" s="2"/>
      <c r="FX764" s="2"/>
      <c r="FY764" s="2"/>
      <c r="FZ764" s="2"/>
      <c r="GA764" s="2"/>
      <c r="GB764" s="2"/>
      <c r="GC764" s="2"/>
      <c r="GD764" s="2"/>
      <c r="GE764" s="2"/>
      <c r="GF764" s="2"/>
      <c r="GG764" s="2"/>
      <c r="GH764" s="2"/>
      <c r="GI764" s="2"/>
      <c r="GJ764" s="2"/>
      <c r="GK764" s="2"/>
      <c r="GL764" s="2"/>
      <c r="GM764" s="2"/>
      <c r="GN764" s="2"/>
      <c r="GO764" s="2"/>
      <c r="GP764" s="2"/>
      <c r="GQ764" s="2"/>
      <c r="GR764" s="2"/>
      <c r="GS764" s="2"/>
      <c r="GT764" s="2"/>
      <c r="GU764" s="2"/>
      <c r="GV764" s="2"/>
      <c r="GW764" s="2"/>
      <c r="GX764" s="2"/>
      <c r="GY764" s="2"/>
      <c r="GZ764" s="2"/>
      <c r="HA764" s="2"/>
      <c r="HB764" s="2"/>
      <c r="HC764" s="2"/>
      <c r="HD764" s="2"/>
      <c r="HE764" s="2"/>
      <c r="HF764" s="2"/>
      <c r="HG764" s="2"/>
      <c r="HH764" s="2"/>
      <c r="HI764" s="2"/>
      <c r="HJ764" s="2"/>
      <c r="HK764" s="2"/>
      <c r="HL764" s="2"/>
      <c r="HM764" s="2"/>
      <c r="HN764" s="2"/>
      <c r="HO764" s="2"/>
      <c r="HP764" s="2"/>
      <c r="HQ764" s="2"/>
      <c r="HR764" s="2"/>
      <c r="HS764" s="2"/>
      <c r="HT764" s="2"/>
      <c r="HU764" s="2"/>
      <c r="HV764" s="2"/>
      <c r="HW764" s="2"/>
      <c r="HX764" s="2"/>
      <c r="HY764" s="2"/>
      <c r="HZ764" s="2"/>
      <c r="IA764" s="2"/>
      <c r="IB764" s="2"/>
      <c r="IC764" s="2"/>
      <c r="ID764" s="2"/>
      <c r="IE764" s="2"/>
      <c r="IF764" s="2"/>
      <c r="IG764" s="2"/>
      <c r="IH764" s="2"/>
      <c r="II764" s="2"/>
      <c r="IJ764" s="2"/>
      <c r="IK764" s="2"/>
      <c r="IL764" s="2"/>
      <c r="IM764" s="2"/>
      <c r="IN764" s="2"/>
      <c r="IO764" s="2"/>
      <c r="IP764" s="2"/>
      <c r="IQ764" s="2"/>
      <c r="IR764" s="2"/>
      <c r="IS764" s="2"/>
      <c r="IT764" s="2"/>
      <c r="IU764" s="2"/>
      <c r="IV764" s="2"/>
      <c r="IW764" s="2"/>
      <c r="IX764" s="2"/>
    </row>
    <row r="765" spans="1:258" ht="13" x14ac:dyDescent="0.15">
      <c r="A765" s="2"/>
      <c r="B765" s="23"/>
      <c r="C765" s="2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  <c r="FA765" s="2"/>
      <c r="FB765" s="2"/>
      <c r="FC765" s="2"/>
      <c r="FD765" s="2"/>
      <c r="FE765" s="2"/>
      <c r="FF765" s="2"/>
      <c r="FG765" s="2"/>
      <c r="FH765" s="2"/>
      <c r="FI765" s="2"/>
      <c r="FJ765" s="2"/>
      <c r="FK765" s="2"/>
      <c r="FL765" s="2"/>
      <c r="FM765" s="2"/>
      <c r="FN765" s="2"/>
      <c r="FO765" s="2"/>
      <c r="FP765" s="2"/>
      <c r="FQ765" s="2"/>
      <c r="FR765" s="2"/>
      <c r="FS765" s="2"/>
      <c r="FT765" s="2"/>
      <c r="FU765" s="2"/>
      <c r="FV765" s="2"/>
      <c r="FW765" s="2"/>
      <c r="FX765" s="2"/>
      <c r="FY765" s="2"/>
      <c r="FZ765" s="2"/>
      <c r="GA765" s="2"/>
      <c r="GB765" s="2"/>
      <c r="GC765" s="2"/>
      <c r="GD765" s="2"/>
      <c r="GE765" s="2"/>
      <c r="GF765" s="2"/>
      <c r="GG765" s="2"/>
      <c r="GH765" s="2"/>
      <c r="GI765" s="2"/>
      <c r="GJ765" s="2"/>
      <c r="GK765" s="2"/>
      <c r="GL765" s="2"/>
      <c r="GM765" s="2"/>
      <c r="GN765" s="2"/>
      <c r="GO765" s="2"/>
      <c r="GP765" s="2"/>
      <c r="GQ765" s="2"/>
      <c r="GR765" s="2"/>
      <c r="GS765" s="2"/>
      <c r="GT765" s="2"/>
      <c r="GU765" s="2"/>
      <c r="GV765" s="2"/>
      <c r="GW765" s="2"/>
      <c r="GX765" s="2"/>
      <c r="GY765" s="2"/>
      <c r="GZ765" s="2"/>
      <c r="HA765" s="2"/>
      <c r="HB765" s="2"/>
      <c r="HC765" s="2"/>
      <c r="HD765" s="2"/>
      <c r="HE765" s="2"/>
      <c r="HF765" s="2"/>
      <c r="HG765" s="2"/>
      <c r="HH765" s="2"/>
      <c r="HI765" s="2"/>
      <c r="HJ765" s="2"/>
      <c r="HK765" s="2"/>
      <c r="HL765" s="2"/>
      <c r="HM765" s="2"/>
      <c r="HN765" s="2"/>
      <c r="HO765" s="2"/>
      <c r="HP765" s="2"/>
      <c r="HQ765" s="2"/>
      <c r="HR765" s="2"/>
      <c r="HS765" s="2"/>
      <c r="HT765" s="2"/>
      <c r="HU765" s="2"/>
      <c r="HV765" s="2"/>
      <c r="HW765" s="2"/>
      <c r="HX765" s="2"/>
      <c r="HY765" s="2"/>
      <c r="HZ765" s="2"/>
      <c r="IA765" s="2"/>
      <c r="IB765" s="2"/>
      <c r="IC765" s="2"/>
      <c r="ID765" s="2"/>
      <c r="IE765" s="2"/>
      <c r="IF765" s="2"/>
      <c r="IG765" s="2"/>
      <c r="IH765" s="2"/>
      <c r="II765" s="2"/>
      <c r="IJ765" s="2"/>
      <c r="IK765" s="2"/>
      <c r="IL765" s="2"/>
      <c r="IM765" s="2"/>
      <c r="IN765" s="2"/>
      <c r="IO765" s="2"/>
      <c r="IP765" s="2"/>
      <c r="IQ765" s="2"/>
      <c r="IR765" s="2"/>
      <c r="IS765" s="2"/>
      <c r="IT765" s="2"/>
      <c r="IU765" s="2"/>
      <c r="IV765" s="2"/>
      <c r="IW765" s="2"/>
      <c r="IX765" s="2"/>
    </row>
    <row r="766" spans="1:258" ht="13" x14ac:dyDescent="0.15">
      <c r="A766" s="2"/>
      <c r="B766" s="23"/>
      <c r="C766" s="2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  <c r="FA766" s="2"/>
      <c r="FB766" s="2"/>
      <c r="FC766" s="2"/>
      <c r="FD766" s="2"/>
      <c r="FE766" s="2"/>
      <c r="FF766" s="2"/>
      <c r="FG766" s="2"/>
      <c r="FH766" s="2"/>
      <c r="FI766" s="2"/>
      <c r="FJ766" s="2"/>
      <c r="FK766" s="2"/>
      <c r="FL766" s="2"/>
      <c r="FM766" s="2"/>
      <c r="FN766" s="2"/>
      <c r="FO766" s="2"/>
      <c r="FP766" s="2"/>
      <c r="FQ766" s="2"/>
      <c r="FR766" s="2"/>
      <c r="FS766" s="2"/>
      <c r="FT766" s="2"/>
      <c r="FU766" s="2"/>
      <c r="FV766" s="2"/>
      <c r="FW766" s="2"/>
      <c r="FX766" s="2"/>
      <c r="FY766" s="2"/>
      <c r="FZ766" s="2"/>
      <c r="GA766" s="2"/>
      <c r="GB766" s="2"/>
      <c r="GC766" s="2"/>
      <c r="GD766" s="2"/>
      <c r="GE766" s="2"/>
      <c r="GF766" s="2"/>
      <c r="GG766" s="2"/>
      <c r="GH766" s="2"/>
      <c r="GI766" s="2"/>
      <c r="GJ766" s="2"/>
      <c r="GK766" s="2"/>
      <c r="GL766" s="2"/>
      <c r="GM766" s="2"/>
      <c r="GN766" s="2"/>
      <c r="GO766" s="2"/>
      <c r="GP766" s="2"/>
      <c r="GQ766" s="2"/>
      <c r="GR766" s="2"/>
      <c r="GS766" s="2"/>
      <c r="GT766" s="2"/>
      <c r="GU766" s="2"/>
      <c r="GV766" s="2"/>
      <c r="GW766" s="2"/>
      <c r="GX766" s="2"/>
      <c r="GY766" s="2"/>
      <c r="GZ766" s="2"/>
      <c r="HA766" s="2"/>
      <c r="HB766" s="2"/>
      <c r="HC766" s="2"/>
      <c r="HD766" s="2"/>
      <c r="HE766" s="2"/>
      <c r="HF766" s="2"/>
      <c r="HG766" s="2"/>
      <c r="HH766" s="2"/>
      <c r="HI766" s="2"/>
      <c r="HJ766" s="2"/>
      <c r="HK766" s="2"/>
      <c r="HL766" s="2"/>
      <c r="HM766" s="2"/>
      <c r="HN766" s="2"/>
      <c r="HO766" s="2"/>
      <c r="HP766" s="2"/>
      <c r="HQ766" s="2"/>
      <c r="HR766" s="2"/>
      <c r="HS766" s="2"/>
      <c r="HT766" s="2"/>
      <c r="HU766" s="2"/>
      <c r="HV766" s="2"/>
      <c r="HW766" s="2"/>
      <c r="HX766" s="2"/>
      <c r="HY766" s="2"/>
      <c r="HZ766" s="2"/>
      <c r="IA766" s="2"/>
      <c r="IB766" s="2"/>
      <c r="IC766" s="2"/>
      <c r="ID766" s="2"/>
      <c r="IE766" s="2"/>
      <c r="IF766" s="2"/>
      <c r="IG766" s="2"/>
      <c r="IH766" s="2"/>
      <c r="II766" s="2"/>
      <c r="IJ766" s="2"/>
      <c r="IK766" s="2"/>
      <c r="IL766" s="2"/>
      <c r="IM766" s="2"/>
      <c r="IN766" s="2"/>
      <c r="IO766" s="2"/>
      <c r="IP766" s="2"/>
      <c r="IQ766" s="2"/>
      <c r="IR766" s="2"/>
      <c r="IS766" s="2"/>
      <c r="IT766" s="2"/>
      <c r="IU766" s="2"/>
      <c r="IV766" s="2"/>
      <c r="IW766" s="2"/>
      <c r="IX766" s="2"/>
    </row>
    <row r="767" spans="1:258" ht="13" x14ac:dyDescent="0.15">
      <c r="A767" s="2"/>
      <c r="B767" s="23"/>
      <c r="C767" s="2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  <c r="FA767" s="2"/>
      <c r="FB767" s="2"/>
      <c r="FC767" s="2"/>
      <c r="FD767" s="2"/>
      <c r="FE767" s="2"/>
      <c r="FF767" s="2"/>
      <c r="FG767" s="2"/>
      <c r="FH767" s="2"/>
      <c r="FI767" s="2"/>
      <c r="FJ767" s="2"/>
      <c r="FK767" s="2"/>
      <c r="FL767" s="2"/>
      <c r="FM767" s="2"/>
      <c r="FN767" s="2"/>
      <c r="FO767" s="2"/>
      <c r="FP767" s="2"/>
      <c r="FQ767" s="2"/>
      <c r="FR767" s="2"/>
      <c r="FS767" s="2"/>
      <c r="FT767" s="2"/>
      <c r="FU767" s="2"/>
      <c r="FV767" s="2"/>
      <c r="FW767" s="2"/>
      <c r="FX767" s="2"/>
      <c r="FY767" s="2"/>
      <c r="FZ767" s="2"/>
      <c r="GA767" s="2"/>
      <c r="GB767" s="2"/>
      <c r="GC767" s="2"/>
      <c r="GD767" s="2"/>
      <c r="GE767" s="2"/>
      <c r="GF767" s="2"/>
      <c r="GG767" s="2"/>
      <c r="GH767" s="2"/>
      <c r="GI767" s="2"/>
      <c r="GJ767" s="2"/>
      <c r="GK767" s="2"/>
      <c r="GL767" s="2"/>
      <c r="GM767" s="2"/>
      <c r="GN767" s="2"/>
      <c r="GO767" s="2"/>
      <c r="GP767" s="2"/>
      <c r="GQ767" s="2"/>
      <c r="GR767" s="2"/>
      <c r="GS767" s="2"/>
      <c r="GT767" s="2"/>
      <c r="GU767" s="2"/>
      <c r="GV767" s="2"/>
      <c r="GW767" s="2"/>
      <c r="GX767" s="2"/>
      <c r="GY767" s="2"/>
      <c r="GZ767" s="2"/>
      <c r="HA767" s="2"/>
      <c r="HB767" s="2"/>
      <c r="HC767" s="2"/>
      <c r="HD767" s="2"/>
      <c r="HE767" s="2"/>
      <c r="HF767" s="2"/>
      <c r="HG767" s="2"/>
      <c r="HH767" s="2"/>
      <c r="HI767" s="2"/>
      <c r="HJ767" s="2"/>
      <c r="HK767" s="2"/>
      <c r="HL767" s="2"/>
      <c r="HM767" s="2"/>
      <c r="HN767" s="2"/>
      <c r="HO767" s="2"/>
      <c r="HP767" s="2"/>
      <c r="HQ767" s="2"/>
      <c r="HR767" s="2"/>
      <c r="HS767" s="2"/>
      <c r="HT767" s="2"/>
      <c r="HU767" s="2"/>
      <c r="HV767" s="2"/>
      <c r="HW767" s="2"/>
      <c r="HX767" s="2"/>
      <c r="HY767" s="2"/>
      <c r="HZ767" s="2"/>
      <c r="IA767" s="2"/>
      <c r="IB767" s="2"/>
      <c r="IC767" s="2"/>
      <c r="ID767" s="2"/>
      <c r="IE767" s="2"/>
      <c r="IF767" s="2"/>
      <c r="IG767" s="2"/>
      <c r="IH767" s="2"/>
      <c r="II767" s="2"/>
      <c r="IJ767" s="2"/>
      <c r="IK767" s="2"/>
      <c r="IL767" s="2"/>
      <c r="IM767" s="2"/>
      <c r="IN767" s="2"/>
      <c r="IO767" s="2"/>
      <c r="IP767" s="2"/>
      <c r="IQ767" s="2"/>
      <c r="IR767" s="2"/>
      <c r="IS767" s="2"/>
      <c r="IT767" s="2"/>
      <c r="IU767" s="2"/>
      <c r="IV767" s="2"/>
      <c r="IW767" s="2"/>
      <c r="IX767" s="2"/>
    </row>
    <row r="768" spans="1:258" ht="13" x14ac:dyDescent="0.15">
      <c r="A768" s="2"/>
      <c r="B768" s="23"/>
      <c r="C768" s="2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  <c r="FA768" s="2"/>
      <c r="FB768" s="2"/>
      <c r="FC768" s="2"/>
      <c r="FD768" s="2"/>
      <c r="FE768" s="2"/>
      <c r="FF768" s="2"/>
      <c r="FG768" s="2"/>
      <c r="FH768" s="2"/>
      <c r="FI768" s="2"/>
      <c r="FJ768" s="2"/>
      <c r="FK768" s="2"/>
      <c r="FL768" s="2"/>
      <c r="FM768" s="2"/>
      <c r="FN768" s="2"/>
      <c r="FO768" s="2"/>
      <c r="FP768" s="2"/>
      <c r="FQ768" s="2"/>
      <c r="FR768" s="2"/>
      <c r="FS768" s="2"/>
      <c r="FT768" s="2"/>
      <c r="FU768" s="2"/>
      <c r="FV768" s="2"/>
      <c r="FW768" s="2"/>
      <c r="FX768" s="2"/>
      <c r="FY768" s="2"/>
      <c r="FZ768" s="2"/>
      <c r="GA768" s="2"/>
      <c r="GB768" s="2"/>
      <c r="GC768" s="2"/>
      <c r="GD768" s="2"/>
      <c r="GE768" s="2"/>
      <c r="GF768" s="2"/>
      <c r="GG768" s="2"/>
      <c r="GH768" s="2"/>
      <c r="GI768" s="2"/>
      <c r="GJ768" s="2"/>
      <c r="GK768" s="2"/>
      <c r="GL768" s="2"/>
      <c r="GM768" s="2"/>
      <c r="GN768" s="2"/>
      <c r="GO768" s="2"/>
      <c r="GP768" s="2"/>
      <c r="GQ768" s="2"/>
      <c r="GR768" s="2"/>
      <c r="GS768" s="2"/>
      <c r="GT768" s="2"/>
      <c r="GU768" s="2"/>
      <c r="GV768" s="2"/>
      <c r="GW768" s="2"/>
      <c r="GX768" s="2"/>
      <c r="GY768" s="2"/>
      <c r="GZ768" s="2"/>
      <c r="HA768" s="2"/>
      <c r="HB768" s="2"/>
      <c r="HC768" s="2"/>
      <c r="HD768" s="2"/>
      <c r="HE768" s="2"/>
      <c r="HF768" s="2"/>
      <c r="HG768" s="2"/>
      <c r="HH768" s="2"/>
      <c r="HI768" s="2"/>
      <c r="HJ768" s="2"/>
      <c r="HK768" s="2"/>
      <c r="HL768" s="2"/>
      <c r="HM768" s="2"/>
      <c r="HN768" s="2"/>
      <c r="HO768" s="2"/>
      <c r="HP768" s="2"/>
      <c r="HQ768" s="2"/>
      <c r="HR768" s="2"/>
      <c r="HS768" s="2"/>
      <c r="HT768" s="2"/>
      <c r="HU768" s="2"/>
      <c r="HV768" s="2"/>
      <c r="HW768" s="2"/>
      <c r="HX768" s="2"/>
      <c r="HY768" s="2"/>
      <c r="HZ768" s="2"/>
      <c r="IA768" s="2"/>
      <c r="IB768" s="2"/>
      <c r="IC768" s="2"/>
      <c r="ID768" s="2"/>
      <c r="IE768" s="2"/>
      <c r="IF768" s="2"/>
      <c r="IG768" s="2"/>
      <c r="IH768" s="2"/>
      <c r="II768" s="2"/>
      <c r="IJ768" s="2"/>
      <c r="IK768" s="2"/>
      <c r="IL768" s="2"/>
      <c r="IM768" s="2"/>
      <c r="IN768" s="2"/>
      <c r="IO768" s="2"/>
      <c r="IP768" s="2"/>
      <c r="IQ768" s="2"/>
      <c r="IR768" s="2"/>
      <c r="IS768" s="2"/>
      <c r="IT768" s="2"/>
      <c r="IU768" s="2"/>
      <c r="IV768" s="2"/>
      <c r="IW768" s="2"/>
      <c r="IX768" s="2"/>
    </row>
    <row r="769" spans="1:258" ht="13" x14ac:dyDescent="0.15">
      <c r="A769" s="2"/>
      <c r="B769" s="23"/>
      <c r="C769" s="2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  <c r="FA769" s="2"/>
      <c r="FB769" s="2"/>
      <c r="FC769" s="2"/>
      <c r="FD769" s="2"/>
      <c r="FE769" s="2"/>
      <c r="FF769" s="2"/>
      <c r="FG769" s="2"/>
      <c r="FH769" s="2"/>
      <c r="FI769" s="2"/>
      <c r="FJ769" s="2"/>
      <c r="FK769" s="2"/>
      <c r="FL769" s="2"/>
      <c r="FM769" s="2"/>
      <c r="FN769" s="2"/>
      <c r="FO769" s="2"/>
      <c r="FP769" s="2"/>
      <c r="FQ769" s="2"/>
      <c r="FR769" s="2"/>
      <c r="FS769" s="2"/>
      <c r="FT769" s="2"/>
      <c r="FU769" s="2"/>
      <c r="FV769" s="2"/>
      <c r="FW769" s="2"/>
      <c r="FX769" s="2"/>
      <c r="FY769" s="2"/>
      <c r="FZ769" s="2"/>
      <c r="GA769" s="2"/>
      <c r="GB769" s="2"/>
      <c r="GC769" s="2"/>
      <c r="GD769" s="2"/>
      <c r="GE769" s="2"/>
      <c r="GF769" s="2"/>
      <c r="GG769" s="2"/>
      <c r="GH769" s="2"/>
      <c r="GI769" s="2"/>
      <c r="GJ769" s="2"/>
      <c r="GK769" s="2"/>
      <c r="GL769" s="2"/>
      <c r="GM769" s="2"/>
      <c r="GN769" s="2"/>
      <c r="GO769" s="2"/>
      <c r="GP769" s="2"/>
      <c r="GQ769" s="2"/>
      <c r="GR769" s="2"/>
      <c r="GS769" s="2"/>
      <c r="GT769" s="2"/>
      <c r="GU769" s="2"/>
      <c r="GV769" s="2"/>
      <c r="GW769" s="2"/>
      <c r="GX769" s="2"/>
      <c r="GY769" s="2"/>
      <c r="GZ769" s="2"/>
      <c r="HA769" s="2"/>
      <c r="HB769" s="2"/>
      <c r="HC769" s="2"/>
      <c r="HD769" s="2"/>
      <c r="HE769" s="2"/>
      <c r="HF769" s="2"/>
      <c r="HG769" s="2"/>
      <c r="HH769" s="2"/>
      <c r="HI769" s="2"/>
      <c r="HJ769" s="2"/>
      <c r="HK769" s="2"/>
      <c r="HL769" s="2"/>
      <c r="HM769" s="2"/>
      <c r="HN769" s="2"/>
      <c r="HO769" s="2"/>
      <c r="HP769" s="2"/>
      <c r="HQ769" s="2"/>
      <c r="HR769" s="2"/>
      <c r="HS769" s="2"/>
      <c r="HT769" s="2"/>
      <c r="HU769" s="2"/>
      <c r="HV769" s="2"/>
      <c r="HW769" s="2"/>
      <c r="HX769" s="2"/>
      <c r="HY769" s="2"/>
      <c r="HZ769" s="2"/>
      <c r="IA769" s="2"/>
      <c r="IB769" s="2"/>
      <c r="IC769" s="2"/>
      <c r="ID769" s="2"/>
      <c r="IE769" s="2"/>
      <c r="IF769" s="2"/>
      <c r="IG769" s="2"/>
      <c r="IH769" s="2"/>
      <c r="II769" s="2"/>
      <c r="IJ769" s="2"/>
      <c r="IK769" s="2"/>
      <c r="IL769" s="2"/>
      <c r="IM769" s="2"/>
      <c r="IN769" s="2"/>
      <c r="IO769" s="2"/>
      <c r="IP769" s="2"/>
      <c r="IQ769" s="2"/>
      <c r="IR769" s="2"/>
      <c r="IS769" s="2"/>
      <c r="IT769" s="2"/>
      <c r="IU769" s="2"/>
      <c r="IV769" s="2"/>
      <c r="IW769" s="2"/>
      <c r="IX769" s="2"/>
    </row>
    <row r="770" spans="1:258" ht="13" x14ac:dyDescent="0.15">
      <c r="A770" s="2"/>
      <c r="B770" s="23"/>
      <c r="C770" s="2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  <c r="FA770" s="2"/>
      <c r="FB770" s="2"/>
      <c r="FC770" s="2"/>
      <c r="FD770" s="2"/>
      <c r="FE770" s="2"/>
      <c r="FF770" s="2"/>
      <c r="FG770" s="2"/>
      <c r="FH770" s="2"/>
      <c r="FI770" s="2"/>
      <c r="FJ770" s="2"/>
      <c r="FK770" s="2"/>
      <c r="FL770" s="2"/>
      <c r="FM770" s="2"/>
      <c r="FN770" s="2"/>
      <c r="FO770" s="2"/>
      <c r="FP770" s="2"/>
      <c r="FQ770" s="2"/>
      <c r="FR770" s="2"/>
      <c r="FS770" s="2"/>
      <c r="FT770" s="2"/>
      <c r="FU770" s="2"/>
      <c r="FV770" s="2"/>
      <c r="FW770" s="2"/>
      <c r="FX770" s="2"/>
      <c r="FY770" s="2"/>
      <c r="FZ770" s="2"/>
      <c r="GA770" s="2"/>
      <c r="GB770" s="2"/>
      <c r="GC770" s="2"/>
      <c r="GD770" s="2"/>
      <c r="GE770" s="2"/>
      <c r="GF770" s="2"/>
      <c r="GG770" s="2"/>
      <c r="GH770" s="2"/>
      <c r="GI770" s="2"/>
      <c r="GJ770" s="2"/>
      <c r="GK770" s="2"/>
      <c r="GL770" s="2"/>
      <c r="GM770" s="2"/>
      <c r="GN770" s="2"/>
      <c r="GO770" s="2"/>
      <c r="GP770" s="2"/>
      <c r="GQ770" s="2"/>
      <c r="GR770" s="2"/>
      <c r="GS770" s="2"/>
      <c r="GT770" s="2"/>
      <c r="GU770" s="2"/>
      <c r="GV770" s="2"/>
      <c r="GW770" s="2"/>
      <c r="GX770" s="2"/>
      <c r="GY770" s="2"/>
      <c r="GZ770" s="2"/>
      <c r="HA770" s="2"/>
      <c r="HB770" s="2"/>
      <c r="HC770" s="2"/>
      <c r="HD770" s="2"/>
      <c r="HE770" s="2"/>
      <c r="HF770" s="2"/>
      <c r="HG770" s="2"/>
      <c r="HH770" s="2"/>
      <c r="HI770" s="2"/>
      <c r="HJ770" s="2"/>
      <c r="HK770" s="2"/>
      <c r="HL770" s="2"/>
      <c r="HM770" s="2"/>
      <c r="HN770" s="2"/>
      <c r="HO770" s="2"/>
      <c r="HP770" s="2"/>
      <c r="HQ770" s="2"/>
      <c r="HR770" s="2"/>
      <c r="HS770" s="2"/>
      <c r="HT770" s="2"/>
      <c r="HU770" s="2"/>
      <c r="HV770" s="2"/>
      <c r="HW770" s="2"/>
      <c r="HX770" s="2"/>
      <c r="HY770" s="2"/>
      <c r="HZ770" s="2"/>
      <c r="IA770" s="2"/>
      <c r="IB770" s="2"/>
      <c r="IC770" s="2"/>
      <c r="ID770" s="2"/>
      <c r="IE770" s="2"/>
      <c r="IF770" s="2"/>
      <c r="IG770" s="2"/>
      <c r="IH770" s="2"/>
      <c r="II770" s="2"/>
      <c r="IJ770" s="2"/>
      <c r="IK770" s="2"/>
      <c r="IL770" s="2"/>
      <c r="IM770" s="2"/>
      <c r="IN770" s="2"/>
      <c r="IO770" s="2"/>
      <c r="IP770" s="2"/>
      <c r="IQ770" s="2"/>
      <c r="IR770" s="2"/>
      <c r="IS770" s="2"/>
      <c r="IT770" s="2"/>
      <c r="IU770" s="2"/>
      <c r="IV770" s="2"/>
      <c r="IW770" s="2"/>
      <c r="IX770" s="2"/>
    </row>
    <row r="771" spans="1:258" ht="13" x14ac:dyDescent="0.15">
      <c r="A771" s="2"/>
      <c r="B771" s="23"/>
      <c r="C771" s="2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  <c r="FA771" s="2"/>
      <c r="FB771" s="2"/>
      <c r="FC771" s="2"/>
      <c r="FD771" s="2"/>
      <c r="FE771" s="2"/>
      <c r="FF771" s="2"/>
      <c r="FG771" s="2"/>
      <c r="FH771" s="2"/>
      <c r="FI771" s="2"/>
      <c r="FJ771" s="2"/>
      <c r="FK771" s="2"/>
      <c r="FL771" s="2"/>
      <c r="FM771" s="2"/>
      <c r="FN771" s="2"/>
      <c r="FO771" s="2"/>
      <c r="FP771" s="2"/>
      <c r="FQ771" s="2"/>
      <c r="FR771" s="2"/>
      <c r="FS771" s="2"/>
      <c r="FT771" s="2"/>
      <c r="FU771" s="2"/>
      <c r="FV771" s="2"/>
      <c r="FW771" s="2"/>
      <c r="FX771" s="2"/>
      <c r="FY771" s="2"/>
      <c r="FZ771" s="2"/>
      <c r="GA771" s="2"/>
      <c r="GB771" s="2"/>
      <c r="GC771" s="2"/>
      <c r="GD771" s="2"/>
      <c r="GE771" s="2"/>
      <c r="GF771" s="2"/>
      <c r="GG771" s="2"/>
      <c r="GH771" s="2"/>
      <c r="GI771" s="2"/>
      <c r="GJ771" s="2"/>
      <c r="GK771" s="2"/>
      <c r="GL771" s="2"/>
      <c r="GM771" s="2"/>
      <c r="GN771" s="2"/>
      <c r="GO771" s="2"/>
      <c r="GP771" s="2"/>
      <c r="GQ771" s="2"/>
      <c r="GR771" s="2"/>
      <c r="GS771" s="2"/>
      <c r="GT771" s="2"/>
      <c r="GU771" s="2"/>
      <c r="GV771" s="2"/>
      <c r="GW771" s="2"/>
      <c r="GX771" s="2"/>
      <c r="GY771" s="2"/>
      <c r="GZ771" s="2"/>
      <c r="HA771" s="2"/>
      <c r="HB771" s="2"/>
      <c r="HC771" s="2"/>
      <c r="HD771" s="2"/>
      <c r="HE771" s="2"/>
      <c r="HF771" s="2"/>
      <c r="HG771" s="2"/>
      <c r="HH771" s="2"/>
      <c r="HI771" s="2"/>
      <c r="HJ771" s="2"/>
      <c r="HK771" s="2"/>
      <c r="HL771" s="2"/>
      <c r="HM771" s="2"/>
      <c r="HN771" s="2"/>
      <c r="HO771" s="2"/>
      <c r="HP771" s="2"/>
      <c r="HQ771" s="2"/>
      <c r="HR771" s="2"/>
      <c r="HS771" s="2"/>
      <c r="HT771" s="2"/>
      <c r="HU771" s="2"/>
      <c r="HV771" s="2"/>
      <c r="HW771" s="2"/>
      <c r="HX771" s="2"/>
      <c r="HY771" s="2"/>
      <c r="HZ771" s="2"/>
      <c r="IA771" s="2"/>
      <c r="IB771" s="2"/>
      <c r="IC771" s="2"/>
      <c r="ID771" s="2"/>
      <c r="IE771" s="2"/>
      <c r="IF771" s="2"/>
      <c r="IG771" s="2"/>
      <c r="IH771" s="2"/>
      <c r="II771" s="2"/>
      <c r="IJ771" s="2"/>
      <c r="IK771" s="2"/>
      <c r="IL771" s="2"/>
      <c r="IM771" s="2"/>
      <c r="IN771" s="2"/>
      <c r="IO771" s="2"/>
      <c r="IP771" s="2"/>
      <c r="IQ771" s="2"/>
      <c r="IR771" s="2"/>
      <c r="IS771" s="2"/>
      <c r="IT771" s="2"/>
      <c r="IU771" s="2"/>
      <c r="IV771" s="2"/>
      <c r="IW771" s="2"/>
      <c r="IX771" s="2"/>
    </row>
    <row r="772" spans="1:258" ht="13" x14ac:dyDescent="0.15">
      <c r="A772" s="2"/>
      <c r="B772" s="23"/>
      <c r="C772" s="2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  <c r="II772" s="2"/>
      <c r="IJ772" s="2"/>
      <c r="IK772" s="2"/>
      <c r="IL772" s="2"/>
      <c r="IM772" s="2"/>
      <c r="IN772" s="2"/>
      <c r="IO772" s="2"/>
      <c r="IP772" s="2"/>
      <c r="IQ772" s="2"/>
      <c r="IR772" s="2"/>
      <c r="IS772" s="2"/>
      <c r="IT772" s="2"/>
      <c r="IU772" s="2"/>
      <c r="IV772" s="2"/>
      <c r="IW772" s="2"/>
      <c r="IX772" s="2"/>
    </row>
    <row r="773" spans="1:258" ht="13" x14ac:dyDescent="0.15">
      <c r="A773" s="2"/>
      <c r="B773" s="23"/>
      <c r="C773" s="2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  <c r="FA773" s="2"/>
      <c r="FB773" s="2"/>
      <c r="FC773" s="2"/>
      <c r="FD773" s="2"/>
      <c r="FE773" s="2"/>
      <c r="FF773" s="2"/>
      <c r="FG773" s="2"/>
      <c r="FH773" s="2"/>
      <c r="FI773" s="2"/>
      <c r="FJ773" s="2"/>
      <c r="FK773" s="2"/>
      <c r="FL773" s="2"/>
      <c r="FM773" s="2"/>
      <c r="FN773" s="2"/>
      <c r="FO773" s="2"/>
      <c r="FP773" s="2"/>
      <c r="FQ773" s="2"/>
      <c r="FR773" s="2"/>
      <c r="FS773" s="2"/>
      <c r="FT773" s="2"/>
      <c r="FU773" s="2"/>
      <c r="FV773" s="2"/>
      <c r="FW773" s="2"/>
      <c r="FX773" s="2"/>
      <c r="FY773" s="2"/>
      <c r="FZ773" s="2"/>
      <c r="GA773" s="2"/>
      <c r="GB773" s="2"/>
      <c r="GC773" s="2"/>
      <c r="GD773" s="2"/>
      <c r="GE773" s="2"/>
      <c r="GF773" s="2"/>
      <c r="GG773" s="2"/>
      <c r="GH773" s="2"/>
      <c r="GI773" s="2"/>
      <c r="GJ773" s="2"/>
      <c r="GK773" s="2"/>
      <c r="GL773" s="2"/>
      <c r="GM773" s="2"/>
      <c r="GN773" s="2"/>
      <c r="GO773" s="2"/>
      <c r="GP773" s="2"/>
      <c r="GQ773" s="2"/>
      <c r="GR773" s="2"/>
      <c r="GS773" s="2"/>
      <c r="GT773" s="2"/>
      <c r="GU773" s="2"/>
      <c r="GV773" s="2"/>
      <c r="GW773" s="2"/>
      <c r="GX773" s="2"/>
      <c r="GY773" s="2"/>
      <c r="GZ773" s="2"/>
      <c r="HA773" s="2"/>
      <c r="HB773" s="2"/>
      <c r="HC773" s="2"/>
      <c r="HD773" s="2"/>
      <c r="HE773" s="2"/>
      <c r="HF773" s="2"/>
      <c r="HG773" s="2"/>
      <c r="HH773" s="2"/>
      <c r="HI773" s="2"/>
      <c r="HJ773" s="2"/>
      <c r="HK773" s="2"/>
      <c r="HL773" s="2"/>
      <c r="HM773" s="2"/>
      <c r="HN773" s="2"/>
      <c r="HO773" s="2"/>
      <c r="HP773" s="2"/>
      <c r="HQ773" s="2"/>
      <c r="HR773" s="2"/>
      <c r="HS773" s="2"/>
      <c r="HT773" s="2"/>
      <c r="HU773" s="2"/>
      <c r="HV773" s="2"/>
      <c r="HW773" s="2"/>
      <c r="HX773" s="2"/>
      <c r="HY773" s="2"/>
      <c r="HZ773" s="2"/>
      <c r="IA773" s="2"/>
      <c r="IB773" s="2"/>
      <c r="IC773" s="2"/>
      <c r="ID773" s="2"/>
      <c r="IE773" s="2"/>
      <c r="IF773" s="2"/>
      <c r="IG773" s="2"/>
      <c r="IH773" s="2"/>
      <c r="II773" s="2"/>
      <c r="IJ773" s="2"/>
      <c r="IK773" s="2"/>
      <c r="IL773" s="2"/>
      <c r="IM773" s="2"/>
      <c r="IN773" s="2"/>
      <c r="IO773" s="2"/>
      <c r="IP773" s="2"/>
      <c r="IQ773" s="2"/>
      <c r="IR773" s="2"/>
      <c r="IS773" s="2"/>
      <c r="IT773" s="2"/>
      <c r="IU773" s="2"/>
      <c r="IV773" s="2"/>
      <c r="IW773" s="2"/>
      <c r="IX773" s="2"/>
    </row>
    <row r="774" spans="1:258" ht="13" x14ac:dyDescent="0.15">
      <c r="A774" s="2"/>
      <c r="B774" s="23"/>
      <c r="C774" s="2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  <c r="FA774" s="2"/>
      <c r="FB774" s="2"/>
      <c r="FC774" s="2"/>
      <c r="FD774" s="2"/>
      <c r="FE774" s="2"/>
      <c r="FF774" s="2"/>
      <c r="FG774" s="2"/>
      <c r="FH774" s="2"/>
      <c r="FI774" s="2"/>
      <c r="FJ774" s="2"/>
      <c r="FK774" s="2"/>
      <c r="FL774" s="2"/>
      <c r="FM774" s="2"/>
      <c r="FN774" s="2"/>
      <c r="FO774" s="2"/>
      <c r="FP774" s="2"/>
      <c r="FQ774" s="2"/>
      <c r="FR774" s="2"/>
      <c r="FS774" s="2"/>
      <c r="FT774" s="2"/>
      <c r="FU774" s="2"/>
      <c r="FV774" s="2"/>
      <c r="FW774" s="2"/>
      <c r="FX774" s="2"/>
      <c r="FY774" s="2"/>
      <c r="FZ774" s="2"/>
      <c r="GA774" s="2"/>
      <c r="GB774" s="2"/>
      <c r="GC774" s="2"/>
      <c r="GD774" s="2"/>
      <c r="GE774" s="2"/>
      <c r="GF774" s="2"/>
      <c r="GG774" s="2"/>
      <c r="GH774" s="2"/>
      <c r="GI774" s="2"/>
      <c r="GJ774" s="2"/>
      <c r="GK774" s="2"/>
      <c r="GL774" s="2"/>
      <c r="GM774" s="2"/>
      <c r="GN774" s="2"/>
      <c r="GO774" s="2"/>
      <c r="GP774" s="2"/>
      <c r="GQ774" s="2"/>
      <c r="GR774" s="2"/>
      <c r="GS774" s="2"/>
      <c r="GT774" s="2"/>
      <c r="GU774" s="2"/>
      <c r="GV774" s="2"/>
      <c r="GW774" s="2"/>
      <c r="GX774" s="2"/>
      <c r="GY774" s="2"/>
      <c r="GZ774" s="2"/>
      <c r="HA774" s="2"/>
      <c r="HB774" s="2"/>
      <c r="HC774" s="2"/>
      <c r="HD774" s="2"/>
      <c r="HE774" s="2"/>
      <c r="HF774" s="2"/>
      <c r="HG774" s="2"/>
      <c r="HH774" s="2"/>
      <c r="HI774" s="2"/>
      <c r="HJ774" s="2"/>
      <c r="HK774" s="2"/>
      <c r="HL774" s="2"/>
      <c r="HM774" s="2"/>
      <c r="HN774" s="2"/>
      <c r="HO774" s="2"/>
      <c r="HP774" s="2"/>
      <c r="HQ774" s="2"/>
      <c r="HR774" s="2"/>
      <c r="HS774" s="2"/>
      <c r="HT774" s="2"/>
      <c r="HU774" s="2"/>
      <c r="HV774" s="2"/>
      <c r="HW774" s="2"/>
      <c r="HX774" s="2"/>
      <c r="HY774" s="2"/>
      <c r="HZ774" s="2"/>
      <c r="IA774" s="2"/>
      <c r="IB774" s="2"/>
      <c r="IC774" s="2"/>
      <c r="ID774" s="2"/>
      <c r="IE774" s="2"/>
      <c r="IF774" s="2"/>
      <c r="IG774" s="2"/>
      <c r="IH774" s="2"/>
      <c r="II774" s="2"/>
      <c r="IJ774" s="2"/>
      <c r="IK774" s="2"/>
      <c r="IL774" s="2"/>
      <c r="IM774" s="2"/>
      <c r="IN774" s="2"/>
      <c r="IO774" s="2"/>
      <c r="IP774" s="2"/>
      <c r="IQ774" s="2"/>
      <c r="IR774" s="2"/>
      <c r="IS774" s="2"/>
      <c r="IT774" s="2"/>
      <c r="IU774" s="2"/>
      <c r="IV774" s="2"/>
      <c r="IW774" s="2"/>
      <c r="IX774" s="2"/>
    </row>
    <row r="775" spans="1:258" ht="13" x14ac:dyDescent="0.15">
      <c r="A775" s="2"/>
      <c r="B775" s="23"/>
      <c r="C775" s="2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  <c r="FA775" s="2"/>
      <c r="FB775" s="2"/>
      <c r="FC775" s="2"/>
      <c r="FD775" s="2"/>
      <c r="FE775" s="2"/>
      <c r="FF775" s="2"/>
      <c r="FG775" s="2"/>
      <c r="FH775" s="2"/>
      <c r="FI775" s="2"/>
      <c r="FJ775" s="2"/>
      <c r="FK775" s="2"/>
      <c r="FL775" s="2"/>
      <c r="FM775" s="2"/>
      <c r="FN775" s="2"/>
      <c r="FO775" s="2"/>
      <c r="FP775" s="2"/>
      <c r="FQ775" s="2"/>
      <c r="FR775" s="2"/>
      <c r="FS775" s="2"/>
      <c r="FT775" s="2"/>
      <c r="FU775" s="2"/>
      <c r="FV775" s="2"/>
      <c r="FW775" s="2"/>
      <c r="FX775" s="2"/>
      <c r="FY775" s="2"/>
      <c r="FZ775" s="2"/>
      <c r="GA775" s="2"/>
      <c r="GB775" s="2"/>
      <c r="GC775" s="2"/>
      <c r="GD775" s="2"/>
      <c r="GE775" s="2"/>
      <c r="GF775" s="2"/>
      <c r="GG775" s="2"/>
      <c r="GH775" s="2"/>
      <c r="GI775" s="2"/>
      <c r="GJ775" s="2"/>
      <c r="GK775" s="2"/>
      <c r="GL775" s="2"/>
      <c r="GM775" s="2"/>
      <c r="GN775" s="2"/>
      <c r="GO775" s="2"/>
      <c r="GP775" s="2"/>
      <c r="GQ775" s="2"/>
      <c r="GR775" s="2"/>
      <c r="GS775" s="2"/>
      <c r="GT775" s="2"/>
      <c r="GU775" s="2"/>
      <c r="GV775" s="2"/>
      <c r="GW775" s="2"/>
      <c r="GX775" s="2"/>
      <c r="GY775" s="2"/>
      <c r="GZ775" s="2"/>
      <c r="HA775" s="2"/>
      <c r="HB775" s="2"/>
      <c r="HC775" s="2"/>
      <c r="HD775" s="2"/>
      <c r="HE775" s="2"/>
      <c r="HF775" s="2"/>
      <c r="HG775" s="2"/>
      <c r="HH775" s="2"/>
      <c r="HI775" s="2"/>
      <c r="HJ775" s="2"/>
      <c r="HK775" s="2"/>
      <c r="HL775" s="2"/>
      <c r="HM775" s="2"/>
      <c r="HN775" s="2"/>
      <c r="HO775" s="2"/>
      <c r="HP775" s="2"/>
      <c r="HQ775" s="2"/>
      <c r="HR775" s="2"/>
      <c r="HS775" s="2"/>
      <c r="HT775" s="2"/>
      <c r="HU775" s="2"/>
      <c r="HV775" s="2"/>
      <c r="HW775" s="2"/>
      <c r="HX775" s="2"/>
      <c r="HY775" s="2"/>
      <c r="HZ775" s="2"/>
      <c r="IA775" s="2"/>
      <c r="IB775" s="2"/>
      <c r="IC775" s="2"/>
      <c r="ID775" s="2"/>
      <c r="IE775" s="2"/>
      <c r="IF775" s="2"/>
      <c r="IG775" s="2"/>
      <c r="IH775" s="2"/>
      <c r="II775" s="2"/>
      <c r="IJ775" s="2"/>
      <c r="IK775" s="2"/>
      <c r="IL775" s="2"/>
      <c r="IM775" s="2"/>
      <c r="IN775" s="2"/>
      <c r="IO775" s="2"/>
      <c r="IP775" s="2"/>
      <c r="IQ775" s="2"/>
      <c r="IR775" s="2"/>
      <c r="IS775" s="2"/>
      <c r="IT775" s="2"/>
      <c r="IU775" s="2"/>
      <c r="IV775" s="2"/>
      <c r="IW775" s="2"/>
      <c r="IX775" s="2"/>
    </row>
    <row r="776" spans="1:258" ht="13" x14ac:dyDescent="0.15">
      <c r="A776" s="2"/>
      <c r="B776" s="23"/>
      <c r="C776" s="2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  <c r="FA776" s="2"/>
      <c r="FB776" s="2"/>
      <c r="FC776" s="2"/>
      <c r="FD776" s="2"/>
      <c r="FE776" s="2"/>
      <c r="FF776" s="2"/>
      <c r="FG776" s="2"/>
      <c r="FH776" s="2"/>
      <c r="FI776" s="2"/>
      <c r="FJ776" s="2"/>
      <c r="FK776" s="2"/>
      <c r="FL776" s="2"/>
      <c r="FM776" s="2"/>
      <c r="FN776" s="2"/>
      <c r="FO776" s="2"/>
      <c r="FP776" s="2"/>
      <c r="FQ776" s="2"/>
      <c r="FR776" s="2"/>
      <c r="FS776" s="2"/>
      <c r="FT776" s="2"/>
      <c r="FU776" s="2"/>
      <c r="FV776" s="2"/>
      <c r="FW776" s="2"/>
      <c r="FX776" s="2"/>
      <c r="FY776" s="2"/>
      <c r="FZ776" s="2"/>
      <c r="GA776" s="2"/>
      <c r="GB776" s="2"/>
      <c r="GC776" s="2"/>
      <c r="GD776" s="2"/>
      <c r="GE776" s="2"/>
      <c r="GF776" s="2"/>
      <c r="GG776" s="2"/>
      <c r="GH776" s="2"/>
      <c r="GI776" s="2"/>
      <c r="GJ776" s="2"/>
      <c r="GK776" s="2"/>
      <c r="GL776" s="2"/>
      <c r="GM776" s="2"/>
      <c r="GN776" s="2"/>
      <c r="GO776" s="2"/>
      <c r="GP776" s="2"/>
      <c r="GQ776" s="2"/>
      <c r="GR776" s="2"/>
      <c r="GS776" s="2"/>
      <c r="GT776" s="2"/>
      <c r="GU776" s="2"/>
      <c r="GV776" s="2"/>
      <c r="GW776" s="2"/>
      <c r="GX776" s="2"/>
      <c r="GY776" s="2"/>
      <c r="GZ776" s="2"/>
      <c r="HA776" s="2"/>
      <c r="HB776" s="2"/>
      <c r="HC776" s="2"/>
      <c r="HD776" s="2"/>
      <c r="HE776" s="2"/>
      <c r="HF776" s="2"/>
      <c r="HG776" s="2"/>
      <c r="HH776" s="2"/>
      <c r="HI776" s="2"/>
      <c r="HJ776" s="2"/>
      <c r="HK776" s="2"/>
      <c r="HL776" s="2"/>
      <c r="HM776" s="2"/>
      <c r="HN776" s="2"/>
      <c r="HO776" s="2"/>
      <c r="HP776" s="2"/>
      <c r="HQ776" s="2"/>
      <c r="HR776" s="2"/>
      <c r="HS776" s="2"/>
      <c r="HT776" s="2"/>
      <c r="HU776" s="2"/>
      <c r="HV776" s="2"/>
      <c r="HW776" s="2"/>
      <c r="HX776" s="2"/>
      <c r="HY776" s="2"/>
      <c r="HZ776" s="2"/>
      <c r="IA776" s="2"/>
      <c r="IB776" s="2"/>
      <c r="IC776" s="2"/>
      <c r="ID776" s="2"/>
      <c r="IE776" s="2"/>
      <c r="IF776" s="2"/>
      <c r="IG776" s="2"/>
      <c r="IH776" s="2"/>
      <c r="II776" s="2"/>
      <c r="IJ776" s="2"/>
      <c r="IK776" s="2"/>
      <c r="IL776" s="2"/>
      <c r="IM776" s="2"/>
      <c r="IN776" s="2"/>
      <c r="IO776" s="2"/>
      <c r="IP776" s="2"/>
      <c r="IQ776" s="2"/>
      <c r="IR776" s="2"/>
      <c r="IS776" s="2"/>
      <c r="IT776" s="2"/>
      <c r="IU776" s="2"/>
      <c r="IV776" s="2"/>
      <c r="IW776" s="2"/>
      <c r="IX776" s="2"/>
    </row>
    <row r="777" spans="1:258" ht="13" x14ac:dyDescent="0.15">
      <c r="A777" s="2"/>
      <c r="B777" s="23"/>
      <c r="C777" s="2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  <c r="FD777" s="2"/>
      <c r="FE777" s="2"/>
      <c r="FF777" s="2"/>
      <c r="FG777" s="2"/>
      <c r="FH777" s="2"/>
      <c r="FI777" s="2"/>
      <c r="FJ777" s="2"/>
      <c r="FK777" s="2"/>
      <c r="FL777" s="2"/>
      <c r="FM777" s="2"/>
      <c r="FN777" s="2"/>
      <c r="FO777" s="2"/>
      <c r="FP777" s="2"/>
      <c r="FQ777" s="2"/>
      <c r="FR777" s="2"/>
      <c r="FS777" s="2"/>
      <c r="FT777" s="2"/>
      <c r="FU777" s="2"/>
      <c r="FV777" s="2"/>
      <c r="FW777" s="2"/>
      <c r="FX777" s="2"/>
      <c r="FY777" s="2"/>
      <c r="FZ777" s="2"/>
      <c r="GA777" s="2"/>
      <c r="GB777" s="2"/>
      <c r="GC777" s="2"/>
      <c r="GD777" s="2"/>
      <c r="GE777" s="2"/>
      <c r="GF777" s="2"/>
      <c r="GG777" s="2"/>
      <c r="GH777" s="2"/>
      <c r="GI777" s="2"/>
      <c r="GJ777" s="2"/>
      <c r="GK777" s="2"/>
      <c r="GL777" s="2"/>
      <c r="GM777" s="2"/>
      <c r="GN777" s="2"/>
      <c r="GO777" s="2"/>
      <c r="GP777" s="2"/>
      <c r="GQ777" s="2"/>
      <c r="GR777" s="2"/>
      <c r="GS777" s="2"/>
      <c r="GT777" s="2"/>
      <c r="GU777" s="2"/>
      <c r="GV777" s="2"/>
      <c r="GW777" s="2"/>
      <c r="GX777" s="2"/>
      <c r="GY777" s="2"/>
      <c r="GZ777" s="2"/>
      <c r="HA777" s="2"/>
      <c r="HB777" s="2"/>
      <c r="HC777" s="2"/>
      <c r="HD777" s="2"/>
      <c r="HE777" s="2"/>
      <c r="HF777" s="2"/>
      <c r="HG777" s="2"/>
      <c r="HH777" s="2"/>
      <c r="HI777" s="2"/>
      <c r="HJ777" s="2"/>
      <c r="HK777" s="2"/>
      <c r="HL777" s="2"/>
      <c r="HM777" s="2"/>
      <c r="HN777" s="2"/>
      <c r="HO777" s="2"/>
      <c r="HP777" s="2"/>
      <c r="HQ777" s="2"/>
      <c r="HR777" s="2"/>
      <c r="HS777" s="2"/>
      <c r="HT777" s="2"/>
      <c r="HU777" s="2"/>
      <c r="HV777" s="2"/>
      <c r="HW777" s="2"/>
      <c r="HX777" s="2"/>
      <c r="HY777" s="2"/>
      <c r="HZ777" s="2"/>
      <c r="IA777" s="2"/>
      <c r="IB777" s="2"/>
      <c r="IC777" s="2"/>
      <c r="ID777" s="2"/>
      <c r="IE777" s="2"/>
      <c r="IF777" s="2"/>
      <c r="IG777" s="2"/>
      <c r="IH777" s="2"/>
      <c r="II777" s="2"/>
      <c r="IJ777" s="2"/>
      <c r="IK777" s="2"/>
      <c r="IL777" s="2"/>
      <c r="IM777" s="2"/>
      <c r="IN777" s="2"/>
      <c r="IO777" s="2"/>
      <c r="IP777" s="2"/>
      <c r="IQ777" s="2"/>
      <c r="IR777" s="2"/>
      <c r="IS777" s="2"/>
      <c r="IT777" s="2"/>
      <c r="IU777" s="2"/>
      <c r="IV777" s="2"/>
      <c r="IW777" s="2"/>
      <c r="IX777" s="2"/>
    </row>
    <row r="778" spans="1:258" ht="13" x14ac:dyDescent="0.15">
      <c r="A778" s="2"/>
      <c r="B778" s="23"/>
      <c r="C778" s="2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  <c r="FA778" s="2"/>
      <c r="FB778" s="2"/>
      <c r="FC778" s="2"/>
      <c r="FD778" s="2"/>
      <c r="FE778" s="2"/>
      <c r="FF778" s="2"/>
      <c r="FG778" s="2"/>
      <c r="FH778" s="2"/>
      <c r="FI778" s="2"/>
      <c r="FJ778" s="2"/>
      <c r="FK778" s="2"/>
      <c r="FL778" s="2"/>
      <c r="FM778" s="2"/>
      <c r="FN778" s="2"/>
      <c r="FO778" s="2"/>
      <c r="FP778" s="2"/>
      <c r="FQ778" s="2"/>
      <c r="FR778" s="2"/>
      <c r="FS778" s="2"/>
      <c r="FT778" s="2"/>
      <c r="FU778" s="2"/>
      <c r="FV778" s="2"/>
      <c r="FW778" s="2"/>
      <c r="FX778" s="2"/>
      <c r="FY778" s="2"/>
      <c r="FZ778" s="2"/>
      <c r="GA778" s="2"/>
      <c r="GB778" s="2"/>
      <c r="GC778" s="2"/>
      <c r="GD778" s="2"/>
      <c r="GE778" s="2"/>
      <c r="GF778" s="2"/>
      <c r="GG778" s="2"/>
      <c r="GH778" s="2"/>
      <c r="GI778" s="2"/>
      <c r="GJ778" s="2"/>
      <c r="GK778" s="2"/>
      <c r="GL778" s="2"/>
      <c r="GM778" s="2"/>
      <c r="GN778" s="2"/>
      <c r="GO778" s="2"/>
      <c r="GP778" s="2"/>
      <c r="GQ778" s="2"/>
      <c r="GR778" s="2"/>
      <c r="GS778" s="2"/>
      <c r="GT778" s="2"/>
      <c r="GU778" s="2"/>
      <c r="GV778" s="2"/>
      <c r="GW778" s="2"/>
      <c r="GX778" s="2"/>
      <c r="GY778" s="2"/>
      <c r="GZ778" s="2"/>
      <c r="HA778" s="2"/>
      <c r="HB778" s="2"/>
      <c r="HC778" s="2"/>
      <c r="HD778" s="2"/>
      <c r="HE778" s="2"/>
      <c r="HF778" s="2"/>
      <c r="HG778" s="2"/>
      <c r="HH778" s="2"/>
      <c r="HI778" s="2"/>
      <c r="HJ778" s="2"/>
      <c r="HK778" s="2"/>
      <c r="HL778" s="2"/>
      <c r="HM778" s="2"/>
      <c r="HN778" s="2"/>
      <c r="HO778" s="2"/>
      <c r="HP778" s="2"/>
      <c r="HQ778" s="2"/>
      <c r="HR778" s="2"/>
      <c r="HS778" s="2"/>
      <c r="HT778" s="2"/>
      <c r="HU778" s="2"/>
      <c r="HV778" s="2"/>
      <c r="HW778" s="2"/>
      <c r="HX778" s="2"/>
      <c r="HY778" s="2"/>
      <c r="HZ778" s="2"/>
      <c r="IA778" s="2"/>
      <c r="IB778" s="2"/>
      <c r="IC778" s="2"/>
      <c r="ID778" s="2"/>
      <c r="IE778" s="2"/>
      <c r="IF778" s="2"/>
      <c r="IG778" s="2"/>
      <c r="IH778" s="2"/>
      <c r="II778" s="2"/>
      <c r="IJ778" s="2"/>
      <c r="IK778" s="2"/>
      <c r="IL778" s="2"/>
      <c r="IM778" s="2"/>
      <c r="IN778" s="2"/>
      <c r="IO778" s="2"/>
      <c r="IP778" s="2"/>
      <c r="IQ778" s="2"/>
      <c r="IR778" s="2"/>
      <c r="IS778" s="2"/>
      <c r="IT778" s="2"/>
      <c r="IU778" s="2"/>
      <c r="IV778" s="2"/>
      <c r="IW778" s="2"/>
      <c r="IX778" s="2"/>
    </row>
    <row r="779" spans="1:258" ht="13" x14ac:dyDescent="0.15">
      <c r="A779" s="2"/>
      <c r="B779" s="23"/>
      <c r="C779" s="2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  <c r="FA779" s="2"/>
      <c r="FB779" s="2"/>
      <c r="FC779" s="2"/>
      <c r="FD779" s="2"/>
      <c r="FE779" s="2"/>
      <c r="FF779" s="2"/>
      <c r="FG779" s="2"/>
      <c r="FH779" s="2"/>
      <c r="FI779" s="2"/>
      <c r="FJ779" s="2"/>
      <c r="FK779" s="2"/>
      <c r="FL779" s="2"/>
      <c r="FM779" s="2"/>
      <c r="FN779" s="2"/>
      <c r="FO779" s="2"/>
      <c r="FP779" s="2"/>
      <c r="FQ779" s="2"/>
      <c r="FR779" s="2"/>
      <c r="FS779" s="2"/>
      <c r="FT779" s="2"/>
      <c r="FU779" s="2"/>
      <c r="FV779" s="2"/>
      <c r="FW779" s="2"/>
      <c r="FX779" s="2"/>
      <c r="FY779" s="2"/>
      <c r="FZ779" s="2"/>
      <c r="GA779" s="2"/>
      <c r="GB779" s="2"/>
      <c r="GC779" s="2"/>
      <c r="GD779" s="2"/>
      <c r="GE779" s="2"/>
      <c r="GF779" s="2"/>
      <c r="GG779" s="2"/>
      <c r="GH779" s="2"/>
      <c r="GI779" s="2"/>
      <c r="GJ779" s="2"/>
      <c r="GK779" s="2"/>
      <c r="GL779" s="2"/>
      <c r="GM779" s="2"/>
      <c r="GN779" s="2"/>
      <c r="GO779" s="2"/>
      <c r="GP779" s="2"/>
      <c r="GQ779" s="2"/>
      <c r="GR779" s="2"/>
      <c r="GS779" s="2"/>
      <c r="GT779" s="2"/>
      <c r="GU779" s="2"/>
      <c r="GV779" s="2"/>
      <c r="GW779" s="2"/>
      <c r="GX779" s="2"/>
      <c r="GY779" s="2"/>
      <c r="GZ779" s="2"/>
      <c r="HA779" s="2"/>
      <c r="HB779" s="2"/>
      <c r="HC779" s="2"/>
      <c r="HD779" s="2"/>
      <c r="HE779" s="2"/>
      <c r="HF779" s="2"/>
      <c r="HG779" s="2"/>
      <c r="HH779" s="2"/>
      <c r="HI779" s="2"/>
      <c r="HJ779" s="2"/>
      <c r="HK779" s="2"/>
      <c r="HL779" s="2"/>
      <c r="HM779" s="2"/>
      <c r="HN779" s="2"/>
      <c r="HO779" s="2"/>
      <c r="HP779" s="2"/>
      <c r="HQ779" s="2"/>
      <c r="HR779" s="2"/>
      <c r="HS779" s="2"/>
      <c r="HT779" s="2"/>
      <c r="HU779" s="2"/>
      <c r="HV779" s="2"/>
      <c r="HW779" s="2"/>
      <c r="HX779" s="2"/>
      <c r="HY779" s="2"/>
      <c r="HZ779" s="2"/>
      <c r="IA779" s="2"/>
      <c r="IB779" s="2"/>
      <c r="IC779" s="2"/>
      <c r="ID779" s="2"/>
      <c r="IE779" s="2"/>
      <c r="IF779" s="2"/>
      <c r="IG779" s="2"/>
      <c r="IH779" s="2"/>
      <c r="II779" s="2"/>
      <c r="IJ779" s="2"/>
      <c r="IK779" s="2"/>
      <c r="IL779" s="2"/>
      <c r="IM779" s="2"/>
      <c r="IN779" s="2"/>
      <c r="IO779" s="2"/>
      <c r="IP779" s="2"/>
      <c r="IQ779" s="2"/>
      <c r="IR779" s="2"/>
      <c r="IS779" s="2"/>
      <c r="IT779" s="2"/>
      <c r="IU779" s="2"/>
      <c r="IV779" s="2"/>
      <c r="IW779" s="2"/>
      <c r="IX779" s="2"/>
    </row>
    <row r="780" spans="1:258" ht="13" x14ac:dyDescent="0.15">
      <c r="A780" s="2"/>
      <c r="B780" s="23"/>
      <c r="C780" s="2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  <c r="FA780" s="2"/>
      <c r="FB780" s="2"/>
      <c r="FC780" s="2"/>
      <c r="FD780" s="2"/>
      <c r="FE780" s="2"/>
      <c r="FF780" s="2"/>
      <c r="FG780" s="2"/>
      <c r="FH780" s="2"/>
      <c r="FI780" s="2"/>
      <c r="FJ780" s="2"/>
      <c r="FK780" s="2"/>
      <c r="FL780" s="2"/>
      <c r="FM780" s="2"/>
      <c r="FN780" s="2"/>
      <c r="FO780" s="2"/>
      <c r="FP780" s="2"/>
      <c r="FQ780" s="2"/>
      <c r="FR780" s="2"/>
      <c r="FS780" s="2"/>
      <c r="FT780" s="2"/>
      <c r="FU780" s="2"/>
      <c r="FV780" s="2"/>
      <c r="FW780" s="2"/>
      <c r="FX780" s="2"/>
      <c r="FY780" s="2"/>
      <c r="FZ780" s="2"/>
      <c r="GA780" s="2"/>
      <c r="GB780" s="2"/>
      <c r="GC780" s="2"/>
      <c r="GD780" s="2"/>
      <c r="GE780" s="2"/>
      <c r="GF780" s="2"/>
      <c r="GG780" s="2"/>
      <c r="GH780" s="2"/>
      <c r="GI780" s="2"/>
      <c r="GJ780" s="2"/>
      <c r="GK780" s="2"/>
      <c r="GL780" s="2"/>
      <c r="GM780" s="2"/>
      <c r="GN780" s="2"/>
      <c r="GO780" s="2"/>
      <c r="GP780" s="2"/>
      <c r="GQ780" s="2"/>
      <c r="GR780" s="2"/>
      <c r="GS780" s="2"/>
      <c r="GT780" s="2"/>
      <c r="GU780" s="2"/>
      <c r="GV780" s="2"/>
      <c r="GW780" s="2"/>
      <c r="GX780" s="2"/>
      <c r="GY780" s="2"/>
      <c r="GZ780" s="2"/>
      <c r="HA780" s="2"/>
      <c r="HB780" s="2"/>
      <c r="HC780" s="2"/>
      <c r="HD780" s="2"/>
      <c r="HE780" s="2"/>
      <c r="HF780" s="2"/>
      <c r="HG780" s="2"/>
      <c r="HH780" s="2"/>
      <c r="HI780" s="2"/>
      <c r="HJ780" s="2"/>
      <c r="HK780" s="2"/>
      <c r="HL780" s="2"/>
      <c r="HM780" s="2"/>
      <c r="HN780" s="2"/>
      <c r="HO780" s="2"/>
      <c r="HP780" s="2"/>
      <c r="HQ780" s="2"/>
      <c r="HR780" s="2"/>
      <c r="HS780" s="2"/>
      <c r="HT780" s="2"/>
      <c r="HU780" s="2"/>
      <c r="HV780" s="2"/>
      <c r="HW780" s="2"/>
      <c r="HX780" s="2"/>
      <c r="HY780" s="2"/>
      <c r="HZ780" s="2"/>
      <c r="IA780" s="2"/>
      <c r="IB780" s="2"/>
      <c r="IC780" s="2"/>
      <c r="ID780" s="2"/>
      <c r="IE780" s="2"/>
      <c r="IF780" s="2"/>
      <c r="IG780" s="2"/>
      <c r="IH780" s="2"/>
      <c r="II780" s="2"/>
      <c r="IJ780" s="2"/>
      <c r="IK780" s="2"/>
      <c r="IL780" s="2"/>
      <c r="IM780" s="2"/>
      <c r="IN780" s="2"/>
      <c r="IO780" s="2"/>
      <c r="IP780" s="2"/>
      <c r="IQ780" s="2"/>
      <c r="IR780" s="2"/>
      <c r="IS780" s="2"/>
      <c r="IT780" s="2"/>
      <c r="IU780" s="2"/>
      <c r="IV780" s="2"/>
      <c r="IW780" s="2"/>
      <c r="IX780" s="2"/>
    </row>
    <row r="781" spans="1:258" ht="13" x14ac:dyDescent="0.15">
      <c r="A781" s="2"/>
      <c r="B781" s="23"/>
      <c r="C781" s="2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  <c r="FD781" s="2"/>
      <c r="FE781" s="2"/>
      <c r="FF781" s="2"/>
      <c r="FG781" s="2"/>
      <c r="FH781" s="2"/>
      <c r="FI781" s="2"/>
      <c r="FJ781" s="2"/>
      <c r="FK781" s="2"/>
      <c r="FL781" s="2"/>
      <c r="FM781" s="2"/>
      <c r="FN781" s="2"/>
      <c r="FO781" s="2"/>
      <c r="FP781" s="2"/>
      <c r="FQ781" s="2"/>
      <c r="FR781" s="2"/>
      <c r="FS781" s="2"/>
      <c r="FT781" s="2"/>
      <c r="FU781" s="2"/>
      <c r="FV781" s="2"/>
      <c r="FW781" s="2"/>
      <c r="FX781" s="2"/>
      <c r="FY781" s="2"/>
      <c r="FZ781" s="2"/>
      <c r="GA781" s="2"/>
      <c r="GB781" s="2"/>
      <c r="GC781" s="2"/>
      <c r="GD781" s="2"/>
      <c r="GE781" s="2"/>
      <c r="GF781" s="2"/>
      <c r="GG781" s="2"/>
      <c r="GH781" s="2"/>
      <c r="GI781" s="2"/>
      <c r="GJ781" s="2"/>
      <c r="GK781" s="2"/>
      <c r="GL781" s="2"/>
      <c r="GM781" s="2"/>
      <c r="GN781" s="2"/>
      <c r="GO781" s="2"/>
      <c r="GP781" s="2"/>
      <c r="GQ781" s="2"/>
      <c r="GR781" s="2"/>
      <c r="GS781" s="2"/>
      <c r="GT781" s="2"/>
      <c r="GU781" s="2"/>
      <c r="GV781" s="2"/>
      <c r="GW781" s="2"/>
      <c r="GX781" s="2"/>
      <c r="GY781" s="2"/>
      <c r="GZ781" s="2"/>
      <c r="HA781" s="2"/>
      <c r="HB781" s="2"/>
      <c r="HC781" s="2"/>
      <c r="HD781" s="2"/>
      <c r="HE781" s="2"/>
      <c r="HF781" s="2"/>
      <c r="HG781" s="2"/>
      <c r="HH781" s="2"/>
      <c r="HI781" s="2"/>
      <c r="HJ781" s="2"/>
      <c r="HK781" s="2"/>
      <c r="HL781" s="2"/>
      <c r="HM781" s="2"/>
      <c r="HN781" s="2"/>
      <c r="HO781" s="2"/>
      <c r="HP781" s="2"/>
      <c r="HQ781" s="2"/>
      <c r="HR781" s="2"/>
      <c r="HS781" s="2"/>
      <c r="HT781" s="2"/>
      <c r="HU781" s="2"/>
      <c r="HV781" s="2"/>
      <c r="HW781" s="2"/>
      <c r="HX781" s="2"/>
      <c r="HY781" s="2"/>
      <c r="HZ781" s="2"/>
      <c r="IA781" s="2"/>
      <c r="IB781" s="2"/>
      <c r="IC781" s="2"/>
      <c r="ID781" s="2"/>
      <c r="IE781" s="2"/>
      <c r="IF781" s="2"/>
      <c r="IG781" s="2"/>
      <c r="IH781" s="2"/>
      <c r="II781" s="2"/>
      <c r="IJ781" s="2"/>
      <c r="IK781" s="2"/>
      <c r="IL781" s="2"/>
      <c r="IM781" s="2"/>
      <c r="IN781" s="2"/>
      <c r="IO781" s="2"/>
      <c r="IP781" s="2"/>
      <c r="IQ781" s="2"/>
      <c r="IR781" s="2"/>
      <c r="IS781" s="2"/>
      <c r="IT781" s="2"/>
      <c r="IU781" s="2"/>
      <c r="IV781" s="2"/>
      <c r="IW781" s="2"/>
      <c r="IX781" s="2"/>
    </row>
    <row r="782" spans="1:258" ht="13" x14ac:dyDescent="0.15">
      <c r="A782" s="2"/>
      <c r="B782" s="23"/>
      <c r="C782" s="2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  <c r="FD782" s="2"/>
      <c r="FE782" s="2"/>
      <c r="FF782" s="2"/>
      <c r="FG782" s="2"/>
      <c r="FH782" s="2"/>
      <c r="FI782" s="2"/>
      <c r="FJ782" s="2"/>
      <c r="FK782" s="2"/>
      <c r="FL782" s="2"/>
      <c r="FM782" s="2"/>
      <c r="FN782" s="2"/>
      <c r="FO782" s="2"/>
      <c r="FP782" s="2"/>
      <c r="FQ782" s="2"/>
      <c r="FR782" s="2"/>
      <c r="FS782" s="2"/>
      <c r="FT782" s="2"/>
      <c r="FU782" s="2"/>
      <c r="FV782" s="2"/>
      <c r="FW782" s="2"/>
      <c r="FX782" s="2"/>
      <c r="FY782" s="2"/>
      <c r="FZ782" s="2"/>
      <c r="GA782" s="2"/>
      <c r="GB782" s="2"/>
      <c r="GC782" s="2"/>
      <c r="GD782" s="2"/>
      <c r="GE782" s="2"/>
      <c r="GF782" s="2"/>
      <c r="GG782" s="2"/>
      <c r="GH782" s="2"/>
      <c r="GI782" s="2"/>
      <c r="GJ782" s="2"/>
      <c r="GK782" s="2"/>
      <c r="GL782" s="2"/>
      <c r="GM782" s="2"/>
      <c r="GN782" s="2"/>
      <c r="GO782" s="2"/>
      <c r="GP782" s="2"/>
      <c r="GQ782" s="2"/>
      <c r="GR782" s="2"/>
      <c r="GS782" s="2"/>
      <c r="GT782" s="2"/>
      <c r="GU782" s="2"/>
      <c r="GV782" s="2"/>
      <c r="GW782" s="2"/>
      <c r="GX782" s="2"/>
      <c r="GY782" s="2"/>
      <c r="GZ782" s="2"/>
      <c r="HA782" s="2"/>
      <c r="HB782" s="2"/>
      <c r="HC782" s="2"/>
      <c r="HD782" s="2"/>
      <c r="HE782" s="2"/>
      <c r="HF782" s="2"/>
      <c r="HG782" s="2"/>
      <c r="HH782" s="2"/>
      <c r="HI782" s="2"/>
      <c r="HJ782" s="2"/>
      <c r="HK782" s="2"/>
      <c r="HL782" s="2"/>
      <c r="HM782" s="2"/>
      <c r="HN782" s="2"/>
      <c r="HO782" s="2"/>
      <c r="HP782" s="2"/>
      <c r="HQ782" s="2"/>
      <c r="HR782" s="2"/>
      <c r="HS782" s="2"/>
      <c r="HT782" s="2"/>
      <c r="HU782" s="2"/>
      <c r="HV782" s="2"/>
      <c r="HW782" s="2"/>
      <c r="HX782" s="2"/>
      <c r="HY782" s="2"/>
      <c r="HZ782" s="2"/>
      <c r="IA782" s="2"/>
      <c r="IB782" s="2"/>
      <c r="IC782" s="2"/>
      <c r="ID782" s="2"/>
      <c r="IE782" s="2"/>
      <c r="IF782" s="2"/>
      <c r="IG782" s="2"/>
      <c r="IH782" s="2"/>
      <c r="II782" s="2"/>
      <c r="IJ782" s="2"/>
      <c r="IK782" s="2"/>
      <c r="IL782" s="2"/>
      <c r="IM782" s="2"/>
      <c r="IN782" s="2"/>
      <c r="IO782" s="2"/>
      <c r="IP782" s="2"/>
      <c r="IQ782" s="2"/>
      <c r="IR782" s="2"/>
      <c r="IS782" s="2"/>
      <c r="IT782" s="2"/>
      <c r="IU782" s="2"/>
      <c r="IV782" s="2"/>
      <c r="IW782" s="2"/>
      <c r="IX782" s="2"/>
    </row>
    <row r="783" spans="1:258" ht="13" x14ac:dyDescent="0.15">
      <c r="A783" s="2"/>
      <c r="B783" s="23"/>
      <c r="C783" s="2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  <c r="FD783" s="2"/>
      <c r="FE783" s="2"/>
      <c r="FF783" s="2"/>
      <c r="FG783" s="2"/>
      <c r="FH783" s="2"/>
      <c r="FI783" s="2"/>
      <c r="FJ783" s="2"/>
      <c r="FK783" s="2"/>
      <c r="FL783" s="2"/>
      <c r="FM783" s="2"/>
      <c r="FN783" s="2"/>
      <c r="FO783" s="2"/>
      <c r="FP783" s="2"/>
      <c r="FQ783" s="2"/>
      <c r="FR783" s="2"/>
      <c r="FS783" s="2"/>
      <c r="FT783" s="2"/>
      <c r="FU783" s="2"/>
      <c r="FV783" s="2"/>
      <c r="FW783" s="2"/>
      <c r="FX783" s="2"/>
      <c r="FY783" s="2"/>
      <c r="FZ783" s="2"/>
      <c r="GA783" s="2"/>
      <c r="GB783" s="2"/>
      <c r="GC783" s="2"/>
      <c r="GD783" s="2"/>
      <c r="GE783" s="2"/>
      <c r="GF783" s="2"/>
      <c r="GG783" s="2"/>
      <c r="GH783" s="2"/>
      <c r="GI783" s="2"/>
      <c r="GJ783" s="2"/>
      <c r="GK783" s="2"/>
      <c r="GL783" s="2"/>
      <c r="GM783" s="2"/>
      <c r="GN783" s="2"/>
      <c r="GO783" s="2"/>
      <c r="GP783" s="2"/>
      <c r="GQ783" s="2"/>
      <c r="GR783" s="2"/>
      <c r="GS783" s="2"/>
      <c r="GT783" s="2"/>
      <c r="GU783" s="2"/>
      <c r="GV783" s="2"/>
      <c r="GW783" s="2"/>
      <c r="GX783" s="2"/>
      <c r="GY783" s="2"/>
      <c r="GZ783" s="2"/>
      <c r="HA783" s="2"/>
      <c r="HB783" s="2"/>
      <c r="HC783" s="2"/>
      <c r="HD783" s="2"/>
      <c r="HE783" s="2"/>
      <c r="HF783" s="2"/>
      <c r="HG783" s="2"/>
      <c r="HH783" s="2"/>
      <c r="HI783" s="2"/>
      <c r="HJ783" s="2"/>
      <c r="HK783" s="2"/>
      <c r="HL783" s="2"/>
      <c r="HM783" s="2"/>
      <c r="HN783" s="2"/>
      <c r="HO783" s="2"/>
      <c r="HP783" s="2"/>
      <c r="HQ783" s="2"/>
      <c r="HR783" s="2"/>
      <c r="HS783" s="2"/>
      <c r="HT783" s="2"/>
      <c r="HU783" s="2"/>
      <c r="HV783" s="2"/>
      <c r="HW783" s="2"/>
      <c r="HX783" s="2"/>
      <c r="HY783" s="2"/>
      <c r="HZ783" s="2"/>
      <c r="IA783" s="2"/>
      <c r="IB783" s="2"/>
      <c r="IC783" s="2"/>
      <c r="ID783" s="2"/>
      <c r="IE783" s="2"/>
      <c r="IF783" s="2"/>
      <c r="IG783" s="2"/>
      <c r="IH783" s="2"/>
      <c r="II783" s="2"/>
      <c r="IJ783" s="2"/>
      <c r="IK783" s="2"/>
      <c r="IL783" s="2"/>
      <c r="IM783" s="2"/>
      <c r="IN783" s="2"/>
      <c r="IO783" s="2"/>
      <c r="IP783" s="2"/>
      <c r="IQ783" s="2"/>
      <c r="IR783" s="2"/>
      <c r="IS783" s="2"/>
      <c r="IT783" s="2"/>
      <c r="IU783" s="2"/>
      <c r="IV783" s="2"/>
      <c r="IW783" s="2"/>
      <c r="IX783" s="2"/>
    </row>
    <row r="784" spans="1:258" ht="13" x14ac:dyDescent="0.15">
      <c r="A784" s="2"/>
      <c r="B784" s="23"/>
      <c r="C784" s="2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  <c r="FD784" s="2"/>
      <c r="FE784" s="2"/>
      <c r="FF784" s="2"/>
      <c r="FG784" s="2"/>
      <c r="FH784" s="2"/>
      <c r="FI784" s="2"/>
      <c r="FJ784" s="2"/>
      <c r="FK784" s="2"/>
      <c r="FL784" s="2"/>
      <c r="FM784" s="2"/>
      <c r="FN784" s="2"/>
      <c r="FO784" s="2"/>
      <c r="FP784" s="2"/>
      <c r="FQ784" s="2"/>
      <c r="FR784" s="2"/>
      <c r="FS784" s="2"/>
      <c r="FT784" s="2"/>
      <c r="FU784" s="2"/>
      <c r="FV784" s="2"/>
      <c r="FW784" s="2"/>
      <c r="FX784" s="2"/>
      <c r="FY784" s="2"/>
      <c r="FZ784" s="2"/>
      <c r="GA784" s="2"/>
      <c r="GB784" s="2"/>
      <c r="GC784" s="2"/>
      <c r="GD784" s="2"/>
      <c r="GE784" s="2"/>
      <c r="GF784" s="2"/>
      <c r="GG784" s="2"/>
      <c r="GH784" s="2"/>
      <c r="GI784" s="2"/>
      <c r="GJ784" s="2"/>
      <c r="GK784" s="2"/>
      <c r="GL784" s="2"/>
      <c r="GM784" s="2"/>
      <c r="GN784" s="2"/>
      <c r="GO784" s="2"/>
      <c r="GP784" s="2"/>
      <c r="GQ784" s="2"/>
      <c r="GR784" s="2"/>
      <c r="GS784" s="2"/>
      <c r="GT784" s="2"/>
      <c r="GU784" s="2"/>
      <c r="GV784" s="2"/>
      <c r="GW784" s="2"/>
      <c r="GX784" s="2"/>
      <c r="GY784" s="2"/>
      <c r="GZ784" s="2"/>
      <c r="HA784" s="2"/>
      <c r="HB784" s="2"/>
      <c r="HC784" s="2"/>
      <c r="HD784" s="2"/>
      <c r="HE784" s="2"/>
      <c r="HF784" s="2"/>
      <c r="HG784" s="2"/>
      <c r="HH784" s="2"/>
      <c r="HI784" s="2"/>
      <c r="HJ784" s="2"/>
      <c r="HK784" s="2"/>
      <c r="HL784" s="2"/>
      <c r="HM784" s="2"/>
      <c r="HN784" s="2"/>
      <c r="HO784" s="2"/>
      <c r="HP784" s="2"/>
      <c r="HQ784" s="2"/>
      <c r="HR784" s="2"/>
      <c r="HS784" s="2"/>
      <c r="HT784" s="2"/>
      <c r="HU784" s="2"/>
      <c r="HV784" s="2"/>
      <c r="HW784" s="2"/>
      <c r="HX784" s="2"/>
      <c r="HY784" s="2"/>
      <c r="HZ784" s="2"/>
      <c r="IA784" s="2"/>
      <c r="IB784" s="2"/>
      <c r="IC784" s="2"/>
      <c r="ID784" s="2"/>
      <c r="IE784" s="2"/>
      <c r="IF784" s="2"/>
      <c r="IG784" s="2"/>
      <c r="IH784" s="2"/>
      <c r="II784" s="2"/>
      <c r="IJ784" s="2"/>
      <c r="IK784" s="2"/>
      <c r="IL784" s="2"/>
      <c r="IM784" s="2"/>
      <c r="IN784" s="2"/>
      <c r="IO784" s="2"/>
      <c r="IP784" s="2"/>
      <c r="IQ784" s="2"/>
      <c r="IR784" s="2"/>
      <c r="IS784" s="2"/>
      <c r="IT784" s="2"/>
      <c r="IU784" s="2"/>
      <c r="IV784" s="2"/>
      <c r="IW784" s="2"/>
      <c r="IX784" s="2"/>
    </row>
    <row r="785" spans="1:258" ht="13" x14ac:dyDescent="0.15">
      <c r="A785" s="2"/>
      <c r="B785" s="23"/>
      <c r="C785" s="2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  <c r="FD785" s="2"/>
      <c r="FE785" s="2"/>
      <c r="FF785" s="2"/>
      <c r="FG785" s="2"/>
      <c r="FH785" s="2"/>
      <c r="FI785" s="2"/>
      <c r="FJ785" s="2"/>
      <c r="FK785" s="2"/>
      <c r="FL785" s="2"/>
      <c r="FM785" s="2"/>
      <c r="FN785" s="2"/>
      <c r="FO785" s="2"/>
      <c r="FP785" s="2"/>
      <c r="FQ785" s="2"/>
      <c r="FR785" s="2"/>
      <c r="FS785" s="2"/>
      <c r="FT785" s="2"/>
      <c r="FU785" s="2"/>
      <c r="FV785" s="2"/>
      <c r="FW785" s="2"/>
      <c r="FX785" s="2"/>
      <c r="FY785" s="2"/>
      <c r="FZ785" s="2"/>
      <c r="GA785" s="2"/>
      <c r="GB785" s="2"/>
      <c r="GC785" s="2"/>
      <c r="GD785" s="2"/>
      <c r="GE785" s="2"/>
      <c r="GF785" s="2"/>
      <c r="GG785" s="2"/>
      <c r="GH785" s="2"/>
      <c r="GI785" s="2"/>
      <c r="GJ785" s="2"/>
      <c r="GK785" s="2"/>
      <c r="GL785" s="2"/>
      <c r="GM785" s="2"/>
      <c r="GN785" s="2"/>
      <c r="GO785" s="2"/>
      <c r="GP785" s="2"/>
      <c r="GQ785" s="2"/>
      <c r="GR785" s="2"/>
      <c r="GS785" s="2"/>
      <c r="GT785" s="2"/>
      <c r="GU785" s="2"/>
      <c r="GV785" s="2"/>
      <c r="GW785" s="2"/>
      <c r="GX785" s="2"/>
      <c r="GY785" s="2"/>
      <c r="GZ785" s="2"/>
      <c r="HA785" s="2"/>
      <c r="HB785" s="2"/>
      <c r="HC785" s="2"/>
      <c r="HD785" s="2"/>
      <c r="HE785" s="2"/>
      <c r="HF785" s="2"/>
      <c r="HG785" s="2"/>
      <c r="HH785" s="2"/>
      <c r="HI785" s="2"/>
      <c r="HJ785" s="2"/>
      <c r="HK785" s="2"/>
      <c r="HL785" s="2"/>
      <c r="HM785" s="2"/>
      <c r="HN785" s="2"/>
      <c r="HO785" s="2"/>
      <c r="HP785" s="2"/>
      <c r="HQ785" s="2"/>
      <c r="HR785" s="2"/>
      <c r="HS785" s="2"/>
      <c r="HT785" s="2"/>
      <c r="HU785" s="2"/>
      <c r="HV785" s="2"/>
      <c r="HW785" s="2"/>
      <c r="HX785" s="2"/>
      <c r="HY785" s="2"/>
      <c r="HZ785" s="2"/>
      <c r="IA785" s="2"/>
      <c r="IB785" s="2"/>
      <c r="IC785" s="2"/>
      <c r="ID785" s="2"/>
      <c r="IE785" s="2"/>
      <c r="IF785" s="2"/>
      <c r="IG785" s="2"/>
      <c r="IH785" s="2"/>
      <c r="II785" s="2"/>
      <c r="IJ785" s="2"/>
      <c r="IK785" s="2"/>
      <c r="IL785" s="2"/>
      <c r="IM785" s="2"/>
      <c r="IN785" s="2"/>
      <c r="IO785" s="2"/>
      <c r="IP785" s="2"/>
      <c r="IQ785" s="2"/>
      <c r="IR785" s="2"/>
      <c r="IS785" s="2"/>
      <c r="IT785" s="2"/>
      <c r="IU785" s="2"/>
      <c r="IV785" s="2"/>
      <c r="IW785" s="2"/>
      <c r="IX785" s="2"/>
    </row>
    <row r="786" spans="1:258" ht="13" x14ac:dyDescent="0.15">
      <c r="A786" s="2"/>
      <c r="B786" s="23"/>
      <c r="C786" s="2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  <c r="FD786" s="2"/>
      <c r="FE786" s="2"/>
      <c r="FF786" s="2"/>
      <c r="FG786" s="2"/>
      <c r="FH786" s="2"/>
      <c r="FI786" s="2"/>
      <c r="FJ786" s="2"/>
      <c r="FK786" s="2"/>
      <c r="FL786" s="2"/>
      <c r="FM786" s="2"/>
      <c r="FN786" s="2"/>
      <c r="FO786" s="2"/>
      <c r="FP786" s="2"/>
      <c r="FQ786" s="2"/>
      <c r="FR786" s="2"/>
      <c r="FS786" s="2"/>
      <c r="FT786" s="2"/>
      <c r="FU786" s="2"/>
      <c r="FV786" s="2"/>
      <c r="FW786" s="2"/>
      <c r="FX786" s="2"/>
      <c r="FY786" s="2"/>
      <c r="FZ786" s="2"/>
      <c r="GA786" s="2"/>
      <c r="GB786" s="2"/>
      <c r="GC786" s="2"/>
      <c r="GD786" s="2"/>
      <c r="GE786" s="2"/>
      <c r="GF786" s="2"/>
      <c r="GG786" s="2"/>
      <c r="GH786" s="2"/>
      <c r="GI786" s="2"/>
      <c r="GJ786" s="2"/>
      <c r="GK786" s="2"/>
      <c r="GL786" s="2"/>
      <c r="GM786" s="2"/>
      <c r="GN786" s="2"/>
      <c r="GO786" s="2"/>
      <c r="GP786" s="2"/>
      <c r="GQ786" s="2"/>
      <c r="GR786" s="2"/>
      <c r="GS786" s="2"/>
      <c r="GT786" s="2"/>
      <c r="GU786" s="2"/>
      <c r="GV786" s="2"/>
      <c r="GW786" s="2"/>
      <c r="GX786" s="2"/>
      <c r="GY786" s="2"/>
      <c r="GZ786" s="2"/>
      <c r="HA786" s="2"/>
      <c r="HB786" s="2"/>
      <c r="HC786" s="2"/>
      <c r="HD786" s="2"/>
      <c r="HE786" s="2"/>
      <c r="HF786" s="2"/>
      <c r="HG786" s="2"/>
      <c r="HH786" s="2"/>
      <c r="HI786" s="2"/>
      <c r="HJ786" s="2"/>
      <c r="HK786" s="2"/>
      <c r="HL786" s="2"/>
      <c r="HM786" s="2"/>
      <c r="HN786" s="2"/>
      <c r="HO786" s="2"/>
      <c r="HP786" s="2"/>
      <c r="HQ786" s="2"/>
      <c r="HR786" s="2"/>
      <c r="HS786" s="2"/>
      <c r="HT786" s="2"/>
      <c r="HU786" s="2"/>
      <c r="HV786" s="2"/>
      <c r="HW786" s="2"/>
      <c r="HX786" s="2"/>
      <c r="HY786" s="2"/>
      <c r="HZ786" s="2"/>
      <c r="IA786" s="2"/>
      <c r="IB786" s="2"/>
      <c r="IC786" s="2"/>
      <c r="ID786" s="2"/>
      <c r="IE786" s="2"/>
      <c r="IF786" s="2"/>
      <c r="IG786" s="2"/>
      <c r="IH786" s="2"/>
      <c r="II786" s="2"/>
      <c r="IJ786" s="2"/>
      <c r="IK786" s="2"/>
      <c r="IL786" s="2"/>
      <c r="IM786" s="2"/>
      <c r="IN786" s="2"/>
      <c r="IO786" s="2"/>
      <c r="IP786" s="2"/>
      <c r="IQ786" s="2"/>
      <c r="IR786" s="2"/>
      <c r="IS786" s="2"/>
      <c r="IT786" s="2"/>
      <c r="IU786" s="2"/>
      <c r="IV786" s="2"/>
      <c r="IW786" s="2"/>
      <c r="IX786" s="2"/>
    </row>
    <row r="787" spans="1:258" ht="13" x14ac:dyDescent="0.15">
      <c r="A787" s="2"/>
      <c r="B787" s="23"/>
      <c r="C787" s="2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  <c r="FD787" s="2"/>
      <c r="FE787" s="2"/>
      <c r="FF787" s="2"/>
      <c r="FG787" s="2"/>
      <c r="FH787" s="2"/>
      <c r="FI787" s="2"/>
      <c r="FJ787" s="2"/>
      <c r="FK787" s="2"/>
      <c r="FL787" s="2"/>
      <c r="FM787" s="2"/>
      <c r="FN787" s="2"/>
      <c r="FO787" s="2"/>
      <c r="FP787" s="2"/>
      <c r="FQ787" s="2"/>
      <c r="FR787" s="2"/>
      <c r="FS787" s="2"/>
      <c r="FT787" s="2"/>
      <c r="FU787" s="2"/>
      <c r="FV787" s="2"/>
      <c r="FW787" s="2"/>
      <c r="FX787" s="2"/>
      <c r="FY787" s="2"/>
      <c r="FZ787" s="2"/>
      <c r="GA787" s="2"/>
      <c r="GB787" s="2"/>
      <c r="GC787" s="2"/>
      <c r="GD787" s="2"/>
      <c r="GE787" s="2"/>
      <c r="GF787" s="2"/>
      <c r="GG787" s="2"/>
      <c r="GH787" s="2"/>
      <c r="GI787" s="2"/>
      <c r="GJ787" s="2"/>
      <c r="GK787" s="2"/>
      <c r="GL787" s="2"/>
      <c r="GM787" s="2"/>
      <c r="GN787" s="2"/>
      <c r="GO787" s="2"/>
      <c r="GP787" s="2"/>
      <c r="GQ787" s="2"/>
      <c r="GR787" s="2"/>
      <c r="GS787" s="2"/>
      <c r="GT787" s="2"/>
      <c r="GU787" s="2"/>
      <c r="GV787" s="2"/>
      <c r="GW787" s="2"/>
      <c r="GX787" s="2"/>
      <c r="GY787" s="2"/>
      <c r="GZ787" s="2"/>
      <c r="HA787" s="2"/>
      <c r="HB787" s="2"/>
      <c r="HC787" s="2"/>
      <c r="HD787" s="2"/>
      <c r="HE787" s="2"/>
      <c r="HF787" s="2"/>
      <c r="HG787" s="2"/>
      <c r="HH787" s="2"/>
      <c r="HI787" s="2"/>
      <c r="HJ787" s="2"/>
      <c r="HK787" s="2"/>
      <c r="HL787" s="2"/>
      <c r="HM787" s="2"/>
      <c r="HN787" s="2"/>
      <c r="HO787" s="2"/>
      <c r="HP787" s="2"/>
      <c r="HQ787" s="2"/>
      <c r="HR787" s="2"/>
      <c r="HS787" s="2"/>
      <c r="HT787" s="2"/>
      <c r="HU787" s="2"/>
      <c r="HV787" s="2"/>
      <c r="HW787" s="2"/>
      <c r="HX787" s="2"/>
      <c r="HY787" s="2"/>
      <c r="HZ787" s="2"/>
      <c r="IA787" s="2"/>
      <c r="IB787" s="2"/>
      <c r="IC787" s="2"/>
      <c r="ID787" s="2"/>
      <c r="IE787" s="2"/>
      <c r="IF787" s="2"/>
      <c r="IG787" s="2"/>
      <c r="IH787" s="2"/>
      <c r="II787" s="2"/>
      <c r="IJ787" s="2"/>
      <c r="IK787" s="2"/>
      <c r="IL787" s="2"/>
      <c r="IM787" s="2"/>
      <c r="IN787" s="2"/>
      <c r="IO787" s="2"/>
      <c r="IP787" s="2"/>
      <c r="IQ787" s="2"/>
      <c r="IR787" s="2"/>
      <c r="IS787" s="2"/>
      <c r="IT787" s="2"/>
      <c r="IU787" s="2"/>
      <c r="IV787" s="2"/>
      <c r="IW787" s="2"/>
      <c r="IX787" s="2"/>
    </row>
    <row r="788" spans="1:258" ht="13" x14ac:dyDescent="0.15">
      <c r="A788" s="2"/>
      <c r="B788" s="23"/>
      <c r="C788" s="2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  <c r="FD788" s="2"/>
      <c r="FE788" s="2"/>
      <c r="FF788" s="2"/>
      <c r="FG788" s="2"/>
      <c r="FH788" s="2"/>
      <c r="FI788" s="2"/>
      <c r="FJ788" s="2"/>
      <c r="FK788" s="2"/>
      <c r="FL788" s="2"/>
      <c r="FM788" s="2"/>
      <c r="FN788" s="2"/>
      <c r="FO788" s="2"/>
      <c r="FP788" s="2"/>
      <c r="FQ788" s="2"/>
      <c r="FR788" s="2"/>
      <c r="FS788" s="2"/>
      <c r="FT788" s="2"/>
      <c r="FU788" s="2"/>
      <c r="FV788" s="2"/>
      <c r="FW788" s="2"/>
      <c r="FX788" s="2"/>
      <c r="FY788" s="2"/>
      <c r="FZ788" s="2"/>
      <c r="GA788" s="2"/>
      <c r="GB788" s="2"/>
      <c r="GC788" s="2"/>
      <c r="GD788" s="2"/>
      <c r="GE788" s="2"/>
      <c r="GF788" s="2"/>
      <c r="GG788" s="2"/>
      <c r="GH788" s="2"/>
      <c r="GI788" s="2"/>
      <c r="GJ788" s="2"/>
      <c r="GK788" s="2"/>
      <c r="GL788" s="2"/>
      <c r="GM788" s="2"/>
      <c r="GN788" s="2"/>
      <c r="GO788" s="2"/>
      <c r="GP788" s="2"/>
      <c r="GQ788" s="2"/>
      <c r="GR788" s="2"/>
      <c r="GS788" s="2"/>
      <c r="GT788" s="2"/>
      <c r="GU788" s="2"/>
      <c r="GV788" s="2"/>
      <c r="GW788" s="2"/>
      <c r="GX788" s="2"/>
      <c r="GY788" s="2"/>
      <c r="GZ788" s="2"/>
      <c r="HA788" s="2"/>
      <c r="HB788" s="2"/>
      <c r="HC788" s="2"/>
      <c r="HD788" s="2"/>
      <c r="HE788" s="2"/>
      <c r="HF788" s="2"/>
      <c r="HG788" s="2"/>
      <c r="HH788" s="2"/>
      <c r="HI788" s="2"/>
      <c r="HJ788" s="2"/>
      <c r="HK788" s="2"/>
      <c r="HL788" s="2"/>
      <c r="HM788" s="2"/>
      <c r="HN788" s="2"/>
      <c r="HO788" s="2"/>
      <c r="HP788" s="2"/>
      <c r="HQ788" s="2"/>
      <c r="HR788" s="2"/>
      <c r="HS788" s="2"/>
      <c r="HT788" s="2"/>
      <c r="HU788" s="2"/>
      <c r="HV788" s="2"/>
      <c r="HW788" s="2"/>
      <c r="HX788" s="2"/>
      <c r="HY788" s="2"/>
      <c r="HZ788" s="2"/>
      <c r="IA788" s="2"/>
      <c r="IB788" s="2"/>
      <c r="IC788" s="2"/>
      <c r="ID788" s="2"/>
      <c r="IE788" s="2"/>
      <c r="IF788" s="2"/>
      <c r="IG788" s="2"/>
      <c r="IH788" s="2"/>
      <c r="II788" s="2"/>
      <c r="IJ788" s="2"/>
      <c r="IK788" s="2"/>
      <c r="IL788" s="2"/>
      <c r="IM788" s="2"/>
      <c r="IN788" s="2"/>
      <c r="IO788" s="2"/>
      <c r="IP788" s="2"/>
      <c r="IQ788" s="2"/>
      <c r="IR788" s="2"/>
      <c r="IS788" s="2"/>
      <c r="IT788" s="2"/>
      <c r="IU788" s="2"/>
      <c r="IV788" s="2"/>
      <c r="IW788" s="2"/>
      <c r="IX788" s="2"/>
    </row>
    <row r="789" spans="1:258" ht="13" x14ac:dyDescent="0.15">
      <c r="A789" s="2"/>
      <c r="B789" s="23"/>
      <c r="C789" s="2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  <c r="FD789" s="2"/>
      <c r="FE789" s="2"/>
      <c r="FF789" s="2"/>
      <c r="FG789" s="2"/>
      <c r="FH789" s="2"/>
      <c r="FI789" s="2"/>
      <c r="FJ789" s="2"/>
      <c r="FK789" s="2"/>
      <c r="FL789" s="2"/>
      <c r="FM789" s="2"/>
      <c r="FN789" s="2"/>
      <c r="FO789" s="2"/>
      <c r="FP789" s="2"/>
      <c r="FQ789" s="2"/>
      <c r="FR789" s="2"/>
      <c r="FS789" s="2"/>
      <c r="FT789" s="2"/>
      <c r="FU789" s="2"/>
      <c r="FV789" s="2"/>
      <c r="FW789" s="2"/>
      <c r="FX789" s="2"/>
      <c r="FY789" s="2"/>
      <c r="FZ789" s="2"/>
      <c r="GA789" s="2"/>
      <c r="GB789" s="2"/>
      <c r="GC789" s="2"/>
      <c r="GD789" s="2"/>
      <c r="GE789" s="2"/>
      <c r="GF789" s="2"/>
      <c r="GG789" s="2"/>
      <c r="GH789" s="2"/>
      <c r="GI789" s="2"/>
      <c r="GJ789" s="2"/>
      <c r="GK789" s="2"/>
      <c r="GL789" s="2"/>
      <c r="GM789" s="2"/>
      <c r="GN789" s="2"/>
      <c r="GO789" s="2"/>
      <c r="GP789" s="2"/>
      <c r="GQ789" s="2"/>
      <c r="GR789" s="2"/>
      <c r="GS789" s="2"/>
      <c r="GT789" s="2"/>
      <c r="GU789" s="2"/>
      <c r="GV789" s="2"/>
      <c r="GW789" s="2"/>
      <c r="GX789" s="2"/>
      <c r="GY789" s="2"/>
      <c r="GZ789" s="2"/>
      <c r="HA789" s="2"/>
      <c r="HB789" s="2"/>
      <c r="HC789" s="2"/>
      <c r="HD789" s="2"/>
      <c r="HE789" s="2"/>
      <c r="HF789" s="2"/>
      <c r="HG789" s="2"/>
      <c r="HH789" s="2"/>
      <c r="HI789" s="2"/>
      <c r="HJ789" s="2"/>
      <c r="HK789" s="2"/>
      <c r="HL789" s="2"/>
      <c r="HM789" s="2"/>
      <c r="HN789" s="2"/>
      <c r="HO789" s="2"/>
      <c r="HP789" s="2"/>
      <c r="HQ789" s="2"/>
      <c r="HR789" s="2"/>
      <c r="HS789" s="2"/>
      <c r="HT789" s="2"/>
      <c r="HU789" s="2"/>
      <c r="HV789" s="2"/>
      <c r="HW789" s="2"/>
      <c r="HX789" s="2"/>
      <c r="HY789" s="2"/>
      <c r="HZ789" s="2"/>
      <c r="IA789" s="2"/>
      <c r="IB789" s="2"/>
      <c r="IC789" s="2"/>
      <c r="ID789" s="2"/>
      <c r="IE789" s="2"/>
      <c r="IF789" s="2"/>
      <c r="IG789" s="2"/>
      <c r="IH789" s="2"/>
      <c r="II789" s="2"/>
      <c r="IJ789" s="2"/>
      <c r="IK789" s="2"/>
      <c r="IL789" s="2"/>
      <c r="IM789" s="2"/>
      <c r="IN789" s="2"/>
      <c r="IO789" s="2"/>
      <c r="IP789" s="2"/>
      <c r="IQ789" s="2"/>
      <c r="IR789" s="2"/>
      <c r="IS789" s="2"/>
      <c r="IT789" s="2"/>
      <c r="IU789" s="2"/>
      <c r="IV789" s="2"/>
      <c r="IW789" s="2"/>
      <c r="IX789" s="2"/>
    </row>
    <row r="790" spans="1:258" ht="13" x14ac:dyDescent="0.15">
      <c r="A790" s="2"/>
      <c r="B790" s="23"/>
      <c r="C790" s="2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  <c r="FA790" s="2"/>
      <c r="FB790" s="2"/>
      <c r="FC790" s="2"/>
      <c r="FD790" s="2"/>
      <c r="FE790" s="2"/>
      <c r="FF790" s="2"/>
      <c r="FG790" s="2"/>
      <c r="FH790" s="2"/>
      <c r="FI790" s="2"/>
      <c r="FJ790" s="2"/>
      <c r="FK790" s="2"/>
      <c r="FL790" s="2"/>
      <c r="FM790" s="2"/>
      <c r="FN790" s="2"/>
      <c r="FO790" s="2"/>
      <c r="FP790" s="2"/>
      <c r="FQ790" s="2"/>
      <c r="FR790" s="2"/>
      <c r="FS790" s="2"/>
      <c r="FT790" s="2"/>
      <c r="FU790" s="2"/>
      <c r="FV790" s="2"/>
      <c r="FW790" s="2"/>
      <c r="FX790" s="2"/>
      <c r="FY790" s="2"/>
      <c r="FZ790" s="2"/>
      <c r="GA790" s="2"/>
      <c r="GB790" s="2"/>
      <c r="GC790" s="2"/>
      <c r="GD790" s="2"/>
      <c r="GE790" s="2"/>
      <c r="GF790" s="2"/>
      <c r="GG790" s="2"/>
      <c r="GH790" s="2"/>
      <c r="GI790" s="2"/>
      <c r="GJ790" s="2"/>
      <c r="GK790" s="2"/>
      <c r="GL790" s="2"/>
      <c r="GM790" s="2"/>
      <c r="GN790" s="2"/>
      <c r="GO790" s="2"/>
      <c r="GP790" s="2"/>
      <c r="GQ790" s="2"/>
      <c r="GR790" s="2"/>
      <c r="GS790" s="2"/>
      <c r="GT790" s="2"/>
      <c r="GU790" s="2"/>
      <c r="GV790" s="2"/>
      <c r="GW790" s="2"/>
      <c r="GX790" s="2"/>
      <c r="GY790" s="2"/>
      <c r="GZ790" s="2"/>
      <c r="HA790" s="2"/>
      <c r="HB790" s="2"/>
      <c r="HC790" s="2"/>
      <c r="HD790" s="2"/>
      <c r="HE790" s="2"/>
      <c r="HF790" s="2"/>
      <c r="HG790" s="2"/>
      <c r="HH790" s="2"/>
      <c r="HI790" s="2"/>
      <c r="HJ790" s="2"/>
      <c r="HK790" s="2"/>
      <c r="HL790" s="2"/>
      <c r="HM790" s="2"/>
      <c r="HN790" s="2"/>
      <c r="HO790" s="2"/>
      <c r="HP790" s="2"/>
      <c r="HQ790" s="2"/>
      <c r="HR790" s="2"/>
      <c r="HS790" s="2"/>
      <c r="HT790" s="2"/>
      <c r="HU790" s="2"/>
      <c r="HV790" s="2"/>
      <c r="HW790" s="2"/>
      <c r="HX790" s="2"/>
      <c r="HY790" s="2"/>
      <c r="HZ790" s="2"/>
      <c r="IA790" s="2"/>
      <c r="IB790" s="2"/>
      <c r="IC790" s="2"/>
      <c r="ID790" s="2"/>
      <c r="IE790" s="2"/>
      <c r="IF790" s="2"/>
      <c r="IG790" s="2"/>
      <c r="IH790" s="2"/>
      <c r="II790" s="2"/>
      <c r="IJ790" s="2"/>
      <c r="IK790" s="2"/>
      <c r="IL790" s="2"/>
      <c r="IM790" s="2"/>
      <c r="IN790" s="2"/>
      <c r="IO790" s="2"/>
      <c r="IP790" s="2"/>
      <c r="IQ790" s="2"/>
      <c r="IR790" s="2"/>
      <c r="IS790" s="2"/>
      <c r="IT790" s="2"/>
      <c r="IU790" s="2"/>
      <c r="IV790" s="2"/>
      <c r="IW790" s="2"/>
      <c r="IX790" s="2"/>
    </row>
    <row r="791" spans="1:258" ht="13" x14ac:dyDescent="0.15">
      <c r="A791" s="2"/>
      <c r="B791" s="23"/>
      <c r="C791" s="2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  <c r="EX791" s="2"/>
      <c r="EY791" s="2"/>
      <c r="EZ791" s="2"/>
      <c r="FA791" s="2"/>
      <c r="FB791" s="2"/>
      <c r="FC791" s="2"/>
      <c r="FD791" s="2"/>
      <c r="FE791" s="2"/>
      <c r="FF791" s="2"/>
      <c r="FG791" s="2"/>
      <c r="FH791" s="2"/>
      <c r="FI791" s="2"/>
      <c r="FJ791" s="2"/>
      <c r="FK791" s="2"/>
      <c r="FL791" s="2"/>
      <c r="FM791" s="2"/>
      <c r="FN791" s="2"/>
      <c r="FO791" s="2"/>
      <c r="FP791" s="2"/>
      <c r="FQ791" s="2"/>
      <c r="FR791" s="2"/>
      <c r="FS791" s="2"/>
      <c r="FT791" s="2"/>
      <c r="FU791" s="2"/>
      <c r="FV791" s="2"/>
      <c r="FW791" s="2"/>
      <c r="FX791" s="2"/>
      <c r="FY791" s="2"/>
      <c r="FZ791" s="2"/>
      <c r="GA791" s="2"/>
      <c r="GB791" s="2"/>
      <c r="GC791" s="2"/>
      <c r="GD791" s="2"/>
      <c r="GE791" s="2"/>
      <c r="GF791" s="2"/>
      <c r="GG791" s="2"/>
      <c r="GH791" s="2"/>
      <c r="GI791" s="2"/>
      <c r="GJ791" s="2"/>
      <c r="GK791" s="2"/>
      <c r="GL791" s="2"/>
      <c r="GM791" s="2"/>
      <c r="GN791" s="2"/>
      <c r="GO791" s="2"/>
      <c r="GP791" s="2"/>
      <c r="GQ791" s="2"/>
      <c r="GR791" s="2"/>
      <c r="GS791" s="2"/>
      <c r="GT791" s="2"/>
      <c r="GU791" s="2"/>
      <c r="GV791" s="2"/>
      <c r="GW791" s="2"/>
      <c r="GX791" s="2"/>
      <c r="GY791" s="2"/>
      <c r="GZ791" s="2"/>
      <c r="HA791" s="2"/>
      <c r="HB791" s="2"/>
      <c r="HC791" s="2"/>
      <c r="HD791" s="2"/>
      <c r="HE791" s="2"/>
      <c r="HF791" s="2"/>
      <c r="HG791" s="2"/>
      <c r="HH791" s="2"/>
      <c r="HI791" s="2"/>
      <c r="HJ791" s="2"/>
      <c r="HK791" s="2"/>
      <c r="HL791" s="2"/>
      <c r="HM791" s="2"/>
      <c r="HN791" s="2"/>
      <c r="HO791" s="2"/>
      <c r="HP791" s="2"/>
      <c r="HQ791" s="2"/>
      <c r="HR791" s="2"/>
      <c r="HS791" s="2"/>
      <c r="HT791" s="2"/>
      <c r="HU791" s="2"/>
      <c r="HV791" s="2"/>
      <c r="HW791" s="2"/>
      <c r="HX791" s="2"/>
      <c r="HY791" s="2"/>
      <c r="HZ791" s="2"/>
      <c r="IA791" s="2"/>
      <c r="IB791" s="2"/>
      <c r="IC791" s="2"/>
      <c r="ID791" s="2"/>
      <c r="IE791" s="2"/>
      <c r="IF791" s="2"/>
      <c r="IG791" s="2"/>
      <c r="IH791" s="2"/>
      <c r="II791" s="2"/>
      <c r="IJ791" s="2"/>
      <c r="IK791" s="2"/>
      <c r="IL791" s="2"/>
      <c r="IM791" s="2"/>
      <c r="IN791" s="2"/>
      <c r="IO791" s="2"/>
      <c r="IP791" s="2"/>
      <c r="IQ791" s="2"/>
      <c r="IR791" s="2"/>
      <c r="IS791" s="2"/>
      <c r="IT791" s="2"/>
      <c r="IU791" s="2"/>
      <c r="IV791" s="2"/>
      <c r="IW791" s="2"/>
      <c r="IX791" s="2"/>
    </row>
    <row r="792" spans="1:258" ht="13" x14ac:dyDescent="0.15">
      <c r="A792" s="2"/>
      <c r="B792" s="23"/>
      <c r="C792" s="2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  <c r="FA792" s="2"/>
      <c r="FB792" s="2"/>
      <c r="FC792" s="2"/>
      <c r="FD792" s="2"/>
      <c r="FE792" s="2"/>
      <c r="FF792" s="2"/>
      <c r="FG792" s="2"/>
      <c r="FH792" s="2"/>
      <c r="FI792" s="2"/>
      <c r="FJ792" s="2"/>
      <c r="FK792" s="2"/>
      <c r="FL792" s="2"/>
      <c r="FM792" s="2"/>
      <c r="FN792" s="2"/>
      <c r="FO792" s="2"/>
      <c r="FP792" s="2"/>
      <c r="FQ792" s="2"/>
      <c r="FR792" s="2"/>
      <c r="FS792" s="2"/>
      <c r="FT792" s="2"/>
      <c r="FU792" s="2"/>
      <c r="FV792" s="2"/>
      <c r="FW792" s="2"/>
      <c r="FX792" s="2"/>
      <c r="FY792" s="2"/>
      <c r="FZ792" s="2"/>
      <c r="GA792" s="2"/>
      <c r="GB792" s="2"/>
      <c r="GC792" s="2"/>
      <c r="GD792" s="2"/>
      <c r="GE792" s="2"/>
      <c r="GF792" s="2"/>
      <c r="GG792" s="2"/>
      <c r="GH792" s="2"/>
      <c r="GI792" s="2"/>
      <c r="GJ792" s="2"/>
      <c r="GK792" s="2"/>
      <c r="GL792" s="2"/>
      <c r="GM792" s="2"/>
      <c r="GN792" s="2"/>
      <c r="GO792" s="2"/>
      <c r="GP792" s="2"/>
      <c r="GQ792" s="2"/>
      <c r="GR792" s="2"/>
      <c r="GS792" s="2"/>
      <c r="GT792" s="2"/>
      <c r="GU792" s="2"/>
      <c r="GV792" s="2"/>
      <c r="GW792" s="2"/>
      <c r="GX792" s="2"/>
      <c r="GY792" s="2"/>
      <c r="GZ792" s="2"/>
      <c r="HA792" s="2"/>
      <c r="HB792" s="2"/>
      <c r="HC792" s="2"/>
      <c r="HD792" s="2"/>
      <c r="HE792" s="2"/>
      <c r="HF792" s="2"/>
      <c r="HG792" s="2"/>
      <c r="HH792" s="2"/>
      <c r="HI792" s="2"/>
      <c r="HJ792" s="2"/>
      <c r="HK792" s="2"/>
      <c r="HL792" s="2"/>
      <c r="HM792" s="2"/>
      <c r="HN792" s="2"/>
      <c r="HO792" s="2"/>
      <c r="HP792" s="2"/>
      <c r="HQ792" s="2"/>
      <c r="HR792" s="2"/>
      <c r="HS792" s="2"/>
      <c r="HT792" s="2"/>
      <c r="HU792" s="2"/>
      <c r="HV792" s="2"/>
      <c r="HW792" s="2"/>
      <c r="HX792" s="2"/>
      <c r="HY792" s="2"/>
      <c r="HZ792" s="2"/>
      <c r="IA792" s="2"/>
      <c r="IB792" s="2"/>
      <c r="IC792" s="2"/>
      <c r="ID792" s="2"/>
      <c r="IE792" s="2"/>
      <c r="IF792" s="2"/>
      <c r="IG792" s="2"/>
      <c r="IH792" s="2"/>
      <c r="II792" s="2"/>
      <c r="IJ792" s="2"/>
      <c r="IK792" s="2"/>
      <c r="IL792" s="2"/>
      <c r="IM792" s="2"/>
      <c r="IN792" s="2"/>
      <c r="IO792" s="2"/>
      <c r="IP792" s="2"/>
      <c r="IQ792" s="2"/>
      <c r="IR792" s="2"/>
      <c r="IS792" s="2"/>
      <c r="IT792" s="2"/>
      <c r="IU792" s="2"/>
      <c r="IV792" s="2"/>
      <c r="IW792" s="2"/>
      <c r="IX792" s="2"/>
    </row>
    <row r="793" spans="1:258" ht="13" x14ac:dyDescent="0.15">
      <c r="A793" s="2"/>
      <c r="B793" s="23"/>
      <c r="C793" s="2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  <c r="FA793" s="2"/>
      <c r="FB793" s="2"/>
      <c r="FC793" s="2"/>
      <c r="FD793" s="2"/>
      <c r="FE793" s="2"/>
      <c r="FF793" s="2"/>
      <c r="FG793" s="2"/>
      <c r="FH793" s="2"/>
      <c r="FI793" s="2"/>
      <c r="FJ793" s="2"/>
      <c r="FK793" s="2"/>
      <c r="FL793" s="2"/>
      <c r="FM793" s="2"/>
      <c r="FN793" s="2"/>
      <c r="FO793" s="2"/>
      <c r="FP793" s="2"/>
      <c r="FQ793" s="2"/>
      <c r="FR793" s="2"/>
      <c r="FS793" s="2"/>
      <c r="FT793" s="2"/>
      <c r="FU793" s="2"/>
      <c r="FV793" s="2"/>
      <c r="FW793" s="2"/>
      <c r="FX793" s="2"/>
      <c r="FY793" s="2"/>
      <c r="FZ793" s="2"/>
      <c r="GA793" s="2"/>
      <c r="GB793" s="2"/>
      <c r="GC793" s="2"/>
      <c r="GD793" s="2"/>
      <c r="GE793" s="2"/>
      <c r="GF793" s="2"/>
      <c r="GG793" s="2"/>
      <c r="GH793" s="2"/>
      <c r="GI793" s="2"/>
      <c r="GJ793" s="2"/>
      <c r="GK793" s="2"/>
      <c r="GL793" s="2"/>
      <c r="GM793" s="2"/>
      <c r="GN793" s="2"/>
      <c r="GO793" s="2"/>
      <c r="GP793" s="2"/>
      <c r="GQ793" s="2"/>
      <c r="GR793" s="2"/>
      <c r="GS793" s="2"/>
      <c r="GT793" s="2"/>
      <c r="GU793" s="2"/>
      <c r="GV793" s="2"/>
      <c r="GW793" s="2"/>
      <c r="GX793" s="2"/>
      <c r="GY793" s="2"/>
      <c r="GZ793" s="2"/>
      <c r="HA793" s="2"/>
      <c r="HB793" s="2"/>
      <c r="HC793" s="2"/>
      <c r="HD793" s="2"/>
      <c r="HE793" s="2"/>
      <c r="HF793" s="2"/>
      <c r="HG793" s="2"/>
      <c r="HH793" s="2"/>
      <c r="HI793" s="2"/>
      <c r="HJ793" s="2"/>
      <c r="HK793" s="2"/>
      <c r="HL793" s="2"/>
      <c r="HM793" s="2"/>
      <c r="HN793" s="2"/>
      <c r="HO793" s="2"/>
      <c r="HP793" s="2"/>
      <c r="HQ793" s="2"/>
      <c r="HR793" s="2"/>
      <c r="HS793" s="2"/>
      <c r="HT793" s="2"/>
      <c r="HU793" s="2"/>
      <c r="HV793" s="2"/>
      <c r="HW793" s="2"/>
      <c r="HX793" s="2"/>
      <c r="HY793" s="2"/>
      <c r="HZ793" s="2"/>
      <c r="IA793" s="2"/>
      <c r="IB793" s="2"/>
      <c r="IC793" s="2"/>
      <c r="ID793" s="2"/>
      <c r="IE793" s="2"/>
      <c r="IF793" s="2"/>
      <c r="IG793" s="2"/>
      <c r="IH793" s="2"/>
      <c r="II793" s="2"/>
      <c r="IJ793" s="2"/>
      <c r="IK793" s="2"/>
      <c r="IL793" s="2"/>
      <c r="IM793" s="2"/>
      <c r="IN793" s="2"/>
      <c r="IO793" s="2"/>
      <c r="IP793" s="2"/>
      <c r="IQ793" s="2"/>
      <c r="IR793" s="2"/>
      <c r="IS793" s="2"/>
      <c r="IT793" s="2"/>
      <c r="IU793" s="2"/>
      <c r="IV793" s="2"/>
      <c r="IW793" s="2"/>
      <c r="IX793" s="2"/>
    </row>
    <row r="794" spans="1:258" ht="13" x14ac:dyDescent="0.15">
      <c r="A794" s="2"/>
      <c r="B794" s="23"/>
      <c r="C794" s="2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  <c r="FA794" s="2"/>
      <c r="FB794" s="2"/>
      <c r="FC794" s="2"/>
      <c r="FD794" s="2"/>
      <c r="FE794" s="2"/>
      <c r="FF794" s="2"/>
      <c r="FG794" s="2"/>
      <c r="FH794" s="2"/>
      <c r="FI794" s="2"/>
      <c r="FJ794" s="2"/>
      <c r="FK794" s="2"/>
      <c r="FL794" s="2"/>
      <c r="FM794" s="2"/>
      <c r="FN794" s="2"/>
      <c r="FO794" s="2"/>
      <c r="FP794" s="2"/>
      <c r="FQ794" s="2"/>
      <c r="FR794" s="2"/>
      <c r="FS794" s="2"/>
      <c r="FT794" s="2"/>
      <c r="FU794" s="2"/>
      <c r="FV794" s="2"/>
      <c r="FW794" s="2"/>
      <c r="FX794" s="2"/>
      <c r="FY794" s="2"/>
      <c r="FZ794" s="2"/>
      <c r="GA794" s="2"/>
      <c r="GB794" s="2"/>
      <c r="GC794" s="2"/>
      <c r="GD794" s="2"/>
      <c r="GE794" s="2"/>
      <c r="GF794" s="2"/>
      <c r="GG794" s="2"/>
      <c r="GH794" s="2"/>
      <c r="GI794" s="2"/>
      <c r="GJ794" s="2"/>
      <c r="GK794" s="2"/>
      <c r="GL794" s="2"/>
      <c r="GM794" s="2"/>
      <c r="GN794" s="2"/>
      <c r="GO794" s="2"/>
      <c r="GP794" s="2"/>
      <c r="GQ794" s="2"/>
      <c r="GR794" s="2"/>
      <c r="GS794" s="2"/>
      <c r="GT794" s="2"/>
      <c r="GU794" s="2"/>
      <c r="GV794" s="2"/>
      <c r="GW794" s="2"/>
      <c r="GX794" s="2"/>
      <c r="GY794" s="2"/>
      <c r="GZ794" s="2"/>
      <c r="HA794" s="2"/>
      <c r="HB794" s="2"/>
      <c r="HC794" s="2"/>
      <c r="HD794" s="2"/>
      <c r="HE794" s="2"/>
      <c r="HF794" s="2"/>
      <c r="HG794" s="2"/>
      <c r="HH794" s="2"/>
      <c r="HI794" s="2"/>
      <c r="HJ794" s="2"/>
      <c r="HK794" s="2"/>
      <c r="HL794" s="2"/>
      <c r="HM794" s="2"/>
      <c r="HN794" s="2"/>
      <c r="HO794" s="2"/>
      <c r="HP794" s="2"/>
      <c r="HQ794" s="2"/>
      <c r="HR794" s="2"/>
      <c r="HS794" s="2"/>
      <c r="HT794" s="2"/>
      <c r="HU794" s="2"/>
      <c r="HV794" s="2"/>
      <c r="HW794" s="2"/>
      <c r="HX794" s="2"/>
      <c r="HY794" s="2"/>
      <c r="HZ794" s="2"/>
      <c r="IA794" s="2"/>
      <c r="IB794" s="2"/>
      <c r="IC794" s="2"/>
      <c r="ID794" s="2"/>
      <c r="IE794" s="2"/>
      <c r="IF794" s="2"/>
      <c r="IG794" s="2"/>
      <c r="IH794" s="2"/>
      <c r="II794" s="2"/>
      <c r="IJ794" s="2"/>
      <c r="IK794" s="2"/>
      <c r="IL794" s="2"/>
      <c r="IM794" s="2"/>
      <c r="IN794" s="2"/>
      <c r="IO794" s="2"/>
      <c r="IP794" s="2"/>
      <c r="IQ794" s="2"/>
      <c r="IR794" s="2"/>
      <c r="IS794" s="2"/>
      <c r="IT794" s="2"/>
      <c r="IU794" s="2"/>
      <c r="IV794" s="2"/>
      <c r="IW794" s="2"/>
      <c r="IX794" s="2"/>
    </row>
    <row r="795" spans="1:258" ht="13" x14ac:dyDescent="0.15">
      <c r="A795" s="2"/>
      <c r="B795" s="23"/>
      <c r="C795" s="2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  <c r="FA795" s="2"/>
      <c r="FB795" s="2"/>
      <c r="FC795" s="2"/>
      <c r="FD795" s="2"/>
      <c r="FE795" s="2"/>
      <c r="FF795" s="2"/>
      <c r="FG795" s="2"/>
      <c r="FH795" s="2"/>
      <c r="FI795" s="2"/>
      <c r="FJ795" s="2"/>
      <c r="FK795" s="2"/>
      <c r="FL795" s="2"/>
      <c r="FM795" s="2"/>
      <c r="FN795" s="2"/>
      <c r="FO795" s="2"/>
      <c r="FP795" s="2"/>
      <c r="FQ795" s="2"/>
      <c r="FR795" s="2"/>
      <c r="FS795" s="2"/>
      <c r="FT795" s="2"/>
      <c r="FU795" s="2"/>
      <c r="FV795" s="2"/>
      <c r="FW795" s="2"/>
      <c r="FX795" s="2"/>
      <c r="FY795" s="2"/>
      <c r="FZ795" s="2"/>
      <c r="GA795" s="2"/>
      <c r="GB795" s="2"/>
      <c r="GC795" s="2"/>
      <c r="GD795" s="2"/>
      <c r="GE795" s="2"/>
      <c r="GF795" s="2"/>
      <c r="GG795" s="2"/>
      <c r="GH795" s="2"/>
      <c r="GI795" s="2"/>
      <c r="GJ795" s="2"/>
      <c r="GK795" s="2"/>
      <c r="GL795" s="2"/>
      <c r="GM795" s="2"/>
      <c r="GN795" s="2"/>
      <c r="GO795" s="2"/>
      <c r="GP795" s="2"/>
      <c r="GQ795" s="2"/>
      <c r="GR795" s="2"/>
      <c r="GS795" s="2"/>
      <c r="GT795" s="2"/>
      <c r="GU795" s="2"/>
      <c r="GV795" s="2"/>
      <c r="GW795" s="2"/>
      <c r="GX795" s="2"/>
      <c r="GY795" s="2"/>
      <c r="GZ795" s="2"/>
      <c r="HA795" s="2"/>
      <c r="HB795" s="2"/>
      <c r="HC795" s="2"/>
      <c r="HD795" s="2"/>
      <c r="HE795" s="2"/>
      <c r="HF795" s="2"/>
      <c r="HG795" s="2"/>
      <c r="HH795" s="2"/>
      <c r="HI795" s="2"/>
      <c r="HJ795" s="2"/>
      <c r="HK795" s="2"/>
      <c r="HL795" s="2"/>
      <c r="HM795" s="2"/>
      <c r="HN795" s="2"/>
      <c r="HO795" s="2"/>
      <c r="HP795" s="2"/>
      <c r="HQ795" s="2"/>
      <c r="HR795" s="2"/>
      <c r="HS795" s="2"/>
      <c r="HT795" s="2"/>
      <c r="HU795" s="2"/>
      <c r="HV795" s="2"/>
      <c r="HW795" s="2"/>
      <c r="HX795" s="2"/>
      <c r="HY795" s="2"/>
      <c r="HZ795" s="2"/>
      <c r="IA795" s="2"/>
      <c r="IB795" s="2"/>
      <c r="IC795" s="2"/>
      <c r="ID795" s="2"/>
      <c r="IE795" s="2"/>
      <c r="IF795" s="2"/>
      <c r="IG795" s="2"/>
      <c r="IH795" s="2"/>
      <c r="II795" s="2"/>
      <c r="IJ795" s="2"/>
      <c r="IK795" s="2"/>
      <c r="IL795" s="2"/>
      <c r="IM795" s="2"/>
      <c r="IN795" s="2"/>
      <c r="IO795" s="2"/>
      <c r="IP795" s="2"/>
      <c r="IQ795" s="2"/>
      <c r="IR795" s="2"/>
      <c r="IS795" s="2"/>
      <c r="IT795" s="2"/>
      <c r="IU795" s="2"/>
      <c r="IV795" s="2"/>
      <c r="IW795" s="2"/>
      <c r="IX795" s="2"/>
    </row>
    <row r="796" spans="1:258" ht="13" x14ac:dyDescent="0.15">
      <c r="A796" s="2"/>
      <c r="B796" s="23"/>
      <c r="C796" s="2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  <c r="FA796" s="2"/>
      <c r="FB796" s="2"/>
      <c r="FC796" s="2"/>
      <c r="FD796" s="2"/>
      <c r="FE796" s="2"/>
      <c r="FF796" s="2"/>
      <c r="FG796" s="2"/>
      <c r="FH796" s="2"/>
      <c r="FI796" s="2"/>
      <c r="FJ796" s="2"/>
      <c r="FK796" s="2"/>
      <c r="FL796" s="2"/>
      <c r="FM796" s="2"/>
      <c r="FN796" s="2"/>
      <c r="FO796" s="2"/>
      <c r="FP796" s="2"/>
      <c r="FQ796" s="2"/>
      <c r="FR796" s="2"/>
      <c r="FS796" s="2"/>
      <c r="FT796" s="2"/>
      <c r="FU796" s="2"/>
      <c r="FV796" s="2"/>
      <c r="FW796" s="2"/>
      <c r="FX796" s="2"/>
      <c r="FY796" s="2"/>
      <c r="FZ796" s="2"/>
      <c r="GA796" s="2"/>
      <c r="GB796" s="2"/>
      <c r="GC796" s="2"/>
      <c r="GD796" s="2"/>
      <c r="GE796" s="2"/>
      <c r="GF796" s="2"/>
      <c r="GG796" s="2"/>
      <c r="GH796" s="2"/>
      <c r="GI796" s="2"/>
      <c r="GJ796" s="2"/>
      <c r="GK796" s="2"/>
      <c r="GL796" s="2"/>
      <c r="GM796" s="2"/>
      <c r="GN796" s="2"/>
      <c r="GO796" s="2"/>
      <c r="GP796" s="2"/>
      <c r="GQ796" s="2"/>
      <c r="GR796" s="2"/>
      <c r="GS796" s="2"/>
      <c r="GT796" s="2"/>
      <c r="GU796" s="2"/>
      <c r="GV796" s="2"/>
      <c r="GW796" s="2"/>
      <c r="GX796" s="2"/>
      <c r="GY796" s="2"/>
      <c r="GZ796" s="2"/>
      <c r="HA796" s="2"/>
      <c r="HB796" s="2"/>
      <c r="HC796" s="2"/>
      <c r="HD796" s="2"/>
      <c r="HE796" s="2"/>
      <c r="HF796" s="2"/>
      <c r="HG796" s="2"/>
      <c r="HH796" s="2"/>
      <c r="HI796" s="2"/>
      <c r="HJ796" s="2"/>
      <c r="HK796" s="2"/>
      <c r="HL796" s="2"/>
      <c r="HM796" s="2"/>
      <c r="HN796" s="2"/>
      <c r="HO796" s="2"/>
      <c r="HP796" s="2"/>
      <c r="HQ796" s="2"/>
      <c r="HR796" s="2"/>
      <c r="HS796" s="2"/>
      <c r="HT796" s="2"/>
      <c r="HU796" s="2"/>
      <c r="HV796" s="2"/>
      <c r="HW796" s="2"/>
      <c r="HX796" s="2"/>
      <c r="HY796" s="2"/>
      <c r="HZ796" s="2"/>
      <c r="IA796" s="2"/>
      <c r="IB796" s="2"/>
      <c r="IC796" s="2"/>
      <c r="ID796" s="2"/>
      <c r="IE796" s="2"/>
      <c r="IF796" s="2"/>
      <c r="IG796" s="2"/>
      <c r="IH796" s="2"/>
      <c r="II796" s="2"/>
      <c r="IJ796" s="2"/>
      <c r="IK796" s="2"/>
      <c r="IL796" s="2"/>
      <c r="IM796" s="2"/>
      <c r="IN796" s="2"/>
      <c r="IO796" s="2"/>
      <c r="IP796" s="2"/>
      <c r="IQ796" s="2"/>
      <c r="IR796" s="2"/>
      <c r="IS796" s="2"/>
      <c r="IT796" s="2"/>
      <c r="IU796" s="2"/>
      <c r="IV796" s="2"/>
      <c r="IW796" s="2"/>
      <c r="IX796" s="2"/>
    </row>
    <row r="797" spans="1:258" ht="13" x14ac:dyDescent="0.15">
      <c r="A797" s="2"/>
      <c r="B797" s="23"/>
      <c r="C797" s="2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  <c r="FA797" s="2"/>
      <c r="FB797" s="2"/>
      <c r="FC797" s="2"/>
      <c r="FD797" s="2"/>
      <c r="FE797" s="2"/>
      <c r="FF797" s="2"/>
      <c r="FG797" s="2"/>
      <c r="FH797" s="2"/>
      <c r="FI797" s="2"/>
      <c r="FJ797" s="2"/>
      <c r="FK797" s="2"/>
      <c r="FL797" s="2"/>
      <c r="FM797" s="2"/>
      <c r="FN797" s="2"/>
      <c r="FO797" s="2"/>
      <c r="FP797" s="2"/>
      <c r="FQ797" s="2"/>
      <c r="FR797" s="2"/>
      <c r="FS797" s="2"/>
      <c r="FT797" s="2"/>
      <c r="FU797" s="2"/>
      <c r="FV797" s="2"/>
      <c r="FW797" s="2"/>
      <c r="FX797" s="2"/>
      <c r="FY797" s="2"/>
      <c r="FZ797" s="2"/>
      <c r="GA797" s="2"/>
      <c r="GB797" s="2"/>
      <c r="GC797" s="2"/>
      <c r="GD797" s="2"/>
      <c r="GE797" s="2"/>
      <c r="GF797" s="2"/>
      <c r="GG797" s="2"/>
      <c r="GH797" s="2"/>
      <c r="GI797" s="2"/>
      <c r="GJ797" s="2"/>
      <c r="GK797" s="2"/>
      <c r="GL797" s="2"/>
      <c r="GM797" s="2"/>
      <c r="GN797" s="2"/>
      <c r="GO797" s="2"/>
      <c r="GP797" s="2"/>
      <c r="GQ797" s="2"/>
      <c r="GR797" s="2"/>
      <c r="GS797" s="2"/>
      <c r="GT797" s="2"/>
      <c r="GU797" s="2"/>
      <c r="GV797" s="2"/>
      <c r="GW797" s="2"/>
      <c r="GX797" s="2"/>
      <c r="GY797" s="2"/>
      <c r="GZ797" s="2"/>
      <c r="HA797" s="2"/>
      <c r="HB797" s="2"/>
      <c r="HC797" s="2"/>
      <c r="HD797" s="2"/>
      <c r="HE797" s="2"/>
      <c r="HF797" s="2"/>
      <c r="HG797" s="2"/>
      <c r="HH797" s="2"/>
      <c r="HI797" s="2"/>
      <c r="HJ797" s="2"/>
      <c r="HK797" s="2"/>
      <c r="HL797" s="2"/>
      <c r="HM797" s="2"/>
      <c r="HN797" s="2"/>
      <c r="HO797" s="2"/>
      <c r="HP797" s="2"/>
      <c r="HQ797" s="2"/>
      <c r="HR797" s="2"/>
      <c r="HS797" s="2"/>
      <c r="HT797" s="2"/>
      <c r="HU797" s="2"/>
      <c r="HV797" s="2"/>
      <c r="HW797" s="2"/>
      <c r="HX797" s="2"/>
      <c r="HY797" s="2"/>
      <c r="HZ797" s="2"/>
      <c r="IA797" s="2"/>
      <c r="IB797" s="2"/>
      <c r="IC797" s="2"/>
      <c r="ID797" s="2"/>
      <c r="IE797" s="2"/>
      <c r="IF797" s="2"/>
      <c r="IG797" s="2"/>
      <c r="IH797" s="2"/>
      <c r="II797" s="2"/>
      <c r="IJ797" s="2"/>
      <c r="IK797" s="2"/>
      <c r="IL797" s="2"/>
      <c r="IM797" s="2"/>
      <c r="IN797" s="2"/>
      <c r="IO797" s="2"/>
      <c r="IP797" s="2"/>
      <c r="IQ797" s="2"/>
      <c r="IR797" s="2"/>
      <c r="IS797" s="2"/>
      <c r="IT797" s="2"/>
      <c r="IU797" s="2"/>
      <c r="IV797" s="2"/>
      <c r="IW797" s="2"/>
      <c r="IX797" s="2"/>
    </row>
    <row r="798" spans="1:258" ht="13" x14ac:dyDescent="0.15">
      <c r="A798" s="2"/>
      <c r="B798" s="23"/>
      <c r="C798" s="2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  <c r="FA798" s="2"/>
      <c r="FB798" s="2"/>
      <c r="FC798" s="2"/>
      <c r="FD798" s="2"/>
      <c r="FE798" s="2"/>
      <c r="FF798" s="2"/>
      <c r="FG798" s="2"/>
      <c r="FH798" s="2"/>
      <c r="FI798" s="2"/>
      <c r="FJ798" s="2"/>
      <c r="FK798" s="2"/>
      <c r="FL798" s="2"/>
      <c r="FM798" s="2"/>
      <c r="FN798" s="2"/>
      <c r="FO798" s="2"/>
      <c r="FP798" s="2"/>
      <c r="FQ798" s="2"/>
      <c r="FR798" s="2"/>
      <c r="FS798" s="2"/>
      <c r="FT798" s="2"/>
      <c r="FU798" s="2"/>
      <c r="FV798" s="2"/>
      <c r="FW798" s="2"/>
      <c r="FX798" s="2"/>
      <c r="FY798" s="2"/>
      <c r="FZ798" s="2"/>
      <c r="GA798" s="2"/>
      <c r="GB798" s="2"/>
      <c r="GC798" s="2"/>
      <c r="GD798" s="2"/>
      <c r="GE798" s="2"/>
      <c r="GF798" s="2"/>
      <c r="GG798" s="2"/>
      <c r="GH798" s="2"/>
      <c r="GI798" s="2"/>
      <c r="GJ798" s="2"/>
      <c r="GK798" s="2"/>
      <c r="GL798" s="2"/>
      <c r="GM798" s="2"/>
      <c r="GN798" s="2"/>
      <c r="GO798" s="2"/>
      <c r="GP798" s="2"/>
      <c r="GQ798" s="2"/>
      <c r="GR798" s="2"/>
      <c r="GS798" s="2"/>
      <c r="GT798" s="2"/>
      <c r="GU798" s="2"/>
      <c r="GV798" s="2"/>
      <c r="GW798" s="2"/>
      <c r="GX798" s="2"/>
      <c r="GY798" s="2"/>
      <c r="GZ798" s="2"/>
      <c r="HA798" s="2"/>
      <c r="HB798" s="2"/>
      <c r="HC798" s="2"/>
      <c r="HD798" s="2"/>
      <c r="HE798" s="2"/>
      <c r="HF798" s="2"/>
      <c r="HG798" s="2"/>
      <c r="HH798" s="2"/>
      <c r="HI798" s="2"/>
      <c r="HJ798" s="2"/>
      <c r="HK798" s="2"/>
      <c r="HL798" s="2"/>
      <c r="HM798" s="2"/>
      <c r="HN798" s="2"/>
      <c r="HO798" s="2"/>
      <c r="HP798" s="2"/>
      <c r="HQ798" s="2"/>
      <c r="HR798" s="2"/>
      <c r="HS798" s="2"/>
      <c r="HT798" s="2"/>
      <c r="HU798" s="2"/>
      <c r="HV798" s="2"/>
      <c r="HW798" s="2"/>
      <c r="HX798" s="2"/>
      <c r="HY798" s="2"/>
      <c r="HZ798" s="2"/>
      <c r="IA798" s="2"/>
      <c r="IB798" s="2"/>
      <c r="IC798" s="2"/>
      <c r="ID798" s="2"/>
      <c r="IE798" s="2"/>
      <c r="IF798" s="2"/>
      <c r="IG798" s="2"/>
      <c r="IH798" s="2"/>
      <c r="II798" s="2"/>
      <c r="IJ798" s="2"/>
      <c r="IK798" s="2"/>
      <c r="IL798" s="2"/>
      <c r="IM798" s="2"/>
      <c r="IN798" s="2"/>
      <c r="IO798" s="2"/>
      <c r="IP798" s="2"/>
      <c r="IQ798" s="2"/>
      <c r="IR798" s="2"/>
      <c r="IS798" s="2"/>
      <c r="IT798" s="2"/>
      <c r="IU798" s="2"/>
      <c r="IV798" s="2"/>
      <c r="IW798" s="2"/>
      <c r="IX798" s="2"/>
    </row>
    <row r="799" spans="1:258" ht="13" x14ac:dyDescent="0.15">
      <c r="A799" s="2"/>
      <c r="B799" s="23"/>
      <c r="C799" s="2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  <c r="FA799" s="2"/>
      <c r="FB799" s="2"/>
      <c r="FC799" s="2"/>
      <c r="FD799" s="2"/>
      <c r="FE799" s="2"/>
      <c r="FF799" s="2"/>
      <c r="FG799" s="2"/>
      <c r="FH799" s="2"/>
      <c r="FI799" s="2"/>
      <c r="FJ799" s="2"/>
      <c r="FK799" s="2"/>
      <c r="FL799" s="2"/>
      <c r="FM799" s="2"/>
      <c r="FN799" s="2"/>
      <c r="FO799" s="2"/>
      <c r="FP799" s="2"/>
      <c r="FQ799" s="2"/>
      <c r="FR799" s="2"/>
      <c r="FS799" s="2"/>
      <c r="FT799" s="2"/>
      <c r="FU799" s="2"/>
      <c r="FV799" s="2"/>
      <c r="FW799" s="2"/>
      <c r="FX799" s="2"/>
      <c r="FY799" s="2"/>
      <c r="FZ799" s="2"/>
      <c r="GA799" s="2"/>
      <c r="GB799" s="2"/>
      <c r="GC799" s="2"/>
      <c r="GD799" s="2"/>
      <c r="GE799" s="2"/>
      <c r="GF799" s="2"/>
      <c r="GG799" s="2"/>
      <c r="GH799" s="2"/>
      <c r="GI799" s="2"/>
      <c r="GJ799" s="2"/>
      <c r="GK799" s="2"/>
      <c r="GL799" s="2"/>
      <c r="GM799" s="2"/>
      <c r="GN799" s="2"/>
      <c r="GO799" s="2"/>
      <c r="GP799" s="2"/>
      <c r="GQ799" s="2"/>
      <c r="GR799" s="2"/>
      <c r="GS799" s="2"/>
      <c r="GT799" s="2"/>
      <c r="GU799" s="2"/>
      <c r="GV799" s="2"/>
      <c r="GW799" s="2"/>
      <c r="GX799" s="2"/>
      <c r="GY799" s="2"/>
      <c r="GZ799" s="2"/>
      <c r="HA799" s="2"/>
      <c r="HB799" s="2"/>
      <c r="HC799" s="2"/>
      <c r="HD799" s="2"/>
      <c r="HE799" s="2"/>
      <c r="HF799" s="2"/>
      <c r="HG799" s="2"/>
      <c r="HH799" s="2"/>
      <c r="HI799" s="2"/>
      <c r="HJ799" s="2"/>
      <c r="HK799" s="2"/>
      <c r="HL799" s="2"/>
      <c r="HM799" s="2"/>
      <c r="HN799" s="2"/>
      <c r="HO799" s="2"/>
      <c r="HP799" s="2"/>
      <c r="HQ799" s="2"/>
      <c r="HR799" s="2"/>
      <c r="HS799" s="2"/>
      <c r="HT799" s="2"/>
      <c r="HU799" s="2"/>
      <c r="HV799" s="2"/>
      <c r="HW799" s="2"/>
      <c r="HX799" s="2"/>
      <c r="HY799" s="2"/>
      <c r="HZ799" s="2"/>
      <c r="IA799" s="2"/>
      <c r="IB799" s="2"/>
      <c r="IC799" s="2"/>
      <c r="ID799" s="2"/>
      <c r="IE799" s="2"/>
      <c r="IF799" s="2"/>
      <c r="IG799" s="2"/>
      <c r="IH799" s="2"/>
      <c r="II799" s="2"/>
      <c r="IJ799" s="2"/>
      <c r="IK799" s="2"/>
      <c r="IL799" s="2"/>
      <c r="IM799" s="2"/>
      <c r="IN799" s="2"/>
      <c r="IO799" s="2"/>
      <c r="IP799" s="2"/>
      <c r="IQ799" s="2"/>
      <c r="IR799" s="2"/>
      <c r="IS799" s="2"/>
      <c r="IT799" s="2"/>
      <c r="IU799" s="2"/>
      <c r="IV799" s="2"/>
      <c r="IW799" s="2"/>
      <c r="IX799" s="2"/>
    </row>
    <row r="800" spans="1:258" ht="13" x14ac:dyDescent="0.15">
      <c r="A800" s="2"/>
      <c r="B800" s="23"/>
      <c r="C800" s="2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  <c r="FA800" s="2"/>
      <c r="FB800" s="2"/>
      <c r="FC800" s="2"/>
      <c r="FD800" s="2"/>
      <c r="FE800" s="2"/>
      <c r="FF800" s="2"/>
      <c r="FG800" s="2"/>
      <c r="FH800" s="2"/>
      <c r="FI800" s="2"/>
      <c r="FJ800" s="2"/>
      <c r="FK800" s="2"/>
      <c r="FL800" s="2"/>
      <c r="FM800" s="2"/>
      <c r="FN800" s="2"/>
      <c r="FO800" s="2"/>
      <c r="FP800" s="2"/>
      <c r="FQ800" s="2"/>
      <c r="FR800" s="2"/>
      <c r="FS800" s="2"/>
      <c r="FT800" s="2"/>
      <c r="FU800" s="2"/>
      <c r="FV800" s="2"/>
      <c r="FW800" s="2"/>
      <c r="FX800" s="2"/>
      <c r="FY800" s="2"/>
      <c r="FZ800" s="2"/>
      <c r="GA800" s="2"/>
      <c r="GB800" s="2"/>
      <c r="GC800" s="2"/>
      <c r="GD800" s="2"/>
      <c r="GE800" s="2"/>
      <c r="GF800" s="2"/>
      <c r="GG800" s="2"/>
      <c r="GH800" s="2"/>
      <c r="GI800" s="2"/>
      <c r="GJ800" s="2"/>
      <c r="GK800" s="2"/>
      <c r="GL800" s="2"/>
      <c r="GM800" s="2"/>
      <c r="GN800" s="2"/>
      <c r="GO800" s="2"/>
      <c r="GP800" s="2"/>
      <c r="GQ800" s="2"/>
      <c r="GR800" s="2"/>
      <c r="GS800" s="2"/>
      <c r="GT800" s="2"/>
      <c r="GU800" s="2"/>
      <c r="GV800" s="2"/>
      <c r="GW800" s="2"/>
      <c r="GX800" s="2"/>
      <c r="GY800" s="2"/>
      <c r="GZ800" s="2"/>
      <c r="HA800" s="2"/>
      <c r="HB800" s="2"/>
      <c r="HC800" s="2"/>
      <c r="HD800" s="2"/>
      <c r="HE800" s="2"/>
      <c r="HF800" s="2"/>
      <c r="HG800" s="2"/>
      <c r="HH800" s="2"/>
      <c r="HI800" s="2"/>
      <c r="HJ800" s="2"/>
      <c r="HK800" s="2"/>
      <c r="HL800" s="2"/>
      <c r="HM800" s="2"/>
      <c r="HN800" s="2"/>
      <c r="HO800" s="2"/>
      <c r="HP800" s="2"/>
      <c r="HQ800" s="2"/>
      <c r="HR800" s="2"/>
      <c r="HS800" s="2"/>
      <c r="HT800" s="2"/>
      <c r="HU800" s="2"/>
      <c r="HV800" s="2"/>
      <c r="HW800" s="2"/>
      <c r="HX800" s="2"/>
      <c r="HY800" s="2"/>
      <c r="HZ800" s="2"/>
      <c r="IA800" s="2"/>
      <c r="IB800" s="2"/>
      <c r="IC800" s="2"/>
      <c r="ID800" s="2"/>
      <c r="IE800" s="2"/>
      <c r="IF800" s="2"/>
      <c r="IG800" s="2"/>
      <c r="IH800" s="2"/>
      <c r="II800" s="2"/>
      <c r="IJ800" s="2"/>
      <c r="IK800" s="2"/>
      <c r="IL800" s="2"/>
      <c r="IM800" s="2"/>
      <c r="IN800" s="2"/>
      <c r="IO800" s="2"/>
      <c r="IP800" s="2"/>
      <c r="IQ800" s="2"/>
      <c r="IR800" s="2"/>
      <c r="IS800" s="2"/>
      <c r="IT800" s="2"/>
      <c r="IU800" s="2"/>
      <c r="IV800" s="2"/>
      <c r="IW800" s="2"/>
      <c r="IX800" s="2"/>
    </row>
    <row r="801" spans="1:258" ht="13" x14ac:dyDescent="0.15">
      <c r="A801" s="2"/>
      <c r="B801" s="23"/>
      <c r="C801" s="2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  <c r="FA801" s="2"/>
      <c r="FB801" s="2"/>
      <c r="FC801" s="2"/>
      <c r="FD801" s="2"/>
      <c r="FE801" s="2"/>
      <c r="FF801" s="2"/>
      <c r="FG801" s="2"/>
      <c r="FH801" s="2"/>
      <c r="FI801" s="2"/>
      <c r="FJ801" s="2"/>
      <c r="FK801" s="2"/>
      <c r="FL801" s="2"/>
      <c r="FM801" s="2"/>
      <c r="FN801" s="2"/>
      <c r="FO801" s="2"/>
      <c r="FP801" s="2"/>
      <c r="FQ801" s="2"/>
      <c r="FR801" s="2"/>
      <c r="FS801" s="2"/>
      <c r="FT801" s="2"/>
      <c r="FU801" s="2"/>
      <c r="FV801" s="2"/>
      <c r="FW801" s="2"/>
      <c r="FX801" s="2"/>
      <c r="FY801" s="2"/>
      <c r="FZ801" s="2"/>
      <c r="GA801" s="2"/>
      <c r="GB801" s="2"/>
      <c r="GC801" s="2"/>
      <c r="GD801" s="2"/>
      <c r="GE801" s="2"/>
      <c r="GF801" s="2"/>
      <c r="GG801" s="2"/>
      <c r="GH801" s="2"/>
      <c r="GI801" s="2"/>
      <c r="GJ801" s="2"/>
      <c r="GK801" s="2"/>
      <c r="GL801" s="2"/>
      <c r="GM801" s="2"/>
      <c r="GN801" s="2"/>
      <c r="GO801" s="2"/>
      <c r="GP801" s="2"/>
      <c r="GQ801" s="2"/>
      <c r="GR801" s="2"/>
      <c r="GS801" s="2"/>
      <c r="GT801" s="2"/>
      <c r="GU801" s="2"/>
      <c r="GV801" s="2"/>
      <c r="GW801" s="2"/>
      <c r="GX801" s="2"/>
      <c r="GY801" s="2"/>
      <c r="GZ801" s="2"/>
      <c r="HA801" s="2"/>
      <c r="HB801" s="2"/>
      <c r="HC801" s="2"/>
      <c r="HD801" s="2"/>
      <c r="HE801" s="2"/>
      <c r="HF801" s="2"/>
      <c r="HG801" s="2"/>
      <c r="HH801" s="2"/>
      <c r="HI801" s="2"/>
      <c r="HJ801" s="2"/>
      <c r="HK801" s="2"/>
      <c r="HL801" s="2"/>
      <c r="HM801" s="2"/>
      <c r="HN801" s="2"/>
      <c r="HO801" s="2"/>
      <c r="HP801" s="2"/>
      <c r="HQ801" s="2"/>
      <c r="HR801" s="2"/>
      <c r="HS801" s="2"/>
      <c r="HT801" s="2"/>
      <c r="HU801" s="2"/>
      <c r="HV801" s="2"/>
      <c r="HW801" s="2"/>
      <c r="HX801" s="2"/>
      <c r="HY801" s="2"/>
      <c r="HZ801" s="2"/>
      <c r="IA801" s="2"/>
      <c r="IB801" s="2"/>
      <c r="IC801" s="2"/>
      <c r="ID801" s="2"/>
      <c r="IE801" s="2"/>
      <c r="IF801" s="2"/>
      <c r="IG801" s="2"/>
      <c r="IH801" s="2"/>
      <c r="II801" s="2"/>
      <c r="IJ801" s="2"/>
      <c r="IK801" s="2"/>
      <c r="IL801" s="2"/>
      <c r="IM801" s="2"/>
      <c r="IN801" s="2"/>
      <c r="IO801" s="2"/>
      <c r="IP801" s="2"/>
      <c r="IQ801" s="2"/>
      <c r="IR801" s="2"/>
      <c r="IS801" s="2"/>
      <c r="IT801" s="2"/>
      <c r="IU801" s="2"/>
      <c r="IV801" s="2"/>
      <c r="IW801" s="2"/>
      <c r="IX801" s="2"/>
    </row>
    <row r="802" spans="1:258" ht="13" x14ac:dyDescent="0.15">
      <c r="A802" s="2"/>
      <c r="B802" s="23"/>
      <c r="C802" s="2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  <c r="FA802" s="2"/>
      <c r="FB802" s="2"/>
      <c r="FC802" s="2"/>
      <c r="FD802" s="2"/>
      <c r="FE802" s="2"/>
      <c r="FF802" s="2"/>
      <c r="FG802" s="2"/>
      <c r="FH802" s="2"/>
      <c r="FI802" s="2"/>
      <c r="FJ802" s="2"/>
      <c r="FK802" s="2"/>
      <c r="FL802" s="2"/>
      <c r="FM802" s="2"/>
      <c r="FN802" s="2"/>
      <c r="FO802" s="2"/>
      <c r="FP802" s="2"/>
      <c r="FQ802" s="2"/>
      <c r="FR802" s="2"/>
      <c r="FS802" s="2"/>
      <c r="FT802" s="2"/>
      <c r="FU802" s="2"/>
      <c r="FV802" s="2"/>
      <c r="FW802" s="2"/>
      <c r="FX802" s="2"/>
      <c r="FY802" s="2"/>
      <c r="FZ802" s="2"/>
      <c r="GA802" s="2"/>
      <c r="GB802" s="2"/>
      <c r="GC802" s="2"/>
      <c r="GD802" s="2"/>
      <c r="GE802" s="2"/>
      <c r="GF802" s="2"/>
      <c r="GG802" s="2"/>
      <c r="GH802" s="2"/>
      <c r="GI802" s="2"/>
      <c r="GJ802" s="2"/>
      <c r="GK802" s="2"/>
      <c r="GL802" s="2"/>
      <c r="GM802" s="2"/>
      <c r="GN802" s="2"/>
      <c r="GO802" s="2"/>
      <c r="GP802" s="2"/>
      <c r="GQ802" s="2"/>
      <c r="GR802" s="2"/>
      <c r="GS802" s="2"/>
      <c r="GT802" s="2"/>
      <c r="GU802" s="2"/>
      <c r="GV802" s="2"/>
      <c r="GW802" s="2"/>
      <c r="GX802" s="2"/>
      <c r="GY802" s="2"/>
      <c r="GZ802" s="2"/>
      <c r="HA802" s="2"/>
      <c r="HB802" s="2"/>
      <c r="HC802" s="2"/>
      <c r="HD802" s="2"/>
      <c r="HE802" s="2"/>
      <c r="HF802" s="2"/>
      <c r="HG802" s="2"/>
      <c r="HH802" s="2"/>
      <c r="HI802" s="2"/>
      <c r="HJ802" s="2"/>
      <c r="HK802" s="2"/>
      <c r="HL802" s="2"/>
      <c r="HM802" s="2"/>
      <c r="HN802" s="2"/>
      <c r="HO802" s="2"/>
      <c r="HP802" s="2"/>
      <c r="HQ802" s="2"/>
      <c r="HR802" s="2"/>
      <c r="HS802" s="2"/>
      <c r="HT802" s="2"/>
      <c r="HU802" s="2"/>
      <c r="HV802" s="2"/>
      <c r="HW802" s="2"/>
      <c r="HX802" s="2"/>
      <c r="HY802" s="2"/>
      <c r="HZ802" s="2"/>
      <c r="IA802" s="2"/>
      <c r="IB802" s="2"/>
      <c r="IC802" s="2"/>
      <c r="ID802" s="2"/>
      <c r="IE802" s="2"/>
      <c r="IF802" s="2"/>
      <c r="IG802" s="2"/>
      <c r="IH802" s="2"/>
      <c r="II802" s="2"/>
      <c r="IJ802" s="2"/>
      <c r="IK802" s="2"/>
      <c r="IL802" s="2"/>
      <c r="IM802" s="2"/>
      <c r="IN802" s="2"/>
      <c r="IO802" s="2"/>
      <c r="IP802" s="2"/>
      <c r="IQ802" s="2"/>
      <c r="IR802" s="2"/>
      <c r="IS802" s="2"/>
      <c r="IT802" s="2"/>
      <c r="IU802" s="2"/>
      <c r="IV802" s="2"/>
      <c r="IW802" s="2"/>
      <c r="IX802" s="2"/>
    </row>
    <row r="803" spans="1:258" ht="13" x14ac:dyDescent="0.15">
      <c r="A803" s="2"/>
      <c r="B803" s="23"/>
      <c r="C803" s="2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  <c r="FA803" s="2"/>
      <c r="FB803" s="2"/>
      <c r="FC803" s="2"/>
      <c r="FD803" s="2"/>
      <c r="FE803" s="2"/>
      <c r="FF803" s="2"/>
      <c r="FG803" s="2"/>
      <c r="FH803" s="2"/>
      <c r="FI803" s="2"/>
      <c r="FJ803" s="2"/>
      <c r="FK803" s="2"/>
      <c r="FL803" s="2"/>
      <c r="FM803" s="2"/>
      <c r="FN803" s="2"/>
      <c r="FO803" s="2"/>
      <c r="FP803" s="2"/>
      <c r="FQ803" s="2"/>
      <c r="FR803" s="2"/>
      <c r="FS803" s="2"/>
      <c r="FT803" s="2"/>
      <c r="FU803" s="2"/>
      <c r="FV803" s="2"/>
      <c r="FW803" s="2"/>
      <c r="FX803" s="2"/>
      <c r="FY803" s="2"/>
      <c r="FZ803" s="2"/>
      <c r="GA803" s="2"/>
      <c r="GB803" s="2"/>
      <c r="GC803" s="2"/>
      <c r="GD803" s="2"/>
      <c r="GE803" s="2"/>
      <c r="GF803" s="2"/>
      <c r="GG803" s="2"/>
      <c r="GH803" s="2"/>
      <c r="GI803" s="2"/>
      <c r="GJ803" s="2"/>
      <c r="GK803" s="2"/>
      <c r="GL803" s="2"/>
      <c r="GM803" s="2"/>
      <c r="GN803" s="2"/>
      <c r="GO803" s="2"/>
      <c r="GP803" s="2"/>
      <c r="GQ803" s="2"/>
      <c r="GR803" s="2"/>
      <c r="GS803" s="2"/>
      <c r="GT803" s="2"/>
      <c r="GU803" s="2"/>
      <c r="GV803" s="2"/>
      <c r="GW803" s="2"/>
      <c r="GX803" s="2"/>
      <c r="GY803" s="2"/>
      <c r="GZ803" s="2"/>
      <c r="HA803" s="2"/>
      <c r="HB803" s="2"/>
      <c r="HC803" s="2"/>
      <c r="HD803" s="2"/>
      <c r="HE803" s="2"/>
      <c r="HF803" s="2"/>
      <c r="HG803" s="2"/>
      <c r="HH803" s="2"/>
      <c r="HI803" s="2"/>
      <c r="HJ803" s="2"/>
      <c r="HK803" s="2"/>
      <c r="HL803" s="2"/>
      <c r="HM803" s="2"/>
      <c r="HN803" s="2"/>
      <c r="HO803" s="2"/>
      <c r="HP803" s="2"/>
      <c r="HQ803" s="2"/>
      <c r="HR803" s="2"/>
      <c r="HS803" s="2"/>
      <c r="HT803" s="2"/>
      <c r="HU803" s="2"/>
      <c r="HV803" s="2"/>
      <c r="HW803" s="2"/>
      <c r="HX803" s="2"/>
      <c r="HY803" s="2"/>
      <c r="HZ803" s="2"/>
      <c r="IA803" s="2"/>
      <c r="IB803" s="2"/>
      <c r="IC803" s="2"/>
      <c r="ID803" s="2"/>
      <c r="IE803" s="2"/>
      <c r="IF803" s="2"/>
      <c r="IG803" s="2"/>
      <c r="IH803" s="2"/>
      <c r="II803" s="2"/>
      <c r="IJ803" s="2"/>
      <c r="IK803" s="2"/>
      <c r="IL803" s="2"/>
      <c r="IM803" s="2"/>
      <c r="IN803" s="2"/>
      <c r="IO803" s="2"/>
      <c r="IP803" s="2"/>
      <c r="IQ803" s="2"/>
      <c r="IR803" s="2"/>
      <c r="IS803" s="2"/>
      <c r="IT803" s="2"/>
      <c r="IU803" s="2"/>
      <c r="IV803" s="2"/>
      <c r="IW803" s="2"/>
      <c r="IX803" s="2"/>
    </row>
    <row r="804" spans="1:258" ht="13" x14ac:dyDescent="0.15">
      <c r="A804" s="2"/>
      <c r="B804" s="23"/>
      <c r="C804" s="2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  <c r="FA804" s="2"/>
      <c r="FB804" s="2"/>
      <c r="FC804" s="2"/>
      <c r="FD804" s="2"/>
      <c r="FE804" s="2"/>
      <c r="FF804" s="2"/>
      <c r="FG804" s="2"/>
      <c r="FH804" s="2"/>
      <c r="FI804" s="2"/>
      <c r="FJ804" s="2"/>
      <c r="FK804" s="2"/>
      <c r="FL804" s="2"/>
      <c r="FM804" s="2"/>
      <c r="FN804" s="2"/>
      <c r="FO804" s="2"/>
      <c r="FP804" s="2"/>
      <c r="FQ804" s="2"/>
      <c r="FR804" s="2"/>
      <c r="FS804" s="2"/>
      <c r="FT804" s="2"/>
      <c r="FU804" s="2"/>
      <c r="FV804" s="2"/>
      <c r="FW804" s="2"/>
      <c r="FX804" s="2"/>
      <c r="FY804" s="2"/>
      <c r="FZ804" s="2"/>
      <c r="GA804" s="2"/>
      <c r="GB804" s="2"/>
      <c r="GC804" s="2"/>
      <c r="GD804" s="2"/>
      <c r="GE804" s="2"/>
      <c r="GF804" s="2"/>
      <c r="GG804" s="2"/>
      <c r="GH804" s="2"/>
      <c r="GI804" s="2"/>
      <c r="GJ804" s="2"/>
      <c r="GK804" s="2"/>
      <c r="GL804" s="2"/>
      <c r="GM804" s="2"/>
      <c r="GN804" s="2"/>
      <c r="GO804" s="2"/>
      <c r="GP804" s="2"/>
      <c r="GQ804" s="2"/>
      <c r="GR804" s="2"/>
      <c r="GS804" s="2"/>
      <c r="GT804" s="2"/>
      <c r="GU804" s="2"/>
      <c r="GV804" s="2"/>
      <c r="GW804" s="2"/>
      <c r="GX804" s="2"/>
      <c r="GY804" s="2"/>
      <c r="GZ804" s="2"/>
      <c r="HA804" s="2"/>
      <c r="HB804" s="2"/>
      <c r="HC804" s="2"/>
      <c r="HD804" s="2"/>
      <c r="HE804" s="2"/>
      <c r="HF804" s="2"/>
      <c r="HG804" s="2"/>
      <c r="HH804" s="2"/>
      <c r="HI804" s="2"/>
      <c r="HJ804" s="2"/>
      <c r="HK804" s="2"/>
      <c r="HL804" s="2"/>
      <c r="HM804" s="2"/>
      <c r="HN804" s="2"/>
      <c r="HO804" s="2"/>
      <c r="HP804" s="2"/>
      <c r="HQ804" s="2"/>
      <c r="HR804" s="2"/>
      <c r="HS804" s="2"/>
      <c r="HT804" s="2"/>
      <c r="HU804" s="2"/>
      <c r="HV804" s="2"/>
      <c r="HW804" s="2"/>
      <c r="HX804" s="2"/>
      <c r="HY804" s="2"/>
      <c r="HZ804" s="2"/>
      <c r="IA804" s="2"/>
      <c r="IB804" s="2"/>
      <c r="IC804" s="2"/>
      <c r="ID804" s="2"/>
      <c r="IE804" s="2"/>
      <c r="IF804" s="2"/>
      <c r="IG804" s="2"/>
      <c r="IH804" s="2"/>
      <c r="II804" s="2"/>
      <c r="IJ804" s="2"/>
      <c r="IK804" s="2"/>
      <c r="IL804" s="2"/>
      <c r="IM804" s="2"/>
      <c r="IN804" s="2"/>
      <c r="IO804" s="2"/>
      <c r="IP804" s="2"/>
      <c r="IQ804" s="2"/>
      <c r="IR804" s="2"/>
      <c r="IS804" s="2"/>
      <c r="IT804" s="2"/>
      <c r="IU804" s="2"/>
      <c r="IV804" s="2"/>
      <c r="IW804" s="2"/>
      <c r="IX804" s="2"/>
    </row>
    <row r="805" spans="1:258" ht="13" x14ac:dyDescent="0.15">
      <c r="A805" s="2"/>
      <c r="B805" s="23"/>
      <c r="C805" s="2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  <c r="FA805" s="2"/>
      <c r="FB805" s="2"/>
      <c r="FC805" s="2"/>
      <c r="FD805" s="2"/>
      <c r="FE805" s="2"/>
      <c r="FF805" s="2"/>
      <c r="FG805" s="2"/>
      <c r="FH805" s="2"/>
      <c r="FI805" s="2"/>
      <c r="FJ805" s="2"/>
      <c r="FK805" s="2"/>
      <c r="FL805" s="2"/>
      <c r="FM805" s="2"/>
      <c r="FN805" s="2"/>
      <c r="FO805" s="2"/>
      <c r="FP805" s="2"/>
      <c r="FQ805" s="2"/>
      <c r="FR805" s="2"/>
      <c r="FS805" s="2"/>
      <c r="FT805" s="2"/>
      <c r="FU805" s="2"/>
      <c r="FV805" s="2"/>
      <c r="FW805" s="2"/>
      <c r="FX805" s="2"/>
      <c r="FY805" s="2"/>
      <c r="FZ805" s="2"/>
      <c r="GA805" s="2"/>
      <c r="GB805" s="2"/>
      <c r="GC805" s="2"/>
      <c r="GD805" s="2"/>
      <c r="GE805" s="2"/>
      <c r="GF805" s="2"/>
      <c r="GG805" s="2"/>
      <c r="GH805" s="2"/>
      <c r="GI805" s="2"/>
      <c r="GJ805" s="2"/>
      <c r="GK805" s="2"/>
      <c r="GL805" s="2"/>
      <c r="GM805" s="2"/>
      <c r="GN805" s="2"/>
      <c r="GO805" s="2"/>
      <c r="GP805" s="2"/>
      <c r="GQ805" s="2"/>
      <c r="GR805" s="2"/>
      <c r="GS805" s="2"/>
      <c r="GT805" s="2"/>
      <c r="GU805" s="2"/>
      <c r="GV805" s="2"/>
      <c r="GW805" s="2"/>
      <c r="GX805" s="2"/>
      <c r="GY805" s="2"/>
      <c r="GZ805" s="2"/>
      <c r="HA805" s="2"/>
      <c r="HB805" s="2"/>
      <c r="HC805" s="2"/>
      <c r="HD805" s="2"/>
      <c r="HE805" s="2"/>
      <c r="HF805" s="2"/>
      <c r="HG805" s="2"/>
      <c r="HH805" s="2"/>
      <c r="HI805" s="2"/>
      <c r="HJ805" s="2"/>
      <c r="HK805" s="2"/>
      <c r="HL805" s="2"/>
      <c r="HM805" s="2"/>
      <c r="HN805" s="2"/>
      <c r="HO805" s="2"/>
      <c r="HP805" s="2"/>
      <c r="HQ805" s="2"/>
      <c r="HR805" s="2"/>
      <c r="HS805" s="2"/>
      <c r="HT805" s="2"/>
      <c r="HU805" s="2"/>
      <c r="HV805" s="2"/>
      <c r="HW805" s="2"/>
      <c r="HX805" s="2"/>
      <c r="HY805" s="2"/>
      <c r="HZ805" s="2"/>
      <c r="IA805" s="2"/>
      <c r="IB805" s="2"/>
      <c r="IC805" s="2"/>
      <c r="ID805" s="2"/>
      <c r="IE805" s="2"/>
      <c r="IF805" s="2"/>
      <c r="IG805" s="2"/>
      <c r="IH805" s="2"/>
      <c r="II805" s="2"/>
      <c r="IJ805" s="2"/>
      <c r="IK805" s="2"/>
      <c r="IL805" s="2"/>
      <c r="IM805" s="2"/>
      <c r="IN805" s="2"/>
      <c r="IO805" s="2"/>
      <c r="IP805" s="2"/>
      <c r="IQ805" s="2"/>
      <c r="IR805" s="2"/>
      <c r="IS805" s="2"/>
      <c r="IT805" s="2"/>
      <c r="IU805" s="2"/>
      <c r="IV805" s="2"/>
      <c r="IW805" s="2"/>
      <c r="IX805" s="2"/>
    </row>
    <row r="806" spans="1:258" ht="13" x14ac:dyDescent="0.15">
      <c r="A806" s="2"/>
      <c r="B806" s="23"/>
      <c r="C806" s="2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  <c r="FA806" s="2"/>
      <c r="FB806" s="2"/>
      <c r="FC806" s="2"/>
      <c r="FD806" s="2"/>
      <c r="FE806" s="2"/>
      <c r="FF806" s="2"/>
      <c r="FG806" s="2"/>
      <c r="FH806" s="2"/>
      <c r="FI806" s="2"/>
      <c r="FJ806" s="2"/>
      <c r="FK806" s="2"/>
      <c r="FL806" s="2"/>
      <c r="FM806" s="2"/>
      <c r="FN806" s="2"/>
      <c r="FO806" s="2"/>
      <c r="FP806" s="2"/>
      <c r="FQ806" s="2"/>
      <c r="FR806" s="2"/>
      <c r="FS806" s="2"/>
      <c r="FT806" s="2"/>
      <c r="FU806" s="2"/>
      <c r="FV806" s="2"/>
      <c r="FW806" s="2"/>
      <c r="FX806" s="2"/>
      <c r="FY806" s="2"/>
      <c r="FZ806" s="2"/>
      <c r="GA806" s="2"/>
      <c r="GB806" s="2"/>
      <c r="GC806" s="2"/>
      <c r="GD806" s="2"/>
      <c r="GE806" s="2"/>
      <c r="GF806" s="2"/>
      <c r="GG806" s="2"/>
      <c r="GH806" s="2"/>
      <c r="GI806" s="2"/>
      <c r="GJ806" s="2"/>
      <c r="GK806" s="2"/>
      <c r="GL806" s="2"/>
      <c r="GM806" s="2"/>
      <c r="GN806" s="2"/>
      <c r="GO806" s="2"/>
      <c r="GP806" s="2"/>
      <c r="GQ806" s="2"/>
      <c r="GR806" s="2"/>
      <c r="GS806" s="2"/>
      <c r="GT806" s="2"/>
      <c r="GU806" s="2"/>
      <c r="GV806" s="2"/>
      <c r="GW806" s="2"/>
      <c r="GX806" s="2"/>
      <c r="GY806" s="2"/>
      <c r="GZ806" s="2"/>
      <c r="HA806" s="2"/>
      <c r="HB806" s="2"/>
      <c r="HC806" s="2"/>
      <c r="HD806" s="2"/>
      <c r="HE806" s="2"/>
      <c r="HF806" s="2"/>
      <c r="HG806" s="2"/>
      <c r="HH806" s="2"/>
      <c r="HI806" s="2"/>
      <c r="HJ806" s="2"/>
      <c r="HK806" s="2"/>
      <c r="HL806" s="2"/>
      <c r="HM806" s="2"/>
      <c r="HN806" s="2"/>
      <c r="HO806" s="2"/>
      <c r="HP806" s="2"/>
      <c r="HQ806" s="2"/>
      <c r="HR806" s="2"/>
      <c r="HS806" s="2"/>
      <c r="HT806" s="2"/>
      <c r="HU806" s="2"/>
      <c r="HV806" s="2"/>
      <c r="HW806" s="2"/>
      <c r="HX806" s="2"/>
      <c r="HY806" s="2"/>
      <c r="HZ806" s="2"/>
      <c r="IA806" s="2"/>
      <c r="IB806" s="2"/>
      <c r="IC806" s="2"/>
      <c r="ID806" s="2"/>
      <c r="IE806" s="2"/>
      <c r="IF806" s="2"/>
      <c r="IG806" s="2"/>
      <c r="IH806" s="2"/>
      <c r="II806" s="2"/>
      <c r="IJ806" s="2"/>
      <c r="IK806" s="2"/>
      <c r="IL806" s="2"/>
      <c r="IM806" s="2"/>
      <c r="IN806" s="2"/>
      <c r="IO806" s="2"/>
      <c r="IP806" s="2"/>
      <c r="IQ806" s="2"/>
      <c r="IR806" s="2"/>
      <c r="IS806" s="2"/>
      <c r="IT806" s="2"/>
      <c r="IU806" s="2"/>
      <c r="IV806" s="2"/>
      <c r="IW806" s="2"/>
      <c r="IX806" s="2"/>
    </row>
    <row r="807" spans="1:258" ht="13" x14ac:dyDescent="0.15">
      <c r="A807" s="2"/>
      <c r="B807" s="23"/>
      <c r="C807" s="2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  <c r="FA807" s="2"/>
      <c r="FB807" s="2"/>
      <c r="FC807" s="2"/>
      <c r="FD807" s="2"/>
      <c r="FE807" s="2"/>
      <c r="FF807" s="2"/>
      <c r="FG807" s="2"/>
      <c r="FH807" s="2"/>
      <c r="FI807" s="2"/>
      <c r="FJ807" s="2"/>
      <c r="FK807" s="2"/>
      <c r="FL807" s="2"/>
      <c r="FM807" s="2"/>
      <c r="FN807" s="2"/>
      <c r="FO807" s="2"/>
      <c r="FP807" s="2"/>
      <c r="FQ807" s="2"/>
      <c r="FR807" s="2"/>
      <c r="FS807" s="2"/>
      <c r="FT807" s="2"/>
      <c r="FU807" s="2"/>
      <c r="FV807" s="2"/>
      <c r="FW807" s="2"/>
      <c r="FX807" s="2"/>
      <c r="FY807" s="2"/>
      <c r="FZ807" s="2"/>
      <c r="GA807" s="2"/>
      <c r="GB807" s="2"/>
      <c r="GC807" s="2"/>
      <c r="GD807" s="2"/>
      <c r="GE807" s="2"/>
      <c r="GF807" s="2"/>
      <c r="GG807" s="2"/>
      <c r="GH807" s="2"/>
      <c r="GI807" s="2"/>
      <c r="GJ807" s="2"/>
      <c r="GK807" s="2"/>
      <c r="GL807" s="2"/>
      <c r="GM807" s="2"/>
      <c r="GN807" s="2"/>
      <c r="GO807" s="2"/>
      <c r="GP807" s="2"/>
      <c r="GQ807" s="2"/>
      <c r="GR807" s="2"/>
      <c r="GS807" s="2"/>
      <c r="GT807" s="2"/>
      <c r="GU807" s="2"/>
      <c r="GV807" s="2"/>
      <c r="GW807" s="2"/>
      <c r="GX807" s="2"/>
      <c r="GY807" s="2"/>
      <c r="GZ807" s="2"/>
      <c r="HA807" s="2"/>
      <c r="HB807" s="2"/>
      <c r="HC807" s="2"/>
      <c r="HD807" s="2"/>
      <c r="HE807" s="2"/>
      <c r="HF807" s="2"/>
      <c r="HG807" s="2"/>
      <c r="HH807" s="2"/>
      <c r="HI807" s="2"/>
      <c r="HJ807" s="2"/>
      <c r="HK807" s="2"/>
      <c r="HL807" s="2"/>
      <c r="HM807" s="2"/>
      <c r="HN807" s="2"/>
      <c r="HO807" s="2"/>
      <c r="HP807" s="2"/>
      <c r="HQ807" s="2"/>
      <c r="HR807" s="2"/>
      <c r="HS807" s="2"/>
      <c r="HT807" s="2"/>
      <c r="HU807" s="2"/>
      <c r="HV807" s="2"/>
      <c r="HW807" s="2"/>
      <c r="HX807" s="2"/>
      <c r="HY807" s="2"/>
      <c r="HZ807" s="2"/>
      <c r="IA807" s="2"/>
      <c r="IB807" s="2"/>
      <c r="IC807" s="2"/>
      <c r="ID807" s="2"/>
      <c r="IE807" s="2"/>
      <c r="IF807" s="2"/>
      <c r="IG807" s="2"/>
      <c r="IH807" s="2"/>
      <c r="II807" s="2"/>
      <c r="IJ807" s="2"/>
      <c r="IK807" s="2"/>
      <c r="IL807" s="2"/>
      <c r="IM807" s="2"/>
      <c r="IN807" s="2"/>
      <c r="IO807" s="2"/>
      <c r="IP807" s="2"/>
      <c r="IQ807" s="2"/>
      <c r="IR807" s="2"/>
      <c r="IS807" s="2"/>
      <c r="IT807" s="2"/>
      <c r="IU807" s="2"/>
      <c r="IV807" s="2"/>
      <c r="IW807" s="2"/>
      <c r="IX807" s="2"/>
    </row>
    <row r="808" spans="1:258" ht="13" x14ac:dyDescent="0.15">
      <c r="A808" s="2"/>
      <c r="B808" s="23"/>
      <c r="C808" s="2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  <c r="FA808" s="2"/>
      <c r="FB808" s="2"/>
      <c r="FC808" s="2"/>
      <c r="FD808" s="2"/>
      <c r="FE808" s="2"/>
      <c r="FF808" s="2"/>
      <c r="FG808" s="2"/>
      <c r="FH808" s="2"/>
      <c r="FI808" s="2"/>
      <c r="FJ808" s="2"/>
      <c r="FK808" s="2"/>
      <c r="FL808" s="2"/>
      <c r="FM808" s="2"/>
      <c r="FN808" s="2"/>
      <c r="FO808" s="2"/>
      <c r="FP808" s="2"/>
      <c r="FQ808" s="2"/>
      <c r="FR808" s="2"/>
      <c r="FS808" s="2"/>
      <c r="FT808" s="2"/>
      <c r="FU808" s="2"/>
      <c r="FV808" s="2"/>
      <c r="FW808" s="2"/>
      <c r="FX808" s="2"/>
      <c r="FY808" s="2"/>
      <c r="FZ808" s="2"/>
      <c r="GA808" s="2"/>
      <c r="GB808" s="2"/>
      <c r="GC808" s="2"/>
      <c r="GD808" s="2"/>
      <c r="GE808" s="2"/>
      <c r="GF808" s="2"/>
      <c r="GG808" s="2"/>
      <c r="GH808" s="2"/>
      <c r="GI808" s="2"/>
      <c r="GJ808" s="2"/>
      <c r="GK808" s="2"/>
      <c r="GL808" s="2"/>
      <c r="GM808" s="2"/>
      <c r="GN808" s="2"/>
      <c r="GO808" s="2"/>
      <c r="GP808" s="2"/>
      <c r="GQ808" s="2"/>
      <c r="GR808" s="2"/>
      <c r="GS808" s="2"/>
      <c r="GT808" s="2"/>
      <c r="GU808" s="2"/>
      <c r="GV808" s="2"/>
      <c r="GW808" s="2"/>
      <c r="GX808" s="2"/>
      <c r="GY808" s="2"/>
      <c r="GZ808" s="2"/>
      <c r="HA808" s="2"/>
      <c r="HB808" s="2"/>
      <c r="HC808" s="2"/>
      <c r="HD808" s="2"/>
      <c r="HE808" s="2"/>
      <c r="HF808" s="2"/>
      <c r="HG808" s="2"/>
      <c r="HH808" s="2"/>
      <c r="HI808" s="2"/>
      <c r="HJ808" s="2"/>
      <c r="HK808" s="2"/>
      <c r="HL808" s="2"/>
      <c r="HM808" s="2"/>
      <c r="HN808" s="2"/>
      <c r="HO808" s="2"/>
      <c r="HP808" s="2"/>
      <c r="HQ808" s="2"/>
      <c r="HR808" s="2"/>
      <c r="HS808" s="2"/>
      <c r="HT808" s="2"/>
      <c r="HU808" s="2"/>
      <c r="HV808" s="2"/>
      <c r="HW808" s="2"/>
      <c r="HX808" s="2"/>
      <c r="HY808" s="2"/>
      <c r="HZ808" s="2"/>
      <c r="IA808" s="2"/>
      <c r="IB808" s="2"/>
      <c r="IC808" s="2"/>
      <c r="ID808" s="2"/>
      <c r="IE808" s="2"/>
      <c r="IF808" s="2"/>
      <c r="IG808" s="2"/>
      <c r="IH808" s="2"/>
      <c r="II808" s="2"/>
      <c r="IJ808" s="2"/>
      <c r="IK808" s="2"/>
      <c r="IL808" s="2"/>
      <c r="IM808" s="2"/>
      <c r="IN808" s="2"/>
      <c r="IO808" s="2"/>
      <c r="IP808" s="2"/>
      <c r="IQ808" s="2"/>
      <c r="IR808" s="2"/>
      <c r="IS808" s="2"/>
      <c r="IT808" s="2"/>
      <c r="IU808" s="2"/>
      <c r="IV808" s="2"/>
      <c r="IW808" s="2"/>
      <c r="IX808" s="2"/>
    </row>
    <row r="809" spans="1:258" ht="13" x14ac:dyDescent="0.15">
      <c r="A809" s="2"/>
      <c r="B809" s="23"/>
      <c r="C809" s="2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  <c r="FA809" s="2"/>
      <c r="FB809" s="2"/>
      <c r="FC809" s="2"/>
      <c r="FD809" s="2"/>
      <c r="FE809" s="2"/>
      <c r="FF809" s="2"/>
      <c r="FG809" s="2"/>
      <c r="FH809" s="2"/>
      <c r="FI809" s="2"/>
      <c r="FJ809" s="2"/>
      <c r="FK809" s="2"/>
      <c r="FL809" s="2"/>
      <c r="FM809" s="2"/>
      <c r="FN809" s="2"/>
      <c r="FO809" s="2"/>
      <c r="FP809" s="2"/>
      <c r="FQ809" s="2"/>
      <c r="FR809" s="2"/>
      <c r="FS809" s="2"/>
      <c r="FT809" s="2"/>
      <c r="FU809" s="2"/>
      <c r="FV809" s="2"/>
      <c r="FW809" s="2"/>
      <c r="FX809" s="2"/>
      <c r="FY809" s="2"/>
      <c r="FZ809" s="2"/>
      <c r="GA809" s="2"/>
      <c r="GB809" s="2"/>
      <c r="GC809" s="2"/>
      <c r="GD809" s="2"/>
      <c r="GE809" s="2"/>
      <c r="GF809" s="2"/>
      <c r="GG809" s="2"/>
      <c r="GH809" s="2"/>
      <c r="GI809" s="2"/>
      <c r="GJ809" s="2"/>
      <c r="GK809" s="2"/>
      <c r="GL809" s="2"/>
      <c r="GM809" s="2"/>
      <c r="GN809" s="2"/>
      <c r="GO809" s="2"/>
      <c r="GP809" s="2"/>
      <c r="GQ809" s="2"/>
      <c r="GR809" s="2"/>
      <c r="GS809" s="2"/>
      <c r="GT809" s="2"/>
      <c r="GU809" s="2"/>
      <c r="GV809" s="2"/>
      <c r="GW809" s="2"/>
      <c r="GX809" s="2"/>
      <c r="GY809" s="2"/>
      <c r="GZ809" s="2"/>
      <c r="HA809" s="2"/>
      <c r="HB809" s="2"/>
      <c r="HC809" s="2"/>
      <c r="HD809" s="2"/>
      <c r="HE809" s="2"/>
      <c r="HF809" s="2"/>
      <c r="HG809" s="2"/>
      <c r="HH809" s="2"/>
      <c r="HI809" s="2"/>
      <c r="HJ809" s="2"/>
      <c r="HK809" s="2"/>
      <c r="HL809" s="2"/>
      <c r="HM809" s="2"/>
      <c r="HN809" s="2"/>
      <c r="HO809" s="2"/>
      <c r="HP809" s="2"/>
      <c r="HQ809" s="2"/>
      <c r="HR809" s="2"/>
      <c r="HS809" s="2"/>
      <c r="HT809" s="2"/>
      <c r="HU809" s="2"/>
      <c r="HV809" s="2"/>
      <c r="HW809" s="2"/>
      <c r="HX809" s="2"/>
      <c r="HY809" s="2"/>
      <c r="HZ809" s="2"/>
      <c r="IA809" s="2"/>
      <c r="IB809" s="2"/>
      <c r="IC809" s="2"/>
      <c r="ID809" s="2"/>
      <c r="IE809" s="2"/>
      <c r="IF809" s="2"/>
      <c r="IG809" s="2"/>
      <c r="IH809" s="2"/>
      <c r="II809" s="2"/>
      <c r="IJ809" s="2"/>
      <c r="IK809" s="2"/>
      <c r="IL809" s="2"/>
      <c r="IM809" s="2"/>
      <c r="IN809" s="2"/>
      <c r="IO809" s="2"/>
      <c r="IP809" s="2"/>
      <c r="IQ809" s="2"/>
      <c r="IR809" s="2"/>
      <c r="IS809" s="2"/>
      <c r="IT809" s="2"/>
      <c r="IU809" s="2"/>
      <c r="IV809" s="2"/>
      <c r="IW809" s="2"/>
      <c r="IX809" s="2"/>
    </row>
    <row r="810" spans="1:258" ht="13" x14ac:dyDescent="0.15">
      <c r="A810" s="2"/>
      <c r="B810" s="23"/>
      <c r="C810" s="2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  <c r="FA810" s="2"/>
      <c r="FB810" s="2"/>
      <c r="FC810" s="2"/>
      <c r="FD810" s="2"/>
      <c r="FE810" s="2"/>
      <c r="FF810" s="2"/>
      <c r="FG810" s="2"/>
      <c r="FH810" s="2"/>
      <c r="FI810" s="2"/>
      <c r="FJ810" s="2"/>
      <c r="FK810" s="2"/>
      <c r="FL810" s="2"/>
      <c r="FM810" s="2"/>
      <c r="FN810" s="2"/>
      <c r="FO810" s="2"/>
      <c r="FP810" s="2"/>
      <c r="FQ810" s="2"/>
      <c r="FR810" s="2"/>
      <c r="FS810" s="2"/>
      <c r="FT810" s="2"/>
      <c r="FU810" s="2"/>
      <c r="FV810" s="2"/>
      <c r="FW810" s="2"/>
      <c r="FX810" s="2"/>
      <c r="FY810" s="2"/>
      <c r="FZ810" s="2"/>
      <c r="GA810" s="2"/>
      <c r="GB810" s="2"/>
      <c r="GC810" s="2"/>
      <c r="GD810" s="2"/>
      <c r="GE810" s="2"/>
      <c r="GF810" s="2"/>
      <c r="GG810" s="2"/>
      <c r="GH810" s="2"/>
      <c r="GI810" s="2"/>
      <c r="GJ810" s="2"/>
      <c r="GK810" s="2"/>
      <c r="GL810" s="2"/>
      <c r="GM810" s="2"/>
      <c r="GN810" s="2"/>
      <c r="GO810" s="2"/>
      <c r="GP810" s="2"/>
      <c r="GQ810" s="2"/>
      <c r="GR810" s="2"/>
      <c r="GS810" s="2"/>
      <c r="GT810" s="2"/>
      <c r="GU810" s="2"/>
      <c r="GV810" s="2"/>
      <c r="GW810" s="2"/>
      <c r="GX810" s="2"/>
      <c r="GY810" s="2"/>
      <c r="GZ810" s="2"/>
      <c r="HA810" s="2"/>
      <c r="HB810" s="2"/>
      <c r="HC810" s="2"/>
      <c r="HD810" s="2"/>
      <c r="HE810" s="2"/>
      <c r="HF810" s="2"/>
      <c r="HG810" s="2"/>
      <c r="HH810" s="2"/>
      <c r="HI810" s="2"/>
      <c r="HJ810" s="2"/>
      <c r="HK810" s="2"/>
      <c r="HL810" s="2"/>
      <c r="HM810" s="2"/>
      <c r="HN810" s="2"/>
      <c r="HO810" s="2"/>
      <c r="HP810" s="2"/>
      <c r="HQ810" s="2"/>
      <c r="HR810" s="2"/>
      <c r="HS810" s="2"/>
      <c r="HT810" s="2"/>
      <c r="HU810" s="2"/>
      <c r="HV810" s="2"/>
      <c r="HW810" s="2"/>
      <c r="HX810" s="2"/>
      <c r="HY810" s="2"/>
      <c r="HZ810" s="2"/>
      <c r="IA810" s="2"/>
      <c r="IB810" s="2"/>
      <c r="IC810" s="2"/>
      <c r="ID810" s="2"/>
      <c r="IE810" s="2"/>
      <c r="IF810" s="2"/>
      <c r="IG810" s="2"/>
      <c r="IH810" s="2"/>
      <c r="II810" s="2"/>
      <c r="IJ810" s="2"/>
      <c r="IK810" s="2"/>
      <c r="IL810" s="2"/>
      <c r="IM810" s="2"/>
      <c r="IN810" s="2"/>
      <c r="IO810" s="2"/>
      <c r="IP810" s="2"/>
      <c r="IQ810" s="2"/>
      <c r="IR810" s="2"/>
      <c r="IS810" s="2"/>
      <c r="IT810" s="2"/>
      <c r="IU810" s="2"/>
      <c r="IV810" s="2"/>
      <c r="IW810" s="2"/>
      <c r="IX810" s="2"/>
    </row>
    <row r="811" spans="1:258" ht="13" x14ac:dyDescent="0.15">
      <c r="A811" s="2"/>
      <c r="B811" s="23"/>
      <c r="C811" s="2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  <c r="FA811" s="2"/>
      <c r="FB811" s="2"/>
      <c r="FC811" s="2"/>
      <c r="FD811" s="2"/>
      <c r="FE811" s="2"/>
      <c r="FF811" s="2"/>
      <c r="FG811" s="2"/>
      <c r="FH811" s="2"/>
      <c r="FI811" s="2"/>
      <c r="FJ811" s="2"/>
      <c r="FK811" s="2"/>
      <c r="FL811" s="2"/>
      <c r="FM811" s="2"/>
      <c r="FN811" s="2"/>
      <c r="FO811" s="2"/>
      <c r="FP811" s="2"/>
      <c r="FQ811" s="2"/>
      <c r="FR811" s="2"/>
      <c r="FS811" s="2"/>
      <c r="FT811" s="2"/>
      <c r="FU811" s="2"/>
      <c r="FV811" s="2"/>
      <c r="FW811" s="2"/>
      <c r="FX811" s="2"/>
      <c r="FY811" s="2"/>
      <c r="FZ811" s="2"/>
      <c r="GA811" s="2"/>
      <c r="GB811" s="2"/>
      <c r="GC811" s="2"/>
      <c r="GD811" s="2"/>
      <c r="GE811" s="2"/>
      <c r="GF811" s="2"/>
      <c r="GG811" s="2"/>
      <c r="GH811" s="2"/>
      <c r="GI811" s="2"/>
      <c r="GJ811" s="2"/>
      <c r="GK811" s="2"/>
      <c r="GL811" s="2"/>
      <c r="GM811" s="2"/>
      <c r="GN811" s="2"/>
      <c r="GO811" s="2"/>
      <c r="GP811" s="2"/>
      <c r="GQ811" s="2"/>
      <c r="GR811" s="2"/>
      <c r="GS811" s="2"/>
      <c r="GT811" s="2"/>
      <c r="GU811" s="2"/>
      <c r="GV811" s="2"/>
      <c r="GW811" s="2"/>
      <c r="GX811" s="2"/>
      <c r="GY811" s="2"/>
      <c r="GZ811" s="2"/>
      <c r="HA811" s="2"/>
      <c r="HB811" s="2"/>
      <c r="HC811" s="2"/>
      <c r="HD811" s="2"/>
      <c r="HE811" s="2"/>
      <c r="HF811" s="2"/>
      <c r="HG811" s="2"/>
      <c r="HH811" s="2"/>
      <c r="HI811" s="2"/>
      <c r="HJ811" s="2"/>
      <c r="HK811" s="2"/>
      <c r="HL811" s="2"/>
      <c r="HM811" s="2"/>
      <c r="HN811" s="2"/>
      <c r="HO811" s="2"/>
      <c r="HP811" s="2"/>
      <c r="HQ811" s="2"/>
      <c r="HR811" s="2"/>
      <c r="HS811" s="2"/>
      <c r="HT811" s="2"/>
      <c r="HU811" s="2"/>
      <c r="HV811" s="2"/>
      <c r="HW811" s="2"/>
      <c r="HX811" s="2"/>
      <c r="HY811" s="2"/>
      <c r="HZ811" s="2"/>
      <c r="IA811" s="2"/>
      <c r="IB811" s="2"/>
      <c r="IC811" s="2"/>
      <c r="ID811" s="2"/>
      <c r="IE811" s="2"/>
      <c r="IF811" s="2"/>
      <c r="IG811" s="2"/>
      <c r="IH811" s="2"/>
      <c r="II811" s="2"/>
      <c r="IJ811" s="2"/>
      <c r="IK811" s="2"/>
      <c r="IL811" s="2"/>
      <c r="IM811" s="2"/>
      <c r="IN811" s="2"/>
      <c r="IO811" s="2"/>
      <c r="IP811" s="2"/>
      <c r="IQ811" s="2"/>
      <c r="IR811" s="2"/>
      <c r="IS811" s="2"/>
      <c r="IT811" s="2"/>
      <c r="IU811" s="2"/>
      <c r="IV811" s="2"/>
      <c r="IW811" s="2"/>
      <c r="IX811" s="2"/>
    </row>
    <row r="812" spans="1:258" ht="13" x14ac:dyDescent="0.15">
      <c r="A812" s="2"/>
      <c r="B812" s="23"/>
      <c r="C812" s="2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  <c r="FA812" s="2"/>
      <c r="FB812" s="2"/>
      <c r="FC812" s="2"/>
      <c r="FD812" s="2"/>
      <c r="FE812" s="2"/>
      <c r="FF812" s="2"/>
      <c r="FG812" s="2"/>
      <c r="FH812" s="2"/>
      <c r="FI812" s="2"/>
      <c r="FJ812" s="2"/>
      <c r="FK812" s="2"/>
      <c r="FL812" s="2"/>
      <c r="FM812" s="2"/>
      <c r="FN812" s="2"/>
      <c r="FO812" s="2"/>
      <c r="FP812" s="2"/>
      <c r="FQ812" s="2"/>
      <c r="FR812" s="2"/>
      <c r="FS812" s="2"/>
      <c r="FT812" s="2"/>
      <c r="FU812" s="2"/>
      <c r="FV812" s="2"/>
      <c r="FW812" s="2"/>
      <c r="FX812" s="2"/>
      <c r="FY812" s="2"/>
      <c r="FZ812" s="2"/>
      <c r="GA812" s="2"/>
      <c r="GB812" s="2"/>
      <c r="GC812" s="2"/>
      <c r="GD812" s="2"/>
      <c r="GE812" s="2"/>
      <c r="GF812" s="2"/>
      <c r="GG812" s="2"/>
      <c r="GH812" s="2"/>
      <c r="GI812" s="2"/>
      <c r="GJ812" s="2"/>
      <c r="GK812" s="2"/>
      <c r="GL812" s="2"/>
      <c r="GM812" s="2"/>
      <c r="GN812" s="2"/>
      <c r="GO812" s="2"/>
      <c r="GP812" s="2"/>
      <c r="GQ812" s="2"/>
      <c r="GR812" s="2"/>
      <c r="GS812" s="2"/>
      <c r="GT812" s="2"/>
      <c r="GU812" s="2"/>
      <c r="GV812" s="2"/>
      <c r="GW812" s="2"/>
      <c r="GX812" s="2"/>
      <c r="GY812" s="2"/>
      <c r="GZ812" s="2"/>
      <c r="HA812" s="2"/>
      <c r="HB812" s="2"/>
      <c r="HC812" s="2"/>
      <c r="HD812" s="2"/>
      <c r="HE812" s="2"/>
      <c r="HF812" s="2"/>
      <c r="HG812" s="2"/>
      <c r="HH812" s="2"/>
      <c r="HI812" s="2"/>
      <c r="HJ812" s="2"/>
      <c r="HK812" s="2"/>
      <c r="HL812" s="2"/>
      <c r="HM812" s="2"/>
      <c r="HN812" s="2"/>
      <c r="HO812" s="2"/>
      <c r="HP812" s="2"/>
      <c r="HQ812" s="2"/>
      <c r="HR812" s="2"/>
      <c r="HS812" s="2"/>
      <c r="HT812" s="2"/>
      <c r="HU812" s="2"/>
      <c r="HV812" s="2"/>
      <c r="HW812" s="2"/>
      <c r="HX812" s="2"/>
      <c r="HY812" s="2"/>
      <c r="HZ812" s="2"/>
      <c r="IA812" s="2"/>
      <c r="IB812" s="2"/>
      <c r="IC812" s="2"/>
      <c r="ID812" s="2"/>
      <c r="IE812" s="2"/>
      <c r="IF812" s="2"/>
      <c r="IG812" s="2"/>
      <c r="IH812" s="2"/>
      <c r="II812" s="2"/>
      <c r="IJ812" s="2"/>
      <c r="IK812" s="2"/>
      <c r="IL812" s="2"/>
      <c r="IM812" s="2"/>
      <c r="IN812" s="2"/>
      <c r="IO812" s="2"/>
      <c r="IP812" s="2"/>
      <c r="IQ812" s="2"/>
      <c r="IR812" s="2"/>
      <c r="IS812" s="2"/>
      <c r="IT812" s="2"/>
      <c r="IU812" s="2"/>
      <c r="IV812" s="2"/>
      <c r="IW812" s="2"/>
      <c r="IX812" s="2"/>
    </row>
    <row r="813" spans="1:258" ht="13" x14ac:dyDescent="0.15">
      <c r="A813" s="2"/>
      <c r="B813" s="23"/>
      <c r="C813" s="2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  <c r="FA813" s="2"/>
      <c r="FB813" s="2"/>
      <c r="FC813" s="2"/>
      <c r="FD813" s="2"/>
      <c r="FE813" s="2"/>
      <c r="FF813" s="2"/>
      <c r="FG813" s="2"/>
      <c r="FH813" s="2"/>
      <c r="FI813" s="2"/>
      <c r="FJ813" s="2"/>
      <c r="FK813" s="2"/>
      <c r="FL813" s="2"/>
      <c r="FM813" s="2"/>
      <c r="FN813" s="2"/>
      <c r="FO813" s="2"/>
      <c r="FP813" s="2"/>
      <c r="FQ813" s="2"/>
      <c r="FR813" s="2"/>
      <c r="FS813" s="2"/>
      <c r="FT813" s="2"/>
      <c r="FU813" s="2"/>
      <c r="FV813" s="2"/>
      <c r="FW813" s="2"/>
      <c r="FX813" s="2"/>
      <c r="FY813" s="2"/>
      <c r="FZ813" s="2"/>
      <c r="GA813" s="2"/>
      <c r="GB813" s="2"/>
      <c r="GC813" s="2"/>
      <c r="GD813" s="2"/>
      <c r="GE813" s="2"/>
      <c r="GF813" s="2"/>
      <c r="GG813" s="2"/>
      <c r="GH813" s="2"/>
      <c r="GI813" s="2"/>
      <c r="GJ813" s="2"/>
      <c r="GK813" s="2"/>
      <c r="GL813" s="2"/>
      <c r="GM813" s="2"/>
      <c r="GN813" s="2"/>
      <c r="GO813" s="2"/>
      <c r="GP813" s="2"/>
      <c r="GQ813" s="2"/>
      <c r="GR813" s="2"/>
      <c r="GS813" s="2"/>
      <c r="GT813" s="2"/>
      <c r="GU813" s="2"/>
      <c r="GV813" s="2"/>
      <c r="GW813" s="2"/>
      <c r="GX813" s="2"/>
      <c r="GY813" s="2"/>
      <c r="GZ813" s="2"/>
      <c r="HA813" s="2"/>
      <c r="HB813" s="2"/>
      <c r="HC813" s="2"/>
      <c r="HD813" s="2"/>
      <c r="HE813" s="2"/>
      <c r="HF813" s="2"/>
      <c r="HG813" s="2"/>
      <c r="HH813" s="2"/>
      <c r="HI813" s="2"/>
      <c r="HJ813" s="2"/>
      <c r="HK813" s="2"/>
      <c r="HL813" s="2"/>
      <c r="HM813" s="2"/>
      <c r="HN813" s="2"/>
      <c r="HO813" s="2"/>
      <c r="HP813" s="2"/>
      <c r="HQ813" s="2"/>
      <c r="HR813" s="2"/>
      <c r="HS813" s="2"/>
      <c r="HT813" s="2"/>
      <c r="HU813" s="2"/>
      <c r="HV813" s="2"/>
      <c r="HW813" s="2"/>
      <c r="HX813" s="2"/>
      <c r="HY813" s="2"/>
      <c r="HZ813" s="2"/>
      <c r="IA813" s="2"/>
      <c r="IB813" s="2"/>
      <c r="IC813" s="2"/>
      <c r="ID813" s="2"/>
      <c r="IE813" s="2"/>
      <c r="IF813" s="2"/>
      <c r="IG813" s="2"/>
      <c r="IH813" s="2"/>
      <c r="II813" s="2"/>
      <c r="IJ813" s="2"/>
      <c r="IK813" s="2"/>
      <c r="IL813" s="2"/>
      <c r="IM813" s="2"/>
      <c r="IN813" s="2"/>
      <c r="IO813" s="2"/>
      <c r="IP813" s="2"/>
      <c r="IQ813" s="2"/>
      <c r="IR813" s="2"/>
      <c r="IS813" s="2"/>
      <c r="IT813" s="2"/>
      <c r="IU813" s="2"/>
      <c r="IV813" s="2"/>
      <c r="IW813" s="2"/>
      <c r="IX813" s="2"/>
    </row>
    <row r="814" spans="1:258" ht="13" x14ac:dyDescent="0.15">
      <c r="A814" s="2"/>
      <c r="B814" s="23"/>
      <c r="C814" s="2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  <c r="FA814" s="2"/>
      <c r="FB814" s="2"/>
      <c r="FC814" s="2"/>
      <c r="FD814" s="2"/>
      <c r="FE814" s="2"/>
      <c r="FF814" s="2"/>
      <c r="FG814" s="2"/>
      <c r="FH814" s="2"/>
      <c r="FI814" s="2"/>
      <c r="FJ814" s="2"/>
      <c r="FK814" s="2"/>
      <c r="FL814" s="2"/>
      <c r="FM814" s="2"/>
      <c r="FN814" s="2"/>
      <c r="FO814" s="2"/>
      <c r="FP814" s="2"/>
      <c r="FQ814" s="2"/>
      <c r="FR814" s="2"/>
      <c r="FS814" s="2"/>
      <c r="FT814" s="2"/>
      <c r="FU814" s="2"/>
      <c r="FV814" s="2"/>
      <c r="FW814" s="2"/>
      <c r="FX814" s="2"/>
      <c r="FY814" s="2"/>
      <c r="FZ814" s="2"/>
      <c r="GA814" s="2"/>
      <c r="GB814" s="2"/>
      <c r="GC814" s="2"/>
      <c r="GD814" s="2"/>
      <c r="GE814" s="2"/>
      <c r="GF814" s="2"/>
      <c r="GG814" s="2"/>
      <c r="GH814" s="2"/>
      <c r="GI814" s="2"/>
      <c r="GJ814" s="2"/>
      <c r="GK814" s="2"/>
      <c r="GL814" s="2"/>
      <c r="GM814" s="2"/>
      <c r="GN814" s="2"/>
      <c r="GO814" s="2"/>
      <c r="GP814" s="2"/>
      <c r="GQ814" s="2"/>
      <c r="GR814" s="2"/>
      <c r="GS814" s="2"/>
      <c r="GT814" s="2"/>
      <c r="GU814" s="2"/>
      <c r="GV814" s="2"/>
      <c r="GW814" s="2"/>
      <c r="GX814" s="2"/>
      <c r="GY814" s="2"/>
      <c r="GZ814" s="2"/>
      <c r="HA814" s="2"/>
      <c r="HB814" s="2"/>
      <c r="HC814" s="2"/>
      <c r="HD814" s="2"/>
      <c r="HE814" s="2"/>
      <c r="HF814" s="2"/>
      <c r="HG814" s="2"/>
      <c r="HH814" s="2"/>
      <c r="HI814" s="2"/>
      <c r="HJ814" s="2"/>
      <c r="HK814" s="2"/>
      <c r="HL814" s="2"/>
      <c r="HM814" s="2"/>
      <c r="HN814" s="2"/>
      <c r="HO814" s="2"/>
      <c r="HP814" s="2"/>
      <c r="HQ814" s="2"/>
      <c r="HR814" s="2"/>
      <c r="HS814" s="2"/>
      <c r="HT814" s="2"/>
      <c r="HU814" s="2"/>
      <c r="HV814" s="2"/>
      <c r="HW814" s="2"/>
      <c r="HX814" s="2"/>
      <c r="HY814" s="2"/>
      <c r="HZ814" s="2"/>
      <c r="IA814" s="2"/>
      <c r="IB814" s="2"/>
      <c r="IC814" s="2"/>
      <c r="ID814" s="2"/>
      <c r="IE814" s="2"/>
      <c r="IF814" s="2"/>
      <c r="IG814" s="2"/>
      <c r="IH814" s="2"/>
      <c r="II814" s="2"/>
      <c r="IJ814" s="2"/>
      <c r="IK814" s="2"/>
      <c r="IL814" s="2"/>
      <c r="IM814" s="2"/>
      <c r="IN814" s="2"/>
      <c r="IO814" s="2"/>
      <c r="IP814" s="2"/>
      <c r="IQ814" s="2"/>
      <c r="IR814" s="2"/>
      <c r="IS814" s="2"/>
      <c r="IT814" s="2"/>
      <c r="IU814" s="2"/>
      <c r="IV814" s="2"/>
      <c r="IW814" s="2"/>
      <c r="IX814" s="2"/>
    </row>
    <row r="815" spans="1:258" ht="13" x14ac:dyDescent="0.15">
      <c r="A815" s="2"/>
      <c r="B815" s="23"/>
      <c r="C815" s="2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  <c r="FA815" s="2"/>
      <c r="FB815" s="2"/>
      <c r="FC815" s="2"/>
      <c r="FD815" s="2"/>
      <c r="FE815" s="2"/>
      <c r="FF815" s="2"/>
      <c r="FG815" s="2"/>
      <c r="FH815" s="2"/>
      <c r="FI815" s="2"/>
      <c r="FJ815" s="2"/>
      <c r="FK815" s="2"/>
      <c r="FL815" s="2"/>
      <c r="FM815" s="2"/>
      <c r="FN815" s="2"/>
      <c r="FO815" s="2"/>
      <c r="FP815" s="2"/>
      <c r="FQ815" s="2"/>
      <c r="FR815" s="2"/>
      <c r="FS815" s="2"/>
      <c r="FT815" s="2"/>
      <c r="FU815" s="2"/>
      <c r="FV815" s="2"/>
      <c r="FW815" s="2"/>
      <c r="FX815" s="2"/>
      <c r="FY815" s="2"/>
      <c r="FZ815" s="2"/>
      <c r="GA815" s="2"/>
      <c r="GB815" s="2"/>
      <c r="GC815" s="2"/>
      <c r="GD815" s="2"/>
      <c r="GE815" s="2"/>
      <c r="GF815" s="2"/>
      <c r="GG815" s="2"/>
      <c r="GH815" s="2"/>
      <c r="GI815" s="2"/>
      <c r="GJ815" s="2"/>
      <c r="GK815" s="2"/>
      <c r="GL815" s="2"/>
      <c r="GM815" s="2"/>
      <c r="GN815" s="2"/>
      <c r="GO815" s="2"/>
      <c r="GP815" s="2"/>
      <c r="GQ815" s="2"/>
      <c r="GR815" s="2"/>
      <c r="GS815" s="2"/>
      <c r="GT815" s="2"/>
      <c r="GU815" s="2"/>
      <c r="GV815" s="2"/>
      <c r="GW815" s="2"/>
      <c r="GX815" s="2"/>
      <c r="GY815" s="2"/>
      <c r="GZ815" s="2"/>
      <c r="HA815" s="2"/>
      <c r="HB815" s="2"/>
      <c r="HC815" s="2"/>
      <c r="HD815" s="2"/>
      <c r="HE815" s="2"/>
      <c r="HF815" s="2"/>
      <c r="HG815" s="2"/>
      <c r="HH815" s="2"/>
      <c r="HI815" s="2"/>
      <c r="HJ815" s="2"/>
      <c r="HK815" s="2"/>
      <c r="HL815" s="2"/>
      <c r="HM815" s="2"/>
      <c r="HN815" s="2"/>
      <c r="HO815" s="2"/>
      <c r="HP815" s="2"/>
      <c r="HQ815" s="2"/>
      <c r="HR815" s="2"/>
      <c r="HS815" s="2"/>
      <c r="HT815" s="2"/>
      <c r="HU815" s="2"/>
      <c r="HV815" s="2"/>
      <c r="HW815" s="2"/>
      <c r="HX815" s="2"/>
      <c r="HY815" s="2"/>
      <c r="HZ815" s="2"/>
      <c r="IA815" s="2"/>
      <c r="IB815" s="2"/>
      <c r="IC815" s="2"/>
      <c r="ID815" s="2"/>
      <c r="IE815" s="2"/>
      <c r="IF815" s="2"/>
      <c r="IG815" s="2"/>
      <c r="IH815" s="2"/>
      <c r="II815" s="2"/>
      <c r="IJ815" s="2"/>
      <c r="IK815" s="2"/>
      <c r="IL815" s="2"/>
      <c r="IM815" s="2"/>
      <c r="IN815" s="2"/>
      <c r="IO815" s="2"/>
      <c r="IP815" s="2"/>
      <c r="IQ815" s="2"/>
      <c r="IR815" s="2"/>
      <c r="IS815" s="2"/>
      <c r="IT815" s="2"/>
      <c r="IU815" s="2"/>
      <c r="IV815" s="2"/>
      <c r="IW815" s="2"/>
      <c r="IX815" s="2"/>
    </row>
    <row r="816" spans="1:258" ht="13" x14ac:dyDescent="0.15">
      <c r="A816" s="2"/>
      <c r="B816" s="23"/>
      <c r="C816" s="2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  <c r="FA816" s="2"/>
      <c r="FB816" s="2"/>
      <c r="FC816" s="2"/>
      <c r="FD816" s="2"/>
      <c r="FE816" s="2"/>
      <c r="FF816" s="2"/>
      <c r="FG816" s="2"/>
      <c r="FH816" s="2"/>
      <c r="FI816" s="2"/>
      <c r="FJ816" s="2"/>
      <c r="FK816" s="2"/>
      <c r="FL816" s="2"/>
      <c r="FM816" s="2"/>
      <c r="FN816" s="2"/>
      <c r="FO816" s="2"/>
      <c r="FP816" s="2"/>
      <c r="FQ816" s="2"/>
      <c r="FR816" s="2"/>
      <c r="FS816" s="2"/>
      <c r="FT816" s="2"/>
      <c r="FU816" s="2"/>
      <c r="FV816" s="2"/>
      <c r="FW816" s="2"/>
      <c r="FX816" s="2"/>
      <c r="FY816" s="2"/>
      <c r="FZ816" s="2"/>
      <c r="GA816" s="2"/>
      <c r="GB816" s="2"/>
      <c r="GC816" s="2"/>
      <c r="GD816" s="2"/>
      <c r="GE816" s="2"/>
      <c r="GF816" s="2"/>
      <c r="GG816" s="2"/>
      <c r="GH816" s="2"/>
      <c r="GI816" s="2"/>
      <c r="GJ816" s="2"/>
      <c r="GK816" s="2"/>
      <c r="GL816" s="2"/>
      <c r="GM816" s="2"/>
      <c r="GN816" s="2"/>
      <c r="GO816" s="2"/>
      <c r="GP816" s="2"/>
      <c r="GQ816" s="2"/>
      <c r="GR816" s="2"/>
      <c r="GS816" s="2"/>
      <c r="GT816" s="2"/>
      <c r="GU816" s="2"/>
      <c r="GV816" s="2"/>
      <c r="GW816" s="2"/>
      <c r="GX816" s="2"/>
      <c r="GY816" s="2"/>
      <c r="GZ816" s="2"/>
      <c r="HA816" s="2"/>
      <c r="HB816" s="2"/>
      <c r="HC816" s="2"/>
      <c r="HD816" s="2"/>
      <c r="HE816" s="2"/>
      <c r="HF816" s="2"/>
      <c r="HG816" s="2"/>
      <c r="HH816" s="2"/>
      <c r="HI816" s="2"/>
      <c r="HJ816" s="2"/>
      <c r="HK816" s="2"/>
      <c r="HL816" s="2"/>
      <c r="HM816" s="2"/>
      <c r="HN816" s="2"/>
      <c r="HO816" s="2"/>
      <c r="HP816" s="2"/>
      <c r="HQ816" s="2"/>
      <c r="HR816" s="2"/>
      <c r="HS816" s="2"/>
      <c r="HT816" s="2"/>
      <c r="HU816" s="2"/>
      <c r="HV816" s="2"/>
      <c r="HW816" s="2"/>
      <c r="HX816" s="2"/>
      <c r="HY816" s="2"/>
      <c r="HZ816" s="2"/>
      <c r="IA816" s="2"/>
      <c r="IB816" s="2"/>
      <c r="IC816" s="2"/>
      <c r="ID816" s="2"/>
      <c r="IE816" s="2"/>
      <c r="IF816" s="2"/>
      <c r="IG816" s="2"/>
      <c r="IH816" s="2"/>
      <c r="II816" s="2"/>
      <c r="IJ816" s="2"/>
      <c r="IK816" s="2"/>
      <c r="IL816" s="2"/>
      <c r="IM816" s="2"/>
      <c r="IN816" s="2"/>
      <c r="IO816" s="2"/>
      <c r="IP816" s="2"/>
      <c r="IQ816" s="2"/>
      <c r="IR816" s="2"/>
      <c r="IS816" s="2"/>
      <c r="IT816" s="2"/>
      <c r="IU816" s="2"/>
      <c r="IV816" s="2"/>
      <c r="IW816" s="2"/>
      <c r="IX816" s="2"/>
    </row>
    <row r="817" spans="1:258" ht="13" x14ac:dyDescent="0.15">
      <c r="A817" s="2"/>
      <c r="B817" s="23"/>
      <c r="C817" s="2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  <c r="FA817" s="2"/>
      <c r="FB817" s="2"/>
      <c r="FC817" s="2"/>
      <c r="FD817" s="2"/>
      <c r="FE817" s="2"/>
      <c r="FF817" s="2"/>
      <c r="FG817" s="2"/>
      <c r="FH817" s="2"/>
      <c r="FI817" s="2"/>
      <c r="FJ817" s="2"/>
      <c r="FK817" s="2"/>
      <c r="FL817" s="2"/>
      <c r="FM817" s="2"/>
      <c r="FN817" s="2"/>
      <c r="FO817" s="2"/>
      <c r="FP817" s="2"/>
      <c r="FQ817" s="2"/>
      <c r="FR817" s="2"/>
      <c r="FS817" s="2"/>
      <c r="FT817" s="2"/>
      <c r="FU817" s="2"/>
      <c r="FV817" s="2"/>
      <c r="FW817" s="2"/>
      <c r="FX817" s="2"/>
      <c r="FY817" s="2"/>
      <c r="FZ817" s="2"/>
      <c r="GA817" s="2"/>
      <c r="GB817" s="2"/>
      <c r="GC817" s="2"/>
      <c r="GD817" s="2"/>
      <c r="GE817" s="2"/>
      <c r="GF817" s="2"/>
      <c r="GG817" s="2"/>
      <c r="GH817" s="2"/>
      <c r="GI817" s="2"/>
      <c r="GJ817" s="2"/>
      <c r="GK817" s="2"/>
      <c r="GL817" s="2"/>
      <c r="GM817" s="2"/>
      <c r="GN817" s="2"/>
      <c r="GO817" s="2"/>
      <c r="GP817" s="2"/>
      <c r="GQ817" s="2"/>
      <c r="GR817" s="2"/>
      <c r="GS817" s="2"/>
      <c r="GT817" s="2"/>
      <c r="GU817" s="2"/>
      <c r="GV817" s="2"/>
      <c r="GW817" s="2"/>
      <c r="GX817" s="2"/>
      <c r="GY817" s="2"/>
      <c r="GZ817" s="2"/>
      <c r="HA817" s="2"/>
      <c r="HB817" s="2"/>
      <c r="HC817" s="2"/>
      <c r="HD817" s="2"/>
      <c r="HE817" s="2"/>
      <c r="HF817" s="2"/>
      <c r="HG817" s="2"/>
      <c r="HH817" s="2"/>
      <c r="HI817" s="2"/>
      <c r="HJ817" s="2"/>
      <c r="HK817" s="2"/>
      <c r="HL817" s="2"/>
      <c r="HM817" s="2"/>
      <c r="HN817" s="2"/>
      <c r="HO817" s="2"/>
      <c r="HP817" s="2"/>
      <c r="HQ817" s="2"/>
      <c r="HR817" s="2"/>
      <c r="HS817" s="2"/>
      <c r="HT817" s="2"/>
      <c r="HU817" s="2"/>
      <c r="HV817" s="2"/>
      <c r="HW817" s="2"/>
      <c r="HX817" s="2"/>
      <c r="HY817" s="2"/>
      <c r="HZ817" s="2"/>
      <c r="IA817" s="2"/>
      <c r="IB817" s="2"/>
      <c r="IC817" s="2"/>
      <c r="ID817" s="2"/>
      <c r="IE817" s="2"/>
      <c r="IF817" s="2"/>
      <c r="IG817" s="2"/>
      <c r="IH817" s="2"/>
      <c r="II817" s="2"/>
      <c r="IJ817" s="2"/>
      <c r="IK817" s="2"/>
      <c r="IL817" s="2"/>
      <c r="IM817" s="2"/>
      <c r="IN817" s="2"/>
      <c r="IO817" s="2"/>
      <c r="IP817" s="2"/>
      <c r="IQ817" s="2"/>
      <c r="IR817" s="2"/>
      <c r="IS817" s="2"/>
      <c r="IT817" s="2"/>
      <c r="IU817" s="2"/>
      <c r="IV817" s="2"/>
      <c r="IW817" s="2"/>
      <c r="IX817" s="2"/>
    </row>
    <row r="818" spans="1:258" ht="13" x14ac:dyDescent="0.15">
      <c r="A818" s="2"/>
      <c r="B818" s="23"/>
      <c r="C818" s="2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  <c r="FA818" s="2"/>
      <c r="FB818" s="2"/>
      <c r="FC818" s="2"/>
      <c r="FD818" s="2"/>
      <c r="FE818" s="2"/>
      <c r="FF818" s="2"/>
      <c r="FG818" s="2"/>
      <c r="FH818" s="2"/>
      <c r="FI818" s="2"/>
      <c r="FJ818" s="2"/>
      <c r="FK818" s="2"/>
      <c r="FL818" s="2"/>
      <c r="FM818" s="2"/>
      <c r="FN818" s="2"/>
      <c r="FO818" s="2"/>
      <c r="FP818" s="2"/>
      <c r="FQ818" s="2"/>
      <c r="FR818" s="2"/>
      <c r="FS818" s="2"/>
      <c r="FT818" s="2"/>
      <c r="FU818" s="2"/>
      <c r="FV818" s="2"/>
      <c r="FW818" s="2"/>
      <c r="FX818" s="2"/>
      <c r="FY818" s="2"/>
      <c r="FZ818" s="2"/>
      <c r="GA818" s="2"/>
      <c r="GB818" s="2"/>
      <c r="GC818" s="2"/>
      <c r="GD818" s="2"/>
      <c r="GE818" s="2"/>
      <c r="GF818" s="2"/>
      <c r="GG818" s="2"/>
      <c r="GH818" s="2"/>
      <c r="GI818" s="2"/>
      <c r="GJ818" s="2"/>
      <c r="GK818" s="2"/>
      <c r="GL818" s="2"/>
      <c r="GM818" s="2"/>
      <c r="GN818" s="2"/>
      <c r="GO818" s="2"/>
      <c r="GP818" s="2"/>
      <c r="GQ818" s="2"/>
      <c r="GR818" s="2"/>
      <c r="GS818" s="2"/>
      <c r="GT818" s="2"/>
      <c r="GU818" s="2"/>
      <c r="GV818" s="2"/>
      <c r="GW818" s="2"/>
      <c r="GX818" s="2"/>
      <c r="GY818" s="2"/>
      <c r="GZ818" s="2"/>
      <c r="HA818" s="2"/>
      <c r="HB818" s="2"/>
      <c r="HC818" s="2"/>
      <c r="HD818" s="2"/>
      <c r="HE818" s="2"/>
      <c r="HF818" s="2"/>
      <c r="HG818" s="2"/>
      <c r="HH818" s="2"/>
      <c r="HI818" s="2"/>
      <c r="HJ818" s="2"/>
      <c r="HK818" s="2"/>
      <c r="HL818" s="2"/>
      <c r="HM818" s="2"/>
      <c r="HN818" s="2"/>
      <c r="HO818" s="2"/>
      <c r="HP818" s="2"/>
      <c r="HQ818" s="2"/>
      <c r="HR818" s="2"/>
      <c r="HS818" s="2"/>
      <c r="HT818" s="2"/>
      <c r="HU818" s="2"/>
      <c r="HV818" s="2"/>
      <c r="HW818" s="2"/>
      <c r="HX818" s="2"/>
      <c r="HY818" s="2"/>
      <c r="HZ818" s="2"/>
      <c r="IA818" s="2"/>
      <c r="IB818" s="2"/>
      <c r="IC818" s="2"/>
      <c r="ID818" s="2"/>
      <c r="IE818" s="2"/>
      <c r="IF818" s="2"/>
      <c r="IG818" s="2"/>
      <c r="IH818" s="2"/>
      <c r="II818" s="2"/>
      <c r="IJ818" s="2"/>
      <c r="IK818" s="2"/>
      <c r="IL818" s="2"/>
      <c r="IM818" s="2"/>
      <c r="IN818" s="2"/>
      <c r="IO818" s="2"/>
      <c r="IP818" s="2"/>
      <c r="IQ818" s="2"/>
      <c r="IR818" s="2"/>
      <c r="IS818" s="2"/>
      <c r="IT818" s="2"/>
      <c r="IU818" s="2"/>
      <c r="IV818" s="2"/>
      <c r="IW818" s="2"/>
      <c r="IX818" s="2"/>
    </row>
    <row r="819" spans="1:258" ht="13" x14ac:dyDescent="0.15">
      <c r="A819" s="2"/>
      <c r="B819" s="23"/>
      <c r="C819" s="2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  <c r="FA819" s="2"/>
      <c r="FB819" s="2"/>
      <c r="FC819" s="2"/>
      <c r="FD819" s="2"/>
      <c r="FE819" s="2"/>
      <c r="FF819" s="2"/>
      <c r="FG819" s="2"/>
      <c r="FH819" s="2"/>
      <c r="FI819" s="2"/>
      <c r="FJ819" s="2"/>
      <c r="FK819" s="2"/>
      <c r="FL819" s="2"/>
      <c r="FM819" s="2"/>
      <c r="FN819" s="2"/>
      <c r="FO819" s="2"/>
      <c r="FP819" s="2"/>
      <c r="FQ819" s="2"/>
      <c r="FR819" s="2"/>
      <c r="FS819" s="2"/>
      <c r="FT819" s="2"/>
      <c r="FU819" s="2"/>
      <c r="FV819" s="2"/>
      <c r="FW819" s="2"/>
      <c r="FX819" s="2"/>
      <c r="FY819" s="2"/>
      <c r="FZ819" s="2"/>
      <c r="GA819" s="2"/>
      <c r="GB819" s="2"/>
      <c r="GC819" s="2"/>
      <c r="GD819" s="2"/>
      <c r="GE819" s="2"/>
      <c r="GF819" s="2"/>
      <c r="GG819" s="2"/>
      <c r="GH819" s="2"/>
      <c r="GI819" s="2"/>
      <c r="GJ819" s="2"/>
      <c r="GK819" s="2"/>
      <c r="GL819" s="2"/>
      <c r="GM819" s="2"/>
      <c r="GN819" s="2"/>
      <c r="GO819" s="2"/>
      <c r="GP819" s="2"/>
      <c r="GQ819" s="2"/>
      <c r="GR819" s="2"/>
      <c r="GS819" s="2"/>
      <c r="GT819" s="2"/>
      <c r="GU819" s="2"/>
      <c r="GV819" s="2"/>
      <c r="GW819" s="2"/>
      <c r="GX819" s="2"/>
      <c r="GY819" s="2"/>
      <c r="GZ819" s="2"/>
      <c r="HA819" s="2"/>
      <c r="HB819" s="2"/>
      <c r="HC819" s="2"/>
      <c r="HD819" s="2"/>
      <c r="HE819" s="2"/>
      <c r="HF819" s="2"/>
      <c r="HG819" s="2"/>
      <c r="HH819" s="2"/>
      <c r="HI819" s="2"/>
      <c r="HJ819" s="2"/>
      <c r="HK819" s="2"/>
      <c r="HL819" s="2"/>
      <c r="HM819" s="2"/>
      <c r="HN819" s="2"/>
      <c r="HO819" s="2"/>
      <c r="HP819" s="2"/>
      <c r="HQ819" s="2"/>
      <c r="HR819" s="2"/>
      <c r="HS819" s="2"/>
      <c r="HT819" s="2"/>
      <c r="HU819" s="2"/>
      <c r="HV819" s="2"/>
      <c r="HW819" s="2"/>
      <c r="HX819" s="2"/>
      <c r="HY819" s="2"/>
      <c r="HZ819" s="2"/>
      <c r="IA819" s="2"/>
      <c r="IB819" s="2"/>
      <c r="IC819" s="2"/>
      <c r="ID819" s="2"/>
      <c r="IE819" s="2"/>
      <c r="IF819" s="2"/>
      <c r="IG819" s="2"/>
      <c r="IH819" s="2"/>
      <c r="II819" s="2"/>
      <c r="IJ819" s="2"/>
      <c r="IK819" s="2"/>
      <c r="IL819" s="2"/>
      <c r="IM819" s="2"/>
      <c r="IN819" s="2"/>
      <c r="IO819" s="2"/>
      <c r="IP819" s="2"/>
      <c r="IQ819" s="2"/>
      <c r="IR819" s="2"/>
      <c r="IS819" s="2"/>
      <c r="IT819" s="2"/>
      <c r="IU819" s="2"/>
      <c r="IV819" s="2"/>
      <c r="IW819" s="2"/>
      <c r="IX819" s="2"/>
    </row>
    <row r="820" spans="1:258" ht="13" x14ac:dyDescent="0.15">
      <c r="A820" s="2"/>
      <c r="B820" s="23"/>
      <c r="C820" s="2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  <c r="FA820" s="2"/>
      <c r="FB820" s="2"/>
      <c r="FC820" s="2"/>
      <c r="FD820" s="2"/>
      <c r="FE820" s="2"/>
      <c r="FF820" s="2"/>
      <c r="FG820" s="2"/>
      <c r="FH820" s="2"/>
      <c r="FI820" s="2"/>
      <c r="FJ820" s="2"/>
      <c r="FK820" s="2"/>
      <c r="FL820" s="2"/>
      <c r="FM820" s="2"/>
      <c r="FN820" s="2"/>
      <c r="FO820" s="2"/>
      <c r="FP820" s="2"/>
      <c r="FQ820" s="2"/>
      <c r="FR820" s="2"/>
      <c r="FS820" s="2"/>
      <c r="FT820" s="2"/>
      <c r="FU820" s="2"/>
      <c r="FV820" s="2"/>
      <c r="FW820" s="2"/>
      <c r="FX820" s="2"/>
      <c r="FY820" s="2"/>
      <c r="FZ820" s="2"/>
      <c r="GA820" s="2"/>
      <c r="GB820" s="2"/>
      <c r="GC820" s="2"/>
      <c r="GD820" s="2"/>
      <c r="GE820" s="2"/>
      <c r="GF820" s="2"/>
      <c r="GG820" s="2"/>
      <c r="GH820" s="2"/>
      <c r="GI820" s="2"/>
      <c r="GJ820" s="2"/>
      <c r="GK820" s="2"/>
      <c r="GL820" s="2"/>
      <c r="GM820" s="2"/>
      <c r="GN820" s="2"/>
      <c r="GO820" s="2"/>
      <c r="GP820" s="2"/>
      <c r="GQ820" s="2"/>
      <c r="GR820" s="2"/>
      <c r="GS820" s="2"/>
      <c r="GT820" s="2"/>
      <c r="GU820" s="2"/>
      <c r="GV820" s="2"/>
      <c r="GW820" s="2"/>
      <c r="GX820" s="2"/>
      <c r="GY820" s="2"/>
      <c r="GZ820" s="2"/>
      <c r="HA820" s="2"/>
      <c r="HB820" s="2"/>
      <c r="HC820" s="2"/>
      <c r="HD820" s="2"/>
      <c r="HE820" s="2"/>
      <c r="HF820" s="2"/>
      <c r="HG820" s="2"/>
      <c r="HH820" s="2"/>
      <c r="HI820" s="2"/>
      <c r="HJ820" s="2"/>
      <c r="HK820" s="2"/>
      <c r="HL820" s="2"/>
      <c r="HM820" s="2"/>
      <c r="HN820" s="2"/>
      <c r="HO820" s="2"/>
      <c r="HP820" s="2"/>
      <c r="HQ820" s="2"/>
      <c r="HR820" s="2"/>
      <c r="HS820" s="2"/>
      <c r="HT820" s="2"/>
      <c r="HU820" s="2"/>
      <c r="HV820" s="2"/>
      <c r="HW820" s="2"/>
      <c r="HX820" s="2"/>
      <c r="HY820" s="2"/>
      <c r="HZ820" s="2"/>
      <c r="IA820" s="2"/>
      <c r="IB820" s="2"/>
      <c r="IC820" s="2"/>
      <c r="ID820" s="2"/>
      <c r="IE820" s="2"/>
      <c r="IF820" s="2"/>
      <c r="IG820" s="2"/>
      <c r="IH820" s="2"/>
      <c r="II820" s="2"/>
      <c r="IJ820" s="2"/>
      <c r="IK820" s="2"/>
      <c r="IL820" s="2"/>
      <c r="IM820" s="2"/>
      <c r="IN820" s="2"/>
      <c r="IO820" s="2"/>
      <c r="IP820" s="2"/>
      <c r="IQ820" s="2"/>
      <c r="IR820" s="2"/>
      <c r="IS820" s="2"/>
      <c r="IT820" s="2"/>
      <c r="IU820" s="2"/>
      <c r="IV820" s="2"/>
      <c r="IW820" s="2"/>
      <c r="IX820" s="2"/>
    </row>
    <row r="821" spans="1:258" ht="13" x14ac:dyDescent="0.15">
      <c r="A821" s="2"/>
      <c r="B821" s="23"/>
      <c r="C821" s="2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  <c r="FA821" s="2"/>
      <c r="FB821" s="2"/>
      <c r="FC821" s="2"/>
      <c r="FD821" s="2"/>
      <c r="FE821" s="2"/>
      <c r="FF821" s="2"/>
      <c r="FG821" s="2"/>
      <c r="FH821" s="2"/>
      <c r="FI821" s="2"/>
      <c r="FJ821" s="2"/>
      <c r="FK821" s="2"/>
      <c r="FL821" s="2"/>
      <c r="FM821" s="2"/>
      <c r="FN821" s="2"/>
      <c r="FO821" s="2"/>
      <c r="FP821" s="2"/>
      <c r="FQ821" s="2"/>
      <c r="FR821" s="2"/>
      <c r="FS821" s="2"/>
      <c r="FT821" s="2"/>
      <c r="FU821" s="2"/>
      <c r="FV821" s="2"/>
      <c r="FW821" s="2"/>
      <c r="FX821" s="2"/>
      <c r="FY821" s="2"/>
      <c r="FZ821" s="2"/>
      <c r="GA821" s="2"/>
      <c r="GB821" s="2"/>
      <c r="GC821" s="2"/>
      <c r="GD821" s="2"/>
      <c r="GE821" s="2"/>
      <c r="GF821" s="2"/>
      <c r="GG821" s="2"/>
      <c r="GH821" s="2"/>
      <c r="GI821" s="2"/>
      <c r="GJ821" s="2"/>
      <c r="GK821" s="2"/>
      <c r="GL821" s="2"/>
      <c r="GM821" s="2"/>
      <c r="GN821" s="2"/>
      <c r="GO821" s="2"/>
      <c r="GP821" s="2"/>
      <c r="GQ821" s="2"/>
      <c r="GR821" s="2"/>
      <c r="GS821" s="2"/>
      <c r="GT821" s="2"/>
      <c r="GU821" s="2"/>
      <c r="GV821" s="2"/>
      <c r="GW821" s="2"/>
      <c r="GX821" s="2"/>
      <c r="GY821" s="2"/>
      <c r="GZ821" s="2"/>
      <c r="HA821" s="2"/>
      <c r="HB821" s="2"/>
      <c r="HC821" s="2"/>
      <c r="HD821" s="2"/>
      <c r="HE821" s="2"/>
      <c r="HF821" s="2"/>
      <c r="HG821" s="2"/>
      <c r="HH821" s="2"/>
      <c r="HI821" s="2"/>
      <c r="HJ821" s="2"/>
      <c r="HK821" s="2"/>
      <c r="HL821" s="2"/>
      <c r="HM821" s="2"/>
      <c r="HN821" s="2"/>
      <c r="HO821" s="2"/>
      <c r="HP821" s="2"/>
      <c r="HQ821" s="2"/>
      <c r="HR821" s="2"/>
      <c r="HS821" s="2"/>
      <c r="HT821" s="2"/>
      <c r="HU821" s="2"/>
      <c r="HV821" s="2"/>
      <c r="HW821" s="2"/>
      <c r="HX821" s="2"/>
      <c r="HY821" s="2"/>
      <c r="HZ821" s="2"/>
      <c r="IA821" s="2"/>
      <c r="IB821" s="2"/>
      <c r="IC821" s="2"/>
      <c r="ID821" s="2"/>
      <c r="IE821" s="2"/>
      <c r="IF821" s="2"/>
      <c r="IG821" s="2"/>
      <c r="IH821" s="2"/>
      <c r="II821" s="2"/>
      <c r="IJ821" s="2"/>
      <c r="IK821" s="2"/>
      <c r="IL821" s="2"/>
      <c r="IM821" s="2"/>
      <c r="IN821" s="2"/>
      <c r="IO821" s="2"/>
      <c r="IP821" s="2"/>
      <c r="IQ821" s="2"/>
      <c r="IR821" s="2"/>
      <c r="IS821" s="2"/>
      <c r="IT821" s="2"/>
      <c r="IU821" s="2"/>
      <c r="IV821" s="2"/>
      <c r="IW821" s="2"/>
      <c r="IX821" s="2"/>
    </row>
    <row r="822" spans="1:258" ht="13" x14ac:dyDescent="0.15">
      <c r="A822" s="2"/>
      <c r="B822" s="23"/>
      <c r="C822" s="2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  <c r="FA822" s="2"/>
      <c r="FB822" s="2"/>
      <c r="FC822" s="2"/>
      <c r="FD822" s="2"/>
      <c r="FE822" s="2"/>
      <c r="FF822" s="2"/>
      <c r="FG822" s="2"/>
      <c r="FH822" s="2"/>
      <c r="FI822" s="2"/>
      <c r="FJ822" s="2"/>
      <c r="FK822" s="2"/>
      <c r="FL822" s="2"/>
      <c r="FM822" s="2"/>
      <c r="FN822" s="2"/>
      <c r="FO822" s="2"/>
      <c r="FP822" s="2"/>
      <c r="FQ822" s="2"/>
      <c r="FR822" s="2"/>
      <c r="FS822" s="2"/>
      <c r="FT822" s="2"/>
      <c r="FU822" s="2"/>
      <c r="FV822" s="2"/>
      <c r="FW822" s="2"/>
      <c r="FX822" s="2"/>
      <c r="FY822" s="2"/>
      <c r="FZ822" s="2"/>
      <c r="GA822" s="2"/>
      <c r="GB822" s="2"/>
      <c r="GC822" s="2"/>
      <c r="GD822" s="2"/>
      <c r="GE822" s="2"/>
      <c r="GF822" s="2"/>
      <c r="GG822" s="2"/>
      <c r="GH822" s="2"/>
      <c r="GI822" s="2"/>
      <c r="GJ822" s="2"/>
      <c r="GK822" s="2"/>
      <c r="GL822" s="2"/>
      <c r="GM822" s="2"/>
      <c r="GN822" s="2"/>
      <c r="GO822" s="2"/>
      <c r="GP822" s="2"/>
      <c r="GQ822" s="2"/>
      <c r="GR822" s="2"/>
      <c r="GS822" s="2"/>
      <c r="GT822" s="2"/>
      <c r="GU822" s="2"/>
      <c r="GV822" s="2"/>
      <c r="GW822" s="2"/>
      <c r="GX822" s="2"/>
      <c r="GY822" s="2"/>
      <c r="GZ822" s="2"/>
      <c r="HA822" s="2"/>
      <c r="HB822" s="2"/>
      <c r="HC822" s="2"/>
      <c r="HD822" s="2"/>
      <c r="HE822" s="2"/>
      <c r="HF822" s="2"/>
      <c r="HG822" s="2"/>
      <c r="HH822" s="2"/>
      <c r="HI822" s="2"/>
      <c r="HJ822" s="2"/>
      <c r="HK822" s="2"/>
      <c r="HL822" s="2"/>
      <c r="HM822" s="2"/>
      <c r="HN822" s="2"/>
      <c r="HO822" s="2"/>
      <c r="HP822" s="2"/>
      <c r="HQ822" s="2"/>
      <c r="HR822" s="2"/>
      <c r="HS822" s="2"/>
      <c r="HT822" s="2"/>
      <c r="HU822" s="2"/>
      <c r="HV822" s="2"/>
      <c r="HW822" s="2"/>
      <c r="HX822" s="2"/>
      <c r="HY822" s="2"/>
      <c r="HZ822" s="2"/>
      <c r="IA822" s="2"/>
      <c r="IB822" s="2"/>
      <c r="IC822" s="2"/>
      <c r="ID822" s="2"/>
      <c r="IE822" s="2"/>
      <c r="IF822" s="2"/>
      <c r="IG822" s="2"/>
      <c r="IH822" s="2"/>
      <c r="II822" s="2"/>
      <c r="IJ822" s="2"/>
      <c r="IK822" s="2"/>
      <c r="IL822" s="2"/>
      <c r="IM822" s="2"/>
      <c r="IN822" s="2"/>
      <c r="IO822" s="2"/>
      <c r="IP822" s="2"/>
      <c r="IQ822" s="2"/>
      <c r="IR822" s="2"/>
      <c r="IS822" s="2"/>
      <c r="IT822" s="2"/>
      <c r="IU822" s="2"/>
      <c r="IV822" s="2"/>
      <c r="IW822" s="2"/>
      <c r="IX822" s="2"/>
    </row>
    <row r="823" spans="1:258" ht="13" x14ac:dyDescent="0.15">
      <c r="A823" s="2"/>
      <c r="B823" s="23"/>
      <c r="C823" s="2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  <c r="FA823" s="2"/>
      <c r="FB823" s="2"/>
      <c r="FC823" s="2"/>
      <c r="FD823" s="2"/>
      <c r="FE823" s="2"/>
      <c r="FF823" s="2"/>
      <c r="FG823" s="2"/>
      <c r="FH823" s="2"/>
      <c r="FI823" s="2"/>
      <c r="FJ823" s="2"/>
      <c r="FK823" s="2"/>
      <c r="FL823" s="2"/>
      <c r="FM823" s="2"/>
      <c r="FN823" s="2"/>
      <c r="FO823" s="2"/>
      <c r="FP823" s="2"/>
      <c r="FQ823" s="2"/>
      <c r="FR823" s="2"/>
      <c r="FS823" s="2"/>
      <c r="FT823" s="2"/>
      <c r="FU823" s="2"/>
      <c r="FV823" s="2"/>
      <c r="FW823" s="2"/>
      <c r="FX823" s="2"/>
      <c r="FY823" s="2"/>
      <c r="FZ823" s="2"/>
      <c r="GA823" s="2"/>
      <c r="GB823" s="2"/>
      <c r="GC823" s="2"/>
      <c r="GD823" s="2"/>
      <c r="GE823" s="2"/>
      <c r="GF823" s="2"/>
      <c r="GG823" s="2"/>
      <c r="GH823" s="2"/>
      <c r="GI823" s="2"/>
      <c r="GJ823" s="2"/>
      <c r="GK823" s="2"/>
      <c r="GL823" s="2"/>
      <c r="GM823" s="2"/>
      <c r="GN823" s="2"/>
      <c r="GO823" s="2"/>
      <c r="GP823" s="2"/>
      <c r="GQ823" s="2"/>
      <c r="GR823" s="2"/>
      <c r="GS823" s="2"/>
      <c r="GT823" s="2"/>
      <c r="GU823" s="2"/>
      <c r="GV823" s="2"/>
      <c r="GW823" s="2"/>
      <c r="GX823" s="2"/>
      <c r="GY823" s="2"/>
      <c r="GZ823" s="2"/>
      <c r="HA823" s="2"/>
      <c r="HB823" s="2"/>
      <c r="HC823" s="2"/>
      <c r="HD823" s="2"/>
      <c r="HE823" s="2"/>
      <c r="HF823" s="2"/>
      <c r="HG823" s="2"/>
      <c r="HH823" s="2"/>
      <c r="HI823" s="2"/>
      <c r="HJ823" s="2"/>
      <c r="HK823" s="2"/>
      <c r="HL823" s="2"/>
      <c r="HM823" s="2"/>
      <c r="HN823" s="2"/>
      <c r="HO823" s="2"/>
      <c r="HP823" s="2"/>
      <c r="HQ823" s="2"/>
      <c r="HR823" s="2"/>
      <c r="HS823" s="2"/>
      <c r="HT823" s="2"/>
      <c r="HU823" s="2"/>
      <c r="HV823" s="2"/>
      <c r="HW823" s="2"/>
      <c r="HX823" s="2"/>
      <c r="HY823" s="2"/>
      <c r="HZ823" s="2"/>
      <c r="IA823" s="2"/>
      <c r="IB823" s="2"/>
      <c r="IC823" s="2"/>
      <c r="ID823" s="2"/>
      <c r="IE823" s="2"/>
      <c r="IF823" s="2"/>
      <c r="IG823" s="2"/>
      <c r="IH823" s="2"/>
      <c r="II823" s="2"/>
      <c r="IJ823" s="2"/>
      <c r="IK823" s="2"/>
      <c r="IL823" s="2"/>
      <c r="IM823" s="2"/>
      <c r="IN823" s="2"/>
      <c r="IO823" s="2"/>
      <c r="IP823" s="2"/>
      <c r="IQ823" s="2"/>
      <c r="IR823" s="2"/>
      <c r="IS823" s="2"/>
      <c r="IT823" s="2"/>
      <c r="IU823" s="2"/>
      <c r="IV823" s="2"/>
      <c r="IW823" s="2"/>
      <c r="IX823" s="2"/>
    </row>
    <row r="824" spans="1:258" ht="13" x14ac:dyDescent="0.15">
      <c r="A824" s="2"/>
      <c r="B824" s="23"/>
      <c r="C824" s="2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  <c r="FA824" s="2"/>
      <c r="FB824" s="2"/>
      <c r="FC824" s="2"/>
      <c r="FD824" s="2"/>
      <c r="FE824" s="2"/>
      <c r="FF824" s="2"/>
      <c r="FG824" s="2"/>
      <c r="FH824" s="2"/>
      <c r="FI824" s="2"/>
      <c r="FJ824" s="2"/>
      <c r="FK824" s="2"/>
      <c r="FL824" s="2"/>
      <c r="FM824" s="2"/>
      <c r="FN824" s="2"/>
      <c r="FO824" s="2"/>
      <c r="FP824" s="2"/>
      <c r="FQ824" s="2"/>
      <c r="FR824" s="2"/>
      <c r="FS824" s="2"/>
      <c r="FT824" s="2"/>
      <c r="FU824" s="2"/>
      <c r="FV824" s="2"/>
      <c r="FW824" s="2"/>
      <c r="FX824" s="2"/>
      <c r="FY824" s="2"/>
      <c r="FZ824" s="2"/>
      <c r="GA824" s="2"/>
      <c r="GB824" s="2"/>
      <c r="GC824" s="2"/>
      <c r="GD824" s="2"/>
      <c r="GE824" s="2"/>
      <c r="GF824" s="2"/>
      <c r="GG824" s="2"/>
      <c r="GH824" s="2"/>
      <c r="GI824" s="2"/>
      <c r="GJ824" s="2"/>
      <c r="GK824" s="2"/>
      <c r="GL824" s="2"/>
      <c r="GM824" s="2"/>
      <c r="GN824" s="2"/>
      <c r="GO824" s="2"/>
      <c r="GP824" s="2"/>
      <c r="GQ824" s="2"/>
      <c r="GR824" s="2"/>
      <c r="GS824" s="2"/>
      <c r="GT824" s="2"/>
      <c r="GU824" s="2"/>
      <c r="GV824" s="2"/>
      <c r="GW824" s="2"/>
      <c r="GX824" s="2"/>
      <c r="GY824" s="2"/>
      <c r="GZ824" s="2"/>
      <c r="HA824" s="2"/>
      <c r="HB824" s="2"/>
      <c r="HC824" s="2"/>
      <c r="HD824" s="2"/>
      <c r="HE824" s="2"/>
      <c r="HF824" s="2"/>
      <c r="HG824" s="2"/>
      <c r="HH824" s="2"/>
      <c r="HI824" s="2"/>
      <c r="HJ824" s="2"/>
      <c r="HK824" s="2"/>
      <c r="HL824" s="2"/>
      <c r="HM824" s="2"/>
      <c r="HN824" s="2"/>
      <c r="HO824" s="2"/>
      <c r="HP824" s="2"/>
      <c r="HQ824" s="2"/>
      <c r="HR824" s="2"/>
      <c r="HS824" s="2"/>
      <c r="HT824" s="2"/>
      <c r="HU824" s="2"/>
      <c r="HV824" s="2"/>
      <c r="HW824" s="2"/>
      <c r="HX824" s="2"/>
      <c r="HY824" s="2"/>
      <c r="HZ824" s="2"/>
      <c r="IA824" s="2"/>
      <c r="IB824" s="2"/>
      <c r="IC824" s="2"/>
      <c r="ID824" s="2"/>
      <c r="IE824" s="2"/>
      <c r="IF824" s="2"/>
      <c r="IG824" s="2"/>
      <c r="IH824" s="2"/>
      <c r="II824" s="2"/>
      <c r="IJ824" s="2"/>
      <c r="IK824" s="2"/>
      <c r="IL824" s="2"/>
      <c r="IM824" s="2"/>
      <c r="IN824" s="2"/>
      <c r="IO824" s="2"/>
      <c r="IP824" s="2"/>
      <c r="IQ824" s="2"/>
      <c r="IR824" s="2"/>
      <c r="IS824" s="2"/>
      <c r="IT824" s="2"/>
      <c r="IU824" s="2"/>
      <c r="IV824" s="2"/>
      <c r="IW824" s="2"/>
      <c r="IX824" s="2"/>
    </row>
    <row r="825" spans="1:258" ht="13" x14ac:dyDescent="0.15">
      <c r="A825" s="2"/>
      <c r="B825" s="23"/>
      <c r="C825" s="2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  <c r="II825" s="2"/>
      <c r="IJ825" s="2"/>
      <c r="IK825" s="2"/>
      <c r="IL825" s="2"/>
      <c r="IM825" s="2"/>
      <c r="IN825" s="2"/>
      <c r="IO825" s="2"/>
      <c r="IP825" s="2"/>
      <c r="IQ825" s="2"/>
      <c r="IR825" s="2"/>
      <c r="IS825" s="2"/>
      <c r="IT825" s="2"/>
      <c r="IU825" s="2"/>
      <c r="IV825" s="2"/>
      <c r="IW825" s="2"/>
      <c r="IX825" s="2"/>
    </row>
    <row r="826" spans="1:258" ht="13" x14ac:dyDescent="0.15">
      <c r="A826" s="2"/>
      <c r="B826" s="23"/>
      <c r="C826" s="2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  <c r="EX826" s="2"/>
      <c r="EY826" s="2"/>
      <c r="EZ826" s="2"/>
      <c r="FA826" s="2"/>
      <c r="FB826" s="2"/>
      <c r="FC826" s="2"/>
      <c r="FD826" s="2"/>
      <c r="FE826" s="2"/>
      <c r="FF826" s="2"/>
      <c r="FG826" s="2"/>
      <c r="FH826" s="2"/>
      <c r="FI826" s="2"/>
      <c r="FJ826" s="2"/>
      <c r="FK826" s="2"/>
      <c r="FL826" s="2"/>
      <c r="FM826" s="2"/>
      <c r="FN826" s="2"/>
      <c r="FO826" s="2"/>
      <c r="FP826" s="2"/>
      <c r="FQ826" s="2"/>
      <c r="FR826" s="2"/>
      <c r="FS826" s="2"/>
      <c r="FT826" s="2"/>
      <c r="FU826" s="2"/>
      <c r="FV826" s="2"/>
      <c r="FW826" s="2"/>
      <c r="FX826" s="2"/>
      <c r="FY826" s="2"/>
      <c r="FZ826" s="2"/>
      <c r="GA826" s="2"/>
      <c r="GB826" s="2"/>
      <c r="GC826" s="2"/>
      <c r="GD826" s="2"/>
      <c r="GE826" s="2"/>
      <c r="GF826" s="2"/>
      <c r="GG826" s="2"/>
      <c r="GH826" s="2"/>
      <c r="GI826" s="2"/>
      <c r="GJ826" s="2"/>
      <c r="GK826" s="2"/>
      <c r="GL826" s="2"/>
      <c r="GM826" s="2"/>
      <c r="GN826" s="2"/>
      <c r="GO826" s="2"/>
      <c r="GP826" s="2"/>
      <c r="GQ826" s="2"/>
      <c r="GR826" s="2"/>
      <c r="GS826" s="2"/>
      <c r="GT826" s="2"/>
      <c r="GU826" s="2"/>
      <c r="GV826" s="2"/>
      <c r="GW826" s="2"/>
      <c r="GX826" s="2"/>
      <c r="GY826" s="2"/>
      <c r="GZ826" s="2"/>
      <c r="HA826" s="2"/>
      <c r="HB826" s="2"/>
      <c r="HC826" s="2"/>
      <c r="HD826" s="2"/>
      <c r="HE826" s="2"/>
      <c r="HF826" s="2"/>
      <c r="HG826" s="2"/>
      <c r="HH826" s="2"/>
      <c r="HI826" s="2"/>
      <c r="HJ826" s="2"/>
      <c r="HK826" s="2"/>
      <c r="HL826" s="2"/>
      <c r="HM826" s="2"/>
      <c r="HN826" s="2"/>
      <c r="HO826" s="2"/>
      <c r="HP826" s="2"/>
      <c r="HQ826" s="2"/>
      <c r="HR826" s="2"/>
      <c r="HS826" s="2"/>
      <c r="HT826" s="2"/>
      <c r="HU826" s="2"/>
      <c r="HV826" s="2"/>
      <c r="HW826" s="2"/>
      <c r="HX826" s="2"/>
      <c r="HY826" s="2"/>
      <c r="HZ826" s="2"/>
      <c r="IA826" s="2"/>
      <c r="IB826" s="2"/>
      <c r="IC826" s="2"/>
      <c r="ID826" s="2"/>
      <c r="IE826" s="2"/>
      <c r="IF826" s="2"/>
      <c r="IG826" s="2"/>
      <c r="IH826" s="2"/>
      <c r="II826" s="2"/>
      <c r="IJ826" s="2"/>
      <c r="IK826" s="2"/>
      <c r="IL826" s="2"/>
      <c r="IM826" s="2"/>
      <c r="IN826" s="2"/>
      <c r="IO826" s="2"/>
      <c r="IP826" s="2"/>
      <c r="IQ826" s="2"/>
      <c r="IR826" s="2"/>
      <c r="IS826" s="2"/>
      <c r="IT826" s="2"/>
      <c r="IU826" s="2"/>
      <c r="IV826" s="2"/>
      <c r="IW826" s="2"/>
      <c r="IX826" s="2"/>
    </row>
    <row r="827" spans="1:258" ht="13" x14ac:dyDescent="0.15">
      <c r="A827" s="2"/>
      <c r="B827" s="23"/>
      <c r="C827" s="2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  <c r="EX827" s="2"/>
      <c r="EY827" s="2"/>
      <c r="EZ827" s="2"/>
      <c r="FA827" s="2"/>
      <c r="FB827" s="2"/>
      <c r="FC827" s="2"/>
      <c r="FD827" s="2"/>
      <c r="FE827" s="2"/>
      <c r="FF827" s="2"/>
      <c r="FG827" s="2"/>
      <c r="FH827" s="2"/>
      <c r="FI827" s="2"/>
      <c r="FJ827" s="2"/>
      <c r="FK827" s="2"/>
      <c r="FL827" s="2"/>
      <c r="FM827" s="2"/>
      <c r="FN827" s="2"/>
      <c r="FO827" s="2"/>
      <c r="FP827" s="2"/>
      <c r="FQ827" s="2"/>
      <c r="FR827" s="2"/>
      <c r="FS827" s="2"/>
      <c r="FT827" s="2"/>
      <c r="FU827" s="2"/>
      <c r="FV827" s="2"/>
      <c r="FW827" s="2"/>
      <c r="FX827" s="2"/>
      <c r="FY827" s="2"/>
      <c r="FZ827" s="2"/>
      <c r="GA827" s="2"/>
      <c r="GB827" s="2"/>
      <c r="GC827" s="2"/>
      <c r="GD827" s="2"/>
      <c r="GE827" s="2"/>
      <c r="GF827" s="2"/>
      <c r="GG827" s="2"/>
      <c r="GH827" s="2"/>
      <c r="GI827" s="2"/>
      <c r="GJ827" s="2"/>
      <c r="GK827" s="2"/>
      <c r="GL827" s="2"/>
      <c r="GM827" s="2"/>
      <c r="GN827" s="2"/>
      <c r="GO827" s="2"/>
      <c r="GP827" s="2"/>
      <c r="GQ827" s="2"/>
      <c r="GR827" s="2"/>
      <c r="GS827" s="2"/>
      <c r="GT827" s="2"/>
      <c r="GU827" s="2"/>
      <c r="GV827" s="2"/>
      <c r="GW827" s="2"/>
      <c r="GX827" s="2"/>
      <c r="GY827" s="2"/>
      <c r="GZ827" s="2"/>
      <c r="HA827" s="2"/>
      <c r="HB827" s="2"/>
      <c r="HC827" s="2"/>
      <c r="HD827" s="2"/>
      <c r="HE827" s="2"/>
      <c r="HF827" s="2"/>
      <c r="HG827" s="2"/>
      <c r="HH827" s="2"/>
      <c r="HI827" s="2"/>
      <c r="HJ827" s="2"/>
      <c r="HK827" s="2"/>
      <c r="HL827" s="2"/>
      <c r="HM827" s="2"/>
      <c r="HN827" s="2"/>
      <c r="HO827" s="2"/>
      <c r="HP827" s="2"/>
      <c r="HQ827" s="2"/>
      <c r="HR827" s="2"/>
      <c r="HS827" s="2"/>
      <c r="HT827" s="2"/>
      <c r="HU827" s="2"/>
      <c r="HV827" s="2"/>
      <c r="HW827" s="2"/>
      <c r="HX827" s="2"/>
      <c r="HY827" s="2"/>
      <c r="HZ827" s="2"/>
      <c r="IA827" s="2"/>
      <c r="IB827" s="2"/>
      <c r="IC827" s="2"/>
      <c r="ID827" s="2"/>
      <c r="IE827" s="2"/>
      <c r="IF827" s="2"/>
      <c r="IG827" s="2"/>
      <c r="IH827" s="2"/>
      <c r="II827" s="2"/>
      <c r="IJ827" s="2"/>
      <c r="IK827" s="2"/>
      <c r="IL827" s="2"/>
      <c r="IM827" s="2"/>
      <c r="IN827" s="2"/>
      <c r="IO827" s="2"/>
      <c r="IP827" s="2"/>
      <c r="IQ827" s="2"/>
      <c r="IR827" s="2"/>
      <c r="IS827" s="2"/>
      <c r="IT827" s="2"/>
      <c r="IU827" s="2"/>
      <c r="IV827" s="2"/>
      <c r="IW827" s="2"/>
      <c r="IX827" s="2"/>
    </row>
    <row r="828" spans="1:258" ht="13" x14ac:dyDescent="0.15">
      <c r="A828" s="2"/>
      <c r="B828" s="23"/>
      <c r="C828" s="2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  <c r="EX828" s="2"/>
      <c r="EY828" s="2"/>
      <c r="EZ828" s="2"/>
      <c r="FA828" s="2"/>
      <c r="FB828" s="2"/>
      <c r="FC828" s="2"/>
      <c r="FD828" s="2"/>
      <c r="FE828" s="2"/>
      <c r="FF828" s="2"/>
      <c r="FG828" s="2"/>
      <c r="FH828" s="2"/>
      <c r="FI828" s="2"/>
      <c r="FJ828" s="2"/>
      <c r="FK828" s="2"/>
      <c r="FL828" s="2"/>
      <c r="FM828" s="2"/>
      <c r="FN828" s="2"/>
      <c r="FO828" s="2"/>
      <c r="FP828" s="2"/>
      <c r="FQ828" s="2"/>
      <c r="FR828" s="2"/>
      <c r="FS828" s="2"/>
      <c r="FT828" s="2"/>
      <c r="FU828" s="2"/>
      <c r="FV828" s="2"/>
      <c r="FW828" s="2"/>
      <c r="FX828" s="2"/>
      <c r="FY828" s="2"/>
      <c r="FZ828" s="2"/>
      <c r="GA828" s="2"/>
      <c r="GB828" s="2"/>
      <c r="GC828" s="2"/>
      <c r="GD828" s="2"/>
      <c r="GE828" s="2"/>
      <c r="GF828" s="2"/>
      <c r="GG828" s="2"/>
      <c r="GH828" s="2"/>
      <c r="GI828" s="2"/>
      <c r="GJ828" s="2"/>
      <c r="GK828" s="2"/>
      <c r="GL828" s="2"/>
      <c r="GM828" s="2"/>
      <c r="GN828" s="2"/>
      <c r="GO828" s="2"/>
      <c r="GP828" s="2"/>
      <c r="GQ828" s="2"/>
      <c r="GR828" s="2"/>
      <c r="GS828" s="2"/>
      <c r="GT828" s="2"/>
      <c r="GU828" s="2"/>
      <c r="GV828" s="2"/>
      <c r="GW828" s="2"/>
      <c r="GX828" s="2"/>
      <c r="GY828" s="2"/>
      <c r="GZ828" s="2"/>
      <c r="HA828" s="2"/>
      <c r="HB828" s="2"/>
      <c r="HC828" s="2"/>
      <c r="HD828" s="2"/>
      <c r="HE828" s="2"/>
      <c r="HF828" s="2"/>
      <c r="HG828" s="2"/>
      <c r="HH828" s="2"/>
      <c r="HI828" s="2"/>
      <c r="HJ828" s="2"/>
      <c r="HK828" s="2"/>
      <c r="HL828" s="2"/>
      <c r="HM828" s="2"/>
      <c r="HN828" s="2"/>
      <c r="HO828" s="2"/>
      <c r="HP828" s="2"/>
      <c r="HQ828" s="2"/>
      <c r="HR828" s="2"/>
      <c r="HS828" s="2"/>
      <c r="HT828" s="2"/>
      <c r="HU828" s="2"/>
      <c r="HV828" s="2"/>
      <c r="HW828" s="2"/>
      <c r="HX828" s="2"/>
      <c r="HY828" s="2"/>
      <c r="HZ828" s="2"/>
      <c r="IA828" s="2"/>
      <c r="IB828" s="2"/>
      <c r="IC828" s="2"/>
      <c r="ID828" s="2"/>
      <c r="IE828" s="2"/>
      <c r="IF828" s="2"/>
      <c r="IG828" s="2"/>
      <c r="IH828" s="2"/>
      <c r="II828" s="2"/>
      <c r="IJ828" s="2"/>
      <c r="IK828" s="2"/>
      <c r="IL828" s="2"/>
      <c r="IM828" s="2"/>
      <c r="IN828" s="2"/>
      <c r="IO828" s="2"/>
      <c r="IP828" s="2"/>
      <c r="IQ828" s="2"/>
      <c r="IR828" s="2"/>
      <c r="IS828" s="2"/>
      <c r="IT828" s="2"/>
      <c r="IU828" s="2"/>
      <c r="IV828" s="2"/>
      <c r="IW828" s="2"/>
      <c r="IX828" s="2"/>
    </row>
    <row r="829" spans="1:258" ht="13" x14ac:dyDescent="0.15">
      <c r="A829" s="2"/>
      <c r="B829" s="23"/>
      <c r="C829" s="2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  <c r="EX829" s="2"/>
      <c r="EY829" s="2"/>
      <c r="EZ829" s="2"/>
      <c r="FA829" s="2"/>
      <c r="FB829" s="2"/>
      <c r="FC829" s="2"/>
      <c r="FD829" s="2"/>
      <c r="FE829" s="2"/>
      <c r="FF829" s="2"/>
      <c r="FG829" s="2"/>
      <c r="FH829" s="2"/>
      <c r="FI829" s="2"/>
      <c r="FJ829" s="2"/>
      <c r="FK829" s="2"/>
      <c r="FL829" s="2"/>
      <c r="FM829" s="2"/>
      <c r="FN829" s="2"/>
      <c r="FO829" s="2"/>
      <c r="FP829" s="2"/>
      <c r="FQ829" s="2"/>
      <c r="FR829" s="2"/>
      <c r="FS829" s="2"/>
      <c r="FT829" s="2"/>
      <c r="FU829" s="2"/>
      <c r="FV829" s="2"/>
      <c r="FW829" s="2"/>
      <c r="FX829" s="2"/>
      <c r="FY829" s="2"/>
      <c r="FZ829" s="2"/>
      <c r="GA829" s="2"/>
      <c r="GB829" s="2"/>
      <c r="GC829" s="2"/>
      <c r="GD829" s="2"/>
      <c r="GE829" s="2"/>
      <c r="GF829" s="2"/>
      <c r="GG829" s="2"/>
      <c r="GH829" s="2"/>
      <c r="GI829" s="2"/>
      <c r="GJ829" s="2"/>
      <c r="GK829" s="2"/>
      <c r="GL829" s="2"/>
      <c r="GM829" s="2"/>
      <c r="GN829" s="2"/>
      <c r="GO829" s="2"/>
      <c r="GP829" s="2"/>
      <c r="GQ829" s="2"/>
      <c r="GR829" s="2"/>
      <c r="GS829" s="2"/>
      <c r="GT829" s="2"/>
      <c r="GU829" s="2"/>
      <c r="GV829" s="2"/>
      <c r="GW829" s="2"/>
      <c r="GX829" s="2"/>
      <c r="GY829" s="2"/>
      <c r="GZ829" s="2"/>
      <c r="HA829" s="2"/>
      <c r="HB829" s="2"/>
      <c r="HC829" s="2"/>
      <c r="HD829" s="2"/>
      <c r="HE829" s="2"/>
      <c r="HF829" s="2"/>
      <c r="HG829" s="2"/>
      <c r="HH829" s="2"/>
      <c r="HI829" s="2"/>
      <c r="HJ829" s="2"/>
      <c r="HK829" s="2"/>
      <c r="HL829" s="2"/>
      <c r="HM829" s="2"/>
      <c r="HN829" s="2"/>
      <c r="HO829" s="2"/>
      <c r="HP829" s="2"/>
      <c r="HQ829" s="2"/>
      <c r="HR829" s="2"/>
      <c r="HS829" s="2"/>
      <c r="HT829" s="2"/>
      <c r="HU829" s="2"/>
      <c r="HV829" s="2"/>
      <c r="HW829" s="2"/>
      <c r="HX829" s="2"/>
      <c r="HY829" s="2"/>
      <c r="HZ829" s="2"/>
      <c r="IA829" s="2"/>
      <c r="IB829" s="2"/>
      <c r="IC829" s="2"/>
      <c r="ID829" s="2"/>
      <c r="IE829" s="2"/>
      <c r="IF829" s="2"/>
      <c r="IG829" s="2"/>
      <c r="IH829" s="2"/>
      <c r="II829" s="2"/>
      <c r="IJ829" s="2"/>
      <c r="IK829" s="2"/>
      <c r="IL829" s="2"/>
      <c r="IM829" s="2"/>
      <c r="IN829" s="2"/>
      <c r="IO829" s="2"/>
      <c r="IP829" s="2"/>
      <c r="IQ829" s="2"/>
      <c r="IR829" s="2"/>
      <c r="IS829" s="2"/>
      <c r="IT829" s="2"/>
      <c r="IU829" s="2"/>
      <c r="IV829" s="2"/>
      <c r="IW829" s="2"/>
      <c r="IX829" s="2"/>
    </row>
    <row r="830" spans="1:258" ht="13" x14ac:dyDescent="0.15">
      <c r="A830" s="2"/>
      <c r="B830" s="23"/>
      <c r="C830" s="2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  <c r="FA830" s="2"/>
      <c r="FB830" s="2"/>
      <c r="FC830" s="2"/>
      <c r="FD830" s="2"/>
      <c r="FE830" s="2"/>
      <c r="FF830" s="2"/>
      <c r="FG830" s="2"/>
      <c r="FH830" s="2"/>
      <c r="FI830" s="2"/>
      <c r="FJ830" s="2"/>
      <c r="FK830" s="2"/>
      <c r="FL830" s="2"/>
      <c r="FM830" s="2"/>
      <c r="FN830" s="2"/>
      <c r="FO830" s="2"/>
      <c r="FP830" s="2"/>
      <c r="FQ830" s="2"/>
      <c r="FR830" s="2"/>
      <c r="FS830" s="2"/>
      <c r="FT830" s="2"/>
      <c r="FU830" s="2"/>
      <c r="FV830" s="2"/>
      <c r="FW830" s="2"/>
      <c r="FX830" s="2"/>
      <c r="FY830" s="2"/>
      <c r="FZ830" s="2"/>
      <c r="GA830" s="2"/>
      <c r="GB830" s="2"/>
      <c r="GC830" s="2"/>
      <c r="GD830" s="2"/>
      <c r="GE830" s="2"/>
      <c r="GF830" s="2"/>
      <c r="GG830" s="2"/>
      <c r="GH830" s="2"/>
      <c r="GI830" s="2"/>
      <c r="GJ830" s="2"/>
      <c r="GK830" s="2"/>
      <c r="GL830" s="2"/>
      <c r="GM830" s="2"/>
      <c r="GN830" s="2"/>
      <c r="GO830" s="2"/>
      <c r="GP830" s="2"/>
      <c r="GQ830" s="2"/>
      <c r="GR830" s="2"/>
      <c r="GS830" s="2"/>
      <c r="GT830" s="2"/>
      <c r="GU830" s="2"/>
      <c r="GV830" s="2"/>
      <c r="GW830" s="2"/>
      <c r="GX830" s="2"/>
      <c r="GY830" s="2"/>
      <c r="GZ830" s="2"/>
      <c r="HA830" s="2"/>
      <c r="HB830" s="2"/>
      <c r="HC830" s="2"/>
      <c r="HD830" s="2"/>
      <c r="HE830" s="2"/>
      <c r="HF830" s="2"/>
      <c r="HG830" s="2"/>
      <c r="HH830" s="2"/>
      <c r="HI830" s="2"/>
      <c r="HJ830" s="2"/>
      <c r="HK830" s="2"/>
      <c r="HL830" s="2"/>
      <c r="HM830" s="2"/>
      <c r="HN830" s="2"/>
      <c r="HO830" s="2"/>
      <c r="HP830" s="2"/>
      <c r="HQ830" s="2"/>
      <c r="HR830" s="2"/>
      <c r="HS830" s="2"/>
      <c r="HT830" s="2"/>
      <c r="HU830" s="2"/>
      <c r="HV830" s="2"/>
      <c r="HW830" s="2"/>
      <c r="HX830" s="2"/>
      <c r="HY830" s="2"/>
      <c r="HZ830" s="2"/>
      <c r="IA830" s="2"/>
      <c r="IB830" s="2"/>
      <c r="IC830" s="2"/>
      <c r="ID830" s="2"/>
      <c r="IE830" s="2"/>
      <c r="IF830" s="2"/>
      <c r="IG830" s="2"/>
      <c r="IH830" s="2"/>
      <c r="II830" s="2"/>
      <c r="IJ830" s="2"/>
      <c r="IK830" s="2"/>
      <c r="IL830" s="2"/>
      <c r="IM830" s="2"/>
      <c r="IN830" s="2"/>
      <c r="IO830" s="2"/>
      <c r="IP830" s="2"/>
      <c r="IQ830" s="2"/>
      <c r="IR830" s="2"/>
      <c r="IS830" s="2"/>
      <c r="IT830" s="2"/>
      <c r="IU830" s="2"/>
      <c r="IV830" s="2"/>
      <c r="IW830" s="2"/>
      <c r="IX830" s="2"/>
    </row>
    <row r="831" spans="1:258" ht="13" x14ac:dyDescent="0.15">
      <c r="A831" s="2"/>
      <c r="B831" s="23"/>
      <c r="C831" s="2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  <c r="EX831" s="2"/>
      <c r="EY831" s="2"/>
      <c r="EZ831" s="2"/>
      <c r="FA831" s="2"/>
      <c r="FB831" s="2"/>
      <c r="FC831" s="2"/>
      <c r="FD831" s="2"/>
      <c r="FE831" s="2"/>
      <c r="FF831" s="2"/>
      <c r="FG831" s="2"/>
      <c r="FH831" s="2"/>
      <c r="FI831" s="2"/>
      <c r="FJ831" s="2"/>
      <c r="FK831" s="2"/>
      <c r="FL831" s="2"/>
      <c r="FM831" s="2"/>
      <c r="FN831" s="2"/>
      <c r="FO831" s="2"/>
      <c r="FP831" s="2"/>
      <c r="FQ831" s="2"/>
      <c r="FR831" s="2"/>
      <c r="FS831" s="2"/>
      <c r="FT831" s="2"/>
      <c r="FU831" s="2"/>
      <c r="FV831" s="2"/>
      <c r="FW831" s="2"/>
      <c r="FX831" s="2"/>
      <c r="FY831" s="2"/>
      <c r="FZ831" s="2"/>
      <c r="GA831" s="2"/>
      <c r="GB831" s="2"/>
      <c r="GC831" s="2"/>
      <c r="GD831" s="2"/>
      <c r="GE831" s="2"/>
      <c r="GF831" s="2"/>
      <c r="GG831" s="2"/>
      <c r="GH831" s="2"/>
      <c r="GI831" s="2"/>
      <c r="GJ831" s="2"/>
      <c r="GK831" s="2"/>
      <c r="GL831" s="2"/>
      <c r="GM831" s="2"/>
      <c r="GN831" s="2"/>
      <c r="GO831" s="2"/>
      <c r="GP831" s="2"/>
      <c r="GQ831" s="2"/>
      <c r="GR831" s="2"/>
      <c r="GS831" s="2"/>
      <c r="GT831" s="2"/>
      <c r="GU831" s="2"/>
      <c r="GV831" s="2"/>
      <c r="GW831" s="2"/>
      <c r="GX831" s="2"/>
      <c r="GY831" s="2"/>
      <c r="GZ831" s="2"/>
      <c r="HA831" s="2"/>
      <c r="HB831" s="2"/>
      <c r="HC831" s="2"/>
      <c r="HD831" s="2"/>
      <c r="HE831" s="2"/>
      <c r="HF831" s="2"/>
      <c r="HG831" s="2"/>
      <c r="HH831" s="2"/>
      <c r="HI831" s="2"/>
      <c r="HJ831" s="2"/>
      <c r="HK831" s="2"/>
      <c r="HL831" s="2"/>
      <c r="HM831" s="2"/>
      <c r="HN831" s="2"/>
      <c r="HO831" s="2"/>
      <c r="HP831" s="2"/>
      <c r="HQ831" s="2"/>
      <c r="HR831" s="2"/>
      <c r="HS831" s="2"/>
      <c r="HT831" s="2"/>
      <c r="HU831" s="2"/>
      <c r="HV831" s="2"/>
      <c r="HW831" s="2"/>
      <c r="HX831" s="2"/>
      <c r="HY831" s="2"/>
      <c r="HZ831" s="2"/>
      <c r="IA831" s="2"/>
      <c r="IB831" s="2"/>
      <c r="IC831" s="2"/>
      <c r="ID831" s="2"/>
      <c r="IE831" s="2"/>
      <c r="IF831" s="2"/>
      <c r="IG831" s="2"/>
      <c r="IH831" s="2"/>
      <c r="II831" s="2"/>
      <c r="IJ831" s="2"/>
      <c r="IK831" s="2"/>
      <c r="IL831" s="2"/>
      <c r="IM831" s="2"/>
      <c r="IN831" s="2"/>
      <c r="IO831" s="2"/>
      <c r="IP831" s="2"/>
      <c r="IQ831" s="2"/>
      <c r="IR831" s="2"/>
      <c r="IS831" s="2"/>
      <c r="IT831" s="2"/>
      <c r="IU831" s="2"/>
      <c r="IV831" s="2"/>
      <c r="IW831" s="2"/>
      <c r="IX831" s="2"/>
    </row>
    <row r="832" spans="1:258" ht="13" x14ac:dyDescent="0.15">
      <c r="A832" s="2"/>
      <c r="B832" s="23"/>
      <c r="C832" s="2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  <c r="FA832" s="2"/>
      <c r="FB832" s="2"/>
      <c r="FC832" s="2"/>
      <c r="FD832" s="2"/>
      <c r="FE832" s="2"/>
      <c r="FF832" s="2"/>
      <c r="FG832" s="2"/>
      <c r="FH832" s="2"/>
      <c r="FI832" s="2"/>
      <c r="FJ832" s="2"/>
      <c r="FK832" s="2"/>
      <c r="FL832" s="2"/>
      <c r="FM832" s="2"/>
      <c r="FN832" s="2"/>
      <c r="FO832" s="2"/>
      <c r="FP832" s="2"/>
      <c r="FQ832" s="2"/>
      <c r="FR832" s="2"/>
      <c r="FS832" s="2"/>
      <c r="FT832" s="2"/>
      <c r="FU832" s="2"/>
      <c r="FV832" s="2"/>
      <c r="FW832" s="2"/>
      <c r="FX832" s="2"/>
      <c r="FY832" s="2"/>
      <c r="FZ832" s="2"/>
      <c r="GA832" s="2"/>
      <c r="GB832" s="2"/>
      <c r="GC832" s="2"/>
      <c r="GD832" s="2"/>
      <c r="GE832" s="2"/>
      <c r="GF832" s="2"/>
      <c r="GG832" s="2"/>
      <c r="GH832" s="2"/>
      <c r="GI832" s="2"/>
      <c r="GJ832" s="2"/>
      <c r="GK832" s="2"/>
      <c r="GL832" s="2"/>
      <c r="GM832" s="2"/>
      <c r="GN832" s="2"/>
      <c r="GO832" s="2"/>
      <c r="GP832" s="2"/>
      <c r="GQ832" s="2"/>
      <c r="GR832" s="2"/>
      <c r="GS832" s="2"/>
      <c r="GT832" s="2"/>
      <c r="GU832" s="2"/>
      <c r="GV832" s="2"/>
      <c r="GW832" s="2"/>
      <c r="GX832" s="2"/>
      <c r="GY832" s="2"/>
      <c r="GZ832" s="2"/>
      <c r="HA832" s="2"/>
      <c r="HB832" s="2"/>
      <c r="HC832" s="2"/>
      <c r="HD832" s="2"/>
      <c r="HE832" s="2"/>
      <c r="HF832" s="2"/>
      <c r="HG832" s="2"/>
      <c r="HH832" s="2"/>
      <c r="HI832" s="2"/>
      <c r="HJ832" s="2"/>
      <c r="HK832" s="2"/>
      <c r="HL832" s="2"/>
      <c r="HM832" s="2"/>
      <c r="HN832" s="2"/>
      <c r="HO832" s="2"/>
      <c r="HP832" s="2"/>
      <c r="HQ832" s="2"/>
      <c r="HR832" s="2"/>
      <c r="HS832" s="2"/>
      <c r="HT832" s="2"/>
      <c r="HU832" s="2"/>
      <c r="HV832" s="2"/>
      <c r="HW832" s="2"/>
      <c r="HX832" s="2"/>
      <c r="HY832" s="2"/>
      <c r="HZ832" s="2"/>
      <c r="IA832" s="2"/>
      <c r="IB832" s="2"/>
      <c r="IC832" s="2"/>
      <c r="ID832" s="2"/>
      <c r="IE832" s="2"/>
      <c r="IF832" s="2"/>
      <c r="IG832" s="2"/>
      <c r="IH832" s="2"/>
      <c r="II832" s="2"/>
      <c r="IJ832" s="2"/>
      <c r="IK832" s="2"/>
      <c r="IL832" s="2"/>
      <c r="IM832" s="2"/>
      <c r="IN832" s="2"/>
      <c r="IO832" s="2"/>
      <c r="IP832" s="2"/>
      <c r="IQ832" s="2"/>
      <c r="IR832" s="2"/>
      <c r="IS832" s="2"/>
      <c r="IT832" s="2"/>
      <c r="IU832" s="2"/>
      <c r="IV832" s="2"/>
      <c r="IW832" s="2"/>
      <c r="IX832" s="2"/>
    </row>
    <row r="833" spans="1:258" ht="13" x14ac:dyDescent="0.15">
      <c r="A833" s="2"/>
      <c r="B833" s="23"/>
      <c r="C833" s="2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  <c r="FD833" s="2"/>
      <c r="FE833" s="2"/>
      <c r="FF833" s="2"/>
      <c r="FG833" s="2"/>
      <c r="FH833" s="2"/>
      <c r="FI833" s="2"/>
      <c r="FJ833" s="2"/>
      <c r="FK833" s="2"/>
      <c r="FL833" s="2"/>
      <c r="FM833" s="2"/>
      <c r="FN833" s="2"/>
      <c r="FO833" s="2"/>
      <c r="FP833" s="2"/>
      <c r="FQ833" s="2"/>
      <c r="FR833" s="2"/>
      <c r="FS833" s="2"/>
      <c r="FT833" s="2"/>
      <c r="FU833" s="2"/>
      <c r="FV833" s="2"/>
      <c r="FW833" s="2"/>
      <c r="FX833" s="2"/>
      <c r="FY833" s="2"/>
      <c r="FZ833" s="2"/>
      <c r="GA833" s="2"/>
      <c r="GB833" s="2"/>
      <c r="GC833" s="2"/>
      <c r="GD833" s="2"/>
      <c r="GE833" s="2"/>
      <c r="GF833" s="2"/>
      <c r="GG833" s="2"/>
      <c r="GH833" s="2"/>
      <c r="GI833" s="2"/>
      <c r="GJ833" s="2"/>
      <c r="GK833" s="2"/>
      <c r="GL833" s="2"/>
      <c r="GM833" s="2"/>
      <c r="GN833" s="2"/>
      <c r="GO833" s="2"/>
      <c r="GP833" s="2"/>
      <c r="GQ833" s="2"/>
      <c r="GR833" s="2"/>
      <c r="GS833" s="2"/>
      <c r="GT833" s="2"/>
      <c r="GU833" s="2"/>
      <c r="GV833" s="2"/>
      <c r="GW833" s="2"/>
      <c r="GX833" s="2"/>
      <c r="GY833" s="2"/>
      <c r="GZ833" s="2"/>
      <c r="HA833" s="2"/>
      <c r="HB833" s="2"/>
      <c r="HC833" s="2"/>
      <c r="HD833" s="2"/>
      <c r="HE833" s="2"/>
      <c r="HF833" s="2"/>
      <c r="HG833" s="2"/>
      <c r="HH833" s="2"/>
      <c r="HI833" s="2"/>
      <c r="HJ833" s="2"/>
      <c r="HK833" s="2"/>
      <c r="HL833" s="2"/>
      <c r="HM833" s="2"/>
      <c r="HN833" s="2"/>
      <c r="HO833" s="2"/>
      <c r="HP833" s="2"/>
      <c r="HQ833" s="2"/>
      <c r="HR833" s="2"/>
      <c r="HS833" s="2"/>
      <c r="HT833" s="2"/>
      <c r="HU833" s="2"/>
      <c r="HV833" s="2"/>
      <c r="HW833" s="2"/>
      <c r="HX833" s="2"/>
      <c r="HY833" s="2"/>
      <c r="HZ833" s="2"/>
      <c r="IA833" s="2"/>
      <c r="IB833" s="2"/>
      <c r="IC833" s="2"/>
      <c r="ID833" s="2"/>
      <c r="IE833" s="2"/>
      <c r="IF833" s="2"/>
      <c r="IG833" s="2"/>
      <c r="IH833" s="2"/>
      <c r="II833" s="2"/>
      <c r="IJ833" s="2"/>
      <c r="IK833" s="2"/>
      <c r="IL833" s="2"/>
      <c r="IM833" s="2"/>
      <c r="IN833" s="2"/>
      <c r="IO833" s="2"/>
      <c r="IP833" s="2"/>
      <c r="IQ833" s="2"/>
      <c r="IR833" s="2"/>
      <c r="IS833" s="2"/>
      <c r="IT833" s="2"/>
      <c r="IU833" s="2"/>
      <c r="IV833" s="2"/>
      <c r="IW833" s="2"/>
      <c r="IX833" s="2"/>
    </row>
    <row r="834" spans="1:258" ht="13" x14ac:dyDescent="0.15">
      <c r="A834" s="2"/>
      <c r="B834" s="23"/>
      <c r="C834" s="2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  <c r="FA834" s="2"/>
      <c r="FB834" s="2"/>
      <c r="FC834" s="2"/>
      <c r="FD834" s="2"/>
      <c r="FE834" s="2"/>
      <c r="FF834" s="2"/>
      <c r="FG834" s="2"/>
      <c r="FH834" s="2"/>
      <c r="FI834" s="2"/>
      <c r="FJ834" s="2"/>
      <c r="FK834" s="2"/>
      <c r="FL834" s="2"/>
      <c r="FM834" s="2"/>
      <c r="FN834" s="2"/>
      <c r="FO834" s="2"/>
      <c r="FP834" s="2"/>
      <c r="FQ834" s="2"/>
      <c r="FR834" s="2"/>
      <c r="FS834" s="2"/>
      <c r="FT834" s="2"/>
      <c r="FU834" s="2"/>
      <c r="FV834" s="2"/>
      <c r="FW834" s="2"/>
      <c r="FX834" s="2"/>
      <c r="FY834" s="2"/>
      <c r="FZ834" s="2"/>
      <c r="GA834" s="2"/>
      <c r="GB834" s="2"/>
      <c r="GC834" s="2"/>
      <c r="GD834" s="2"/>
      <c r="GE834" s="2"/>
      <c r="GF834" s="2"/>
      <c r="GG834" s="2"/>
      <c r="GH834" s="2"/>
      <c r="GI834" s="2"/>
      <c r="GJ834" s="2"/>
      <c r="GK834" s="2"/>
      <c r="GL834" s="2"/>
      <c r="GM834" s="2"/>
      <c r="GN834" s="2"/>
      <c r="GO834" s="2"/>
      <c r="GP834" s="2"/>
      <c r="GQ834" s="2"/>
      <c r="GR834" s="2"/>
      <c r="GS834" s="2"/>
      <c r="GT834" s="2"/>
      <c r="GU834" s="2"/>
      <c r="GV834" s="2"/>
      <c r="GW834" s="2"/>
      <c r="GX834" s="2"/>
      <c r="GY834" s="2"/>
      <c r="GZ834" s="2"/>
      <c r="HA834" s="2"/>
      <c r="HB834" s="2"/>
      <c r="HC834" s="2"/>
      <c r="HD834" s="2"/>
      <c r="HE834" s="2"/>
      <c r="HF834" s="2"/>
      <c r="HG834" s="2"/>
      <c r="HH834" s="2"/>
      <c r="HI834" s="2"/>
      <c r="HJ834" s="2"/>
      <c r="HK834" s="2"/>
      <c r="HL834" s="2"/>
      <c r="HM834" s="2"/>
      <c r="HN834" s="2"/>
      <c r="HO834" s="2"/>
      <c r="HP834" s="2"/>
      <c r="HQ834" s="2"/>
      <c r="HR834" s="2"/>
      <c r="HS834" s="2"/>
      <c r="HT834" s="2"/>
      <c r="HU834" s="2"/>
      <c r="HV834" s="2"/>
      <c r="HW834" s="2"/>
      <c r="HX834" s="2"/>
      <c r="HY834" s="2"/>
      <c r="HZ834" s="2"/>
      <c r="IA834" s="2"/>
      <c r="IB834" s="2"/>
      <c r="IC834" s="2"/>
      <c r="ID834" s="2"/>
      <c r="IE834" s="2"/>
      <c r="IF834" s="2"/>
      <c r="IG834" s="2"/>
      <c r="IH834" s="2"/>
      <c r="II834" s="2"/>
      <c r="IJ834" s="2"/>
      <c r="IK834" s="2"/>
      <c r="IL834" s="2"/>
      <c r="IM834" s="2"/>
      <c r="IN834" s="2"/>
      <c r="IO834" s="2"/>
      <c r="IP834" s="2"/>
      <c r="IQ834" s="2"/>
      <c r="IR834" s="2"/>
      <c r="IS834" s="2"/>
      <c r="IT834" s="2"/>
      <c r="IU834" s="2"/>
      <c r="IV834" s="2"/>
      <c r="IW834" s="2"/>
      <c r="IX834" s="2"/>
    </row>
    <row r="835" spans="1:258" ht="13" x14ac:dyDescent="0.15">
      <c r="A835" s="2"/>
      <c r="B835" s="23"/>
      <c r="C835" s="2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  <c r="FA835" s="2"/>
      <c r="FB835" s="2"/>
      <c r="FC835" s="2"/>
      <c r="FD835" s="2"/>
      <c r="FE835" s="2"/>
      <c r="FF835" s="2"/>
      <c r="FG835" s="2"/>
      <c r="FH835" s="2"/>
      <c r="FI835" s="2"/>
      <c r="FJ835" s="2"/>
      <c r="FK835" s="2"/>
      <c r="FL835" s="2"/>
      <c r="FM835" s="2"/>
      <c r="FN835" s="2"/>
      <c r="FO835" s="2"/>
      <c r="FP835" s="2"/>
      <c r="FQ835" s="2"/>
      <c r="FR835" s="2"/>
      <c r="FS835" s="2"/>
      <c r="FT835" s="2"/>
      <c r="FU835" s="2"/>
      <c r="FV835" s="2"/>
      <c r="FW835" s="2"/>
      <c r="FX835" s="2"/>
      <c r="FY835" s="2"/>
      <c r="FZ835" s="2"/>
      <c r="GA835" s="2"/>
      <c r="GB835" s="2"/>
      <c r="GC835" s="2"/>
      <c r="GD835" s="2"/>
      <c r="GE835" s="2"/>
      <c r="GF835" s="2"/>
      <c r="GG835" s="2"/>
      <c r="GH835" s="2"/>
      <c r="GI835" s="2"/>
      <c r="GJ835" s="2"/>
      <c r="GK835" s="2"/>
      <c r="GL835" s="2"/>
      <c r="GM835" s="2"/>
      <c r="GN835" s="2"/>
      <c r="GO835" s="2"/>
      <c r="GP835" s="2"/>
      <c r="GQ835" s="2"/>
      <c r="GR835" s="2"/>
      <c r="GS835" s="2"/>
      <c r="GT835" s="2"/>
      <c r="GU835" s="2"/>
      <c r="GV835" s="2"/>
      <c r="GW835" s="2"/>
      <c r="GX835" s="2"/>
      <c r="GY835" s="2"/>
      <c r="GZ835" s="2"/>
      <c r="HA835" s="2"/>
      <c r="HB835" s="2"/>
      <c r="HC835" s="2"/>
      <c r="HD835" s="2"/>
      <c r="HE835" s="2"/>
      <c r="HF835" s="2"/>
      <c r="HG835" s="2"/>
      <c r="HH835" s="2"/>
      <c r="HI835" s="2"/>
      <c r="HJ835" s="2"/>
      <c r="HK835" s="2"/>
      <c r="HL835" s="2"/>
      <c r="HM835" s="2"/>
      <c r="HN835" s="2"/>
      <c r="HO835" s="2"/>
      <c r="HP835" s="2"/>
      <c r="HQ835" s="2"/>
      <c r="HR835" s="2"/>
      <c r="HS835" s="2"/>
      <c r="HT835" s="2"/>
      <c r="HU835" s="2"/>
      <c r="HV835" s="2"/>
      <c r="HW835" s="2"/>
      <c r="HX835" s="2"/>
      <c r="HY835" s="2"/>
      <c r="HZ835" s="2"/>
      <c r="IA835" s="2"/>
      <c r="IB835" s="2"/>
      <c r="IC835" s="2"/>
      <c r="ID835" s="2"/>
      <c r="IE835" s="2"/>
      <c r="IF835" s="2"/>
      <c r="IG835" s="2"/>
      <c r="IH835" s="2"/>
      <c r="II835" s="2"/>
      <c r="IJ835" s="2"/>
      <c r="IK835" s="2"/>
      <c r="IL835" s="2"/>
      <c r="IM835" s="2"/>
      <c r="IN835" s="2"/>
      <c r="IO835" s="2"/>
      <c r="IP835" s="2"/>
      <c r="IQ835" s="2"/>
      <c r="IR835" s="2"/>
      <c r="IS835" s="2"/>
      <c r="IT835" s="2"/>
      <c r="IU835" s="2"/>
      <c r="IV835" s="2"/>
      <c r="IW835" s="2"/>
      <c r="IX835" s="2"/>
    </row>
    <row r="836" spans="1:258" ht="13" x14ac:dyDescent="0.15">
      <c r="A836" s="2"/>
      <c r="B836" s="23"/>
      <c r="C836" s="2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  <c r="FA836" s="2"/>
      <c r="FB836" s="2"/>
      <c r="FC836" s="2"/>
      <c r="FD836" s="2"/>
      <c r="FE836" s="2"/>
      <c r="FF836" s="2"/>
      <c r="FG836" s="2"/>
      <c r="FH836" s="2"/>
      <c r="FI836" s="2"/>
      <c r="FJ836" s="2"/>
      <c r="FK836" s="2"/>
      <c r="FL836" s="2"/>
      <c r="FM836" s="2"/>
      <c r="FN836" s="2"/>
      <c r="FO836" s="2"/>
      <c r="FP836" s="2"/>
      <c r="FQ836" s="2"/>
      <c r="FR836" s="2"/>
      <c r="FS836" s="2"/>
      <c r="FT836" s="2"/>
      <c r="FU836" s="2"/>
      <c r="FV836" s="2"/>
      <c r="FW836" s="2"/>
      <c r="FX836" s="2"/>
      <c r="FY836" s="2"/>
      <c r="FZ836" s="2"/>
      <c r="GA836" s="2"/>
      <c r="GB836" s="2"/>
      <c r="GC836" s="2"/>
      <c r="GD836" s="2"/>
      <c r="GE836" s="2"/>
      <c r="GF836" s="2"/>
      <c r="GG836" s="2"/>
      <c r="GH836" s="2"/>
      <c r="GI836" s="2"/>
      <c r="GJ836" s="2"/>
      <c r="GK836" s="2"/>
      <c r="GL836" s="2"/>
      <c r="GM836" s="2"/>
      <c r="GN836" s="2"/>
      <c r="GO836" s="2"/>
      <c r="GP836" s="2"/>
      <c r="GQ836" s="2"/>
      <c r="GR836" s="2"/>
      <c r="GS836" s="2"/>
      <c r="GT836" s="2"/>
      <c r="GU836" s="2"/>
      <c r="GV836" s="2"/>
      <c r="GW836" s="2"/>
      <c r="GX836" s="2"/>
      <c r="GY836" s="2"/>
      <c r="GZ836" s="2"/>
      <c r="HA836" s="2"/>
      <c r="HB836" s="2"/>
      <c r="HC836" s="2"/>
      <c r="HD836" s="2"/>
      <c r="HE836" s="2"/>
      <c r="HF836" s="2"/>
      <c r="HG836" s="2"/>
      <c r="HH836" s="2"/>
      <c r="HI836" s="2"/>
      <c r="HJ836" s="2"/>
      <c r="HK836" s="2"/>
      <c r="HL836" s="2"/>
      <c r="HM836" s="2"/>
      <c r="HN836" s="2"/>
      <c r="HO836" s="2"/>
      <c r="HP836" s="2"/>
      <c r="HQ836" s="2"/>
      <c r="HR836" s="2"/>
      <c r="HS836" s="2"/>
      <c r="HT836" s="2"/>
      <c r="HU836" s="2"/>
      <c r="HV836" s="2"/>
      <c r="HW836" s="2"/>
      <c r="HX836" s="2"/>
      <c r="HY836" s="2"/>
      <c r="HZ836" s="2"/>
      <c r="IA836" s="2"/>
      <c r="IB836" s="2"/>
      <c r="IC836" s="2"/>
      <c r="ID836" s="2"/>
      <c r="IE836" s="2"/>
      <c r="IF836" s="2"/>
      <c r="IG836" s="2"/>
      <c r="IH836" s="2"/>
      <c r="II836" s="2"/>
      <c r="IJ836" s="2"/>
      <c r="IK836" s="2"/>
      <c r="IL836" s="2"/>
      <c r="IM836" s="2"/>
      <c r="IN836" s="2"/>
      <c r="IO836" s="2"/>
      <c r="IP836" s="2"/>
      <c r="IQ836" s="2"/>
      <c r="IR836" s="2"/>
      <c r="IS836" s="2"/>
      <c r="IT836" s="2"/>
      <c r="IU836" s="2"/>
      <c r="IV836" s="2"/>
      <c r="IW836" s="2"/>
      <c r="IX836" s="2"/>
    </row>
    <row r="837" spans="1:258" ht="13" x14ac:dyDescent="0.15">
      <c r="A837" s="2"/>
      <c r="B837" s="23"/>
      <c r="C837" s="2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  <c r="FD837" s="2"/>
      <c r="FE837" s="2"/>
      <c r="FF837" s="2"/>
      <c r="FG837" s="2"/>
      <c r="FH837" s="2"/>
      <c r="FI837" s="2"/>
      <c r="FJ837" s="2"/>
      <c r="FK837" s="2"/>
      <c r="FL837" s="2"/>
      <c r="FM837" s="2"/>
      <c r="FN837" s="2"/>
      <c r="FO837" s="2"/>
      <c r="FP837" s="2"/>
      <c r="FQ837" s="2"/>
      <c r="FR837" s="2"/>
      <c r="FS837" s="2"/>
      <c r="FT837" s="2"/>
      <c r="FU837" s="2"/>
      <c r="FV837" s="2"/>
      <c r="FW837" s="2"/>
      <c r="FX837" s="2"/>
      <c r="FY837" s="2"/>
      <c r="FZ837" s="2"/>
      <c r="GA837" s="2"/>
      <c r="GB837" s="2"/>
      <c r="GC837" s="2"/>
      <c r="GD837" s="2"/>
      <c r="GE837" s="2"/>
      <c r="GF837" s="2"/>
      <c r="GG837" s="2"/>
      <c r="GH837" s="2"/>
      <c r="GI837" s="2"/>
      <c r="GJ837" s="2"/>
      <c r="GK837" s="2"/>
      <c r="GL837" s="2"/>
      <c r="GM837" s="2"/>
      <c r="GN837" s="2"/>
      <c r="GO837" s="2"/>
      <c r="GP837" s="2"/>
      <c r="GQ837" s="2"/>
      <c r="GR837" s="2"/>
      <c r="GS837" s="2"/>
      <c r="GT837" s="2"/>
      <c r="GU837" s="2"/>
      <c r="GV837" s="2"/>
      <c r="GW837" s="2"/>
      <c r="GX837" s="2"/>
      <c r="GY837" s="2"/>
      <c r="GZ837" s="2"/>
      <c r="HA837" s="2"/>
      <c r="HB837" s="2"/>
      <c r="HC837" s="2"/>
      <c r="HD837" s="2"/>
      <c r="HE837" s="2"/>
      <c r="HF837" s="2"/>
      <c r="HG837" s="2"/>
      <c r="HH837" s="2"/>
      <c r="HI837" s="2"/>
      <c r="HJ837" s="2"/>
      <c r="HK837" s="2"/>
      <c r="HL837" s="2"/>
      <c r="HM837" s="2"/>
      <c r="HN837" s="2"/>
      <c r="HO837" s="2"/>
      <c r="HP837" s="2"/>
      <c r="HQ837" s="2"/>
      <c r="HR837" s="2"/>
      <c r="HS837" s="2"/>
      <c r="HT837" s="2"/>
      <c r="HU837" s="2"/>
      <c r="HV837" s="2"/>
      <c r="HW837" s="2"/>
      <c r="HX837" s="2"/>
      <c r="HY837" s="2"/>
      <c r="HZ837" s="2"/>
      <c r="IA837" s="2"/>
      <c r="IB837" s="2"/>
      <c r="IC837" s="2"/>
      <c r="ID837" s="2"/>
      <c r="IE837" s="2"/>
      <c r="IF837" s="2"/>
      <c r="IG837" s="2"/>
      <c r="IH837" s="2"/>
      <c r="II837" s="2"/>
      <c r="IJ837" s="2"/>
      <c r="IK837" s="2"/>
      <c r="IL837" s="2"/>
      <c r="IM837" s="2"/>
      <c r="IN837" s="2"/>
      <c r="IO837" s="2"/>
      <c r="IP837" s="2"/>
      <c r="IQ837" s="2"/>
      <c r="IR837" s="2"/>
      <c r="IS837" s="2"/>
      <c r="IT837" s="2"/>
      <c r="IU837" s="2"/>
      <c r="IV837" s="2"/>
      <c r="IW837" s="2"/>
      <c r="IX837" s="2"/>
    </row>
    <row r="838" spans="1:258" ht="13" x14ac:dyDescent="0.15">
      <c r="A838" s="2"/>
      <c r="B838" s="23"/>
      <c r="C838" s="2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  <c r="EX838" s="2"/>
      <c r="EY838" s="2"/>
      <c r="EZ838" s="2"/>
      <c r="FA838" s="2"/>
      <c r="FB838" s="2"/>
      <c r="FC838" s="2"/>
      <c r="FD838" s="2"/>
      <c r="FE838" s="2"/>
      <c r="FF838" s="2"/>
      <c r="FG838" s="2"/>
      <c r="FH838" s="2"/>
      <c r="FI838" s="2"/>
      <c r="FJ838" s="2"/>
      <c r="FK838" s="2"/>
      <c r="FL838" s="2"/>
      <c r="FM838" s="2"/>
      <c r="FN838" s="2"/>
      <c r="FO838" s="2"/>
      <c r="FP838" s="2"/>
      <c r="FQ838" s="2"/>
      <c r="FR838" s="2"/>
      <c r="FS838" s="2"/>
      <c r="FT838" s="2"/>
      <c r="FU838" s="2"/>
      <c r="FV838" s="2"/>
      <c r="FW838" s="2"/>
      <c r="FX838" s="2"/>
      <c r="FY838" s="2"/>
      <c r="FZ838" s="2"/>
      <c r="GA838" s="2"/>
      <c r="GB838" s="2"/>
      <c r="GC838" s="2"/>
      <c r="GD838" s="2"/>
      <c r="GE838" s="2"/>
      <c r="GF838" s="2"/>
      <c r="GG838" s="2"/>
      <c r="GH838" s="2"/>
      <c r="GI838" s="2"/>
      <c r="GJ838" s="2"/>
      <c r="GK838" s="2"/>
      <c r="GL838" s="2"/>
      <c r="GM838" s="2"/>
      <c r="GN838" s="2"/>
      <c r="GO838" s="2"/>
      <c r="GP838" s="2"/>
      <c r="GQ838" s="2"/>
      <c r="GR838" s="2"/>
      <c r="GS838" s="2"/>
      <c r="GT838" s="2"/>
      <c r="GU838" s="2"/>
      <c r="GV838" s="2"/>
      <c r="GW838" s="2"/>
      <c r="GX838" s="2"/>
      <c r="GY838" s="2"/>
      <c r="GZ838" s="2"/>
      <c r="HA838" s="2"/>
      <c r="HB838" s="2"/>
      <c r="HC838" s="2"/>
      <c r="HD838" s="2"/>
      <c r="HE838" s="2"/>
      <c r="HF838" s="2"/>
      <c r="HG838" s="2"/>
      <c r="HH838" s="2"/>
      <c r="HI838" s="2"/>
      <c r="HJ838" s="2"/>
      <c r="HK838" s="2"/>
      <c r="HL838" s="2"/>
      <c r="HM838" s="2"/>
      <c r="HN838" s="2"/>
      <c r="HO838" s="2"/>
      <c r="HP838" s="2"/>
      <c r="HQ838" s="2"/>
      <c r="HR838" s="2"/>
      <c r="HS838" s="2"/>
      <c r="HT838" s="2"/>
      <c r="HU838" s="2"/>
      <c r="HV838" s="2"/>
      <c r="HW838" s="2"/>
      <c r="HX838" s="2"/>
      <c r="HY838" s="2"/>
      <c r="HZ838" s="2"/>
      <c r="IA838" s="2"/>
      <c r="IB838" s="2"/>
      <c r="IC838" s="2"/>
      <c r="ID838" s="2"/>
      <c r="IE838" s="2"/>
      <c r="IF838" s="2"/>
      <c r="IG838" s="2"/>
      <c r="IH838" s="2"/>
      <c r="II838" s="2"/>
      <c r="IJ838" s="2"/>
      <c r="IK838" s="2"/>
      <c r="IL838" s="2"/>
      <c r="IM838" s="2"/>
      <c r="IN838" s="2"/>
      <c r="IO838" s="2"/>
      <c r="IP838" s="2"/>
      <c r="IQ838" s="2"/>
      <c r="IR838" s="2"/>
      <c r="IS838" s="2"/>
      <c r="IT838" s="2"/>
      <c r="IU838" s="2"/>
      <c r="IV838" s="2"/>
      <c r="IW838" s="2"/>
      <c r="IX838" s="2"/>
    </row>
    <row r="839" spans="1:258" ht="13" x14ac:dyDescent="0.15">
      <c r="A839" s="2"/>
      <c r="B839" s="23"/>
      <c r="C839" s="2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  <c r="FD839" s="2"/>
      <c r="FE839" s="2"/>
      <c r="FF839" s="2"/>
      <c r="FG839" s="2"/>
      <c r="FH839" s="2"/>
      <c r="FI839" s="2"/>
      <c r="FJ839" s="2"/>
      <c r="FK839" s="2"/>
      <c r="FL839" s="2"/>
      <c r="FM839" s="2"/>
      <c r="FN839" s="2"/>
      <c r="FO839" s="2"/>
      <c r="FP839" s="2"/>
      <c r="FQ839" s="2"/>
      <c r="FR839" s="2"/>
      <c r="FS839" s="2"/>
      <c r="FT839" s="2"/>
      <c r="FU839" s="2"/>
      <c r="FV839" s="2"/>
      <c r="FW839" s="2"/>
      <c r="FX839" s="2"/>
      <c r="FY839" s="2"/>
      <c r="FZ839" s="2"/>
      <c r="GA839" s="2"/>
      <c r="GB839" s="2"/>
      <c r="GC839" s="2"/>
      <c r="GD839" s="2"/>
      <c r="GE839" s="2"/>
      <c r="GF839" s="2"/>
      <c r="GG839" s="2"/>
      <c r="GH839" s="2"/>
      <c r="GI839" s="2"/>
      <c r="GJ839" s="2"/>
      <c r="GK839" s="2"/>
      <c r="GL839" s="2"/>
      <c r="GM839" s="2"/>
      <c r="GN839" s="2"/>
      <c r="GO839" s="2"/>
      <c r="GP839" s="2"/>
      <c r="GQ839" s="2"/>
      <c r="GR839" s="2"/>
      <c r="GS839" s="2"/>
      <c r="GT839" s="2"/>
      <c r="GU839" s="2"/>
      <c r="GV839" s="2"/>
      <c r="GW839" s="2"/>
      <c r="GX839" s="2"/>
      <c r="GY839" s="2"/>
      <c r="GZ839" s="2"/>
      <c r="HA839" s="2"/>
      <c r="HB839" s="2"/>
      <c r="HC839" s="2"/>
      <c r="HD839" s="2"/>
      <c r="HE839" s="2"/>
      <c r="HF839" s="2"/>
      <c r="HG839" s="2"/>
      <c r="HH839" s="2"/>
      <c r="HI839" s="2"/>
      <c r="HJ839" s="2"/>
      <c r="HK839" s="2"/>
      <c r="HL839" s="2"/>
      <c r="HM839" s="2"/>
      <c r="HN839" s="2"/>
      <c r="HO839" s="2"/>
      <c r="HP839" s="2"/>
      <c r="HQ839" s="2"/>
      <c r="HR839" s="2"/>
      <c r="HS839" s="2"/>
      <c r="HT839" s="2"/>
      <c r="HU839" s="2"/>
      <c r="HV839" s="2"/>
      <c r="HW839" s="2"/>
      <c r="HX839" s="2"/>
      <c r="HY839" s="2"/>
      <c r="HZ839" s="2"/>
      <c r="IA839" s="2"/>
      <c r="IB839" s="2"/>
      <c r="IC839" s="2"/>
      <c r="ID839" s="2"/>
      <c r="IE839" s="2"/>
      <c r="IF839" s="2"/>
      <c r="IG839" s="2"/>
      <c r="IH839" s="2"/>
      <c r="II839" s="2"/>
      <c r="IJ839" s="2"/>
      <c r="IK839" s="2"/>
      <c r="IL839" s="2"/>
      <c r="IM839" s="2"/>
      <c r="IN839" s="2"/>
      <c r="IO839" s="2"/>
      <c r="IP839" s="2"/>
      <c r="IQ839" s="2"/>
      <c r="IR839" s="2"/>
      <c r="IS839" s="2"/>
      <c r="IT839" s="2"/>
      <c r="IU839" s="2"/>
      <c r="IV839" s="2"/>
      <c r="IW839" s="2"/>
      <c r="IX839" s="2"/>
    </row>
    <row r="840" spans="1:258" ht="13" x14ac:dyDescent="0.15">
      <c r="A840" s="2"/>
      <c r="B840" s="23"/>
      <c r="C840" s="2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  <c r="EX840" s="2"/>
      <c r="EY840" s="2"/>
      <c r="EZ840" s="2"/>
      <c r="FA840" s="2"/>
      <c r="FB840" s="2"/>
      <c r="FC840" s="2"/>
      <c r="FD840" s="2"/>
      <c r="FE840" s="2"/>
      <c r="FF840" s="2"/>
      <c r="FG840" s="2"/>
      <c r="FH840" s="2"/>
      <c r="FI840" s="2"/>
      <c r="FJ840" s="2"/>
      <c r="FK840" s="2"/>
      <c r="FL840" s="2"/>
      <c r="FM840" s="2"/>
      <c r="FN840" s="2"/>
      <c r="FO840" s="2"/>
      <c r="FP840" s="2"/>
      <c r="FQ840" s="2"/>
      <c r="FR840" s="2"/>
      <c r="FS840" s="2"/>
      <c r="FT840" s="2"/>
      <c r="FU840" s="2"/>
      <c r="FV840" s="2"/>
      <c r="FW840" s="2"/>
      <c r="FX840" s="2"/>
      <c r="FY840" s="2"/>
      <c r="FZ840" s="2"/>
      <c r="GA840" s="2"/>
      <c r="GB840" s="2"/>
      <c r="GC840" s="2"/>
      <c r="GD840" s="2"/>
      <c r="GE840" s="2"/>
      <c r="GF840" s="2"/>
      <c r="GG840" s="2"/>
      <c r="GH840" s="2"/>
      <c r="GI840" s="2"/>
      <c r="GJ840" s="2"/>
      <c r="GK840" s="2"/>
      <c r="GL840" s="2"/>
      <c r="GM840" s="2"/>
      <c r="GN840" s="2"/>
      <c r="GO840" s="2"/>
      <c r="GP840" s="2"/>
      <c r="GQ840" s="2"/>
      <c r="GR840" s="2"/>
      <c r="GS840" s="2"/>
      <c r="GT840" s="2"/>
      <c r="GU840" s="2"/>
      <c r="GV840" s="2"/>
      <c r="GW840" s="2"/>
      <c r="GX840" s="2"/>
      <c r="GY840" s="2"/>
      <c r="GZ840" s="2"/>
      <c r="HA840" s="2"/>
      <c r="HB840" s="2"/>
      <c r="HC840" s="2"/>
      <c r="HD840" s="2"/>
      <c r="HE840" s="2"/>
      <c r="HF840" s="2"/>
      <c r="HG840" s="2"/>
      <c r="HH840" s="2"/>
      <c r="HI840" s="2"/>
      <c r="HJ840" s="2"/>
      <c r="HK840" s="2"/>
      <c r="HL840" s="2"/>
      <c r="HM840" s="2"/>
      <c r="HN840" s="2"/>
      <c r="HO840" s="2"/>
      <c r="HP840" s="2"/>
      <c r="HQ840" s="2"/>
      <c r="HR840" s="2"/>
      <c r="HS840" s="2"/>
      <c r="HT840" s="2"/>
      <c r="HU840" s="2"/>
      <c r="HV840" s="2"/>
      <c r="HW840" s="2"/>
      <c r="HX840" s="2"/>
      <c r="HY840" s="2"/>
      <c r="HZ840" s="2"/>
      <c r="IA840" s="2"/>
      <c r="IB840" s="2"/>
      <c r="IC840" s="2"/>
      <c r="ID840" s="2"/>
      <c r="IE840" s="2"/>
      <c r="IF840" s="2"/>
      <c r="IG840" s="2"/>
      <c r="IH840" s="2"/>
      <c r="II840" s="2"/>
      <c r="IJ840" s="2"/>
      <c r="IK840" s="2"/>
      <c r="IL840" s="2"/>
      <c r="IM840" s="2"/>
      <c r="IN840" s="2"/>
      <c r="IO840" s="2"/>
      <c r="IP840" s="2"/>
      <c r="IQ840" s="2"/>
      <c r="IR840" s="2"/>
      <c r="IS840" s="2"/>
      <c r="IT840" s="2"/>
      <c r="IU840" s="2"/>
      <c r="IV840" s="2"/>
      <c r="IW840" s="2"/>
      <c r="IX840" s="2"/>
    </row>
    <row r="841" spans="1:258" ht="13" x14ac:dyDescent="0.15">
      <c r="A841" s="2"/>
      <c r="B841" s="23"/>
      <c r="C841" s="2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  <c r="EX841" s="2"/>
      <c r="EY841" s="2"/>
      <c r="EZ841" s="2"/>
      <c r="FA841" s="2"/>
      <c r="FB841" s="2"/>
      <c r="FC841" s="2"/>
      <c r="FD841" s="2"/>
      <c r="FE841" s="2"/>
      <c r="FF841" s="2"/>
      <c r="FG841" s="2"/>
      <c r="FH841" s="2"/>
      <c r="FI841" s="2"/>
      <c r="FJ841" s="2"/>
      <c r="FK841" s="2"/>
      <c r="FL841" s="2"/>
      <c r="FM841" s="2"/>
      <c r="FN841" s="2"/>
      <c r="FO841" s="2"/>
      <c r="FP841" s="2"/>
      <c r="FQ841" s="2"/>
      <c r="FR841" s="2"/>
      <c r="FS841" s="2"/>
      <c r="FT841" s="2"/>
      <c r="FU841" s="2"/>
      <c r="FV841" s="2"/>
      <c r="FW841" s="2"/>
      <c r="FX841" s="2"/>
      <c r="FY841" s="2"/>
      <c r="FZ841" s="2"/>
      <c r="GA841" s="2"/>
      <c r="GB841" s="2"/>
      <c r="GC841" s="2"/>
      <c r="GD841" s="2"/>
      <c r="GE841" s="2"/>
      <c r="GF841" s="2"/>
      <c r="GG841" s="2"/>
      <c r="GH841" s="2"/>
      <c r="GI841" s="2"/>
      <c r="GJ841" s="2"/>
      <c r="GK841" s="2"/>
      <c r="GL841" s="2"/>
      <c r="GM841" s="2"/>
      <c r="GN841" s="2"/>
      <c r="GO841" s="2"/>
      <c r="GP841" s="2"/>
      <c r="GQ841" s="2"/>
      <c r="GR841" s="2"/>
      <c r="GS841" s="2"/>
      <c r="GT841" s="2"/>
      <c r="GU841" s="2"/>
      <c r="GV841" s="2"/>
      <c r="GW841" s="2"/>
      <c r="GX841" s="2"/>
      <c r="GY841" s="2"/>
      <c r="GZ841" s="2"/>
      <c r="HA841" s="2"/>
      <c r="HB841" s="2"/>
      <c r="HC841" s="2"/>
      <c r="HD841" s="2"/>
      <c r="HE841" s="2"/>
      <c r="HF841" s="2"/>
      <c r="HG841" s="2"/>
      <c r="HH841" s="2"/>
      <c r="HI841" s="2"/>
      <c r="HJ841" s="2"/>
      <c r="HK841" s="2"/>
      <c r="HL841" s="2"/>
      <c r="HM841" s="2"/>
      <c r="HN841" s="2"/>
      <c r="HO841" s="2"/>
      <c r="HP841" s="2"/>
      <c r="HQ841" s="2"/>
      <c r="HR841" s="2"/>
      <c r="HS841" s="2"/>
      <c r="HT841" s="2"/>
      <c r="HU841" s="2"/>
      <c r="HV841" s="2"/>
      <c r="HW841" s="2"/>
      <c r="HX841" s="2"/>
      <c r="HY841" s="2"/>
      <c r="HZ841" s="2"/>
      <c r="IA841" s="2"/>
      <c r="IB841" s="2"/>
      <c r="IC841" s="2"/>
      <c r="ID841" s="2"/>
      <c r="IE841" s="2"/>
      <c r="IF841" s="2"/>
      <c r="IG841" s="2"/>
      <c r="IH841" s="2"/>
      <c r="II841" s="2"/>
      <c r="IJ841" s="2"/>
      <c r="IK841" s="2"/>
      <c r="IL841" s="2"/>
      <c r="IM841" s="2"/>
      <c r="IN841" s="2"/>
      <c r="IO841" s="2"/>
      <c r="IP841" s="2"/>
      <c r="IQ841" s="2"/>
      <c r="IR841" s="2"/>
      <c r="IS841" s="2"/>
      <c r="IT841" s="2"/>
      <c r="IU841" s="2"/>
      <c r="IV841" s="2"/>
      <c r="IW841" s="2"/>
      <c r="IX841" s="2"/>
    </row>
    <row r="842" spans="1:258" ht="13" x14ac:dyDescent="0.15">
      <c r="A842" s="2"/>
      <c r="B842" s="23"/>
      <c r="C842" s="2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  <c r="EX842" s="2"/>
      <c r="EY842" s="2"/>
      <c r="EZ842" s="2"/>
      <c r="FA842" s="2"/>
      <c r="FB842" s="2"/>
      <c r="FC842" s="2"/>
      <c r="FD842" s="2"/>
      <c r="FE842" s="2"/>
      <c r="FF842" s="2"/>
      <c r="FG842" s="2"/>
      <c r="FH842" s="2"/>
      <c r="FI842" s="2"/>
      <c r="FJ842" s="2"/>
      <c r="FK842" s="2"/>
      <c r="FL842" s="2"/>
      <c r="FM842" s="2"/>
      <c r="FN842" s="2"/>
      <c r="FO842" s="2"/>
      <c r="FP842" s="2"/>
      <c r="FQ842" s="2"/>
      <c r="FR842" s="2"/>
      <c r="FS842" s="2"/>
      <c r="FT842" s="2"/>
      <c r="FU842" s="2"/>
      <c r="FV842" s="2"/>
      <c r="FW842" s="2"/>
      <c r="FX842" s="2"/>
      <c r="FY842" s="2"/>
      <c r="FZ842" s="2"/>
      <c r="GA842" s="2"/>
      <c r="GB842" s="2"/>
      <c r="GC842" s="2"/>
      <c r="GD842" s="2"/>
      <c r="GE842" s="2"/>
      <c r="GF842" s="2"/>
      <c r="GG842" s="2"/>
      <c r="GH842" s="2"/>
      <c r="GI842" s="2"/>
      <c r="GJ842" s="2"/>
      <c r="GK842" s="2"/>
      <c r="GL842" s="2"/>
      <c r="GM842" s="2"/>
      <c r="GN842" s="2"/>
      <c r="GO842" s="2"/>
      <c r="GP842" s="2"/>
      <c r="GQ842" s="2"/>
      <c r="GR842" s="2"/>
      <c r="GS842" s="2"/>
      <c r="GT842" s="2"/>
      <c r="GU842" s="2"/>
      <c r="GV842" s="2"/>
      <c r="GW842" s="2"/>
      <c r="GX842" s="2"/>
      <c r="GY842" s="2"/>
      <c r="GZ842" s="2"/>
      <c r="HA842" s="2"/>
      <c r="HB842" s="2"/>
      <c r="HC842" s="2"/>
      <c r="HD842" s="2"/>
      <c r="HE842" s="2"/>
      <c r="HF842" s="2"/>
      <c r="HG842" s="2"/>
      <c r="HH842" s="2"/>
      <c r="HI842" s="2"/>
      <c r="HJ842" s="2"/>
      <c r="HK842" s="2"/>
      <c r="HL842" s="2"/>
      <c r="HM842" s="2"/>
      <c r="HN842" s="2"/>
      <c r="HO842" s="2"/>
      <c r="HP842" s="2"/>
      <c r="HQ842" s="2"/>
      <c r="HR842" s="2"/>
      <c r="HS842" s="2"/>
      <c r="HT842" s="2"/>
      <c r="HU842" s="2"/>
      <c r="HV842" s="2"/>
      <c r="HW842" s="2"/>
      <c r="HX842" s="2"/>
      <c r="HY842" s="2"/>
      <c r="HZ842" s="2"/>
      <c r="IA842" s="2"/>
      <c r="IB842" s="2"/>
      <c r="IC842" s="2"/>
      <c r="ID842" s="2"/>
      <c r="IE842" s="2"/>
      <c r="IF842" s="2"/>
      <c r="IG842" s="2"/>
      <c r="IH842" s="2"/>
      <c r="II842" s="2"/>
      <c r="IJ842" s="2"/>
      <c r="IK842" s="2"/>
      <c r="IL842" s="2"/>
      <c r="IM842" s="2"/>
      <c r="IN842" s="2"/>
      <c r="IO842" s="2"/>
      <c r="IP842" s="2"/>
      <c r="IQ842" s="2"/>
      <c r="IR842" s="2"/>
      <c r="IS842" s="2"/>
      <c r="IT842" s="2"/>
      <c r="IU842" s="2"/>
      <c r="IV842" s="2"/>
      <c r="IW842" s="2"/>
      <c r="IX842" s="2"/>
    </row>
    <row r="843" spans="1:258" ht="13" x14ac:dyDescent="0.15">
      <c r="A843" s="2"/>
      <c r="B843" s="23"/>
      <c r="C843" s="2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  <c r="FD843" s="2"/>
      <c r="FE843" s="2"/>
      <c r="FF843" s="2"/>
      <c r="FG843" s="2"/>
      <c r="FH843" s="2"/>
      <c r="FI843" s="2"/>
      <c r="FJ843" s="2"/>
      <c r="FK843" s="2"/>
      <c r="FL843" s="2"/>
      <c r="FM843" s="2"/>
      <c r="FN843" s="2"/>
      <c r="FO843" s="2"/>
      <c r="FP843" s="2"/>
      <c r="FQ843" s="2"/>
      <c r="FR843" s="2"/>
      <c r="FS843" s="2"/>
      <c r="FT843" s="2"/>
      <c r="FU843" s="2"/>
      <c r="FV843" s="2"/>
      <c r="FW843" s="2"/>
      <c r="FX843" s="2"/>
      <c r="FY843" s="2"/>
      <c r="FZ843" s="2"/>
      <c r="GA843" s="2"/>
      <c r="GB843" s="2"/>
      <c r="GC843" s="2"/>
      <c r="GD843" s="2"/>
      <c r="GE843" s="2"/>
      <c r="GF843" s="2"/>
      <c r="GG843" s="2"/>
      <c r="GH843" s="2"/>
      <c r="GI843" s="2"/>
      <c r="GJ843" s="2"/>
      <c r="GK843" s="2"/>
      <c r="GL843" s="2"/>
      <c r="GM843" s="2"/>
      <c r="GN843" s="2"/>
      <c r="GO843" s="2"/>
      <c r="GP843" s="2"/>
      <c r="GQ843" s="2"/>
      <c r="GR843" s="2"/>
      <c r="GS843" s="2"/>
      <c r="GT843" s="2"/>
      <c r="GU843" s="2"/>
      <c r="GV843" s="2"/>
      <c r="GW843" s="2"/>
      <c r="GX843" s="2"/>
      <c r="GY843" s="2"/>
      <c r="GZ843" s="2"/>
      <c r="HA843" s="2"/>
      <c r="HB843" s="2"/>
      <c r="HC843" s="2"/>
      <c r="HD843" s="2"/>
      <c r="HE843" s="2"/>
      <c r="HF843" s="2"/>
      <c r="HG843" s="2"/>
      <c r="HH843" s="2"/>
      <c r="HI843" s="2"/>
      <c r="HJ843" s="2"/>
      <c r="HK843" s="2"/>
      <c r="HL843" s="2"/>
      <c r="HM843" s="2"/>
      <c r="HN843" s="2"/>
      <c r="HO843" s="2"/>
      <c r="HP843" s="2"/>
      <c r="HQ843" s="2"/>
      <c r="HR843" s="2"/>
      <c r="HS843" s="2"/>
      <c r="HT843" s="2"/>
      <c r="HU843" s="2"/>
      <c r="HV843" s="2"/>
      <c r="HW843" s="2"/>
      <c r="HX843" s="2"/>
      <c r="HY843" s="2"/>
      <c r="HZ843" s="2"/>
      <c r="IA843" s="2"/>
      <c r="IB843" s="2"/>
      <c r="IC843" s="2"/>
      <c r="ID843" s="2"/>
      <c r="IE843" s="2"/>
      <c r="IF843" s="2"/>
      <c r="IG843" s="2"/>
      <c r="IH843" s="2"/>
      <c r="II843" s="2"/>
      <c r="IJ843" s="2"/>
      <c r="IK843" s="2"/>
      <c r="IL843" s="2"/>
      <c r="IM843" s="2"/>
      <c r="IN843" s="2"/>
      <c r="IO843" s="2"/>
      <c r="IP843" s="2"/>
      <c r="IQ843" s="2"/>
      <c r="IR843" s="2"/>
      <c r="IS843" s="2"/>
      <c r="IT843" s="2"/>
      <c r="IU843" s="2"/>
      <c r="IV843" s="2"/>
      <c r="IW843" s="2"/>
      <c r="IX843" s="2"/>
    </row>
    <row r="844" spans="1:258" ht="13" x14ac:dyDescent="0.15">
      <c r="A844" s="2"/>
      <c r="B844" s="23"/>
      <c r="C844" s="2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  <c r="FD844" s="2"/>
      <c r="FE844" s="2"/>
      <c r="FF844" s="2"/>
      <c r="FG844" s="2"/>
      <c r="FH844" s="2"/>
      <c r="FI844" s="2"/>
      <c r="FJ844" s="2"/>
      <c r="FK844" s="2"/>
      <c r="FL844" s="2"/>
      <c r="FM844" s="2"/>
      <c r="FN844" s="2"/>
      <c r="FO844" s="2"/>
      <c r="FP844" s="2"/>
      <c r="FQ844" s="2"/>
      <c r="FR844" s="2"/>
      <c r="FS844" s="2"/>
      <c r="FT844" s="2"/>
      <c r="FU844" s="2"/>
      <c r="FV844" s="2"/>
      <c r="FW844" s="2"/>
      <c r="FX844" s="2"/>
      <c r="FY844" s="2"/>
      <c r="FZ844" s="2"/>
      <c r="GA844" s="2"/>
      <c r="GB844" s="2"/>
      <c r="GC844" s="2"/>
      <c r="GD844" s="2"/>
      <c r="GE844" s="2"/>
      <c r="GF844" s="2"/>
      <c r="GG844" s="2"/>
      <c r="GH844" s="2"/>
      <c r="GI844" s="2"/>
      <c r="GJ844" s="2"/>
      <c r="GK844" s="2"/>
      <c r="GL844" s="2"/>
      <c r="GM844" s="2"/>
      <c r="GN844" s="2"/>
      <c r="GO844" s="2"/>
      <c r="GP844" s="2"/>
      <c r="GQ844" s="2"/>
      <c r="GR844" s="2"/>
      <c r="GS844" s="2"/>
      <c r="GT844" s="2"/>
      <c r="GU844" s="2"/>
      <c r="GV844" s="2"/>
      <c r="GW844" s="2"/>
      <c r="GX844" s="2"/>
      <c r="GY844" s="2"/>
      <c r="GZ844" s="2"/>
      <c r="HA844" s="2"/>
      <c r="HB844" s="2"/>
      <c r="HC844" s="2"/>
      <c r="HD844" s="2"/>
      <c r="HE844" s="2"/>
      <c r="HF844" s="2"/>
      <c r="HG844" s="2"/>
      <c r="HH844" s="2"/>
      <c r="HI844" s="2"/>
      <c r="HJ844" s="2"/>
      <c r="HK844" s="2"/>
      <c r="HL844" s="2"/>
      <c r="HM844" s="2"/>
      <c r="HN844" s="2"/>
      <c r="HO844" s="2"/>
      <c r="HP844" s="2"/>
      <c r="HQ844" s="2"/>
      <c r="HR844" s="2"/>
      <c r="HS844" s="2"/>
      <c r="HT844" s="2"/>
      <c r="HU844" s="2"/>
      <c r="HV844" s="2"/>
      <c r="HW844" s="2"/>
      <c r="HX844" s="2"/>
      <c r="HY844" s="2"/>
      <c r="HZ844" s="2"/>
      <c r="IA844" s="2"/>
      <c r="IB844" s="2"/>
      <c r="IC844" s="2"/>
      <c r="ID844" s="2"/>
      <c r="IE844" s="2"/>
      <c r="IF844" s="2"/>
      <c r="IG844" s="2"/>
      <c r="IH844" s="2"/>
      <c r="II844" s="2"/>
      <c r="IJ844" s="2"/>
      <c r="IK844" s="2"/>
      <c r="IL844" s="2"/>
      <c r="IM844" s="2"/>
      <c r="IN844" s="2"/>
      <c r="IO844" s="2"/>
      <c r="IP844" s="2"/>
      <c r="IQ844" s="2"/>
      <c r="IR844" s="2"/>
      <c r="IS844" s="2"/>
      <c r="IT844" s="2"/>
      <c r="IU844" s="2"/>
      <c r="IV844" s="2"/>
      <c r="IW844" s="2"/>
      <c r="IX844" s="2"/>
    </row>
    <row r="845" spans="1:258" ht="13" x14ac:dyDescent="0.15">
      <c r="A845" s="2"/>
      <c r="B845" s="23"/>
      <c r="C845" s="2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  <c r="FD845" s="2"/>
      <c r="FE845" s="2"/>
      <c r="FF845" s="2"/>
      <c r="FG845" s="2"/>
      <c r="FH845" s="2"/>
      <c r="FI845" s="2"/>
      <c r="FJ845" s="2"/>
      <c r="FK845" s="2"/>
      <c r="FL845" s="2"/>
      <c r="FM845" s="2"/>
      <c r="FN845" s="2"/>
      <c r="FO845" s="2"/>
      <c r="FP845" s="2"/>
      <c r="FQ845" s="2"/>
      <c r="FR845" s="2"/>
      <c r="FS845" s="2"/>
      <c r="FT845" s="2"/>
      <c r="FU845" s="2"/>
      <c r="FV845" s="2"/>
      <c r="FW845" s="2"/>
      <c r="FX845" s="2"/>
      <c r="FY845" s="2"/>
      <c r="FZ845" s="2"/>
      <c r="GA845" s="2"/>
      <c r="GB845" s="2"/>
      <c r="GC845" s="2"/>
      <c r="GD845" s="2"/>
      <c r="GE845" s="2"/>
      <c r="GF845" s="2"/>
      <c r="GG845" s="2"/>
      <c r="GH845" s="2"/>
      <c r="GI845" s="2"/>
      <c r="GJ845" s="2"/>
      <c r="GK845" s="2"/>
      <c r="GL845" s="2"/>
      <c r="GM845" s="2"/>
      <c r="GN845" s="2"/>
      <c r="GO845" s="2"/>
      <c r="GP845" s="2"/>
      <c r="GQ845" s="2"/>
      <c r="GR845" s="2"/>
      <c r="GS845" s="2"/>
      <c r="GT845" s="2"/>
      <c r="GU845" s="2"/>
      <c r="GV845" s="2"/>
      <c r="GW845" s="2"/>
      <c r="GX845" s="2"/>
      <c r="GY845" s="2"/>
      <c r="GZ845" s="2"/>
      <c r="HA845" s="2"/>
      <c r="HB845" s="2"/>
      <c r="HC845" s="2"/>
      <c r="HD845" s="2"/>
      <c r="HE845" s="2"/>
      <c r="HF845" s="2"/>
      <c r="HG845" s="2"/>
      <c r="HH845" s="2"/>
      <c r="HI845" s="2"/>
      <c r="HJ845" s="2"/>
      <c r="HK845" s="2"/>
      <c r="HL845" s="2"/>
      <c r="HM845" s="2"/>
      <c r="HN845" s="2"/>
      <c r="HO845" s="2"/>
      <c r="HP845" s="2"/>
      <c r="HQ845" s="2"/>
      <c r="HR845" s="2"/>
      <c r="HS845" s="2"/>
      <c r="HT845" s="2"/>
      <c r="HU845" s="2"/>
      <c r="HV845" s="2"/>
      <c r="HW845" s="2"/>
      <c r="HX845" s="2"/>
      <c r="HY845" s="2"/>
      <c r="HZ845" s="2"/>
      <c r="IA845" s="2"/>
      <c r="IB845" s="2"/>
      <c r="IC845" s="2"/>
      <c r="ID845" s="2"/>
      <c r="IE845" s="2"/>
      <c r="IF845" s="2"/>
      <c r="IG845" s="2"/>
      <c r="IH845" s="2"/>
      <c r="II845" s="2"/>
      <c r="IJ845" s="2"/>
      <c r="IK845" s="2"/>
      <c r="IL845" s="2"/>
      <c r="IM845" s="2"/>
      <c r="IN845" s="2"/>
      <c r="IO845" s="2"/>
      <c r="IP845" s="2"/>
      <c r="IQ845" s="2"/>
      <c r="IR845" s="2"/>
      <c r="IS845" s="2"/>
      <c r="IT845" s="2"/>
      <c r="IU845" s="2"/>
      <c r="IV845" s="2"/>
      <c r="IW845" s="2"/>
      <c r="IX845" s="2"/>
    </row>
    <row r="846" spans="1:258" ht="13" x14ac:dyDescent="0.15">
      <c r="A846" s="2"/>
      <c r="B846" s="23"/>
      <c r="C846" s="2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  <c r="FD846" s="2"/>
      <c r="FE846" s="2"/>
      <c r="FF846" s="2"/>
      <c r="FG846" s="2"/>
      <c r="FH846" s="2"/>
      <c r="FI846" s="2"/>
      <c r="FJ846" s="2"/>
      <c r="FK846" s="2"/>
      <c r="FL846" s="2"/>
      <c r="FM846" s="2"/>
      <c r="FN846" s="2"/>
      <c r="FO846" s="2"/>
      <c r="FP846" s="2"/>
      <c r="FQ846" s="2"/>
      <c r="FR846" s="2"/>
      <c r="FS846" s="2"/>
      <c r="FT846" s="2"/>
      <c r="FU846" s="2"/>
      <c r="FV846" s="2"/>
      <c r="FW846" s="2"/>
      <c r="FX846" s="2"/>
      <c r="FY846" s="2"/>
      <c r="FZ846" s="2"/>
      <c r="GA846" s="2"/>
      <c r="GB846" s="2"/>
      <c r="GC846" s="2"/>
      <c r="GD846" s="2"/>
      <c r="GE846" s="2"/>
      <c r="GF846" s="2"/>
      <c r="GG846" s="2"/>
      <c r="GH846" s="2"/>
      <c r="GI846" s="2"/>
      <c r="GJ846" s="2"/>
      <c r="GK846" s="2"/>
      <c r="GL846" s="2"/>
      <c r="GM846" s="2"/>
      <c r="GN846" s="2"/>
      <c r="GO846" s="2"/>
      <c r="GP846" s="2"/>
      <c r="GQ846" s="2"/>
      <c r="GR846" s="2"/>
      <c r="GS846" s="2"/>
      <c r="GT846" s="2"/>
      <c r="GU846" s="2"/>
      <c r="GV846" s="2"/>
      <c r="GW846" s="2"/>
      <c r="GX846" s="2"/>
      <c r="GY846" s="2"/>
      <c r="GZ846" s="2"/>
      <c r="HA846" s="2"/>
      <c r="HB846" s="2"/>
      <c r="HC846" s="2"/>
      <c r="HD846" s="2"/>
      <c r="HE846" s="2"/>
      <c r="HF846" s="2"/>
      <c r="HG846" s="2"/>
      <c r="HH846" s="2"/>
      <c r="HI846" s="2"/>
      <c r="HJ846" s="2"/>
      <c r="HK846" s="2"/>
      <c r="HL846" s="2"/>
      <c r="HM846" s="2"/>
      <c r="HN846" s="2"/>
      <c r="HO846" s="2"/>
      <c r="HP846" s="2"/>
      <c r="HQ846" s="2"/>
      <c r="HR846" s="2"/>
      <c r="HS846" s="2"/>
      <c r="HT846" s="2"/>
      <c r="HU846" s="2"/>
      <c r="HV846" s="2"/>
      <c r="HW846" s="2"/>
      <c r="HX846" s="2"/>
      <c r="HY846" s="2"/>
      <c r="HZ846" s="2"/>
      <c r="IA846" s="2"/>
      <c r="IB846" s="2"/>
      <c r="IC846" s="2"/>
      <c r="ID846" s="2"/>
      <c r="IE846" s="2"/>
      <c r="IF846" s="2"/>
      <c r="IG846" s="2"/>
      <c r="IH846" s="2"/>
      <c r="II846" s="2"/>
      <c r="IJ846" s="2"/>
      <c r="IK846" s="2"/>
      <c r="IL846" s="2"/>
      <c r="IM846" s="2"/>
      <c r="IN846" s="2"/>
      <c r="IO846" s="2"/>
      <c r="IP846" s="2"/>
      <c r="IQ846" s="2"/>
      <c r="IR846" s="2"/>
      <c r="IS846" s="2"/>
      <c r="IT846" s="2"/>
      <c r="IU846" s="2"/>
      <c r="IV846" s="2"/>
      <c r="IW846" s="2"/>
      <c r="IX846" s="2"/>
    </row>
    <row r="847" spans="1:258" ht="13" x14ac:dyDescent="0.15">
      <c r="A847" s="2"/>
      <c r="B847" s="23"/>
      <c r="C847" s="2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  <c r="FD847" s="2"/>
      <c r="FE847" s="2"/>
      <c r="FF847" s="2"/>
      <c r="FG847" s="2"/>
      <c r="FH847" s="2"/>
      <c r="FI847" s="2"/>
      <c r="FJ847" s="2"/>
      <c r="FK847" s="2"/>
      <c r="FL847" s="2"/>
      <c r="FM847" s="2"/>
      <c r="FN847" s="2"/>
      <c r="FO847" s="2"/>
      <c r="FP847" s="2"/>
      <c r="FQ847" s="2"/>
      <c r="FR847" s="2"/>
      <c r="FS847" s="2"/>
      <c r="FT847" s="2"/>
      <c r="FU847" s="2"/>
      <c r="FV847" s="2"/>
      <c r="FW847" s="2"/>
      <c r="FX847" s="2"/>
      <c r="FY847" s="2"/>
      <c r="FZ847" s="2"/>
      <c r="GA847" s="2"/>
      <c r="GB847" s="2"/>
      <c r="GC847" s="2"/>
      <c r="GD847" s="2"/>
      <c r="GE847" s="2"/>
      <c r="GF847" s="2"/>
      <c r="GG847" s="2"/>
      <c r="GH847" s="2"/>
      <c r="GI847" s="2"/>
      <c r="GJ847" s="2"/>
      <c r="GK847" s="2"/>
      <c r="GL847" s="2"/>
      <c r="GM847" s="2"/>
      <c r="GN847" s="2"/>
      <c r="GO847" s="2"/>
      <c r="GP847" s="2"/>
      <c r="GQ847" s="2"/>
      <c r="GR847" s="2"/>
      <c r="GS847" s="2"/>
      <c r="GT847" s="2"/>
      <c r="GU847" s="2"/>
      <c r="GV847" s="2"/>
      <c r="GW847" s="2"/>
      <c r="GX847" s="2"/>
      <c r="GY847" s="2"/>
      <c r="GZ847" s="2"/>
      <c r="HA847" s="2"/>
      <c r="HB847" s="2"/>
      <c r="HC847" s="2"/>
      <c r="HD847" s="2"/>
      <c r="HE847" s="2"/>
      <c r="HF847" s="2"/>
      <c r="HG847" s="2"/>
      <c r="HH847" s="2"/>
      <c r="HI847" s="2"/>
      <c r="HJ847" s="2"/>
      <c r="HK847" s="2"/>
      <c r="HL847" s="2"/>
      <c r="HM847" s="2"/>
      <c r="HN847" s="2"/>
      <c r="HO847" s="2"/>
      <c r="HP847" s="2"/>
      <c r="HQ847" s="2"/>
      <c r="HR847" s="2"/>
      <c r="HS847" s="2"/>
      <c r="HT847" s="2"/>
      <c r="HU847" s="2"/>
      <c r="HV847" s="2"/>
      <c r="HW847" s="2"/>
      <c r="HX847" s="2"/>
      <c r="HY847" s="2"/>
      <c r="HZ847" s="2"/>
      <c r="IA847" s="2"/>
      <c r="IB847" s="2"/>
      <c r="IC847" s="2"/>
      <c r="ID847" s="2"/>
      <c r="IE847" s="2"/>
      <c r="IF847" s="2"/>
      <c r="IG847" s="2"/>
      <c r="IH847" s="2"/>
      <c r="II847" s="2"/>
      <c r="IJ847" s="2"/>
      <c r="IK847" s="2"/>
      <c r="IL847" s="2"/>
      <c r="IM847" s="2"/>
      <c r="IN847" s="2"/>
      <c r="IO847" s="2"/>
      <c r="IP847" s="2"/>
      <c r="IQ847" s="2"/>
      <c r="IR847" s="2"/>
      <c r="IS847" s="2"/>
      <c r="IT847" s="2"/>
      <c r="IU847" s="2"/>
      <c r="IV847" s="2"/>
      <c r="IW847" s="2"/>
      <c r="IX847" s="2"/>
    </row>
    <row r="848" spans="1:258" ht="13" x14ac:dyDescent="0.15">
      <c r="A848" s="2"/>
      <c r="B848" s="23"/>
      <c r="C848" s="2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  <c r="FD848" s="2"/>
      <c r="FE848" s="2"/>
      <c r="FF848" s="2"/>
      <c r="FG848" s="2"/>
      <c r="FH848" s="2"/>
      <c r="FI848" s="2"/>
      <c r="FJ848" s="2"/>
      <c r="FK848" s="2"/>
      <c r="FL848" s="2"/>
      <c r="FM848" s="2"/>
      <c r="FN848" s="2"/>
      <c r="FO848" s="2"/>
      <c r="FP848" s="2"/>
      <c r="FQ848" s="2"/>
      <c r="FR848" s="2"/>
      <c r="FS848" s="2"/>
      <c r="FT848" s="2"/>
      <c r="FU848" s="2"/>
      <c r="FV848" s="2"/>
      <c r="FW848" s="2"/>
      <c r="FX848" s="2"/>
      <c r="FY848" s="2"/>
      <c r="FZ848" s="2"/>
      <c r="GA848" s="2"/>
      <c r="GB848" s="2"/>
      <c r="GC848" s="2"/>
      <c r="GD848" s="2"/>
      <c r="GE848" s="2"/>
      <c r="GF848" s="2"/>
      <c r="GG848" s="2"/>
      <c r="GH848" s="2"/>
      <c r="GI848" s="2"/>
      <c r="GJ848" s="2"/>
      <c r="GK848" s="2"/>
      <c r="GL848" s="2"/>
      <c r="GM848" s="2"/>
      <c r="GN848" s="2"/>
      <c r="GO848" s="2"/>
      <c r="GP848" s="2"/>
      <c r="GQ848" s="2"/>
      <c r="GR848" s="2"/>
      <c r="GS848" s="2"/>
      <c r="GT848" s="2"/>
      <c r="GU848" s="2"/>
      <c r="GV848" s="2"/>
      <c r="GW848" s="2"/>
      <c r="GX848" s="2"/>
      <c r="GY848" s="2"/>
      <c r="GZ848" s="2"/>
      <c r="HA848" s="2"/>
      <c r="HB848" s="2"/>
      <c r="HC848" s="2"/>
      <c r="HD848" s="2"/>
      <c r="HE848" s="2"/>
      <c r="HF848" s="2"/>
      <c r="HG848" s="2"/>
      <c r="HH848" s="2"/>
      <c r="HI848" s="2"/>
      <c r="HJ848" s="2"/>
      <c r="HK848" s="2"/>
      <c r="HL848" s="2"/>
      <c r="HM848" s="2"/>
      <c r="HN848" s="2"/>
      <c r="HO848" s="2"/>
      <c r="HP848" s="2"/>
      <c r="HQ848" s="2"/>
      <c r="HR848" s="2"/>
      <c r="HS848" s="2"/>
      <c r="HT848" s="2"/>
      <c r="HU848" s="2"/>
      <c r="HV848" s="2"/>
      <c r="HW848" s="2"/>
      <c r="HX848" s="2"/>
      <c r="HY848" s="2"/>
      <c r="HZ848" s="2"/>
      <c r="IA848" s="2"/>
      <c r="IB848" s="2"/>
      <c r="IC848" s="2"/>
      <c r="ID848" s="2"/>
      <c r="IE848" s="2"/>
      <c r="IF848" s="2"/>
      <c r="IG848" s="2"/>
      <c r="IH848" s="2"/>
      <c r="II848" s="2"/>
      <c r="IJ848" s="2"/>
      <c r="IK848" s="2"/>
      <c r="IL848" s="2"/>
      <c r="IM848" s="2"/>
      <c r="IN848" s="2"/>
      <c r="IO848" s="2"/>
      <c r="IP848" s="2"/>
      <c r="IQ848" s="2"/>
      <c r="IR848" s="2"/>
      <c r="IS848" s="2"/>
      <c r="IT848" s="2"/>
      <c r="IU848" s="2"/>
      <c r="IV848" s="2"/>
      <c r="IW848" s="2"/>
      <c r="IX848" s="2"/>
    </row>
    <row r="849" spans="1:258" ht="13" x14ac:dyDescent="0.15">
      <c r="A849" s="2"/>
      <c r="B849" s="23"/>
      <c r="C849" s="2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  <c r="FD849" s="2"/>
      <c r="FE849" s="2"/>
      <c r="FF849" s="2"/>
      <c r="FG849" s="2"/>
      <c r="FH849" s="2"/>
      <c r="FI849" s="2"/>
      <c r="FJ849" s="2"/>
      <c r="FK849" s="2"/>
      <c r="FL849" s="2"/>
      <c r="FM849" s="2"/>
      <c r="FN849" s="2"/>
      <c r="FO849" s="2"/>
      <c r="FP849" s="2"/>
      <c r="FQ849" s="2"/>
      <c r="FR849" s="2"/>
      <c r="FS849" s="2"/>
      <c r="FT849" s="2"/>
      <c r="FU849" s="2"/>
      <c r="FV849" s="2"/>
      <c r="FW849" s="2"/>
      <c r="FX849" s="2"/>
      <c r="FY849" s="2"/>
      <c r="FZ849" s="2"/>
      <c r="GA849" s="2"/>
      <c r="GB849" s="2"/>
      <c r="GC849" s="2"/>
      <c r="GD849" s="2"/>
      <c r="GE849" s="2"/>
      <c r="GF849" s="2"/>
      <c r="GG849" s="2"/>
      <c r="GH849" s="2"/>
      <c r="GI849" s="2"/>
      <c r="GJ849" s="2"/>
      <c r="GK849" s="2"/>
      <c r="GL849" s="2"/>
      <c r="GM849" s="2"/>
      <c r="GN849" s="2"/>
      <c r="GO849" s="2"/>
      <c r="GP849" s="2"/>
      <c r="GQ849" s="2"/>
      <c r="GR849" s="2"/>
      <c r="GS849" s="2"/>
      <c r="GT849" s="2"/>
      <c r="GU849" s="2"/>
      <c r="GV849" s="2"/>
      <c r="GW849" s="2"/>
      <c r="GX849" s="2"/>
      <c r="GY849" s="2"/>
      <c r="GZ849" s="2"/>
      <c r="HA849" s="2"/>
      <c r="HB849" s="2"/>
      <c r="HC849" s="2"/>
      <c r="HD849" s="2"/>
      <c r="HE849" s="2"/>
      <c r="HF849" s="2"/>
      <c r="HG849" s="2"/>
      <c r="HH849" s="2"/>
      <c r="HI849" s="2"/>
      <c r="HJ849" s="2"/>
      <c r="HK849" s="2"/>
      <c r="HL849" s="2"/>
      <c r="HM849" s="2"/>
      <c r="HN849" s="2"/>
      <c r="HO849" s="2"/>
      <c r="HP849" s="2"/>
      <c r="HQ849" s="2"/>
      <c r="HR849" s="2"/>
      <c r="HS849" s="2"/>
      <c r="HT849" s="2"/>
      <c r="HU849" s="2"/>
      <c r="HV849" s="2"/>
      <c r="HW849" s="2"/>
      <c r="HX849" s="2"/>
      <c r="HY849" s="2"/>
      <c r="HZ849" s="2"/>
      <c r="IA849" s="2"/>
      <c r="IB849" s="2"/>
      <c r="IC849" s="2"/>
      <c r="ID849" s="2"/>
      <c r="IE849" s="2"/>
      <c r="IF849" s="2"/>
      <c r="IG849" s="2"/>
      <c r="IH849" s="2"/>
      <c r="II849" s="2"/>
      <c r="IJ849" s="2"/>
      <c r="IK849" s="2"/>
      <c r="IL849" s="2"/>
      <c r="IM849" s="2"/>
      <c r="IN849" s="2"/>
      <c r="IO849" s="2"/>
      <c r="IP849" s="2"/>
      <c r="IQ849" s="2"/>
      <c r="IR849" s="2"/>
      <c r="IS849" s="2"/>
      <c r="IT849" s="2"/>
      <c r="IU849" s="2"/>
      <c r="IV849" s="2"/>
      <c r="IW849" s="2"/>
      <c r="IX849" s="2"/>
    </row>
    <row r="850" spans="1:258" ht="13" x14ac:dyDescent="0.15">
      <c r="A850" s="2"/>
      <c r="B850" s="23"/>
      <c r="C850" s="2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  <c r="FD850" s="2"/>
      <c r="FE850" s="2"/>
      <c r="FF850" s="2"/>
      <c r="FG850" s="2"/>
      <c r="FH850" s="2"/>
      <c r="FI850" s="2"/>
      <c r="FJ850" s="2"/>
      <c r="FK850" s="2"/>
      <c r="FL850" s="2"/>
      <c r="FM850" s="2"/>
      <c r="FN850" s="2"/>
      <c r="FO850" s="2"/>
      <c r="FP850" s="2"/>
      <c r="FQ850" s="2"/>
      <c r="FR850" s="2"/>
      <c r="FS850" s="2"/>
      <c r="FT850" s="2"/>
      <c r="FU850" s="2"/>
      <c r="FV850" s="2"/>
      <c r="FW850" s="2"/>
      <c r="FX850" s="2"/>
      <c r="FY850" s="2"/>
      <c r="FZ850" s="2"/>
      <c r="GA850" s="2"/>
      <c r="GB850" s="2"/>
      <c r="GC850" s="2"/>
      <c r="GD850" s="2"/>
      <c r="GE850" s="2"/>
      <c r="GF850" s="2"/>
      <c r="GG850" s="2"/>
      <c r="GH850" s="2"/>
      <c r="GI850" s="2"/>
      <c r="GJ850" s="2"/>
      <c r="GK850" s="2"/>
      <c r="GL850" s="2"/>
      <c r="GM850" s="2"/>
      <c r="GN850" s="2"/>
      <c r="GO850" s="2"/>
      <c r="GP850" s="2"/>
      <c r="GQ850" s="2"/>
      <c r="GR850" s="2"/>
      <c r="GS850" s="2"/>
      <c r="GT850" s="2"/>
      <c r="GU850" s="2"/>
      <c r="GV850" s="2"/>
      <c r="GW850" s="2"/>
      <c r="GX850" s="2"/>
      <c r="GY850" s="2"/>
      <c r="GZ850" s="2"/>
      <c r="HA850" s="2"/>
      <c r="HB850" s="2"/>
      <c r="HC850" s="2"/>
      <c r="HD850" s="2"/>
      <c r="HE850" s="2"/>
      <c r="HF850" s="2"/>
      <c r="HG850" s="2"/>
      <c r="HH850" s="2"/>
      <c r="HI850" s="2"/>
      <c r="HJ850" s="2"/>
      <c r="HK850" s="2"/>
      <c r="HL850" s="2"/>
      <c r="HM850" s="2"/>
      <c r="HN850" s="2"/>
      <c r="HO850" s="2"/>
      <c r="HP850" s="2"/>
      <c r="HQ850" s="2"/>
      <c r="HR850" s="2"/>
      <c r="HS850" s="2"/>
      <c r="HT850" s="2"/>
      <c r="HU850" s="2"/>
      <c r="HV850" s="2"/>
      <c r="HW850" s="2"/>
      <c r="HX850" s="2"/>
      <c r="HY850" s="2"/>
      <c r="HZ850" s="2"/>
      <c r="IA850" s="2"/>
      <c r="IB850" s="2"/>
      <c r="IC850" s="2"/>
      <c r="ID850" s="2"/>
      <c r="IE850" s="2"/>
      <c r="IF850" s="2"/>
      <c r="IG850" s="2"/>
      <c r="IH850" s="2"/>
      <c r="II850" s="2"/>
      <c r="IJ850" s="2"/>
      <c r="IK850" s="2"/>
      <c r="IL850" s="2"/>
      <c r="IM850" s="2"/>
      <c r="IN850" s="2"/>
      <c r="IO850" s="2"/>
      <c r="IP850" s="2"/>
      <c r="IQ850" s="2"/>
      <c r="IR850" s="2"/>
      <c r="IS850" s="2"/>
      <c r="IT850" s="2"/>
      <c r="IU850" s="2"/>
      <c r="IV850" s="2"/>
      <c r="IW850" s="2"/>
      <c r="IX850" s="2"/>
    </row>
    <row r="851" spans="1:258" ht="13" x14ac:dyDescent="0.15">
      <c r="A851" s="2"/>
      <c r="B851" s="23"/>
      <c r="C851" s="2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  <c r="FA851" s="2"/>
      <c r="FB851" s="2"/>
      <c r="FC851" s="2"/>
      <c r="FD851" s="2"/>
      <c r="FE851" s="2"/>
      <c r="FF851" s="2"/>
      <c r="FG851" s="2"/>
      <c r="FH851" s="2"/>
      <c r="FI851" s="2"/>
      <c r="FJ851" s="2"/>
      <c r="FK851" s="2"/>
      <c r="FL851" s="2"/>
      <c r="FM851" s="2"/>
      <c r="FN851" s="2"/>
      <c r="FO851" s="2"/>
      <c r="FP851" s="2"/>
      <c r="FQ851" s="2"/>
      <c r="FR851" s="2"/>
      <c r="FS851" s="2"/>
      <c r="FT851" s="2"/>
      <c r="FU851" s="2"/>
      <c r="FV851" s="2"/>
      <c r="FW851" s="2"/>
      <c r="FX851" s="2"/>
      <c r="FY851" s="2"/>
      <c r="FZ851" s="2"/>
      <c r="GA851" s="2"/>
      <c r="GB851" s="2"/>
      <c r="GC851" s="2"/>
      <c r="GD851" s="2"/>
      <c r="GE851" s="2"/>
      <c r="GF851" s="2"/>
      <c r="GG851" s="2"/>
      <c r="GH851" s="2"/>
      <c r="GI851" s="2"/>
      <c r="GJ851" s="2"/>
      <c r="GK851" s="2"/>
      <c r="GL851" s="2"/>
      <c r="GM851" s="2"/>
      <c r="GN851" s="2"/>
      <c r="GO851" s="2"/>
      <c r="GP851" s="2"/>
      <c r="GQ851" s="2"/>
      <c r="GR851" s="2"/>
      <c r="GS851" s="2"/>
      <c r="GT851" s="2"/>
      <c r="GU851" s="2"/>
      <c r="GV851" s="2"/>
      <c r="GW851" s="2"/>
      <c r="GX851" s="2"/>
      <c r="GY851" s="2"/>
      <c r="GZ851" s="2"/>
      <c r="HA851" s="2"/>
      <c r="HB851" s="2"/>
      <c r="HC851" s="2"/>
      <c r="HD851" s="2"/>
      <c r="HE851" s="2"/>
      <c r="HF851" s="2"/>
      <c r="HG851" s="2"/>
      <c r="HH851" s="2"/>
      <c r="HI851" s="2"/>
      <c r="HJ851" s="2"/>
      <c r="HK851" s="2"/>
      <c r="HL851" s="2"/>
      <c r="HM851" s="2"/>
      <c r="HN851" s="2"/>
      <c r="HO851" s="2"/>
      <c r="HP851" s="2"/>
      <c r="HQ851" s="2"/>
      <c r="HR851" s="2"/>
      <c r="HS851" s="2"/>
      <c r="HT851" s="2"/>
      <c r="HU851" s="2"/>
      <c r="HV851" s="2"/>
      <c r="HW851" s="2"/>
      <c r="HX851" s="2"/>
      <c r="HY851" s="2"/>
      <c r="HZ851" s="2"/>
      <c r="IA851" s="2"/>
      <c r="IB851" s="2"/>
      <c r="IC851" s="2"/>
      <c r="ID851" s="2"/>
      <c r="IE851" s="2"/>
      <c r="IF851" s="2"/>
      <c r="IG851" s="2"/>
      <c r="IH851" s="2"/>
      <c r="II851" s="2"/>
      <c r="IJ851" s="2"/>
      <c r="IK851" s="2"/>
      <c r="IL851" s="2"/>
      <c r="IM851" s="2"/>
      <c r="IN851" s="2"/>
      <c r="IO851" s="2"/>
      <c r="IP851" s="2"/>
      <c r="IQ851" s="2"/>
      <c r="IR851" s="2"/>
      <c r="IS851" s="2"/>
      <c r="IT851" s="2"/>
      <c r="IU851" s="2"/>
      <c r="IV851" s="2"/>
      <c r="IW851" s="2"/>
      <c r="IX851" s="2"/>
    </row>
    <row r="852" spans="1:258" ht="13" x14ac:dyDescent="0.15">
      <c r="A852" s="2"/>
      <c r="B852" s="23"/>
      <c r="C852" s="2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  <c r="FA852" s="2"/>
      <c r="FB852" s="2"/>
      <c r="FC852" s="2"/>
      <c r="FD852" s="2"/>
      <c r="FE852" s="2"/>
      <c r="FF852" s="2"/>
      <c r="FG852" s="2"/>
      <c r="FH852" s="2"/>
      <c r="FI852" s="2"/>
      <c r="FJ852" s="2"/>
      <c r="FK852" s="2"/>
      <c r="FL852" s="2"/>
      <c r="FM852" s="2"/>
      <c r="FN852" s="2"/>
      <c r="FO852" s="2"/>
      <c r="FP852" s="2"/>
      <c r="FQ852" s="2"/>
      <c r="FR852" s="2"/>
      <c r="FS852" s="2"/>
      <c r="FT852" s="2"/>
      <c r="FU852" s="2"/>
      <c r="FV852" s="2"/>
      <c r="FW852" s="2"/>
      <c r="FX852" s="2"/>
      <c r="FY852" s="2"/>
      <c r="FZ852" s="2"/>
      <c r="GA852" s="2"/>
      <c r="GB852" s="2"/>
      <c r="GC852" s="2"/>
      <c r="GD852" s="2"/>
      <c r="GE852" s="2"/>
      <c r="GF852" s="2"/>
      <c r="GG852" s="2"/>
      <c r="GH852" s="2"/>
      <c r="GI852" s="2"/>
      <c r="GJ852" s="2"/>
      <c r="GK852" s="2"/>
      <c r="GL852" s="2"/>
      <c r="GM852" s="2"/>
      <c r="GN852" s="2"/>
      <c r="GO852" s="2"/>
      <c r="GP852" s="2"/>
      <c r="GQ852" s="2"/>
      <c r="GR852" s="2"/>
      <c r="GS852" s="2"/>
      <c r="GT852" s="2"/>
      <c r="GU852" s="2"/>
      <c r="GV852" s="2"/>
      <c r="GW852" s="2"/>
      <c r="GX852" s="2"/>
      <c r="GY852" s="2"/>
      <c r="GZ852" s="2"/>
      <c r="HA852" s="2"/>
      <c r="HB852" s="2"/>
      <c r="HC852" s="2"/>
      <c r="HD852" s="2"/>
      <c r="HE852" s="2"/>
      <c r="HF852" s="2"/>
      <c r="HG852" s="2"/>
      <c r="HH852" s="2"/>
      <c r="HI852" s="2"/>
      <c r="HJ852" s="2"/>
      <c r="HK852" s="2"/>
      <c r="HL852" s="2"/>
      <c r="HM852" s="2"/>
      <c r="HN852" s="2"/>
      <c r="HO852" s="2"/>
      <c r="HP852" s="2"/>
      <c r="HQ852" s="2"/>
      <c r="HR852" s="2"/>
      <c r="HS852" s="2"/>
      <c r="HT852" s="2"/>
      <c r="HU852" s="2"/>
      <c r="HV852" s="2"/>
      <c r="HW852" s="2"/>
      <c r="HX852" s="2"/>
      <c r="HY852" s="2"/>
      <c r="HZ852" s="2"/>
      <c r="IA852" s="2"/>
      <c r="IB852" s="2"/>
      <c r="IC852" s="2"/>
      <c r="ID852" s="2"/>
      <c r="IE852" s="2"/>
      <c r="IF852" s="2"/>
      <c r="IG852" s="2"/>
      <c r="IH852" s="2"/>
      <c r="II852" s="2"/>
      <c r="IJ852" s="2"/>
      <c r="IK852" s="2"/>
      <c r="IL852" s="2"/>
      <c r="IM852" s="2"/>
      <c r="IN852" s="2"/>
      <c r="IO852" s="2"/>
      <c r="IP852" s="2"/>
      <c r="IQ852" s="2"/>
      <c r="IR852" s="2"/>
      <c r="IS852" s="2"/>
      <c r="IT852" s="2"/>
      <c r="IU852" s="2"/>
      <c r="IV852" s="2"/>
      <c r="IW852" s="2"/>
      <c r="IX852" s="2"/>
    </row>
    <row r="853" spans="1:258" ht="13" x14ac:dyDescent="0.15">
      <c r="A853" s="2"/>
      <c r="B853" s="23"/>
      <c r="C853" s="2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  <c r="EX853" s="2"/>
      <c r="EY853" s="2"/>
      <c r="EZ853" s="2"/>
      <c r="FA853" s="2"/>
      <c r="FB853" s="2"/>
      <c r="FC853" s="2"/>
      <c r="FD853" s="2"/>
      <c r="FE853" s="2"/>
      <c r="FF853" s="2"/>
      <c r="FG853" s="2"/>
      <c r="FH853" s="2"/>
      <c r="FI853" s="2"/>
      <c r="FJ853" s="2"/>
      <c r="FK853" s="2"/>
      <c r="FL853" s="2"/>
      <c r="FM853" s="2"/>
      <c r="FN853" s="2"/>
      <c r="FO853" s="2"/>
      <c r="FP853" s="2"/>
      <c r="FQ853" s="2"/>
      <c r="FR853" s="2"/>
      <c r="FS853" s="2"/>
      <c r="FT853" s="2"/>
      <c r="FU853" s="2"/>
      <c r="FV853" s="2"/>
      <c r="FW853" s="2"/>
      <c r="FX853" s="2"/>
      <c r="FY853" s="2"/>
      <c r="FZ853" s="2"/>
      <c r="GA853" s="2"/>
      <c r="GB853" s="2"/>
      <c r="GC853" s="2"/>
      <c r="GD853" s="2"/>
      <c r="GE853" s="2"/>
      <c r="GF853" s="2"/>
      <c r="GG853" s="2"/>
      <c r="GH853" s="2"/>
      <c r="GI853" s="2"/>
      <c r="GJ853" s="2"/>
      <c r="GK853" s="2"/>
      <c r="GL853" s="2"/>
      <c r="GM853" s="2"/>
      <c r="GN853" s="2"/>
      <c r="GO853" s="2"/>
      <c r="GP853" s="2"/>
      <c r="GQ853" s="2"/>
      <c r="GR853" s="2"/>
      <c r="GS853" s="2"/>
      <c r="GT853" s="2"/>
      <c r="GU853" s="2"/>
      <c r="GV853" s="2"/>
      <c r="GW853" s="2"/>
      <c r="GX853" s="2"/>
      <c r="GY853" s="2"/>
      <c r="GZ853" s="2"/>
      <c r="HA853" s="2"/>
      <c r="HB853" s="2"/>
      <c r="HC853" s="2"/>
      <c r="HD853" s="2"/>
      <c r="HE853" s="2"/>
      <c r="HF853" s="2"/>
      <c r="HG853" s="2"/>
      <c r="HH853" s="2"/>
      <c r="HI853" s="2"/>
      <c r="HJ853" s="2"/>
      <c r="HK853" s="2"/>
      <c r="HL853" s="2"/>
      <c r="HM853" s="2"/>
      <c r="HN853" s="2"/>
      <c r="HO853" s="2"/>
      <c r="HP853" s="2"/>
      <c r="HQ853" s="2"/>
      <c r="HR853" s="2"/>
      <c r="HS853" s="2"/>
      <c r="HT853" s="2"/>
      <c r="HU853" s="2"/>
      <c r="HV853" s="2"/>
      <c r="HW853" s="2"/>
      <c r="HX853" s="2"/>
      <c r="HY853" s="2"/>
      <c r="HZ853" s="2"/>
      <c r="IA853" s="2"/>
      <c r="IB853" s="2"/>
      <c r="IC853" s="2"/>
      <c r="ID853" s="2"/>
      <c r="IE853" s="2"/>
      <c r="IF853" s="2"/>
      <c r="IG853" s="2"/>
      <c r="IH853" s="2"/>
      <c r="II853" s="2"/>
      <c r="IJ853" s="2"/>
      <c r="IK853" s="2"/>
      <c r="IL853" s="2"/>
      <c r="IM853" s="2"/>
      <c r="IN853" s="2"/>
      <c r="IO853" s="2"/>
      <c r="IP853" s="2"/>
      <c r="IQ853" s="2"/>
      <c r="IR853" s="2"/>
      <c r="IS853" s="2"/>
      <c r="IT853" s="2"/>
      <c r="IU853" s="2"/>
      <c r="IV853" s="2"/>
      <c r="IW853" s="2"/>
      <c r="IX853" s="2"/>
    </row>
    <row r="854" spans="1:258" ht="13" x14ac:dyDescent="0.15">
      <c r="A854" s="2"/>
      <c r="B854" s="23"/>
      <c r="C854" s="2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  <c r="EX854" s="2"/>
      <c r="EY854" s="2"/>
      <c r="EZ854" s="2"/>
      <c r="FA854" s="2"/>
      <c r="FB854" s="2"/>
      <c r="FC854" s="2"/>
      <c r="FD854" s="2"/>
      <c r="FE854" s="2"/>
      <c r="FF854" s="2"/>
      <c r="FG854" s="2"/>
      <c r="FH854" s="2"/>
      <c r="FI854" s="2"/>
      <c r="FJ854" s="2"/>
      <c r="FK854" s="2"/>
      <c r="FL854" s="2"/>
      <c r="FM854" s="2"/>
      <c r="FN854" s="2"/>
      <c r="FO854" s="2"/>
      <c r="FP854" s="2"/>
      <c r="FQ854" s="2"/>
      <c r="FR854" s="2"/>
      <c r="FS854" s="2"/>
      <c r="FT854" s="2"/>
      <c r="FU854" s="2"/>
      <c r="FV854" s="2"/>
      <c r="FW854" s="2"/>
      <c r="FX854" s="2"/>
      <c r="FY854" s="2"/>
      <c r="FZ854" s="2"/>
      <c r="GA854" s="2"/>
      <c r="GB854" s="2"/>
      <c r="GC854" s="2"/>
      <c r="GD854" s="2"/>
      <c r="GE854" s="2"/>
      <c r="GF854" s="2"/>
      <c r="GG854" s="2"/>
      <c r="GH854" s="2"/>
      <c r="GI854" s="2"/>
      <c r="GJ854" s="2"/>
      <c r="GK854" s="2"/>
      <c r="GL854" s="2"/>
      <c r="GM854" s="2"/>
      <c r="GN854" s="2"/>
      <c r="GO854" s="2"/>
      <c r="GP854" s="2"/>
      <c r="GQ854" s="2"/>
      <c r="GR854" s="2"/>
      <c r="GS854" s="2"/>
      <c r="GT854" s="2"/>
      <c r="GU854" s="2"/>
      <c r="GV854" s="2"/>
      <c r="GW854" s="2"/>
      <c r="GX854" s="2"/>
      <c r="GY854" s="2"/>
      <c r="GZ854" s="2"/>
      <c r="HA854" s="2"/>
      <c r="HB854" s="2"/>
      <c r="HC854" s="2"/>
      <c r="HD854" s="2"/>
      <c r="HE854" s="2"/>
      <c r="HF854" s="2"/>
      <c r="HG854" s="2"/>
      <c r="HH854" s="2"/>
      <c r="HI854" s="2"/>
      <c r="HJ854" s="2"/>
      <c r="HK854" s="2"/>
      <c r="HL854" s="2"/>
      <c r="HM854" s="2"/>
      <c r="HN854" s="2"/>
      <c r="HO854" s="2"/>
      <c r="HP854" s="2"/>
      <c r="HQ854" s="2"/>
      <c r="HR854" s="2"/>
      <c r="HS854" s="2"/>
      <c r="HT854" s="2"/>
      <c r="HU854" s="2"/>
      <c r="HV854" s="2"/>
      <c r="HW854" s="2"/>
      <c r="HX854" s="2"/>
      <c r="HY854" s="2"/>
      <c r="HZ854" s="2"/>
      <c r="IA854" s="2"/>
      <c r="IB854" s="2"/>
      <c r="IC854" s="2"/>
      <c r="ID854" s="2"/>
      <c r="IE854" s="2"/>
      <c r="IF854" s="2"/>
      <c r="IG854" s="2"/>
      <c r="IH854" s="2"/>
      <c r="II854" s="2"/>
      <c r="IJ854" s="2"/>
      <c r="IK854" s="2"/>
      <c r="IL854" s="2"/>
      <c r="IM854" s="2"/>
      <c r="IN854" s="2"/>
      <c r="IO854" s="2"/>
      <c r="IP854" s="2"/>
      <c r="IQ854" s="2"/>
      <c r="IR854" s="2"/>
      <c r="IS854" s="2"/>
      <c r="IT854" s="2"/>
      <c r="IU854" s="2"/>
      <c r="IV854" s="2"/>
      <c r="IW854" s="2"/>
      <c r="IX854" s="2"/>
    </row>
    <row r="855" spans="1:258" ht="13" x14ac:dyDescent="0.15">
      <c r="A855" s="2"/>
      <c r="B855" s="23"/>
      <c r="C855" s="2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  <c r="EX855" s="2"/>
      <c r="EY855" s="2"/>
      <c r="EZ855" s="2"/>
      <c r="FA855" s="2"/>
      <c r="FB855" s="2"/>
      <c r="FC855" s="2"/>
      <c r="FD855" s="2"/>
      <c r="FE855" s="2"/>
      <c r="FF855" s="2"/>
      <c r="FG855" s="2"/>
      <c r="FH855" s="2"/>
      <c r="FI855" s="2"/>
      <c r="FJ855" s="2"/>
      <c r="FK855" s="2"/>
      <c r="FL855" s="2"/>
      <c r="FM855" s="2"/>
      <c r="FN855" s="2"/>
      <c r="FO855" s="2"/>
      <c r="FP855" s="2"/>
      <c r="FQ855" s="2"/>
      <c r="FR855" s="2"/>
      <c r="FS855" s="2"/>
      <c r="FT855" s="2"/>
      <c r="FU855" s="2"/>
      <c r="FV855" s="2"/>
      <c r="FW855" s="2"/>
      <c r="FX855" s="2"/>
      <c r="FY855" s="2"/>
      <c r="FZ855" s="2"/>
      <c r="GA855" s="2"/>
      <c r="GB855" s="2"/>
      <c r="GC855" s="2"/>
      <c r="GD855" s="2"/>
      <c r="GE855" s="2"/>
      <c r="GF855" s="2"/>
      <c r="GG855" s="2"/>
      <c r="GH855" s="2"/>
      <c r="GI855" s="2"/>
      <c r="GJ855" s="2"/>
      <c r="GK855" s="2"/>
      <c r="GL855" s="2"/>
      <c r="GM855" s="2"/>
      <c r="GN855" s="2"/>
      <c r="GO855" s="2"/>
      <c r="GP855" s="2"/>
      <c r="GQ855" s="2"/>
      <c r="GR855" s="2"/>
      <c r="GS855" s="2"/>
      <c r="GT855" s="2"/>
      <c r="GU855" s="2"/>
      <c r="GV855" s="2"/>
      <c r="GW855" s="2"/>
      <c r="GX855" s="2"/>
      <c r="GY855" s="2"/>
      <c r="GZ855" s="2"/>
      <c r="HA855" s="2"/>
      <c r="HB855" s="2"/>
      <c r="HC855" s="2"/>
      <c r="HD855" s="2"/>
      <c r="HE855" s="2"/>
      <c r="HF855" s="2"/>
      <c r="HG855" s="2"/>
      <c r="HH855" s="2"/>
      <c r="HI855" s="2"/>
      <c r="HJ855" s="2"/>
      <c r="HK855" s="2"/>
      <c r="HL855" s="2"/>
      <c r="HM855" s="2"/>
      <c r="HN855" s="2"/>
      <c r="HO855" s="2"/>
      <c r="HP855" s="2"/>
      <c r="HQ855" s="2"/>
      <c r="HR855" s="2"/>
      <c r="HS855" s="2"/>
      <c r="HT855" s="2"/>
      <c r="HU855" s="2"/>
      <c r="HV855" s="2"/>
      <c r="HW855" s="2"/>
      <c r="HX855" s="2"/>
      <c r="HY855" s="2"/>
      <c r="HZ855" s="2"/>
      <c r="IA855" s="2"/>
      <c r="IB855" s="2"/>
      <c r="IC855" s="2"/>
      <c r="ID855" s="2"/>
      <c r="IE855" s="2"/>
      <c r="IF855" s="2"/>
      <c r="IG855" s="2"/>
      <c r="IH855" s="2"/>
      <c r="II855" s="2"/>
      <c r="IJ855" s="2"/>
      <c r="IK855" s="2"/>
      <c r="IL855" s="2"/>
      <c r="IM855" s="2"/>
      <c r="IN855" s="2"/>
      <c r="IO855" s="2"/>
      <c r="IP855" s="2"/>
      <c r="IQ855" s="2"/>
      <c r="IR855" s="2"/>
      <c r="IS855" s="2"/>
      <c r="IT855" s="2"/>
      <c r="IU855" s="2"/>
      <c r="IV855" s="2"/>
      <c r="IW855" s="2"/>
      <c r="IX855" s="2"/>
    </row>
    <row r="856" spans="1:258" ht="13" x14ac:dyDescent="0.15">
      <c r="A856" s="2"/>
      <c r="B856" s="23"/>
      <c r="C856" s="2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  <c r="EX856" s="2"/>
      <c r="EY856" s="2"/>
      <c r="EZ856" s="2"/>
      <c r="FA856" s="2"/>
      <c r="FB856" s="2"/>
      <c r="FC856" s="2"/>
      <c r="FD856" s="2"/>
      <c r="FE856" s="2"/>
      <c r="FF856" s="2"/>
      <c r="FG856" s="2"/>
      <c r="FH856" s="2"/>
      <c r="FI856" s="2"/>
      <c r="FJ856" s="2"/>
      <c r="FK856" s="2"/>
      <c r="FL856" s="2"/>
      <c r="FM856" s="2"/>
      <c r="FN856" s="2"/>
      <c r="FO856" s="2"/>
      <c r="FP856" s="2"/>
      <c r="FQ856" s="2"/>
      <c r="FR856" s="2"/>
      <c r="FS856" s="2"/>
      <c r="FT856" s="2"/>
      <c r="FU856" s="2"/>
      <c r="FV856" s="2"/>
      <c r="FW856" s="2"/>
      <c r="FX856" s="2"/>
      <c r="FY856" s="2"/>
      <c r="FZ856" s="2"/>
      <c r="GA856" s="2"/>
      <c r="GB856" s="2"/>
      <c r="GC856" s="2"/>
      <c r="GD856" s="2"/>
      <c r="GE856" s="2"/>
      <c r="GF856" s="2"/>
      <c r="GG856" s="2"/>
      <c r="GH856" s="2"/>
      <c r="GI856" s="2"/>
      <c r="GJ856" s="2"/>
      <c r="GK856" s="2"/>
      <c r="GL856" s="2"/>
      <c r="GM856" s="2"/>
      <c r="GN856" s="2"/>
      <c r="GO856" s="2"/>
      <c r="GP856" s="2"/>
      <c r="GQ856" s="2"/>
      <c r="GR856" s="2"/>
      <c r="GS856" s="2"/>
      <c r="GT856" s="2"/>
      <c r="GU856" s="2"/>
      <c r="GV856" s="2"/>
      <c r="GW856" s="2"/>
      <c r="GX856" s="2"/>
      <c r="GY856" s="2"/>
      <c r="GZ856" s="2"/>
      <c r="HA856" s="2"/>
      <c r="HB856" s="2"/>
      <c r="HC856" s="2"/>
      <c r="HD856" s="2"/>
      <c r="HE856" s="2"/>
      <c r="HF856" s="2"/>
      <c r="HG856" s="2"/>
      <c r="HH856" s="2"/>
      <c r="HI856" s="2"/>
      <c r="HJ856" s="2"/>
      <c r="HK856" s="2"/>
      <c r="HL856" s="2"/>
      <c r="HM856" s="2"/>
      <c r="HN856" s="2"/>
      <c r="HO856" s="2"/>
      <c r="HP856" s="2"/>
      <c r="HQ856" s="2"/>
      <c r="HR856" s="2"/>
      <c r="HS856" s="2"/>
      <c r="HT856" s="2"/>
      <c r="HU856" s="2"/>
      <c r="HV856" s="2"/>
      <c r="HW856" s="2"/>
      <c r="HX856" s="2"/>
      <c r="HY856" s="2"/>
      <c r="HZ856" s="2"/>
      <c r="IA856" s="2"/>
      <c r="IB856" s="2"/>
      <c r="IC856" s="2"/>
      <c r="ID856" s="2"/>
      <c r="IE856" s="2"/>
      <c r="IF856" s="2"/>
      <c r="IG856" s="2"/>
      <c r="IH856" s="2"/>
      <c r="II856" s="2"/>
      <c r="IJ856" s="2"/>
      <c r="IK856" s="2"/>
      <c r="IL856" s="2"/>
      <c r="IM856" s="2"/>
      <c r="IN856" s="2"/>
      <c r="IO856" s="2"/>
      <c r="IP856" s="2"/>
      <c r="IQ856" s="2"/>
      <c r="IR856" s="2"/>
      <c r="IS856" s="2"/>
      <c r="IT856" s="2"/>
      <c r="IU856" s="2"/>
      <c r="IV856" s="2"/>
      <c r="IW856" s="2"/>
      <c r="IX856" s="2"/>
    </row>
    <row r="857" spans="1:258" ht="13" x14ac:dyDescent="0.15">
      <c r="A857" s="2"/>
      <c r="B857" s="23"/>
      <c r="C857" s="2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  <c r="FA857" s="2"/>
      <c r="FB857" s="2"/>
      <c r="FC857" s="2"/>
      <c r="FD857" s="2"/>
      <c r="FE857" s="2"/>
      <c r="FF857" s="2"/>
      <c r="FG857" s="2"/>
      <c r="FH857" s="2"/>
      <c r="FI857" s="2"/>
      <c r="FJ857" s="2"/>
      <c r="FK857" s="2"/>
      <c r="FL857" s="2"/>
      <c r="FM857" s="2"/>
      <c r="FN857" s="2"/>
      <c r="FO857" s="2"/>
      <c r="FP857" s="2"/>
      <c r="FQ857" s="2"/>
      <c r="FR857" s="2"/>
      <c r="FS857" s="2"/>
      <c r="FT857" s="2"/>
      <c r="FU857" s="2"/>
      <c r="FV857" s="2"/>
      <c r="FW857" s="2"/>
      <c r="FX857" s="2"/>
      <c r="FY857" s="2"/>
      <c r="FZ857" s="2"/>
      <c r="GA857" s="2"/>
      <c r="GB857" s="2"/>
      <c r="GC857" s="2"/>
      <c r="GD857" s="2"/>
      <c r="GE857" s="2"/>
      <c r="GF857" s="2"/>
      <c r="GG857" s="2"/>
      <c r="GH857" s="2"/>
      <c r="GI857" s="2"/>
      <c r="GJ857" s="2"/>
      <c r="GK857" s="2"/>
      <c r="GL857" s="2"/>
      <c r="GM857" s="2"/>
      <c r="GN857" s="2"/>
      <c r="GO857" s="2"/>
      <c r="GP857" s="2"/>
      <c r="GQ857" s="2"/>
      <c r="GR857" s="2"/>
      <c r="GS857" s="2"/>
      <c r="GT857" s="2"/>
      <c r="GU857" s="2"/>
      <c r="GV857" s="2"/>
      <c r="GW857" s="2"/>
      <c r="GX857" s="2"/>
      <c r="GY857" s="2"/>
      <c r="GZ857" s="2"/>
      <c r="HA857" s="2"/>
      <c r="HB857" s="2"/>
      <c r="HC857" s="2"/>
      <c r="HD857" s="2"/>
      <c r="HE857" s="2"/>
      <c r="HF857" s="2"/>
      <c r="HG857" s="2"/>
      <c r="HH857" s="2"/>
      <c r="HI857" s="2"/>
      <c r="HJ857" s="2"/>
      <c r="HK857" s="2"/>
      <c r="HL857" s="2"/>
      <c r="HM857" s="2"/>
      <c r="HN857" s="2"/>
      <c r="HO857" s="2"/>
      <c r="HP857" s="2"/>
      <c r="HQ857" s="2"/>
      <c r="HR857" s="2"/>
      <c r="HS857" s="2"/>
      <c r="HT857" s="2"/>
      <c r="HU857" s="2"/>
      <c r="HV857" s="2"/>
      <c r="HW857" s="2"/>
      <c r="HX857" s="2"/>
      <c r="HY857" s="2"/>
      <c r="HZ857" s="2"/>
      <c r="IA857" s="2"/>
      <c r="IB857" s="2"/>
      <c r="IC857" s="2"/>
      <c r="ID857" s="2"/>
      <c r="IE857" s="2"/>
      <c r="IF857" s="2"/>
      <c r="IG857" s="2"/>
      <c r="IH857" s="2"/>
      <c r="II857" s="2"/>
      <c r="IJ857" s="2"/>
      <c r="IK857" s="2"/>
      <c r="IL857" s="2"/>
      <c r="IM857" s="2"/>
      <c r="IN857" s="2"/>
      <c r="IO857" s="2"/>
      <c r="IP857" s="2"/>
      <c r="IQ857" s="2"/>
      <c r="IR857" s="2"/>
      <c r="IS857" s="2"/>
      <c r="IT857" s="2"/>
      <c r="IU857" s="2"/>
      <c r="IV857" s="2"/>
      <c r="IW857" s="2"/>
      <c r="IX857" s="2"/>
    </row>
    <row r="858" spans="1:258" ht="13" x14ac:dyDescent="0.15">
      <c r="A858" s="2"/>
      <c r="B858" s="23"/>
      <c r="C858" s="2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  <c r="FA858" s="2"/>
      <c r="FB858" s="2"/>
      <c r="FC858" s="2"/>
      <c r="FD858" s="2"/>
      <c r="FE858" s="2"/>
      <c r="FF858" s="2"/>
      <c r="FG858" s="2"/>
      <c r="FH858" s="2"/>
      <c r="FI858" s="2"/>
      <c r="FJ858" s="2"/>
      <c r="FK858" s="2"/>
      <c r="FL858" s="2"/>
      <c r="FM858" s="2"/>
      <c r="FN858" s="2"/>
      <c r="FO858" s="2"/>
      <c r="FP858" s="2"/>
      <c r="FQ858" s="2"/>
      <c r="FR858" s="2"/>
      <c r="FS858" s="2"/>
      <c r="FT858" s="2"/>
      <c r="FU858" s="2"/>
      <c r="FV858" s="2"/>
      <c r="FW858" s="2"/>
      <c r="FX858" s="2"/>
      <c r="FY858" s="2"/>
      <c r="FZ858" s="2"/>
      <c r="GA858" s="2"/>
      <c r="GB858" s="2"/>
      <c r="GC858" s="2"/>
      <c r="GD858" s="2"/>
      <c r="GE858" s="2"/>
      <c r="GF858" s="2"/>
      <c r="GG858" s="2"/>
      <c r="GH858" s="2"/>
      <c r="GI858" s="2"/>
      <c r="GJ858" s="2"/>
      <c r="GK858" s="2"/>
      <c r="GL858" s="2"/>
      <c r="GM858" s="2"/>
      <c r="GN858" s="2"/>
      <c r="GO858" s="2"/>
      <c r="GP858" s="2"/>
      <c r="GQ858" s="2"/>
      <c r="GR858" s="2"/>
      <c r="GS858" s="2"/>
      <c r="GT858" s="2"/>
      <c r="GU858" s="2"/>
      <c r="GV858" s="2"/>
      <c r="GW858" s="2"/>
      <c r="GX858" s="2"/>
      <c r="GY858" s="2"/>
      <c r="GZ858" s="2"/>
      <c r="HA858" s="2"/>
      <c r="HB858" s="2"/>
      <c r="HC858" s="2"/>
      <c r="HD858" s="2"/>
      <c r="HE858" s="2"/>
      <c r="HF858" s="2"/>
      <c r="HG858" s="2"/>
      <c r="HH858" s="2"/>
      <c r="HI858" s="2"/>
      <c r="HJ858" s="2"/>
      <c r="HK858" s="2"/>
      <c r="HL858" s="2"/>
      <c r="HM858" s="2"/>
      <c r="HN858" s="2"/>
      <c r="HO858" s="2"/>
      <c r="HP858" s="2"/>
      <c r="HQ858" s="2"/>
      <c r="HR858" s="2"/>
      <c r="HS858" s="2"/>
      <c r="HT858" s="2"/>
      <c r="HU858" s="2"/>
      <c r="HV858" s="2"/>
      <c r="HW858" s="2"/>
      <c r="HX858" s="2"/>
      <c r="HY858" s="2"/>
      <c r="HZ858" s="2"/>
      <c r="IA858" s="2"/>
      <c r="IB858" s="2"/>
      <c r="IC858" s="2"/>
      <c r="ID858" s="2"/>
      <c r="IE858" s="2"/>
      <c r="IF858" s="2"/>
      <c r="IG858" s="2"/>
      <c r="IH858" s="2"/>
      <c r="II858" s="2"/>
      <c r="IJ858" s="2"/>
      <c r="IK858" s="2"/>
      <c r="IL858" s="2"/>
      <c r="IM858" s="2"/>
      <c r="IN858" s="2"/>
      <c r="IO858" s="2"/>
      <c r="IP858" s="2"/>
      <c r="IQ858" s="2"/>
      <c r="IR858" s="2"/>
      <c r="IS858" s="2"/>
      <c r="IT858" s="2"/>
      <c r="IU858" s="2"/>
      <c r="IV858" s="2"/>
      <c r="IW858" s="2"/>
      <c r="IX858" s="2"/>
    </row>
    <row r="859" spans="1:258" ht="13" x14ac:dyDescent="0.15">
      <c r="A859" s="2"/>
      <c r="B859" s="23"/>
      <c r="C859" s="2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  <c r="FA859" s="2"/>
      <c r="FB859" s="2"/>
      <c r="FC859" s="2"/>
      <c r="FD859" s="2"/>
      <c r="FE859" s="2"/>
      <c r="FF859" s="2"/>
      <c r="FG859" s="2"/>
      <c r="FH859" s="2"/>
      <c r="FI859" s="2"/>
      <c r="FJ859" s="2"/>
      <c r="FK859" s="2"/>
      <c r="FL859" s="2"/>
      <c r="FM859" s="2"/>
      <c r="FN859" s="2"/>
      <c r="FO859" s="2"/>
      <c r="FP859" s="2"/>
      <c r="FQ859" s="2"/>
      <c r="FR859" s="2"/>
      <c r="FS859" s="2"/>
      <c r="FT859" s="2"/>
      <c r="FU859" s="2"/>
      <c r="FV859" s="2"/>
      <c r="FW859" s="2"/>
      <c r="FX859" s="2"/>
      <c r="FY859" s="2"/>
      <c r="FZ859" s="2"/>
      <c r="GA859" s="2"/>
      <c r="GB859" s="2"/>
      <c r="GC859" s="2"/>
      <c r="GD859" s="2"/>
      <c r="GE859" s="2"/>
      <c r="GF859" s="2"/>
      <c r="GG859" s="2"/>
      <c r="GH859" s="2"/>
      <c r="GI859" s="2"/>
      <c r="GJ859" s="2"/>
      <c r="GK859" s="2"/>
      <c r="GL859" s="2"/>
      <c r="GM859" s="2"/>
      <c r="GN859" s="2"/>
      <c r="GO859" s="2"/>
      <c r="GP859" s="2"/>
      <c r="GQ859" s="2"/>
      <c r="GR859" s="2"/>
      <c r="GS859" s="2"/>
      <c r="GT859" s="2"/>
      <c r="GU859" s="2"/>
      <c r="GV859" s="2"/>
      <c r="GW859" s="2"/>
      <c r="GX859" s="2"/>
      <c r="GY859" s="2"/>
      <c r="GZ859" s="2"/>
      <c r="HA859" s="2"/>
      <c r="HB859" s="2"/>
      <c r="HC859" s="2"/>
      <c r="HD859" s="2"/>
      <c r="HE859" s="2"/>
      <c r="HF859" s="2"/>
      <c r="HG859" s="2"/>
      <c r="HH859" s="2"/>
      <c r="HI859" s="2"/>
      <c r="HJ859" s="2"/>
      <c r="HK859" s="2"/>
      <c r="HL859" s="2"/>
      <c r="HM859" s="2"/>
      <c r="HN859" s="2"/>
      <c r="HO859" s="2"/>
      <c r="HP859" s="2"/>
      <c r="HQ859" s="2"/>
      <c r="HR859" s="2"/>
      <c r="HS859" s="2"/>
      <c r="HT859" s="2"/>
      <c r="HU859" s="2"/>
      <c r="HV859" s="2"/>
      <c r="HW859" s="2"/>
      <c r="HX859" s="2"/>
      <c r="HY859" s="2"/>
      <c r="HZ859" s="2"/>
      <c r="IA859" s="2"/>
      <c r="IB859" s="2"/>
      <c r="IC859" s="2"/>
      <c r="ID859" s="2"/>
      <c r="IE859" s="2"/>
      <c r="IF859" s="2"/>
      <c r="IG859" s="2"/>
      <c r="IH859" s="2"/>
      <c r="II859" s="2"/>
      <c r="IJ859" s="2"/>
      <c r="IK859" s="2"/>
      <c r="IL859" s="2"/>
      <c r="IM859" s="2"/>
      <c r="IN859" s="2"/>
      <c r="IO859" s="2"/>
      <c r="IP859" s="2"/>
      <c r="IQ859" s="2"/>
      <c r="IR859" s="2"/>
      <c r="IS859" s="2"/>
      <c r="IT859" s="2"/>
      <c r="IU859" s="2"/>
      <c r="IV859" s="2"/>
      <c r="IW859" s="2"/>
      <c r="IX859" s="2"/>
    </row>
    <row r="860" spans="1:258" ht="13" x14ac:dyDescent="0.15">
      <c r="A860" s="2"/>
      <c r="B860" s="23"/>
      <c r="C860" s="2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  <c r="FA860" s="2"/>
      <c r="FB860" s="2"/>
      <c r="FC860" s="2"/>
      <c r="FD860" s="2"/>
      <c r="FE860" s="2"/>
      <c r="FF860" s="2"/>
      <c r="FG860" s="2"/>
      <c r="FH860" s="2"/>
      <c r="FI860" s="2"/>
      <c r="FJ860" s="2"/>
      <c r="FK860" s="2"/>
      <c r="FL860" s="2"/>
      <c r="FM860" s="2"/>
      <c r="FN860" s="2"/>
      <c r="FO860" s="2"/>
      <c r="FP860" s="2"/>
      <c r="FQ860" s="2"/>
      <c r="FR860" s="2"/>
      <c r="FS860" s="2"/>
      <c r="FT860" s="2"/>
      <c r="FU860" s="2"/>
      <c r="FV860" s="2"/>
      <c r="FW860" s="2"/>
      <c r="FX860" s="2"/>
      <c r="FY860" s="2"/>
      <c r="FZ860" s="2"/>
      <c r="GA860" s="2"/>
      <c r="GB860" s="2"/>
      <c r="GC860" s="2"/>
      <c r="GD860" s="2"/>
      <c r="GE860" s="2"/>
      <c r="GF860" s="2"/>
      <c r="GG860" s="2"/>
      <c r="GH860" s="2"/>
      <c r="GI860" s="2"/>
      <c r="GJ860" s="2"/>
      <c r="GK860" s="2"/>
      <c r="GL860" s="2"/>
      <c r="GM860" s="2"/>
      <c r="GN860" s="2"/>
      <c r="GO860" s="2"/>
      <c r="GP860" s="2"/>
      <c r="GQ860" s="2"/>
      <c r="GR860" s="2"/>
      <c r="GS860" s="2"/>
      <c r="GT860" s="2"/>
      <c r="GU860" s="2"/>
      <c r="GV860" s="2"/>
      <c r="GW860" s="2"/>
      <c r="GX860" s="2"/>
      <c r="GY860" s="2"/>
      <c r="GZ860" s="2"/>
      <c r="HA860" s="2"/>
      <c r="HB860" s="2"/>
      <c r="HC860" s="2"/>
      <c r="HD860" s="2"/>
      <c r="HE860" s="2"/>
      <c r="HF860" s="2"/>
      <c r="HG860" s="2"/>
      <c r="HH860" s="2"/>
      <c r="HI860" s="2"/>
      <c r="HJ860" s="2"/>
      <c r="HK860" s="2"/>
      <c r="HL860" s="2"/>
      <c r="HM860" s="2"/>
      <c r="HN860" s="2"/>
      <c r="HO860" s="2"/>
      <c r="HP860" s="2"/>
      <c r="HQ860" s="2"/>
      <c r="HR860" s="2"/>
      <c r="HS860" s="2"/>
      <c r="HT860" s="2"/>
      <c r="HU860" s="2"/>
      <c r="HV860" s="2"/>
      <c r="HW860" s="2"/>
      <c r="HX860" s="2"/>
      <c r="HY860" s="2"/>
      <c r="HZ860" s="2"/>
      <c r="IA860" s="2"/>
      <c r="IB860" s="2"/>
      <c r="IC860" s="2"/>
      <c r="ID860" s="2"/>
      <c r="IE860" s="2"/>
      <c r="IF860" s="2"/>
      <c r="IG860" s="2"/>
      <c r="IH860" s="2"/>
      <c r="II860" s="2"/>
      <c r="IJ860" s="2"/>
      <c r="IK860" s="2"/>
      <c r="IL860" s="2"/>
      <c r="IM860" s="2"/>
      <c r="IN860" s="2"/>
      <c r="IO860" s="2"/>
      <c r="IP860" s="2"/>
      <c r="IQ860" s="2"/>
      <c r="IR860" s="2"/>
      <c r="IS860" s="2"/>
      <c r="IT860" s="2"/>
      <c r="IU860" s="2"/>
      <c r="IV860" s="2"/>
      <c r="IW860" s="2"/>
      <c r="IX860" s="2"/>
    </row>
    <row r="861" spans="1:258" ht="13" x14ac:dyDescent="0.15">
      <c r="A861" s="2"/>
      <c r="B861" s="23"/>
      <c r="C861" s="2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  <c r="FA861" s="2"/>
      <c r="FB861" s="2"/>
      <c r="FC861" s="2"/>
      <c r="FD861" s="2"/>
      <c r="FE861" s="2"/>
      <c r="FF861" s="2"/>
      <c r="FG861" s="2"/>
      <c r="FH861" s="2"/>
      <c r="FI861" s="2"/>
      <c r="FJ861" s="2"/>
      <c r="FK861" s="2"/>
      <c r="FL861" s="2"/>
      <c r="FM861" s="2"/>
      <c r="FN861" s="2"/>
      <c r="FO861" s="2"/>
      <c r="FP861" s="2"/>
      <c r="FQ861" s="2"/>
      <c r="FR861" s="2"/>
      <c r="FS861" s="2"/>
      <c r="FT861" s="2"/>
      <c r="FU861" s="2"/>
      <c r="FV861" s="2"/>
      <c r="FW861" s="2"/>
      <c r="FX861" s="2"/>
      <c r="FY861" s="2"/>
      <c r="FZ861" s="2"/>
      <c r="GA861" s="2"/>
      <c r="GB861" s="2"/>
      <c r="GC861" s="2"/>
      <c r="GD861" s="2"/>
      <c r="GE861" s="2"/>
      <c r="GF861" s="2"/>
      <c r="GG861" s="2"/>
      <c r="GH861" s="2"/>
      <c r="GI861" s="2"/>
      <c r="GJ861" s="2"/>
      <c r="GK861" s="2"/>
      <c r="GL861" s="2"/>
      <c r="GM861" s="2"/>
      <c r="GN861" s="2"/>
      <c r="GO861" s="2"/>
      <c r="GP861" s="2"/>
      <c r="GQ861" s="2"/>
      <c r="GR861" s="2"/>
      <c r="GS861" s="2"/>
      <c r="GT861" s="2"/>
      <c r="GU861" s="2"/>
      <c r="GV861" s="2"/>
      <c r="GW861" s="2"/>
      <c r="GX861" s="2"/>
      <c r="GY861" s="2"/>
      <c r="GZ861" s="2"/>
      <c r="HA861" s="2"/>
      <c r="HB861" s="2"/>
      <c r="HC861" s="2"/>
      <c r="HD861" s="2"/>
      <c r="HE861" s="2"/>
      <c r="HF861" s="2"/>
      <c r="HG861" s="2"/>
      <c r="HH861" s="2"/>
      <c r="HI861" s="2"/>
      <c r="HJ861" s="2"/>
      <c r="HK861" s="2"/>
      <c r="HL861" s="2"/>
      <c r="HM861" s="2"/>
      <c r="HN861" s="2"/>
      <c r="HO861" s="2"/>
      <c r="HP861" s="2"/>
      <c r="HQ861" s="2"/>
      <c r="HR861" s="2"/>
      <c r="HS861" s="2"/>
      <c r="HT861" s="2"/>
      <c r="HU861" s="2"/>
      <c r="HV861" s="2"/>
      <c r="HW861" s="2"/>
      <c r="HX861" s="2"/>
      <c r="HY861" s="2"/>
      <c r="HZ861" s="2"/>
      <c r="IA861" s="2"/>
      <c r="IB861" s="2"/>
      <c r="IC861" s="2"/>
      <c r="ID861" s="2"/>
      <c r="IE861" s="2"/>
      <c r="IF861" s="2"/>
      <c r="IG861" s="2"/>
      <c r="IH861" s="2"/>
      <c r="II861" s="2"/>
      <c r="IJ861" s="2"/>
      <c r="IK861" s="2"/>
      <c r="IL861" s="2"/>
      <c r="IM861" s="2"/>
      <c r="IN861" s="2"/>
      <c r="IO861" s="2"/>
      <c r="IP861" s="2"/>
      <c r="IQ861" s="2"/>
      <c r="IR861" s="2"/>
      <c r="IS861" s="2"/>
      <c r="IT861" s="2"/>
      <c r="IU861" s="2"/>
      <c r="IV861" s="2"/>
      <c r="IW861" s="2"/>
      <c r="IX861" s="2"/>
    </row>
    <row r="862" spans="1:258" ht="13" x14ac:dyDescent="0.15">
      <c r="A862" s="2"/>
      <c r="B862" s="23"/>
      <c r="C862" s="2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  <c r="FA862" s="2"/>
      <c r="FB862" s="2"/>
      <c r="FC862" s="2"/>
      <c r="FD862" s="2"/>
      <c r="FE862" s="2"/>
      <c r="FF862" s="2"/>
      <c r="FG862" s="2"/>
      <c r="FH862" s="2"/>
      <c r="FI862" s="2"/>
      <c r="FJ862" s="2"/>
      <c r="FK862" s="2"/>
      <c r="FL862" s="2"/>
      <c r="FM862" s="2"/>
      <c r="FN862" s="2"/>
      <c r="FO862" s="2"/>
      <c r="FP862" s="2"/>
      <c r="FQ862" s="2"/>
      <c r="FR862" s="2"/>
      <c r="FS862" s="2"/>
      <c r="FT862" s="2"/>
      <c r="FU862" s="2"/>
      <c r="FV862" s="2"/>
      <c r="FW862" s="2"/>
      <c r="FX862" s="2"/>
      <c r="FY862" s="2"/>
      <c r="FZ862" s="2"/>
      <c r="GA862" s="2"/>
      <c r="GB862" s="2"/>
      <c r="GC862" s="2"/>
      <c r="GD862" s="2"/>
      <c r="GE862" s="2"/>
      <c r="GF862" s="2"/>
      <c r="GG862" s="2"/>
      <c r="GH862" s="2"/>
      <c r="GI862" s="2"/>
      <c r="GJ862" s="2"/>
      <c r="GK862" s="2"/>
      <c r="GL862" s="2"/>
      <c r="GM862" s="2"/>
      <c r="GN862" s="2"/>
      <c r="GO862" s="2"/>
      <c r="GP862" s="2"/>
      <c r="GQ862" s="2"/>
      <c r="GR862" s="2"/>
      <c r="GS862" s="2"/>
      <c r="GT862" s="2"/>
      <c r="GU862" s="2"/>
      <c r="GV862" s="2"/>
      <c r="GW862" s="2"/>
      <c r="GX862" s="2"/>
      <c r="GY862" s="2"/>
      <c r="GZ862" s="2"/>
      <c r="HA862" s="2"/>
      <c r="HB862" s="2"/>
      <c r="HC862" s="2"/>
      <c r="HD862" s="2"/>
      <c r="HE862" s="2"/>
      <c r="HF862" s="2"/>
      <c r="HG862" s="2"/>
      <c r="HH862" s="2"/>
      <c r="HI862" s="2"/>
      <c r="HJ862" s="2"/>
      <c r="HK862" s="2"/>
      <c r="HL862" s="2"/>
      <c r="HM862" s="2"/>
      <c r="HN862" s="2"/>
      <c r="HO862" s="2"/>
      <c r="HP862" s="2"/>
      <c r="HQ862" s="2"/>
      <c r="HR862" s="2"/>
      <c r="HS862" s="2"/>
      <c r="HT862" s="2"/>
      <c r="HU862" s="2"/>
      <c r="HV862" s="2"/>
      <c r="HW862" s="2"/>
      <c r="HX862" s="2"/>
      <c r="HY862" s="2"/>
      <c r="HZ862" s="2"/>
      <c r="IA862" s="2"/>
      <c r="IB862" s="2"/>
      <c r="IC862" s="2"/>
      <c r="ID862" s="2"/>
      <c r="IE862" s="2"/>
      <c r="IF862" s="2"/>
      <c r="IG862" s="2"/>
      <c r="IH862" s="2"/>
      <c r="II862" s="2"/>
      <c r="IJ862" s="2"/>
      <c r="IK862" s="2"/>
      <c r="IL862" s="2"/>
      <c r="IM862" s="2"/>
      <c r="IN862" s="2"/>
      <c r="IO862" s="2"/>
      <c r="IP862" s="2"/>
      <c r="IQ862" s="2"/>
      <c r="IR862" s="2"/>
      <c r="IS862" s="2"/>
      <c r="IT862" s="2"/>
      <c r="IU862" s="2"/>
      <c r="IV862" s="2"/>
      <c r="IW862" s="2"/>
      <c r="IX862" s="2"/>
    </row>
    <row r="863" spans="1:258" ht="13" x14ac:dyDescent="0.15">
      <c r="A863" s="2"/>
      <c r="B863" s="23"/>
      <c r="C863" s="2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  <c r="FA863" s="2"/>
      <c r="FB863" s="2"/>
      <c r="FC863" s="2"/>
      <c r="FD863" s="2"/>
      <c r="FE863" s="2"/>
      <c r="FF863" s="2"/>
      <c r="FG863" s="2"/>
      <c r="FH863" s="2"/>
      <c r="FI863" s="2"/>
      <c r="FJ863" s="2"/>
      <c r="FK863" s="2"/>
      <c r="FL863" s="2"/>
      <c r="FM863" s="2"/>
      <c r="FN863" s="2"/>
      <c r="FO863" s="2"/>
      <c r="FP863" s="2"/>
      <c r="FQ863" s="2"/>
      <c r="FR863" s="2"/>
      <c r="FS863" s="2"/>
      <c r="FT863" s="2"/>
      <c r="FU863" s="2"/>
      <c r="FV863" s="2"/>
      <c r="FW863" s="2"/>
      <c r="FX863" s="2"/>
      <c r="FY863" s="2"/>
      <c r="FZ863" s="2"/>
      <c r="GA863" s="2"/>
      <c r="GB863" s="2"/>
      <c r="GC863" s="2"/>
      <c r="GD863" s="2"/>
      <c r="GE863" s="2"/>
      <c r="GF863" s="2"/>
      <c r="GG863" s="2"/>
      <c r="GH863" s="2"/>
      <c r="GI863" s="2"/>
      <c r="GJ863" s="2"/>
      <c r="GK863" s="2"/>
      <c r="GL863" s="2"/>
      <c r="GM863" s="2"/>
      <c r="GN863" s="2"/>
      <c r="GO863" s="2"/>
      <c r="GP863" s="2"/>
      <c r="GQ863" s="2"/>
      <c r="GR863" s="2"/>
      <c r="GS863" s="2"/>
      <c r="GT863" s="2"/>
      <c r="GU863" s="2"/>
      <c r="GV863" s="2"/>
      <c r="GW863" s="2"/>
      <c r="GX863" s="2"/>
      <c r="GY863" s="2"/>
      <c r="GZ863" s="2"/>
      <c r="HA863" s="2"/>
      <c r="HB863" s="2"/>
      <c r="HC863" s="2"/>
      <c r="HD863" s="2"/>
      <c r="HE863" s="2"/>
      <c r="HF863" s="2"/>
      <c r="HG863" s="2"/>
      <c r="HH863" s="2"/>
      <c r="HI863" s="2"/>
      <c r="HJ863" s="2"/>
      <c r="HK863" s="2"/>
      <c r="HL863" s="2"/>
      <c r="HM863" s="2"/>
      <c r="HN863" s="2"/>
      <c r="HO863" s="2"/>
      <c r="HP863" s="2"/>
      <c r="HQ863" s="2"/>
      <c r="HR863" s="2"/>
      <c r="HS863" s="2"/>
      <c r="HT863" s="2"/>
      <c r="HU863" s="2"/>
      <c r="HV863" s="2"/>
      <c r="HW863" s="2"/>
      <c r="HX863" s="2"/>
      <c r="HY863" s="2"/>
      <c r="HZ863" s="2"/>
      <c r="IA863" s="2"/>
      <c r="IB863" s="2"/>
      <c r="IC863" s="2"/>
      <c r="ID863" s="2"/>
      <c r="IE863" s="2"/>
      <c r="IF863" s="2"/>
      <c r="IG863" s="2"/>
      <c r="IH863" s="2"/>
      <c r="II863" s="2"/>
      <c r="IJ863" s="2"/>
      <c r="IK863" s="2"/>
      <c r="IL863" s="2"/>
      <c r="IM863" s="2"/>
      <c r="IN863" s="2"/>
      <c r="IO863" s="2"/>
      <c r="IP863" s="2"/>
      <c r="IQ863" s="2"/>
      <c r="IR863" s="2"/>
      <c r="IS863" s="2"/>
      <c r="IT863" s="2"/>
      <c r="IU863" s="2"/>
      <c r="IV863" s="2"/>
      <c r="IW863" s="2"/>
      <c r="IX863" s="2"/>
    </row>
    <row r="864" spans="1:258" ht="13" x14ac:dyDescent="0.15">
      <c r="A864" s="2"/>
      <c r="B864" s="23"/>
      <c r="C864" s="2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  <c r="FA864" s="2"/>
      <c r="FB864" s="2"/>
      <c r="FC864" s="2"/>
      <c r="FD864" s="2"/>
      <c r="FE864" s="2"/>
      <c r="FF864" s="2"/>
      <c r="FG864" s="2"/>
      <c r="FH864" s="2"/>
      <c r="FI864" s="2"/>
      <c r="FJ864" s="2"/>
      <c r="FK864" s="2"/>
      <c r="FL864" s="2"/>
      <c r="FM864" s="2"/>
      <c r="FN864" s="2"/>
      <c r="FO864" s="2"/>
      <c r="FP864" s="2"/>
      <c r="FQ864" s="2"/>
      <c r="FR864" s="2"/>
      <c r="FS864" s="2"/>
      <c r="FT864" s="2"/>
      <c r="FU864" s="2"/>
      <c r="FV864" s="2"/>
      <c r="FW864" s="2"/>
      <c r="FX864" s="2"/>
      <c r="FY864" s="2"/>
      <c r="FZ864" s="2"/>
      <c r="GA864" s="2"/>
      <c r="GB864" s="2"/>
      <c r="GC864" s="2"/>
      <c r="GD864" s="2"/>
      <c r="GE864" s="2"/>
      <c r="GF864" s="2"/>
      <c r="GG864" s="2"/>
      <c r="GH864" s="2"/>
      <c r="GI864" s="2"/>
      <c r="GJ864" s="2"/>
      <c r="GK864" s="2"/>
      <c r="GL864" s="2"/>
      <c r="GM864" s="2"/>
      <c r="GN864" s="2"/>
      <c r="GO864" s="2"/>
      <c r="GP864" s="2"/>
      <c r="GQ864" s="2"/>
      <c r="GR864" s="2"/>
      <c r="GS864" s="2"/>
      <c r="GT864" s="2"/>
      <c r="GU864" s="2"/>
      <c r="GV864" s="2"/>
      <c r="GW864" s="2"/>
      <c r="GX864" s="2"/>
      <c r="GY864" s="2"/>
      <c r="GZ864" s="2"/>
      <c r="HA864" s="2"/>
      <c r="HB864" s="2"/>
      <c r="HC864" s="2"/>
      <c r="HD864" s="2"/>
      <c r="HE864" s="2"/>
      <c r="HF864" s="2"/>
      <c r="HG864" s="2"/>
      <c r="HH864" s="2"/>
      <c r="HI864" s="2"/>
      <c r="HJ864" s="2"/>
      <c r="HK864" s="2"/>
      <c r="HL864" s="2"/>
      <c r="HM864" s="2"/>
      <c r="HN864" s="2"/>
      <c r="HO864" s="2"/>
      <c r="HP864" s="2"/>
      <c r="HQ864" s="2"/>
      <c r="HR864" s="2"/>
      <c r="HS864" s="2"/>
      <c r="HT864" s="2"/>
      <c r="HU864" s="2"/>
      <c r="HV864" s="2"/>
      <c r="HW864" s="2"/>
      <c r="HX864" s="2"/>
      <c r="HY864" s="2"/>
      <c r="HZ864" s="2"/>
      <c r="IA864" s="2"/>
      <c r="IB864" s="2"/>
      <c r="IC864" s="2"/>
      <c r="ID864" s="2"/>
      <c r="IE864" s="2"/>
      <c r="IF864" s="2"/>
      <c r="IG864" s="2"/>
      <c r="IH864" s="2"/>
      <c r="II864" s="2"/>
      <c r="IJ864" s="2"/>
      <c r="IK864" s="2"/>
      <c r="IL864" s="2"/>
      <c r="IM864" s="2"/>
      <c r="IN864" s="2"/>
      <c r="IO864" s="2"/>
      <c r="IP864" s="2"/>
      <c r="IQ864" s="2"/>
      <c r="IR864" s="2"/>
      <c r="IS864" s="2"/>
      <c r="IT864" s="2"/>
      <c r="IU864" s="2"/>
      <c r="IV864" s="2"/>
      <c r="IW864" s="2"/>
      <c r="IX864" s="2"/>
    </row>
    <row r="865" spans="1:258" ht="13" x14ac:dyDescent="0.15">
      <c r="A865" s="2"/>
      <c r="B865" s="23"/>
      <c r="C865" s="2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  <c r="FA865" s="2"/>
      <c r="FB865" s="2"/>
      <c r="FC865" s="2"/>
      <c r="FD865" s="2"/>
      <c r="FE865" s="2"/>
      <c r="FF865" s="2"/>
      <c r="FG865" s="2"/>
      <c r="FH865" s="2"/>
      <c r="FI865" s="2"/>
      <c r="FJ865" s="2"/>
      <c r="FK865" s="2"/>
      <c r="FL865" s="2"/>
      <c r="FM865" s="2"/>
      <c r="FN865" s="2"/>
      <c r="FO865" s="2"/>
      <c r="FP865" s="2"/>
      <c r="FQ865" s="2"/>
      <c r="FR865" s="2"/>
      <c r="FS865" s="2"/>
      <c r="FT865" s="2"/>
      <c r="FU865" s="2"/>
      <c r="FV865" s="2"/>
      <c r="FW865" s="2"/>
      <c r="FX865" s="2"/>
      <c r="FY865" s="2"/>
      <c r="FZ865" s="2"/>
      <c r="GA865" s="2"/>
      <c r="GB865" s="2"/>
      <c r="GC865" s="2"/>
      <c r="GD865" s="2"/>
      <c r="GE865" s="2"/>
      <c r="GF865" s="2"/>
      <c r="GG865" s="2"/>
      <c r="GH865" s="2"/>
      <c r="GI865" s="2"/>
      <c r="GJ865" s="2"/>
      <c r="GK865" s="2"/>
      <c r="GL865" s="2"/>
      <c r="GM865" s="2"/>
      <c r="GN865" s="2"/>
      <c r="GO865" s="2"/>
      <c r="GP865" s="2"/>
      <c r="GQ865" s="2"/>
      <c r="GR865" s="2"/>
      <c r="GS865" s="2"/>
      <c r="GT865" s="2"/>
      <c r="GU865" s="2"/>
      <c r="GV865" s="2"/>
      <c r="GW865" s="2"/>
      <c r="GX865" s="2"/>
      <c r="GY865" s="2"/>
      <c r="GZ865" s="2"/>
      <c r="HA865" s="2"/>
      <c r="HB865" s="2"/>
      <c r="HC865" s="2"/>
      <c r="HD865" s="2"/>
      <c r="HE865" s="2"/>
      <c r="HF865" s="2"/>
      <c r="HG865" s="2"/>
      <c r="HH865" s="2"/>
      <c r="HI865" s="2"/>
      <c r="HJ865" s="2"/>
      <c r="HK865" s="2"/>
      <c r="HL865" s="2"/>
      <c r="HM865" s="2"/>
      <c r="HN865" s="2"/>
      <c r="HO865" s="2"/>
      <c r="HP865" s="2"/>
      <c r="HQ865" s="2"/>
      <c r="HR865" s="2"/>
      <c r="HS865" s="2"/>
      <c r="HT865" s="2"/>
      <c r="HU865" s="2"/>
      <c r="HV865" s="2"/>
      <c r="HW865" s="2"/>
      <c r="HX865" s="2"/>
      <c r="HY865" s="2"/>
      <c r="HZ865" s="2"/>
      <c r="IA865" s="2"/>
      <c r="IB865" s="2"/>
      <c r="IC865" s="2"/>
      <c r="ID865" s="2"/>
      <c r="IE865" s="2"/>
      <c r="IF865" s="2"/>
      <c r="IG865" s="2"/>
      <c r="IH865" s="2"/>
      <c r="II865" s="2"/>
      <c r="IJ865" s="2"/>
      <c r="IK865" s="2"/>
      <c r="IL865" s="2"/>
      <c r="IM865" s="2"/>
      <c r="IN865" s="2"/>
      <c r="IO865" s="2"/>
      <c r="IP865" s="2"/>
      <c r="IQ865" s="2"/>
      <c r="IR865" s="2"/>
      <c r="IS865" s="2"/>
      <c r="IT865" s="2"/>
      <c r="IU865" s="2"/>
      <c r="IV865" s="2"/>
      <c r="IW865" s="2"/>
      <c r="IX865" s="2"/>
    </row>
    <row r="866" spans="1:258" ht="13" x14ac:dyDescent="0.15">
      <c r="A866" s="2"/>
      <c r="B866" s="23"/>
      <c r="C866" s="2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  <c r="FA866" s="2"/>
      <c r="FB866" s="2"/>
      <c r="FC866" s="2"/>
      <c r="FD866" s="2"/>
      <c r="FE866" s="2"/>
      <c r="FF866" s="2"/>
      <c r="FG866" s="2"/>
      <c r="FH866" s="2"/>
      <c r="FI866" s="2"/>
      <c r="FJ866" s="2"/>
      <c r="FK866" s="2"/>
      <c r="FL866" s="2"/>
      <c r="FM866" s="2"/>
      <c r="FN866" s="2"/>
      <c r="FO866" s="2"/>
      <c r="FP866" s="2"/>
      <c r="FQ866" s="2"/>
      <c r="FR866" s="2"/>
      <c r="FS866" s="2"/>
      <c r="FT866" s="2"/>
      <c r="FU866" s="2"/>
      <c r="FV866" s="2"/>
      <c r="FW866" s="2"/>
      <c r="FX866" s="2"/>
      <c r="FY866" s="2"/>
      <c r="FZ866" s="2"/>
      <c r="GA866" s="2"/>
      <c r="GB866" s="2"/>
      <c r="GC866" s="2"/>
      <c r="GD866" s="2"/>
      <c r="GE866" s="2"/>
      <c r="GF866" s="2"/>
      <c r="GG866" s="2"/>
      <c r="GH866" s="2"/>
      <c r="GI866" s="2"/>
      <c r="GJ866" s="2"/>
      <c r="GK866" s="2"/>
      <c r="GL866" s="2"/>
      <c r="GM866" s="2"/>
      <c r="GN866" s="2"/>
      <c r="GO866" s="2"/>
      <c r="GP866" s="2"/>
      <c r="GQ866" s="2"/>
      <c r="GR866" s="2"/>
      <c r="GS866" s="2"/>
      <c r="GT866" s="2"/>
      <c r="GU866" s="2"/>
      <c r="GV866" s="2"/>
      <c r="GW866" s="2"/>
      <c r="GX866" s="2"/>
      <c r="GY866" s="2"/>
      <c r="GZ866" s="2"/>
      <c r="HA866" s="2"/>
      <c r="HB866" s="2"/>
      <c r="HC866" s="2"/>
      <c r="HD866" s="2"/>
      <c r="HE866" s="2"/>
      <c r="HF866" s="2"/>
      <c r="HG866" s="2"/>
      <c r="HH866" s="2"/>
      <c r="HI866" s="2"/>
      <c r="HJ866" s="2"/>
      <c r="HK866" s="2"/>
      <c r="HL866" s="2"/>
      <c r="HM866" s="2"/>
      <c r="HN866" s="2"/>
      <c r="HO866" s="2"/>
      <c r="HP866" s="2"/>
      <c r="HQ866" s="2"/>
      <c r="HR866" s="2"/>
      <c r="HS866" s="2"/>
      <c r="HT866" s="2"/>
      <c r="HU866" s="2"/>
      <c r="HV866" s="2"/>
      <c r="HW866" s="2"/>
      <c r="HX866" s="2"/>
      <c r="HY866" s="2"/>
      <c r="HZ866" s="2"/>
      <c r="IA866" s="2"/>
      <c r="IB866" s="2"/>
      <c r="IC866" s="2"/>
      <c r="ID866" s="2"/>
      <c r="IE866" s="2"/>
      <c r="IF866" s="2"/>
      <c r="IG866" s="2"/>
      <c r="IH866" s="2"/>
      <c r="II866" s="2"/>
      <c r="IJ866" s="2"/>
      <c r="IK866" s="2"/>
      <c r="IL866" s="2"/>
      <c r="IM866" s="2"/>
      <c r="IN866" s="2"/>
      <c r="IO866" s="2"/>
      <c r="IP866" s="2"/>
      <c r="IQ866" s="2"/>
      <c r="IR866" s="2"/>
      <c r="IS866" s="2"/>
      <c r="IT866" s="2"/>
      <c r="IU866" s="2"/>
      <c r="IV866" s="2"/>
      <c r="IW866" s="2"/>
      <c r="IX866" s="2"/>
    </row>
    <row r="867" spans="1:258" ht="13" x14ac:dyDescent="0.15">
      <c r="A867" s="2"/>
      <c r="B867" s="23"/>
      <c r="C867" s="2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  <c r="FA867" s="2"/>
      <c r="FB867" s="2"/>
      <c r="FC867" s="2"/>
      <c r="FD867" s="2"/>
      <c r="FE867" s="2"/>
      <c r="FF867" s="2"/>
      <c r="FG867" s="2"/>
      <c r="FH867" s="2"/>
      <c r="FI867" s="2"/>
      <c r="FJ867" s="2"/>
      <c r="FK867" s="2"/>
      <c r="FL867" s="2"/>
      <c r="FM867" s="2"/>
      <c r="FN867" s="2"/>
      <c r="FO867" s="2"/>
      <c r="FP867" s="2"/>
      <c r="FQ867" s="2"/>
      <c r="FR867" s="2"/>
      <c r="FS867" s="2"/>
      <c r="FT867" s="2"/>
      <c r="FU867" s="2"/>
      <c r="FV867" s="2"/>
      <c r="FW867" s="2"/>
      <c r="FX867" s="2"/>
      <c r="FY867" s="2"/>
      <c r="FZ867" s="2"/>
      <c r="GA867" s="2"/>
      <c r="GB867" s="2"/>
      <c r="GC867" s="2"/>
      <c r="GD867" s="2"/>
      <c r="GE867" s="2"/>
      <c r="GF867" s="2"/>
      <c r="GG867" s="2"/>
      <c r="GH867" s="2"/>
      <c r="GI867" s="2"/>
      <c r="GJ867" s="2"/>
      <c r="GK867" s="2"/>
      <c r="GL867" s="2"/>
      <c r="GM867" s="2"/>
      <c r="GN867" s="2"/>
      <c r="GO867" s="2"/>
      <c r="GP867" s="2"/>
      <c r="GQ867" s="2"/>
      <c r="GR867" s="2"/>
      <c r="GS867" s="2"/>
      <c r="GT867" s="2"/>
      <c r="GU867" s="2"/>
      <c r="GV867" s="2"/>
      <c r="GW867" s="2"/>
      <c r="GX867" s="2"/>
      <c r="GY867" s="2"/>
      <c r="GZ867" s="2"/>
      <c r="HA867" s="2"/>
      <c r="HB867" s="2"/>
      <c r="HC867" s="2"/>
      <c r="HD867" s="2"/>
      <c r="HE867" s="2"/>
      <c r="HF867" s="2"/>
      <c r="HG867" s="2"/>
      <c r="HH867" s="2"/>
      <c r="HI867" s="2"/>
      <c r="HJ867" s="2"/>
      <c r="HK867" s="2"/>
      <c r="HL867" s="2"/>
      <c r="HM867" s="2"/>
      <c r="HN867" s="2"/>
      <c r="HO867" s="2"/>
      <c r="HP867" s="2"/>
      <c r="HQ867" s="2"/>
      <c r="HR867" s="2"/>
      <c r="HS867" s="2"/>
      <c r="HT867" s="2"/>
      <c r="HU867" s="2"/>
      <c r="HV867" s="2"/>
      <c r="HW867" s="2"/>
      <c r="HX867" s="2"/>
      <c r="HY867" s="2"/>
      <c r="HZ867" s="2"/>
      <c r="IA867" s="2"/>
      <c r="IB867" s="2"/>
      <c r="IC867" s="2"/>
      <c r="ID867" s="2"/>
      <c r="IE867" s="2"/>
      <c r="IF867" s="2"/>
      <c r="IG867" s="2"/>
      <c r="IH867" s="2"/>
      <c r="II867" s="2"/>
      <c r="IJ867" s="2"/>
      <c r="IK867" s="2"/>
      <c r="IL867" s="2"/>
      <c r="IM867" s="2"/>
      <c r="IN867" s="2"/>
      <c r="IO867" s="2"/>
      <c r="IP867" s="2"/>
      <c r="IQ867" s="2"/>
      <c r="IR867" s="2"/>
      <c r="IS867" s="2"/>
      <c r="IT867" s="2"/>
      <c r="IU867" s="2"/>
      <c r="IV867" s="2"/>
      <c r="IW867" s="2"/>
      <c r="IX867" s="2"/>
    </row>
    <row r="868" spans="1:258" ht="13" x14ac:dyDescent="0.15">
      <c r="A868" s="2"/>
      <c r="B868" s="23"/>
      <c r="C868" s="2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  <c r="FA868" s="2"/>
      <c r="FB868" s="2"/>
      <c r="FC868" s="2"/>
      <c r="FD868" s="2"/>
      <c r="FE868" s="2"/>
      <c r="FF868" s="2"/>
      <c r="FG868" s="2"/>
      <c r="FH868" s="2"/>
      <c r="FI868" s="2"/>
      <c r="FJ868" s="2"/>
      <c r="FK868" s="2"/>
      <c r="FL868" s="2"/>
      <c r="FM868" s="2"/>
      <c r="FN868" s="2"/>
      <c r="FO868" s="2"/>
      <c r="FP868" s="2"/>
      <c r="FQ868" s="2"/>
      <c r="FR868" s="2"/>
      <c r="FS868" s="2"/>
      <c r="FT868" s="2"/>
      <c r="FU868" s="2"/>
      <c r="FV868" s="2"/>
      <c r="FW868" s="2"/>
      <c r="FX868" s="2"/>
      <c r="FY868" s="2"/>
      <c r="FZ868" s="2"/>
      <c r="GA868" s="2"/>
      <c r="GB868" s="2"/>
      <c r="GC868" s="2"/>
      <c r="GD868" s="2"/>
      <c r="GE868" s="2"/>
      <c r="GF868" s="2"/>
      <c r="GG868" s="2"/>
      <c r="GH868" s="2"/>
      <c r="GI868" s="2"/>
      <c r="GJ868" s="2"/>
      <c r="GK868" s="2"/>
      <c r="GL868" s="2"/>
      <c r="GM868" s="2"/>
      <c r="GN868" s="2"/>
      <c r="GO868" s="2"/>
      <c r="GP868" s="2"/>
      <c r="GQ868" s="2"/>
      <c r="GR868" s="2"/>
      <c r="GS868" s="2"/>
      <c r="GT868" s="2"/>
      <c r="GU868" s="2"/>
      <c r="GV868" s="2"/>
      <c r="GW868" s="2"/>
      <c r="GX868" s="2"/>
      <c r="GY868" s="2"/>
      <c r="GZ868" s="2"/>
      <c r="HA868" s="2"/>
      <c r="HB868" s="2"/>
      <c r="HC868" s="2"/>
      <c r="HD868" s="2"/>
      <c r="HE868" s="2"/>
      <c r="HF868" s="2"/>
      <c r="HG868" s="2"/>
      <c r="HH868" s="2"/>
      <c r="HI868" s="2"/>
      <c r="HJ868" s="2"/>
      <c r="HK868" s="2"/>
      <c r="HL868" s="2"/>
      <c r="HM868" s="2"/>
      <c r="HN868" s="2"/>
      <c r="HO868" s="2"/>
      <c r="HP868" s="2"/>
      <c r="HQ868" s="2"/>
      <c r="HR868" s="2"/>
      <c r="HS868" s="2"/>
      <c r="HT868" s="2"/>
      <c r="HU868" s="2"/>
      <c r="HV868" s="2"/>
      <c r="HW868" s="2"/>
      <c r="HX868" s="2"/>
      <c r="HY868" s="2"/>
      <c r="HZ868" s="2"/>
      <c r="IA868" s="2"/>
      <c r="IB868" s="2"/>
      <c r="IC868" s="2"/>
      <c r="ID868" s="2"/>
      <c r="IE868" s="2"/>
      <c r="IF868" s="2"/>
      <c r="IG868" s="2"/>
      <c r="IH868" s="2"/>
      <c r="II868" s="2"/>
      <c r="IJ868" s="2"/>
      <c r="IK868" s="2"/>
      <c r="IL868" s="2"/>
      <c r="IM868" s="2"/>
      <c r="IN868" s="2"/>
      <c r="IO868" s="2"/>
      <c r="IP868" s="2"/>
      <c r="IQ868" s="2"/>
      <c r="IR868" s="2"/>
      <c r="IS868" s="2"/>
      <c r="IT868" s="2"/>
      <c r="IU868" s="2"/>
      <c r="IV868" s="2"/>
      <c r="IW868" s="2"/>
      <c r="IX868" s="2"/>
    </row>
    <row r="869" spans="1:258" ht="13" x14ac:dyDescent="0.15">
      <c r="A869" s="2"/>
      <c r="B869" s="23"/>
      <c r="C869" s="2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  <c r="FD869" s="2"/>
      <c r="FE869" s="2"/>
      <c r="FF869" s="2"/>
      <c r="FG869" s="2"/>
      <c r="FH869" s="2"/>
      <c r="FI869" s="2"/>
      <c r="FJ869" s="2"/>
      <c r="FK869" s="2"/>
      <c r="FL869" s="2"/>
      <c r="FM869" s="2"/>
      <c r="FN869" s="2"/>
      <c r="FO869" s="2"/>
      <c r="FP869" s="2"/>
      <c r="FQ869" s="2"/>
      <c r="FR869" s="2"/>
      <c r="FS869" s="2"/>
      <c r="FT869" s="2"/>
      <c r="FU869" s="2"/>
      <c r="FV869" s="2"/>
      <c r="FW869" s="2"/>
      <c r="FX869" s="2"/>
      <c r="FY869" s="2"/>
      <c r="FZ869" s="2"/>
      <c r="GA869" s="2"/>
      <c r="GB869" s="2"/>
      <c r="GC869" s="2"/>
      <c r="GD869" s="2"/>
      <c r="GE869" s="2"/>
      <c r="GF869" s="2"/>
      <c r="GG869" s="2"/>
      <c r="GH869" s="2"/>
      <c r="GI869" s="2"/>
      <c r="GJ869" s="2"/>
      <c r="GK869" s="2"/>
      <c r="GL869" s="2"/>
      <c r="GM869" s="2"/>
      <c r="GN869" s="2"/>
      <c r="GO869" s="2"/>
      <c r="GP869" s="2"/>
      <c r="GQ869" s="2"/>
      <c r="GR869" s="2"/>
      <c r="GS869" s="2"/>
      <c r="GT869" s="2"/>
      <c r="GU869" s="2"/>
      <c r="GV869" s="2"/>
      <c r="GW869" s="2"/>
      <c r="GX869" s="2"/>
      <c r="GY869" s="2"/>
      <c r="GZ869" s="2"/>
      <c r="HA869" s="2"/>
      <c r="HB869" s="2"/>
      <c r="HC869" s="2"/>
      <c r="HD869" s="2"/>
      <c r="HE869" s="2"/>
      <c r="HF869" s="2"/>
      <c r="HG869" s="2"/>
      <c r="HH869" s="2"/>
      <c r="HI869" s="2"/>
      <c r="HJ869" s="2"/>
      <c r="HK869" s="2"/>
      <c r="HL869" s="2"/>
      <c r="HM869" s="2"/>
      <c r="HN869" s="2"/>
      <c r="HO869" s="2"/>
      <c r="HP869" s="2"/>
      <c r="HQ869" s="2"/>
      <c r="HR869" s="2"/>
      <c r="HS869" s="2"/>
      <c r="HT869" s="2"/>
      <c r="HU869" s="2"/>
      <c r="HV869" s="2"/>
      <c r="HW869" s="2"/>
      <c r="HX869" s="2"/>
      <c r="HY869" s="2"/>
      <c r="HZ869" s="2"/>
      <c r="IA869" s="2"/>
      <c r="IB869" s="2"/>
      <c r="IC869" s="2"/>
      <c r="ID869" s="2"/>
      <c r="IE869" s="2"/>
      <c r="IF869" s="2"/>
      <c r="IG869" s="2"/>
      <c r="IH869" s="2"/>
      <c r="II869" s="2"/>
      <c r="IJ869" s="2"/>
      <c r="IK869" s="2"/>
      <c r="IL869" s="2"/>
      <c r="IM869" s="2"/>
      <c r="IN869" s="2"/>
      <c r="IO869" s="2"/>
      <c r="IP869" s="2"/>
      <c r="IQ869" s="2"/>
      <c r="IR869" s="2"/>
      <c r="IS869" s="2"/>
      <c r="IT869" s="2"/>
      <c r="IU869" s="2"/>
      <c r="IV869" s="2"/>
      <c r="IW869" s="2"/>
      <c r="IX869" s="2"/>
    </row>
    <row r="870" spans="1:258" ht="13" x14ac:dyDescent="0.15">
      <c r="A870" s="2"/>
      <c r="B870" s="23"/>
      <c r="C870" s="2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  <c r="FA870" s="2"/>
      <c r="FB870" s="2"/>
      <c r="FC870" s="2"/>
      <c r="FD870" s="2"/>
      <c r="FE870" s="2"/>
      <c r="FF870" s="2"/>
      <c r="FG870" s="2"/>
      <c r="FH870" s="2"/>
      <c r="FI870" s="2"/>
      <c r="FJ870" s="2"/>
      <c r="FK870" s="2"/>
      <c r="FL870" s="2"/>
      <c r="FM870" s="2"/>
      <c r="FN870" s="2"/>
      <c r="FO870" s="2"/>
      <c r="FP870" s="2"/>
      <c r="FQ870" s="2"/>
      <c r="FR870" s="2"/>
      <c r="FS870" s="2"/>
      <c r="FT870" s="2"/>
      <c r="FU870" s="2"/>
      <c r="FV870" s="2"/>
      <c r="FW870" s="2"/>
      <c r="FX870" s="2"/>
      <c r="FY870" s="2"/>
      <c r="FZ870" s="2"/>
      <c r="GA870" s="2"/>
      <c r="GB870" s="2"/>
      <c r="GC870" s="2"/>
      <c r="GD870" s="2"/>
      <c r="GE870" s="2"/>
      <c r="GF870" s="2"/>
      <c r="GG870" s="2"/>
      <c r="GH870" s="2"/>
      <c r="GI870" s="2"/>
      <c r="GJ870" s="2"/>
      <c r="GK870" s="2"/>
      <c r="GL870" s="2"/>
      <c r="GM870" s="2"/>
      <c r="GN870" s="2"/>
      <c r="GO870" s="2"/>
      <c r="GP870" s="2"/>
      <c r="GQ870" s="2"/>
      <c r="GR870" s="2"/>
      <c r="GS870" s="2"/>
      <c r="GT870" s="2"/>
      <c r="GU870" s="2"/>
      <c r="GV870" s="2"/>
      <c r="GW870" s="2"/>
      <c r="GX870" s="2"/>
      <c r="GY870" s="2"/>
      <c r="GZ870" s="2"/>
      <c r="HA870" s="2"/>
      <c r="HB870" s="2"/>
      <c r="HC870" s="2"/>
      <c r="HD870" s="2"/>
      <c r="HE870" s="2"/>
      <c r="HF870" s="2"/>
      <c r="HG870" s="2"/>
      <c r="HH870" s="2"/>
      <c r="HI870" s="2"/>
      <c r="HJ870" s="2"/>
      <c r="HK870" s="2"/>
      <c r="HL870" s="2"/>
      <c r="HM870" s="2"/>
      <c r="HN870" s="2"/>
      <c r="HO870" s="2"/>
      <c r="HP870" s="2"/>
      <c r="HQ870" s="2"/>
      <c r="HR870" s="2"/>
      <c r="HS870" s="2"/>
      <c r="HT870" s="2"/>
      <c r="HU870" s="2"/>
      <c r="HV870" s="2"/>
      <c r="HW870" s="2"/>
      <c r="HX870" s="2"/>
      <c r="HY870" s="2"/>
      <c r="HZ870" s="2"/>
      <c r="IA870" s="2"/>
      <c r="IB870" s="2"/>
      <c r="IC870" s="2"/>
      <c r="ID870" s="2"/>
      <c r="IE870" s="2"/>
      <c r="IF870" s="2"/>
      <c r="IG870" s="2"/>
      <c r="IH870" s="2"/>
      <c r="II870" s="2"/>
      <c r="IJ870" s="2"/>
      <c r="IK870" s="2"/>
      <c r="IL870" s="2"/>
      <c r="IM870" s="2"/>
      <c r="IN870" s="2"/>
      <c r="IO870" s="2"/>
      <c r="IP870" s="2"/>
      <c r="IQ870" s="2"/>
      <c r="IR870" s="2"/>
      <c r="IS870" s="2"/>
      <c r="IT870" s="2"/>
      <c r="IU870" s="2"/>
      <c r="IV870" s="2"/>
      <c r="IW870" s="2"/>
      <c r="IX870" s="2"/>
    </row>
    <row r="871" spans="1:258" ht="13" x14ac:dyDescent="0.15">
      <c r="A871" s="2"/>
      <c r="B871" s="23"/>
      <c r="C871" s="2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  <c r="FA871" s="2"/>
      <c r="FB871" s="2"/>
      <c r="FC871" s="2"/>
      <c r="FD871" s="2"/>
      <c r="FE871" s="2"/>
      <c r="FF871" s="2"/>
      <c r="FG871" s="2"/>
      <c r="FH871" s="2"/>
      <c r="FI871" s="2"/>
      <c r="FJ871" s="2"/>
      <c r="FK871" s="2"/>
      <c r="FL871" s="2"/>
      <c r="FM871" s="2"/>
      <c r="FN871" s="2"/>
      <c r="FO871" s="2"/>
      <c r="FP871" s="2"/>
      <c r="FQ871" s="2"/>
      <c r="FR871" s="2"/>
      <c r="FS871" s="2"/>
      <c r="FT871" s="2"/>
      <c r="FU871" s="2"/>
      <c r="FV871" s="2"/>
      <c r="FW871" s="2"/>
      <c r="FX871" s="2"/>
      <c r="FY871" s="2"/>
      <c r="FZ871" s="2"/>
      <c r="GA871" s="2"/>
      <c r="GB871" s="2"/>
      <c r="GC871" s="2"/>
      <c r="GD871" s="2"/>
      <c r="GE871" s="2"/>
      <c r="GF871" s="2"/>
      <c r="GG871" s="2"/>
      <c r="GH871" s="2"/>
      <c r="GI871" s="2"/>
      <c r="GJ871" s="2"/>
      <c r="GK871" s="2"/>
      <c r="GL871" s="2"/>
      <c r="GM871" s="2"/>
      <c r="GN871" s="2"/>
      <c r="GO871" s="2"/>
      <c r="GP871" s="2"/>
      <c r="GQ871" s="2"/>
      <c r="GR871" s="2"/>
      <c r="GS871" s="2"/>
      <c r="GT871" s="2"/>
      <c r="GU871" s="2"/>
      <c r="GV871" s="2"/>
      <c r="GW871" s="2"/>
      <c r="GX871" s="2"/>
      <c r="GY871" s="2"/>
      <c r="GZ871" s="2"/>
      <c r="HA871" s="2"/>
      <c r="HB871" s="2"/>
      <c r="HC871" s="2"/>
      <c r="HD871" s="2"/>
      <c r="HE871" s="2"/>
      <c r="HF871" s="2"/>
      <c r="HG871" s="2"/>
      <c r="HH871" s="2"/>
      <c r="HI871" s="2"/>
      <c r="HJ871" s="2"/>
      <c r="HK871" s="2"/>
      <c r="HL871" s="2"/>
      <c r="HM871" s="2"/>
      <c r="HN871" s="2"/>
      <c r="HO871" s="2"/>
      <c r="HP871" s="2"/>
      <c r="HQ871" s="2"/>
      <c r="HR871" s="2"/>
      <c r="HS871" s="2"/>
      <c r="HT871" s="2"/>
      <c r="HU871" s="2"/>
      <c r="HV871" s="2"/>
      <c r="HW871" s="2"/>
      <c r="HX871" s="2"/>
      <c r="HY871" s="2"/>
      <c r="HZ871" s="2"/>
      <c r="IA871" s="2"/>
      <c r="IB871" s="2"/>
      <c r="IC871" s="2"/>
      <c r="ID871" s="2"/>
      <c r="IE871" s="2"/>
      <c r="IF871" s="2"/>
      <c r="IG871" s="2"/>
      <c r="IH871" s="2"/>
      <c r="II871" s="2"/>
      <c r="IJ871" s="2"/>
      <c r="IK871" s="2"/>
      <c r="IL871" s="2"/>
      <c r="IM871" s="2"/>
      <c r="IN871" s="2"/>
      <c r="IO871" s="2"/>
      <c r="IP871" s="2"/>
      <c r="IQ871" s="2"/>
      <c r="IR871" s="2"/>
      <c r="IS871" s="2"/>
      <c r="IT871" s="2"/>
      <c r="IU871" s="2"/>
      <c r="IV871" s="2"/>
      <c r="IW871" s="2"/>
      <c r="IX871" s="2"/>
    </row>
    <row r="872" spans="1:258" ht="13" x14ac:dyDescent="0.15">
      <c r="A872" s="2"/>
      <c r="B872" s="23"/>
      <c r="C872" s="2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  <c r="FA872" s="2"/>
      <c r="FB872" s="2"/>
      <c r="FC872" s="2"/>
      <c r="FD872" s="2"/>
      <c r="FE872" s="2"/>
      <c r="FF872" s="2"/>
      <c r="FG872" s="2"/>
      <c r="FH872" s="2"/>
      <c r="FI872" s="2"/>
      <c r="FJ872" s="2"/>
      <c r="FK872" s="2"/>
      <c r="FL872" s="2"/>
      <c r="FM872" s="2"/>
      <c r="FN872" s="2"/>
      <c r="FO872" s="2"/>
      <c r="FP872" s="2"/>
      <c r="FQ872" s="2"/>
      <c r="FR872" s="2"/>
      <c r="FS872" s="2"/>
      <c r="FT872" s="2"/>
      <c r="FU872" s="2"/>
      <c r="FV872" s="2"/>
      <c r="FW872" s="2"/>
      <c r="FX872" s="2"/>
      <c r="FY872" s="2"/>
      <c r="FZ872" s="2"/>
      <c r="GA872" s="2"/>
      <c r="GB872" s="2"/>
      <c r="GC872" s="2"/>
      <c r="GD872" s="2"/>
      <c r="GE872" s="2"/>
      <c r="GF872" s="2"/>
      <c r="GG872" s="2"/>
      <c r="GH872" s="2"/>
      <c r="GI872" s="2"/>
      <c r="GJ872" s="2"/>
      <c r="GK872" s="2"/>
      <c r="GL872" s="2"/>
      <c r="GM872" s="2"/>
      <c r="GN872" s="2"/>
      <c r="GO872" s="2"/>
      <c r="GP872" s="2"/>
      <c r="GQ872" s="2"/>
      <c r="GR872" s="2"/>
      <c r="GS872" s="2"/>
      <c r="GT872" s="2"/>
      <c r="GU872" s="2"/>
      <c r="GV872" s="2"/>
      <c r="GW872" s="2"/>
      <c r="GX872" s="2"/>
      <c r="GY872" s="2"/>
      <c r="GZ872" s="2"/>
      <c r="HA872" s="2"/>
      <c r="HB872" s="2"/>
      <c r="HC872" s="2"/>
      <c r="HD872" s="2"/>
      <c r="HE872" s="2"/>
      <c r="HF872" s="2"/>
      <c r="HG872" s="2"/>
      <c r="HH872" s="2"/>
      <c r="HI872" s="2"/>
      <c r="HJ872" s="2"/>
      <c r="HK872" s="2"/>
      <c r="HL872" s="2"/>
      <c r="HM872" s="2"/>
      <c r="HN872" s="2"/>
      <c r="HO872" s="2"/>
      <c r="HP872" s="2"/>
      <c r="HQ872" s="2"/>
      <c r="HR872" s="2"/>
      <c r="HS872" s="2"/>
      <c r="HT872" s="2"/>
      <c r="HU872" s="2"/>
      <c r="HV872" s="2"/>
      <c r="HW872" s="2"/>
      <c r="HX872" s="2"/>
      <c r="HY872" s="2"/>
      <c r="HZ872" s="2"/>
      <c r="IA872" s="2"/>
      <c r="IB872" s="2"/>
      <c r="IC872" s="2"/>
      <c r="ID872" s="2"/>
      <c r="IE872" s="2"/>
      <c r="IF872" s="2"/>
      <c r="IG872" s="2"/>
      <c r="IH872" s="2"/>
      <c r="II872" s="2"/>
      <c r="IJ872" s="2"/>
      <c r="IK872" s="2"/>
      <c r="IL872" s="2"/>
      <c r="IM872" s="2"/>
      <c r="IN872" s="2"/>
      <c r="IO872" s="2"/>
      <c r="IP872" s="2"/>
      <c r="IQ872" s="2"/>
      <c r="IR872" s="2"/>
      <c r="IS872" s="2"/>
      <c r="IT872" s="2"/>
      <c r="IU872" s="2"/>
      <c r="IV872" s="2"/>
      <c r="IW872" s="2"/>
      <c r="IX872" s="2"/>
    </row>
    <row r="873" spans="1:258" ht="13" x14ac:dyDescent="0.15">
      <c r="A873" s="2"/>
      <c r="B873" s="23"/>
      <c r="C873" s="2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  <c r="FA873" s="2"/>
      <c r="FB873" s="2"/>
      <c r="FC873" s="2"/>
      <c r="FD873" s="2"/>
      <c r="FE873" s="2"/>
      <c r="FF873" s="2"/>
      <c r="FG873" s="2"/>
      <c r="FH873" s="2"/>
      <c r="FI873" s="2"/>
      <c r="FJ873" s="2"/>
      <c r="FK873" s="2"/>
      <c r="FL873" s="2"/>
      <c r="FM873" s="2"/>
      <c r="FN873" s="2"/>
      <c r="FO873" s="2"/>
      <c r="FP873" s="2"/>
      <c r="FQ873" s="2"/>
      <c r="FR873" s="2"/>
      <c r="FS873" s="2"/>
      <c r="FT873" s="2"/>
      <c r="FU873" s="2"/>
      <c r="FV873" s="2"/>
      <c r="FW873" s="2"/>
      <c r="FX873" s="2"/>
      <c r="FY873" s="2"/>
      <c r="FZ873" s="2"/>
      <c r="GA873" s="2"/>
      <c r="GB873" s="2"/>
      <c r="GC873" s="2"/>
      <c r="GD873" s="2"/>
      <c r="GE873" s="2"/>
      <c r="GF873" s="2"/>
      <c r="GG873" s="2"/>
      <c r="GH873" s="2"/>
      <c r="GI873" s="2"/>
      <c r="GJ873" s="2"/>
      <c r="GK873" s="2"/>
      <c r="GL873" s="2"/>
      <c r="GM873" s="2"/>
      <c r="GN873" s="2"/>
      <c r="GO873" s="2"/>
      <c r="GP873" s="2"/>
      <c r="GQ873" s="2"/>
      <c r="GR873" s="2"/>
      <c r="GS873" s="2"/>
      <c r="GT873" s="2"/>
      <c r="GU873" s="2"/>
      <c r="GV873" s="2"/>
      <c r="GW873" s="2"/>
      <c r="GX873" s="2"/>
      <c r="GY873" s="2"/>
      <c r="GZ873" s="2"/>
      <c r="HA873" s="2"/>
      <c r="HB873" s="2"/>
      <c r="HC873" s="2"/>
      <c r="HD873" s="2"/>
      <c r="HE873" s="2"/>
      <c r="HF873" s="2"/>
      <c r="HG873" s="2"/>
      <c r="HH873" s="2"/>
      <c r="HI873" s="2"/>
      <c r="HJ873" s="2"/>
      <c r="HK873" s="2"/>
      <c r="HL873" s="2"/>
      <c r="HM873" s="2"/>
      <c r="HN873" s="2"/>
      <c r="HO873" s="2"/>
      <c r="HP873" s="2"/>
      <c r="HQ873" s="2"/>
      <c r="HR873" s="2"/>
      <c r="HS873" s="2"/>
      <c r="HT873" s="2"/>
      <c r="HU873" s="2"/>
      <c r="HV873" s="2"/>
      <c r="HW873" s="2"/>
      <c r="HX873" s="2"/>
      <c r="HY873" s="2"/>
      <c r="HZ873" s="2"/>
      <c r="IA873" s="2"/>
      <c r="IB873" s="2"/>
      <c r="IC873" s="2"/>
      <c r="ID873" s="2"/>
      <c r="IE873" s="2"/>
      <c r="IF873" s="2"/>
      <c r="IG873" s="2"/>
      <c r="IH873" s="2"/>
      <c r="II873" s="2"/>
      <c r="IJ873" s="2"/>
      <c r="IK873" s="2"/>
      <c r="IL873" s="2"/>
      <c r="IM873" s="2"/>
      <c r="IN873" s="2"/>
      <c r="IO873" s="2"/>
      <c r="IP873" s="2"/>
      <c r="IQ873" s="2"/>
      <c r="IR873" s="2"/>
      <c r="IS873" s="2"/>
      <c r="IT873" s="2"/>
      <c r="IU873" s="2"/>
      <c r="IV873" s="2"/>
      <c r="IW873" s="2"/>
      <c r="IX873" s="2"/>
    </row>
    <row r="874" spans="1:258" ht="13" x14ac:dyDescent="0.15">
      <c r="A874" s="2"/>
      <c r="B874" s="23"/>
      <c r="C874" s="2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  <c r="FA874" s="2"/>
      <c r="FB874" s="2"/>
      <c r="FC874" s="2"/>
      <c r="FD874" s="2"/>
      <c r="FE874" s="2"/>
      <c r="FF874" s="2"/>
      <c r="FG874" s="2"/>
      <c r="FH874" s="2"/>
      <c r="FI874" s="2"/>
      <c r="FJ874" s="2"/>
      <c r="FK874" s="2"/>
      <c r="FL874" s="2"/>
      <c r="FM874" s="2"/>
      <c r="FN874" s="2"/>
      <c r="FO874" s="2"/>
      <c r="FP874" s="2"/>
      <c r="FQ874" s="2"/>
      <c r="FR874" s="2"/>
      <c r="FS874" s="2"/>
      <c r="FT874" s="2"/>
      <c r="FU874" s="2"/>
      <c r="FV874" s="2"/>
      <c r="FW874" s="2"/>
      <c r="FX874" s="2"/>
      <c r="FY874" s="2"/>
      <c r="FZ874" s="2"/>
      <c r="GA874" s="2"/>
      <c r="GB874" s="2"/>
      <c r="GC874" s="2"/>
      <c r="GD874" s="2"/>
      <c r="GE874" s="2"/>
      <c r="GF874" s="2"/>
      <c r="GG874" s="2"/>
      <c r="GH874" s="2"/>
      <c r="GI874" s="2"/>
      <c r="GJ874" s="2"/>
      <c r="GK874" s="2"/>
      <c r="GL874" s="2"/>
      <c r="GM874" s="2"/>
      <c r="GN874" s="2"/>
      <c r="GO874" s="2"/>
      <c r="GP874" s="2"/>
      <c r="GQ874" s="2"/>
      <c r="GR874" s="2"/>
      <c r="GS874" s="2"/>
      <c r="GT874" s="2"/>
      <c r="GU874" s="2"/>
      <c r="GV874" s="2"/>
      <c r="GW874" s="2"/>
      <c r="GX874" s="2"/>
      <c r="GY874" s="2"/>
      <c r="GZ874" s="2"/>
      <c r="HA874" s="2"/>
      <c r="HB874" s="2"/>
      <c r="HC874" s="2"/>
      <c r="HD874" s="2"/>
      <c r="HE874" s="2"/>
      <c r="HF874" s="2"/>
      <c r="HG874" s="2"/>
      <c r="HH874" s="2"/>
      <c r="HI874" s="2"/>
      <c r="HJ874" s="2"/>
      <c r="HK874" s="2"/>
      <c r="HL874" s="2"/>
      <c r="HM874" s="2"/>
      <c r="HN874" s="2"/>
      <c r="HO874" s="2"/>
      <c r="HP874" s="2"/>
      <c r="HQ874" s="2"/>
      <c r="HR874" s="2"/>
      <c r="HS874" s="2"/>
      <c r="HT874" s="2"/>
      <c r="HU874" s="2"/>
      <c r="HV874" s="2"/>
      <c r="HW874" s="2"/>
      <c r="HX874" s="2"/>
      <c r="HY874" s="2"/>
      <c r="HZ874" s="2"/>
      <c r="IA874" s="2"/>
      <c r="IB874" s="2"/>
      <c r="IC874" s="2"/>
      <c r="ID874" s="2"/>
      <c r="IE874" s="2"/>
      <c r="IF874" s="2"/>
      <c r="IG874" s="2"/>
      <c r="IH874" s="2"/>
      <c r="II874" s="2"/>
      <c r="IJ874" s="2"/>
      <c r="IK874" s="2"/>
      <c r="IL874" s="2"/>
      <c r="IM874" s="2"/>
      <c r="IN874" s="2"/>
      <c r="IO874" s="2"/>
      <c r="IP874" s="2"/>
      <c r="IQ874" s="2"/>
      <c r="IR874" s="2"/>
      <c r="IS874" s="2"/>
      <c r="IT874" s="2"/>
      <c r="IU874" s="2"/>
      <c r="IV874" s="2"/>
      <c r="IW874" s="2"/>
      <c r="IX874" s="2"/>
    </row>
    <row r="875" spans="1:258" ht="13" x14ac:dyDescent="0.15">
      <c r="A875" s="2"/>
      <c r="B875" s="23"/>
      <c r="C875" s="2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  <c r="FA875" s="2"/>
      <c r="FB875" s="2"/>
      <c r="FC875" s="2"/>
      <c r="FD875" s="2"/>
      <c r="FE875" s="2"/>
      <c r="FF875" s="2"/>
      <c r="FG875" s="2"/>
      <c r="FH875" s="2"/>
      <c r="FI875" s="2"/>
      <c r="FJ875" s="2"/>
      <c r="FK875" s="2"/>
      <c r="FL875" s="2"/>
      <c r="FM875" s="2"/>
      <c r="FN875" s="2"/>
      <c r="FO875" s="2"/>
      <c r="FP875" s="2"/>
      <c r="FQ875" s="2"/>
      <c r="FR875" s="2"/>
      <c r="FS875" s="2"/>
      <c r="FT875" s="2"/>
      <c r="FU875" s="2"/>
      <c r="FV875" s="2"/>
      <c r="FW875" s="2"/>
      <c r="FX875" s="2"/>
      <c r="FY875" s="2"/>
      <c r="FZ875" s="2"/>
      <c r="GA875" s="2"/>
      <c r="GB875" s="2"/>
      <c r="GC875" s="2"/>
      <c r="GD875" s="2"/>
      <c r="GE875" s="2"/>
      <c r="GF875" s="2"/>
      <c r="GG875" s="2"/>
      <c r="GH875" s="2"/>
      <c r="GI875" s="2"/>
      <c r="GJ875" s="2"/>
      <c r="GK875" s="2"/>
      <c r="GL875" s="2"/>
      <c r="GM875" s="2"/>
      <c r="GN875" s="2"/>
      <c r="GO875" s="2"/>
      <c r="GP875" s="2"/>
      <c r="GQ875" s="2"/>
      <c r="GR875" s="2"/>
      <c r="GS875" s="2"/>
      <c r="GT875" s="2"/>
      <c r="GU875" s="2"/>
      <c r="GV875" s="2"/>
      <c r="GW875" s="2"/>
      <c r="GX875" s="2"/>
      <c r="GY875" s="2"/>
      <c r="GZ875" s="2"/>
      <c r="HA875" s="2"/>
      <c r="HB875" s="2"/>
      <c r="HC875" s="2"/>
      <c r="HD875" s="2"/>
      <c r="HE875" s="2"/>
      <c r="HF875" s="2"/>
      <c r="HG875" s="2"/>
      <c r="HH875" s="2"/>
      <c r="HI875" s="2"/>
      <c r="HJ875" s="2"/>
      <c r="HK875" s="2"/>
      <c r="HL875" s="2"/>
      <c r="HM875" s="2"/>
      <c r="HN875" s="2"/>
      <c r="HO875" s="2"/>
      <c r="HP875" s="2"/>
      <c r="HQ875" s="2"/>
      <c r="HR875" s="2"/>
      <c r="HS875" s="2"/>
      <c r="HT875" s="2"/>
      <c r="HU875" s="2"/>
      <c r="HV875" s="2"/>
      <c r="HW875" s="2"/>
      <c r="HX875" s="2"/>
      <c r="HY875" s="2"/>
      <c r="HZ875" s="2"/>
      <c r="IA875" s="2"/>
      <c r="IB875" s="2"/>
      <c r="IC875" s="2"/>
      <c r="ID875" s="2"/>
      <c r="IE875" s="2"/>
      <c r="IF875" s="2"/>
      <c r="IG875" s="2"/>
      <c r="IH875" s="2"/>
      <c r="II875" s="2"/>
      <c r="IJ875" s="2"/>
      <c r="IK875" s="2"/>
      <c r="IL875" s="2"/>
      <c r="IM875" s="2"/>
      <c r="IN875" s="2"/>
      <c r="IO875" s="2"/>
      <c r="IP875" s="2"/>
      <c r="IQ875" s="2"/>
      <c r="IR875" s="2"/>
      <c r="IS875" s="2"/>
      <c r="IT875" s="2"/>
      <c r="IU875" s="2"/>
      <c r="IV875" s="2"/>
      <c r="IW875" s="2"/>
      <c r="IX875" s="2"/>
    </row>
    <row r="876" spans="1:258" ht="13" x14ac:dyDescent="0.15">
      <c r="A876" s="2"/>
      <c r="B876" s="23"/>
      <c r="C876" s="2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  <c r="FD876" s="2"/>
      <c r="FE876" s="2"/>
      <c r="FF876" s="2"/>
      <c r="FG876" s="2"/>
      <c r="FH876" s="2"/>
      <c r="FI876" s="2"/>
      <c r="FJ876" s="2"/>
      <c r="FK876" s="2"/>
      <c r="FL876" s="2"/>
      <c r="FM876" s="2"/>
      <c r="FN876" s="2"/>
      <c r="FO876" s="2"/>
      <c r="FP876" s="2"/>
      <c r="FQ876" s="2"/>
      <c r="FR876" s="2"/>
      <c r="FS876" s="2"/>
      <c r="FT876" s="2"/>
      <c r="FU876" s="2"/>
      <c r="FV876" s="2"/>
      <c r="FW876" s="2"/>
      <c r="FX876" s="2"/>
      <c r="FY876" s="2"/>
      <c r="FZ876" s="2"/>
      <c r="GA876" s="2"/>
      <c r="GB876" s="2"/>
      <c r="GC876" s="2"/>
      <c r="GD876" s="2"/>
      <c r="GE876" s="2"/>
      <c r="GF876" s="2"/>
      <c r="GG876" s="2"/>
      <c r="GH876" s="2"/>
      <c r="GI876" s="2"/>
      <c r="GJ876" s="2"/>
      <c r="GK876" s="2"/>
      <c r="GL876" s="2"/>
      <c r="GM876" s="2"/>
      <c r="GN876" s="2"/>
      <c r="GO876" s="2"/>
      <c r="GP876" s="2"/>
      <c r="GQ876" s="2"/>
      <c r="GR876" s="2"/>
      <c r="GS876" s="2"/>
      <c r="GT876" s="2"/>
      <c r="GU876" s="2"/>
      <c r="GV876" s="2"/>
      <c r="GW876" s="2"/>
      <c r="GX876" s="2"/>
      <c r="GY876" s="2"/>
      <c r="GZ876" s="2"/>
      <c r="HA876" s="2"/>
      <c r="HB876" s="2"/>
      <c r="HC876" s="2"/>
      <c r="HD876" s="2"/>
      <c r="HE876" s="2"/>
      <c r="HF876" s="2"/>
      <c r="HG876" s="2"/>
      <c r="HH876" s="2"/>
      <c r="HI876" s="2"/>
      <c r="HJ876" s="2"/>
      <c r="HK876" s="2"/>
      <c r="HL876" s="2"/>
      <c r="HM876" s="2"/>
      <c r="HN876" s="2"/>
      <c r="HO876" s="2"/>
      <c r="HP876" s="2"/>
      <c r="HQ876" s="2"/>
      <c r="HR876" s="2"/>
      <c r="HS876" s="2"/>
      <c r="HT876" s="2"/>
      <c r="HU876" s="2"/>
      <c r="HV876" s="2"/>
      <c r="HW876" s="2"/>
      <c r="HX876" s="2"/>
      <c r="HY876" s="2"/>
      <c r="HZ876" s="2"/>
      <c r="IA876" s="2"/>
      <c r="IB876" s="2"/>
      <c r="IC876" s="2"/>
      <c r="ID876" s="2"/>
      <c r="IE876" s="2"/>
      <c r="IF876" s="2"/>
      <c r="IG876" s="2"/>
      <c r="IH876" s="2"/>
      <c r="II876" s="2"/>
      <c r="IJ876" s="2"/>
      <c r="IK876" s="2"/>
      <c r="IL876" s="2"/>
      <c r="IM876" s="2"/>
      <c r="IN876" s="2"/>
      <c r="IO876" s="2"/>
      <c r="IP876" s="2"/>
      <c r="IQ876" s="2"/>
      <c r="IR876" s="2"/>
      <c r="IS876" s="2"/>
      <c r="IT876" s="2"/>
      <c r="IU876" s="2"/>
      <c r="IV876" s="2"/>
      <c r="IW876" s="2"/>
      <c r="IX876" s="2"/>
    </row>
    <row r="877" spans="1:258" ht="13" x14ac:dyDescent="0.15">
      <c r="A877" s="2"/>
      <c r="B877" s="23"/>
      <c r="C877" s="2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  <c r="IX877" s="2"/>
    </row>
    <row r="878" spans="1:258" ht="13" x14ac:dyDescent="0.15">
      <c r="A878" s="2"/>
      <c r="B878" s="23"/>
      <c r="C878" s="2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  <c r="FD878" s="2"/>
      <c r="FE878" s="2"/>
      <c r="FF878" s="2"/>
      <c r="FG878" s="2"/>
      <c r="FH878" s="2"/>
      <c r="FI878" s="2"/>
      <c r="FJ878" s="2"/>
      <c r="FK878" s="2"/>
      <c r="FL878" s="2"/>
      <c r="FM878" s="2"/>
      <c r="FN878" s="2"/>
      <c r="FO878" s="2"/>
      <c r="FP878" s="2"/>
      <c r="FQ878" s="2"/>
      <c r="FR878" s="2"/>
      <c r="FS878" s="2"/>
      <c r="FT878" s="2"/>
      <c r="FU878" s="2"/>
      <c r="FV878" s="2"/>
      <c r="FW878" s="2"/>
      <c r="FX878" s="2"/>
      <c r="FY878" s="2"/>
      <c r="FZ878" s="2"/>
      <c r="GA878" s="2"/>
      <c r="GB878" s="2"/>
      <c r="GC878" s="2"/>
      <c r="GD878" s="2"/>
      <c r="GE878" s="2"/>
      <c r="GF878" s="2"/>
      <c r="GG878" s="2"/>
      <c r="GH878" s="2"/>
      <c r="GI878" s="2"/>
      <c r="GJ878" s="2"/>
      <c r="GK878" s="2"/>
      <c r="GL878" s="2"/>
      <c r="GM878" s="2"/>
      <c r="GN878" s="2"/>
      <c r="GO878" s="2"/>
      <c r="GP878" s="2"/>
      <c r="GQ878" s="2"/>
      <c r="GR878" s="2"/>
      <c r="GS878" s="2"/>
      <c r="GT878" s="2"/>
      <c r="GU878" s="2"/>
      <c r="GV878" s="2"/>
      <c r="GW878" s="2"/>
      <c r="GX878" s="2"/>
      <c r="GY878" s="2"/>
      <c r="GZ878" s="2"/>
      <c r="HA878" s="2"/>
      <c r="HB878" s="2"/>
      <c r="HC878" s="2"/>
      <c r="HD878" s="2"/>
      <c r="HE878" s="2"/>
      <c r="HF878" s="2"/>
      <c r="HG878" s="2"/>
      <c r="HH878" s="2"/>
      <c r="HI878" s="2"/>
      <c r="HJ878" s="2"/>
      <c r="HK878" s="2"/>
      <c r="HL878" s="2"/>
      <c r="HM878" s="2"/>
      <c r="HN878" s="2"/>
      <c r="HO878" s="2"/>
      <c r="HP878" s="2"/>
      <c r="HQ878" s="2"/>
      <c r="HR878" s="2"/>
      <c r="HS878" s="2"/>
      <c r="HT878" s="2"/>
      <c r="HU878" s="2"/>
      <c r="HV878" s="2"/>
      <c r="HW878" s="2"/>
      <c r="HX878" s="2"/>
      <c r="HY878" s="2"/>
      <c r="HZ878" s="2"/>
      <c r="IA878" s="2"/>
      <c r="IB878" s="2"/>
      <c r="IC878" s="2"/>
      <c r="ID878" s="2"/>
      <c r="IE878" s="2"/>
      <c r="IF878" s="2"/>
      <c r="IG878" s="2"/>
      <c r="IH878" s="2"/>
      <c r="II878" s="2"/>
      <c r="IJ878" s="2"/>
      <c r="IK878" s="2"/>
      <c r="IL878" s="2"/>
      <c r="IM878" s="2"/>
      <c r="IN878" s="2"/>
      <c r="IO878" s="2"/>
      <c r="IP878" s="2"/>
      <c r="IQ878" s="2"/>
      <c r="IR878" s="2"/>
      <c r="IS878" s="2"/>
      <c r="IT878" s="2"/>
      <c r="IU878" s="2"/>
      <c r="IV878" s="2"/>
      <c r="IW878" s="2"/>
      <c r="IX878" s="2"/>
    </row>
    <row r="879" spans="1:258" ht="13" x14ac:dyDescent="0.15">
      <c r="A879" s="2"/>
      <c r="B879" s="23"/>
      <c r="C879" s="2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  <c r="FA879" s="2"/>
      <c r="FB879" s="2"/>
      <c r="FC879" s="2"/>
      <c r="FD879" s="2"/>
      <c r="FE879" s="2"/>
      <c r="FF879" s="2"/>
      <c r="FG879" s="2"/>
      <c r="FH879" s="2"/>
      <c r="FI879" s="2"/>
      <c r="FJ879" s="2"/>
      <c r="FK879" s="2"/>
      <c r="FL879" s="2"/>
      <c r="FM879" s="2"/>
      <c r="FN879" s="2"/>
      <c r="FO879" s="2"/>
      <c r="FP879" s="2"/>
      <c r="FQ879" s="2"/>
      <c r="FR879" s="2"/>
      <c r="FS879" s="2"/>
      <c r="FT879" s="2"/>
      <c r="FU879" s="2"/>
      <c r="FV879" s="2"/>
      <c r="FW879" s="2"/>
      <c r="FX879" s="2"/>
      <c r="FY879" s="2"/>
      <c r="FZ879" s="2"/>
      <c r="GA879" s="2"/>
      <c r="GB879" s="2"/>
      <c r="GC879" s="2"/>
      <c r="GD879" s="2"/>
      <c r="GE879" s="2"/>
      <c r="GF879" s="2"/>
      <c r="GG879" s="2"/>
      <c r="GH879" s="2"/>
      <c r="GI879" s="2"/>
      <c r="GJ879" s="2"/>
      <c r="GK879" s="2"/>
      <c r="GL879" s="2"/>
      <c r="GM879" s="2"/>
      <c r="GN879" s="2"/>
      <c r="GO879" s="2"/>
      <c r="GP879" s="2"/>
      <c r="GQ879" s="2"/>
      <c r="GR879" s="2"/>
      <c r="GS879" s="2"/>
      <c r="GT879" s="2"/>
      <c r="GU879" s="2"/>
      <c r="GV879" s="2"/>
      <c r="GW879" s="2"/>
      <c r="GX879" s="2"/>
      <c r="GY879" s="2"/>
      <c r="GZ879" s="2"/>
      <c r="HA879" s="2"/>
      <c r="HB879" s="2"/>
      <c r="HC879" s="2"/>
      <c r="HD879" s="2"/>
      <c r="HE879" s="2"/>
      <c r="HF879" s="2"/>
      <c r="HG879" s="2"/>
      <c r="HH879" s="2"/>
      <c r="HI879" s="2"/>
      <c r="HJ879" s="2"/>
      <c r="HK879" s="2"/>
      <c r="HL879" s="2"/>
      <c r="HM879" s="2"/>
      <c r="HN879" s="2"/>
      <c r="HO879" s="2"/>
      <c r="HP879" s="2"/>
      <c r="HQ879" s="2"/>
      <c r="HR879" s="2"/>
      <c r="HS879" s="2"/>
      <c r="HT879" s="2"/>
      <c r="HU879" s="2"/>
      <c r="HV879" s="2"/>
      <c r="HW879" s="2"/>
      <c r="HX879" s="2"/>
      <c r="HY879" s="2"/>
      <c r="HZ879" s="2"/>
      <c r="IA879" s="2"/>
      <c r="IB879" s="2"/>
      <c r="IC879" s="2"/>
      <c r="ID879" s="2"/>
      <c r="IE879" s="2"/>
      <c r="IF879" s="2"/>
      <c r="IG879" s="2"/>
      <c r="IH879" s="2"/>
      <c r="II879" s="2"/>
      <c r="IJ879" s="2"/>
      <c r="IK879" s="2"/>
      <c r="IL879" s="2"/>
      <c r="IM879" s="2"/>
      <c r="IN879" s="2"/>
      <c r="IO879" s="2"/>
      <c r="IP879" s="2"/>
      <c r="IQ879" s="2"/>
      <c r="IR879" s="2"/>
      <c r="IS879" s="2"/>
      <c r="IT879" s="2"/>
      <c r="IU879" s="2"/>
      <c r="IV879" s="2"/>
      <c r="IW879" s="2"/>
      <c r="IX879" s="2"/>
    </row>
    <row r="880" spans="1:258" ht="13" x14ac:dyDescent="0.15">
      <c r="A880" s="2"/>
      <c r="B880" s="23"/>
      <c r="C880" s="2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  <c r="FA880" s="2"/>
      <c r="FB880" s="2"/>
      <c r="FC880" s="2"/>
      <c r="FD880" s="2"/>
      <c r="FE880" s="2"/>
      <c r="FF880" s="2"/>
      <c r="FG880" s="2"/>
      <c r="FH880" s="2"/>
      <c r="FI880" s="2"/>
      <c r="FJ880" s="2"/>
      <c r="FK880" s="2"/>
      <c r="FL880" s="2"/>
      <c r="FM880" s="2"/>
      <c r="FN880" s="2"/>
      <c r="FO880" s="2"/>
      <c r="FP880" s="2"/>
      <c r="FQ880" s="2"/>
      <c r="FR880" s="2"/>
      <c r="FS880" s="2"/>
      <c r="FT880" s="2"/>
      <c r="FU880" s="2"/>
      <c r="FV880" s="2"/>
      <c r="FW880" s="2"/>
      <c r="FX880" s="2"/>
      <c r="FY880" s="2"/>
      <c r="FZ880" s="2"/>
      <c r="GA880" s="2"/>
      <c r="GB880" s="2"/>
      <c r="GC880" s="2"/>
      <c r="GD880" s="2"/>
      <c r="GE880" s="2"/>
      <c r="GF880" s="2"/>
      <c r="GG880" s="2"/>
      <c r="GH880" s="2"/>
      <c r="GI880" s="2"/>
      <c r="GJ880" s="2"/>
      <c r="GK880" s="2"/>
      <c r="GL880" s="2"/>
      <c r="GM880" s="2"/>
      <c r="GN880" s="2"/>
      <c r="GO880" s="2"/>
      <c r="GP880" s="2"/>
      <c r="GQ880" s="2"/>
      <c r="GR880" s="2"/>
      <c r="GS880" s="2"/>
      <c r="GT880" s="2"/>
      <c r="GU880" s="2"/>
      <c r="GV880" s="2"/>
      <c r="GW880" s="2"/>
      <c r="GX880" s="2"/>
      <c r="GY880" s="2"/>
      <c r="GZ880" s="2"/>
      <c r="HA880" s="2"/>
      <c r="HB880" s="2"/>
      <c r="HC880" s="2"/>
      <c r="HD880" s="2"/>
      <c r="HE880" s="2"/>
      <c r="HF880" s="2"/>
      <c r="HG880" s="2"/>
      <c r="HH880" s="2"/>
      <c r="HI880" s="2"/>
      <c r="HJ880" s="2"/>
      <c r="HK880" s="2"/>
      <c r="HL880" s="2"/>
      <c r="HM880" s="2"/>
      <c r="HN880" s="2"/>
      <c r="HO880" s="2"/>
      <c r="HP880" s="2"/>
      <c r="HQ880" s="2"/>
      <c r="HR880" s="2"/>
      <c r="HS880" s="2"/>
      <c r="HT880" s="2"/>
      <c r="HU880" s="2"/>
      <c r="HV880" s="2"/>
      <c r="HW880" s="2"/>
      <c r="HX880" s="2"/>
      <c r="HY880" s="2"/>
      <c r="HZ880" s="2"/>
      <c r="IA880" s="2"/>
      <c r="IB880" s="2"/>
      <c r="IC880" s="2"/>
      <c r="ID880" s="2"/>
      <c r="IE880" s="2"/>
      <c r="IF880" s="2"/>
      <c r="IG880" s="2"/>
      <c r="IH880" s="2"/>
      <c r="II880" s="2"/>
      <c r="IJ880" s="2"/>
      <c r="IK880" s="2"/>
      <c r="IL880" s="2"/>
      <c r="IM880" s="2"/>
      <c r="IN880" s="2"/>
      <c r="IO880" s="2"/>
      <c r="IP880" s="2"/>
      <c r="IQ880" s="2"/>
      <c r="IR880" s="2"/>
      <c r="IS880" s="2"/>
      <c r="IT880" s="2"/>
      <c r="IU880" s="2"/>
      <c r="IV880" s="2"/>
      <c r="IW880" s="2"/>
      <c r="IX880" s="2"/>
    </row>
    <row r="881" spans="1:258" ht="13" x14ac:dyDescent="0.15">
      <c r="A881" s="2"/>
      <c r="B881" s="23"/>
      <c r="C881" s="2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  <c r="FA881" s="2"/>
      <c r="FB881" s="2"/>
      <c r="FC881" s="2"/>
      <c r="FD881" s="2"/>
      <c r="FE881" s="2"/>
      <c r="FF881" s="2"/>
      <c r="FG881" s="2"/>
      <c r="FH881" s="2"/>
      <c r="FI881" s="2"/>
      <c r="FJ881" s="2"/>
      <c r="FK881" s="2"/>
      <c r="FL881" s="2"/>
      <c r="FM881" s="2"/>
      <c r="FN881" s="2"/>
      <c r="FO881" s="2"/>
      <c r="FP881" s="2"/>
      <c r="FQ881" s="2"/>
      <c r="FR881" s="2"/>
      <c r="FS881" s="2"/>
      <c r="FT881" s="2"/>
      <c r="FU881" s="2"/>
      <c r="FV881" s="2"/>
      <c r="FW881" s="2"/>
      <c r="FX881" s="2"/>
      <c r="FY881" s="2"/>
      <c r="FZ881" s="2"/>
      <c r="GA881" s="2"/>
      <c r="GB881" s="2"/>
      <c r="GC881" s="2"/>
      <c r="GD881" s="2"/>
      <c r="GE881" s="2"/>
      <c r="GF881" s="2"/>
      <c r="GG881" s="2"/>
      <c r="GH881" s="2"/>
      <c r="GI881" s="2"/>
      <c r="GJ881" s="2"/>
      <c r="GK881" s="2"/>
      <c r="GL881" s="2"/>
      <c r="GM881" s="2"/>
      <c r="GN881" s="2"/>
      <c r="GO881" s="2"/>
      <c r="GP881" s="2"/>
      <c r="GQ881" s="2"/>
      <c r="GR881" s="2"/>
      <c r="GS881" s="2"/>
      <c r="GT881" s="2"/>
      <c r="GU881" s="2"/>
      <c r="GV881" s="2"/>
      <c r="GW881" s="2"/>
      <c r="GX881" s="2"/>
      <c r="GY881" s="2"/>
      <c r="GZ881" s="2"/>
      <c r="HA881" s="2"/>
      <c r="HB881" s="2"/>
      <c r="HC881" s="2"/>
      <c r="HD881" s="2"/>
      <c r="HE881" s="2"/>
      <c r="HF881" s="2"/>
      <c r="HG881" s="2"/>
      <c r="HH881" s="2"/>
      <c r="HI881" s="2"/>
      <c r="HJ881" s="2"/>
      <c r="HK881" s="2"/>
      <c r="HL881" s="2"/>
      <c r="HM881" s="2"/>
      <c r="HN881" s="2"/>
      <c r="HO881" s="2"/>
      <c r="HP881" s="2"/>
      <c r="HQ881" s="2"/>
      <c r="HR881" s="2"/>
      <c r="HS881" s="2"/>
      <c r="HT881" s="2"/>
      <c r="HU881" s="2"/>
      <c r="HV881" s="2"/>
      <c r="HW881" s="2"/>
      <c r="HX881" s="2"/>
      <c r="HY881" s="2"/>
      <c r="HZ881" s="2"/>
      <c r="IA881" s="2"/>
      <c r="IB881" s="2"/>
      <c r="IC881" s="2"/>
      <c r="ID881" s="2"/>
      <c r="IE881" s="2"/>
      <c r="IF881" s="2"/>
      <c r="IG881" s="2"/>
      <c r="IH881" s="2"/>
      <c r="II881" s="2"/>
      <c r="IJ881" s="2"/>
      <c r="IK881" s="2"/>
      <c r="IL881" s="2"/>
      <c r="IM881" s="2"/>
      <c r="IN881" s="2"/>
      <c r="IO881" s="2"/>
      <c r="IP881" s="2"/>
      <c r="IQ881" s="2"/>
      <c r="IR881" s="2"/>
      <c r="IS881" s="2"/>
      <c r="IT881" s="2"/>
      <c r="IU881" s="2"/>
      <c r="IV881" s="2"/>
      <c r="IW881" s="2"/>
      <c r="IX881" s="2"/>
    </row>
    <row r="882" spans="1:258" ht="13" x14ac:dyDescent="0.15">
      <c r="A882" s="2"/>
      <c r="B882" s="23"/>
      <c r="C882" s="2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  <c r="FA882" s="2"/>
      <c r="FB882" s="2"/>
      <c r="FC882" s="2"/>
      <c r="FD882" s="2"/>
      <c r="FE882" s="2"/>
      <c r="FF882" s="2"/>
      <c r="FG882" s="2"/>
      <c r="FH882" s="2"/>
      <c r="FI882" s="2"/>
      <c r="FJ882" s="2"/>
      <c r="FK882" s="2"/>
      <c r="FL882" s="2"/>
      <c r="FM882" s="2"/>
      <c r="FN882" s="2"/>
      <c r="FO882" s="2"/>
      <c r="FP882" s="2"/>
      <c r="FQ882" s="2"/>
      <c r="FR882" s="2"/>
      <c r="FS882" s="2"/>
      <c r="FT882" s="2"/>
      <c r="FU882" s="2"/>
      <c r="FV882" s="2"/>
      <c r="FW882" s="2"/>
      <c r="FX882" s="2"/>
      <c r="FY882" s="2"/>
      <c r="FZ882" s="2"/>
      <c r="GA882" s="2"/>
      <c r="GB882" s="2"/>
      <c r="GC882" s="2"/>
      <c r="GD882" s="2"/>
      <c r="GE882" s="2"/>
      <c r="GF882" s="2"/>
      <c r="GG882" s="2"/>
      <c r="GH882" s="2"/>
      <c r="GI882" s="2"/>
      <c r="GJ882" s="2"/>
      <c r="GK882" s="2"/>
      <c r="GL882" s="2"/>
      <c r="GM882" s="2"/>
      <c r="GN882" s="2"/>
      <c r="GO882" s="2"/>
      <c r="GP882" s="2"/>
      <c r="GQ882" s="2"/>
      <c r="GR882" s="2"/>
      <c r="GS882" s="2"/>
      <c r="GT882" s="2"/>
      <c r="GU882" s="2"/>
      <c r="GV882" s="2"/>
      <c r="GW882" s="2"/>
      <c r="GX882" s="2"/>
      <c r="GY882" s="2"/>
      <c r="GZ882" s="2"/>
      <c r="HA882" s="2"/>
      <c r="HB882" s="2"/>
      <c r="HC882" s="2"/>
      <c r="HD882" s="2"/>
      <c r="HE882" s="2"/>
      <c r="HF882" s="2"/>
      <c r="HG882" s="2"/>
      <c r="HH882" s="2"/>
      <c r="HI882" s="2"/>
      <c r="HJ882" s="2"/>
      <c r="HK882" s="2"/>
      <c r="HL882" s="2"/>
      <c r="HM882" s="2"/>
      <c r="HN882" s="2"/>
      <c r="HO882" s="2"/>
      <c r="HP882" s="2"/>
      <c r="HQ882" s="2"/>
      <c r="HR882" s="2"/>
      <c r="HS882" s="2"/>
      <c r="HT882" s="2"/>
      <c r="HU882" s="2"/>
      <c r="HV882" s="2"/>
      <c r="HW882" s="2"/>
      <c r="HX882" s="2"/>
      <c r="HY882" s="2"/>
      <c r="HZ882" s="2"/>
      <c r="IA882" s="2"/>
      <c r="IB882" s="2"/>
      <c r="IC882" s="2"/>
      <c r="ID882" s="2"/>
      <c r="IE882" s="2"/>
      <c r="IF882" s="2"/>
      <c r="IG882" s="2"/>
      <c r="IH882" s="2"/>
      <c r="II882" s="2"/>
      <c r="IJ882" s="2"/>
      <c r="IK882" s="2"/>
      <c r="IL882" s="2"/>
      <c r="IM882" s="2"/>
      <c r="IN882" s="2"/>
      <c r="IO882" s="2"/>
      <c r="IP882" s="2"/>
      <c r="IQ882" s="2"/>
      <c r="IR882" s="2"/>
      <c r="IS882" s="2"/>
      <c r="IT882" s="2"/>
      <c r="IU882" s="2"/>
      <c r="IV882" s="2"/>
      <c r="IW882" s="2"/>
      <c r="IX882" s="2"/>
    </row>
    <row r="883" spans="1:258" ht="13" x14ac:dyDescent="0.15">
      <c r="A883" s="2"/>
      <c r="B883" s="23"/>
      <c r="C883" s="2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  <c r="FA883" s="2"/>
      <c r="FB883" s="2"/>
      <c r="FC883" s="2"/>
      <c r="FD883" s="2"/>
      <c r="FE883" s="2"/>
      <c r="FF883" s="2"/>
      <c r="FG883" s="2"/>
      <c r="FH883" s="2"/>
      <c r="FI883" s="2"/>
      <c r="FJ883" s="2"/>
      <c r="FK883" s="2"/>
      <c r="FL883" s="2"/>
      <c r="FM883" s="2"/>
      <c r="FN883" s="2"/>
      <c r="FO883" s="2"/>
      <c r="FP883" s="2"/>
      <c r="FQ883" s="2"/>
      <c r="FR883" s="2"/>
      <c r="FS883" s="2"/>
      <c r="FT883" s="2"/>
      <c r="FU883" s="2"/>
      <c r="FV883" s="2"/>
      <c r="FW883" s="2"/>
      <c r="FX883" s="2"/>
      <c r="FY883" s="2"/>
      <c r="FZ883" s="2"/>
      <c r="GA883" s="2"/>
      <c r="GB883" s="2"/>
      <c r="GC883" s="2"/>
      <c r="GD883" s="2"/>
      <c r="GE883" s="2"/>
      <c r="GF883" s="2"/>
      <c r="GG883" s="2"/>
      <c r="GH883" s="2"/>
      <c r="GI883" s="2"/>
      <c r="GJ883" s="2"/>
      <c r="GK883" s="2"/>
      <c r="GL883" s="2"/>
      <c r="GM883" s="2"/>
      <c r="GN883" s="2"/>
      <c r="GO883" s="2"/>
      <c r="GP883" s="2"/>
      <c r="GQ883" s="2"/>
      <c r="GR883" s="2"/>
      <c r="GS883" s="2"/>
      <c r="GT883" s="2"/>
      <c r="GU883" s="2"/>
      <c r="GV883" s="2"/>
      <c r="GW883" s="2"/>
      <c r="GX883" s="2"/>
      <c r="GY883" s="2"/>
      <c r="GZ883" s="2"/>
      <c r="HA883" s="2"/>
      <c r="HB883" s="2"/>
      <c r="HC883" s="2"/>
      <c r="HD883" s="2"/>
      <c r="HE883" s="2"/>
      <c r="HF883" s="2"/>
      <c r="HG883" s="2"/>
      <c r="HH883" s="2"/>
      <c r="HI883" s="2"/>
      <c r="HJ883" s="2"/>
      <c r="HK883" s="2"/>
      <c r="HL883" s="2"/>
      <c r="HM883" s="2"/>
      <c r="HN883" s="2"/>
      <c r="HO883" s="2"/>
      <c r="HP883" s="2"/>
      <c r="HQ883" s="2"/>
      <c r="HR883" s="2"/>
      <c r="HS883" s="2"/>
      <c r="HT883" s="2"/>
      <c r="HU883" s="2"/>
      <c r="HV883" s="2"/>
      <c r="HW883" s="2"/>
      <c r="HX883" s="2"/>
      <c r="HY883" s="2"/>
      <c r="HZ883" s="2"/>
      <c r="IA883" s="2"/>
      <c r="IB883" s="2"/>
      <c r="IC883" s="2"/>
      <c r="ID883" s="2"/>
      <c r="IE883" s="2"/>
      <c r="IF883" s="2"/>
      <c r="IG883" s="2"/>
      <c r="IH883" s="2"/>
      <c r="II883" s="2"/>
      <c r="IJ883" s="2"/>
      <c r="IK883" s="2"/>
      <c r="IL883" s="2"/>
      <c r="IM883" s="2"/>
      <c r="IN883" s="2"/>
      <c r="IO883" s="2"/>
      <c r="IP883" s="2"/>
      <c r="IQ883" s="2"/>
      <c r="IR883" s="2"/>
      <c r="IS883" s="2"/>
      <c r="IT883" s="2"/>
      <c r="IU883" s="2"/>
      <c r="IV883" s="2"/>
      <c r="IW883" s="2"/>
      <c r="IX883" s="2"/>
    </row>
    <row r="884" spans="1:258" ht="13" x14ac:dyDescent="0.15">
      <c r="A884" s="2"/>
      <c r="B884" s="23"/>
      <c r="C884" s="2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  <c r="FA884" s="2"/>
      <c r="FB884" s="2"/>
      <c r="FC884" s="2"/>
      <c r="FD884" s="2"/>
      <c r="FE884" s="2"/>
      <c r="FF884" s="2"/>
      <c r="FG884" s="2"/>
      <c r="FH884" s="2"/>
      <c r="FI884" s="2"/>
      <c r="FJ884" s="2"/>
      <c r="FK884" s="2"/>
      <c r="FL884" s="2"/>
      <c r="FM884" s="2"/>
      <c r="FN884" s="2"/>
      <c r="FO884" s="2"/>
      <c r="FP884" s="2"/>
      <c r="FQ884" s="2"/>
      <c r="FR884" s="2"/>
      <c r="FS884" s="2"/>
      <c r="FT884" s="2"/>
      <c r="FU884" s="2"/>
      <c r="FV884" s="2"/>
      <c r="FW884" s="2"/>
      <c r="FX884" s="2"/>
      <c r="FY884" s="2"/>
      <c r="FZ884" s="2"/>
      <c r="GA884" s="2"/>
      <c r="GB884" s="2"/>
      <c r="GC884" s="2"/>
      <c r="GD884" s="2"/>
      <c r="GE884" s="2"/>
      <c r="GF884" s="2"/>
      <c r="GG884" s="2"/>
      <c r="GH884" s="2"/>
      <c r="GI884" s="2"/>
      <c r="GJ884" s="2"/>
      <c r="GK884" s="2"/>
      <c r="GL884" s="2"/>
      <c r="GM884" s="2"/>
      <c r="GN884" s="2"/>
      <c r="GO884" s="2"/>
      <c r="GP884" s="2"/>
      <c r="GQ884" s="2"/>
      <c r="GR884" s="2"/>
      <c r="GS884" s="2"/>
      <c r="GT884" s="2"/>
      <c r="GU884" s="2"/>
      <c r="GV884" s="2"/>
      <c r="GW884" s="2"/>
      <c r="GX884" s="2"/>
      <c r="GY884" s="2"/>
      <c r="GZ884" s="2"/>
      <c r="HA884" s="2"/>
      <c r="HB884" s="2"/>
      <c r="HC884" s="2"/>
      <c r="HD884" s="2"/>
      <c r="HE884" s="2"/>
      <c r="HF884" s="2"/>
      <c r="HG884" s="2"/>
      <c r="HH884" s="2"/>
      <c r="HI884" s="2"/>
      <c r="HJ884" s="2"/>
      <c r="HK884" s="2"/>
      <c r="HL884" s="2"/>
      <c r="HM884" s="2"/>
      <c r="HN884" s="2"/>
      <c r="HO884" s="2"/>
      <c r="HP884" s="2"/>
      <c r="HQ884" s="2"/>
      <c r="HR884" s="2"/>
      <c r="HS884" s="2"/>
      <c r="HT884" s="2"/>
      <c r="HU884" s="2"/>
      <c r="HV884" s="2"/>
      <c r="HW884" s="2"/>
      <c r="HX884" s="2"/>
      <c r="HY884" s="2"/>
      <c r="HZ884" s="2"/>
      <c r="IA884" s="2"/>
      <c r="IB884" s="2"/>
      <c r="IC884" s="2"/>
      <c r="ID884" s="2"/>
      <c r="IE884" s="2"/>
      <c r="IF884" s="2"/>
      <c r="IG884" s="2"/>
      <c r="IH884" s="2"/>
      <c r="II884" s="2"/>
      <c r="IJ884" s="2"/>
      <c r="IK884" s="2"/>
      <c r="IL884" s="2"/>
      <c r="IM884" s="2"/>
      <c r="IN884" s="2"/>
      <c r="IO884" s="2"/>
      <c r="IP884" s="2"/>
      <c r="IQ884" s="2"/>
      <c r="IR884" s="2"/>
      <c r="IS884" s="2"/>
      <c r="IT884" s="2"/>
      <c r="IU884" s="2"/>
      <c r="IV884" s="2"/>
      <c r="IW884" s="2"/>
      <c r="IX884" s="2"/>
    </row>
    <row r="885" spans="1:258" ht="13" x14ac:dyDescent="0.15">
      <c r="A885" s="2"/>
      <c r="B885" s="23"/>
      <c r="C885" s="2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  <c r="FA885" s="2"/>
      <c r="FB885" s="2"/>
      <c r="FC885" s="2"/>
      <c r="FD885" s="2"/>
      <c r="FE885" s="2"/>
      <c r="FF885" s="2"/>
      <c r="FG885" s="2"/>
      <c r="FH885" s="2"/>
      <c r="FI885" s="2"/>
      <c r="FJ885" s="2"/>
      <c r="FK885" s="2"/>
      <c r="FL885" s="2"/>
      <c r="FM885" s="2"/>
      <c r="FN885" s="2"/>
      <c r="FO885" s="2"/>
      <c r="FP885" s="2"/>
      <c r="FQ885" s="2"/>
      <c r="FR885" s="2"/>
      <c r="FS885" s="2"/>
      <c r="FT885" s="2"/>
      <c r="FU885" s="2"/>
      <c r="FV885" s="2"/>
      <c r="FW885" s="2"/>
      <c r="FX885" s="2"/>
      <c r="FY885" s="2"/>
      <c r="FZ885" s="2"/>
      <c r="GA885" s="2"/>
      <c r="GB885" s="2"/>
      <c r="GC885" s="2"/>
      <c r="GD885" s="2"/>
      <c r="GE885" s="2"/>
      <c r="GF885" s="2"/>
      <c r="GG885" s="2"/>
      <c r="GH885" s="2"/>
      <c r="GI885" s="2"/>
      <c r="GJ885" s="2"/>
      <c r="GK885" s="2"/>
      <c r="GL885" s="2"/>
      <c r="GM885" s="2"/>
      <c r="GN885" s="2"/>
      <c r="GO885" s="2"/>
      <c r="GP885" s="2"/>
      <c r="GQ885" s="2"/>
      <c r="GR885" s="2"/>
      <c r="GS885" s="2"/>
      <c r="GT885" s="2"/>
      <c r="GU885" s="2"/>
      <c r="GV885" s="2"/>
      <c r="GW885" s="2"/>
      <c r="GX885" s="2"/>
      <c r="GY885" s="2"/>
      <c r="GZ885" s="2"/>
      <c r="HA885" s="2"/>
      <c r="HB885" s="2"/>
      <c r="HC885" s="2"/>
      <c r="HD885" s="2"/>
      <c r="HE885" s="2"/>
      <c r="HF885" s="2"/>
      <c r="HG885" s="2"/>
      <c r="HH885" s="2"/>
      <c r="HI885" s="2"/>
      <c r="HJ885" s="2"/>
      <c r="HK885" s="2"/>
      <c r="HL885" s="2"/>
      <c r="HM885" s="2"/>
      <c r="HN885" s="2"/>
      <c r="HO885" s="2"/>
      <c r="HP885" s="2"/>
      <c r="HQ885" s="2"/>
      <c r="HR885" s="2"/>
      <c r="HS885" s="2"/>
      <c r="HT885" s="2"/>
      <c r="HU885" s="2"/>
      <c r="HV885" s="2"/>
      <c r="HW885" s="2"/>
      <c r="HX885" s="2"/>
      <c r="HY885" s="2"/>
      <c r="HZ885" s="2"/>
      <c r="IA885" s="2"/>
      <c r="IB885" s="2"/>
      <c r="IC885" s="2"/>
      <c r="ID885" s="2"/>
      <c r="IE885" s="2"/>
      <c r="IF885" s="2"/>
      <c r="IG885" s="2"/>
      <c r="IH885" s="2"/>
      <c r="II885" s="2"/>
      <c r="IJ885" s="2"/>
      <c r="IK885" s="2"/>
      <c r="IL885" s="2"/>
      <c r="IM885" s="2"/>
      <c r="IN885" s="2"/>
      <c r="IO885" s="2"/>
      <c r="IP885" s="2"/>
      <c r="IQ885" s="2"/>
      <c r="IR885" s="2"/>
      <c r="IS885" s="2"/>
      <c r="IT885" s="2"/>
      <c r="IU885" s="2"/>
      <c r="IV885" s="2"/>
      <c r="IW885" s="2"/>
      <c r="IX885" s="2"/>
    </row>
    <row r="886" spans="1:258" ht="13" x14ac:dyDescent="0.15">
      <c r="A886" s="2"/>
      <c r="B886" s="23"/>
      <c r="C886" s="2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  <c r="FA886" s="2"/>
      <c r="FB886" s="2"/>
      <c r="FC886" s="2"/>
      <c r="FD886" s="2"/>
      <c r="FE886" s="2"/>
      <c r="FF886" s="2"/>
      <c r="FG886" s="2"/>
      <c r="FH886" s="2"/>
      <c r="FI886" s="2"/>
      <c r="FJ886" s="2"/>
      <c r="FK886" s="2"/>
      <c r="FL886" s="2"/>
      <c r="FM886" s="2"/>
      <c r="FN886" s="2"/>
      <c r="FO886" s="2"/>
      <c r="FP886" s="2"/>
      <c r="FQ886" s="2"/>
      <c r="FR886" s="2"/>
      <c r="FS886" s="2"/>
      <c r="FT886" s="2"/>
      <c r="FU886" s="2"/>
      <c r="FV886" s="2"/>
      <c r="FW886" s="2"/>
      <c r="FX886" s="2"/>
      <c r="FY886" s="2"/>
      <c r="FZ886" s="2"/>
      <c r="GA886" s="2"/>
      <c r="GB886" s="2"/>
      <c r="GC886" s="2"/>
      <c r="GD886" s="2"/>
      <c r="GE886" s="2"/>
      <c r="GF886" s="2"/>
      <c r="GG886" s="2"/>
      <c r="GH886" s="2"/>
      <c r="GI886" s="2"/>
      <c r="GJ886" s="2"/>
      <c r="GK886" s="2"/>
      <c r="GL886" s="2"/>
      <c r="GM886" s="2"/>
      <c r="GN886" s="2"/>
      <c r="GO886" s="2"/>
      <c r="GP886" s="2"/>
      <c r="GQ886" s="2"/>
      <c r="GR886" s="2"/>
      <c r="GS886" s="2"/>
      <c r="GT886" s="2"/>
      <c r="GU886" s="2"/>
      <c r="GV886" s="2"/>
      <c r="GW886" s="2"/>
      <c r="GX886" s="2"/>
      <c r="GY886" s="2"/>
      <c r="GZ886" s="2"/>
      <c r="HA886" s="2"/>
      <c r="HB886" s="2"/>
      <c r="HC886" s="2"/>
      <c r="HD886" s="2"/>
      <c r="HE886" s="2"/>
      <c r="HF886" s="2"/>
      <c r="HG886" s="2"/>
      <c r="HH886" s="2"/>
      <c r="HI886" s="2"/>
      <c r="HJ886" s="2"/>
      <c r="HK886" s="2"/>
      <c r="HL886" s="2"/>
      <c r="HM886" s="2"/>
      <c r="HN886" s="2"/>
      <c r="HO886" s="2"/>
      <c r="HP886" s="2"/>
      <c r="HQ886" s="2"/>
      <c r="HR886" s="2"/>
      <c r="HS886" s="2"/>
      <c r="HT886" s="2"/>
      <c r="HU886" s="2"/>
      <c r="HV886" s="2"/>
      <c r="HW886" s="2"/>
      <c r="HX886" s="2"/>
      <c r="HY886" s="2"/>
      <c r="HZ886" s="2"/>
      <c r="IA886" s="2"/>
      <c r="IB886" s="2"/>
      <c r="IC886" s="2"/>
      <c r="ID886" s="2"/>
      <c r="IE886" s="2"/>
      <c r="IF886" s="2"/>
      <c r="IG886" s="2"/>
      <c r="IH886" s="2"/>
      <c r="II886" s="2"/>
      <c r="IJ886" s="2"/>
      <c r="IK886" s="2"/>
      <c r="IL886" s="2"/>
      <c r="IM886" s="2"/>
      <c r="IN886" s="2"/>
      <c r="IO886" s="2"/>
      <c r="IP886" s="2"/>
      <c r="IQ886" s="2"/>
      <c r="IR886" s="2"/>
      <c r="IS886" s="2"/>
      <c r="IT886" s="2"/>
      <c r="IU886" s="2"/>
      <c r="IV886" s="2"/>
      <c r="IW886" s="2"/>
      <c r="IX886" s="2"/>
    </row>
    <row r="887" spans="1:258" ht="13" x14ac:dyDescent="0.15">
      <c r="A887" s="2"/>
      <c r="B887" s="23"/>
      <c r="C887" s="2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  <c r="FA887" s="2"/>
      <c r="FB887" s="2"/>
      <c r="FC887" s="2"/>
      <c r="FD887" s="2"/>
      <c r="FE887" s="2"/>
      <c r="FF887" s="2"/>
      <c r="FG887" s="2"/>
      <c r="FH887" s="2"/>
      <c r="FI887" s="2"/>
      <c r="FJ887" s="2"/>
      <c r="FK887" s="2"/>
      <c r="FL887" s="2"/>
      <c r="FM887" s="2"/>
      <c r="FN887" s="2"/>
      <c r="FO887" s="2"/>
      <c r="FP887" s="2"/>
      <c r="FQ887" s="2"/>
      <c r="FR887" s="2"/>
      <c r="FS887" s="2"/>
      <c r="FT887" s="2"/>
      <c r="FU887" s="2"/>
      <c r="FV887" s="2"/>
      <c r="FW887" s="2"/>
      <c r="FX887" s="2"/>
      <c r="FY887" s="2"/>
      <c r="FZ887" s="2"/>
      <c r="GA887" s="2"/>
      <c r="GB887" s="2"/>
      <c r="GC887" s="2"/>
      <c r="GD887" s="2"/>
      <c r="GE887" s="2"/>
      <c r="GF887" s="2"/>
      <c r="GG887" s="2"/>
      <c r="GH887" s="2"/>
      <c r="GI887" s="2"/>
      <c r="GJ887" s="2"/>
      <c r="GK887" s="2"/>
      <c r="GL887" s="2"/>
      <c r="GM887" s="2"/>
      <c r="GN887" s="2"/>
      <c r="GO887" s="2"/>
      <c r="GP887" s="2"/>
      <c r="GQ887" s="2"/>
      <c r="GR887" s="2"/>
      <c r="GS887" s="2"/>
      <c r="GT887" s="2"/>
      <c r="GU887" s="2"/>
      <c r="GV887" s="2"/>
      <c r="GW887" s="2"/>
      <c r="GX887" s="2"/>
      <c r="GY887" s="2"/>
      <c r="GZ887" s="2"/>
      <c r="HA887" s="2"/>
      <c r="HB887" s="2"/>
      <c r="HC887" s="2"/>
      <c r="HD887" s="2"/>
      <c r="HE887" s="2"/>
      <c r="HF887" s="2"/>
      <c r="HG887" s="2"/>
      <c r="HH887" s="2"/>
      <c r="HI887" s="2"/>
      <c r="HJ887" s="2"/>
      <c r="HK887" s="2"/>
      <c r="HL887" s="2"/>
      <c r="HM887" s="2"/>
      <c r="HN887" s="2"/>
      <c r="HO887" s="2"/>
      <c r="HP887" s="2"/>
      <c r="HQ887" s="2"/>
      <c r="HR887" s="2"/>
      <c r="HS887" s="2"/>
      <c r="HT887" s="2"/>
      <c r="HU887" s="2"/>
      <c r="HV887" s="2"/>
      <c r="HW887" s="2"/>
      <c r="HX887" s="2"/>
      <c r="HY887" s="2"/>
      <c r="HZ887" s="2"/>
      <c r="IA887" s="2"/>
      <c r="IB887" s="2"/>
      <c r="IC887" s="2"/>
      <c r="ID887" s="2"/>
      <c r="IE887" s="2"/>
      <c r="IF887" s="2"/>
      <c r="IG887" s="2"/>
      <c r="IH887" s="2"/>
      <c r="II887" s="2"/>
      <c r="IJ887" s="2"/>
      <c r="IK887" s="2"/>
      <c r="IL887" s="2"/>
      <c r="IM887" s="2"/>
      <c r="IN887" s="2"/>
      <c r="IO887" s="2"/>
      <c r="IP887" s="2"/>
      <c r="IQ887" s="2"/>
      <c r="IR887" s="2"/>
      <c r="IS887" s="2"/>
      <c r="IT887" s="2"/>
      <c r="IU887" s="2"/>
      <c r="IV887" s="2"/>
      <c r="IW887" s="2"/>
      <c r="IX887" s="2"/>
    </row>
    <row r="888" spans="1:258" ht="13" x14ac:dyDescent="0.15">
      <c r="A888" s="2"/>
      <c r="B888" s="23"/>
      <c r="C888" s="2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  <c r="FA888" s="2"/>
      <c r="FB888" s="2"/>
      <c r="FC888" s="2"/>
      <c r="FD888" s="2"/>
      <c r="FE888" s="2"/>
      <c r="FF888" s="2"/>
      <c r="FG888" s="2"/>
      <c r="FH888" s="2"/>
      <c r="FI888" s="2"/>
      <c r="FJ888" s="2"/>
      <c r="FK888" s="2"/>
      <c r="FL888" s="2"/>
      <c r="FM888" s="2"/>
      <c r="FN888" s="2"/>
      <c r="FO888" s="2"/>
      <c r="FP888" s="2"/>
      <c r="FQ888" s="2"/>
      <c r="FR888" s="2"/>
      <c r="FS888" s="2"/>
      <c r="FT888" s="2"/>
      <c r="FU888" s="2"/>
      <c r="FV888" s="2"/>
      <c r="FW888" s="2"/>
      <c r="FX888" s="2"/>
      <c r="FY888" s="2"/>
      <c r="FZ888" s="2"/>
      <c r="GA888" s="2"/>
      <c r="GB888" s="2"/>
      <c r="GC888" s="2"/>
      <c r="GD888" s="2"/>
      <c r="GE888" s="2"/>
      <c r="GF888" s="2"/>
      <c r="GG888" s="2"/>
      <c r="GH888" s="2"/>
      <c r="GI888" s="2"/>
      <c r="GJ888" s="2"/>
      <c r="GK888" s="2"/>
      <c r="GL888" s="2"/>
      <c r="GM888" s="2"/>
      <c r="GN888" s="2"/>
      <c r="GO888" s="2"/>
      <c r="GP888" s="2"/>
      <c r="GQ888" s="2"/>
      <c r="GR888" s="2"/>
      <c r="GS888" s="2"/>
      <c r="GT888" s="2"/>
      <c r="GU888" s="2"/>
      <c r="GV888" s="2"/>
      <c r="GW888" s="2"/>
      <c r="GX888" s="2"/>
      <c r="GY888" s="2"/>
      <c r="GZ888" s="2"/>
      <c r="HA888" s="2"/>
      <c r="HB888" s="2"/>
      <c r="HC888" s="2"/>
      <c r="HD888" s="2"/>
      <c r="HE888" s="2"/>
      <c r="HF888" s="2"/>
      <c r="HG888" s="2"/>
      <c r="HH888" s="2"/>
      <c r="HI888" s="2"/>
      <c r="HJ888" s="2"/>
      <c r="HK888" s="2"/>
      <c r="HL888" s="2"/>
      <c r="HM888" s="2"/>
      <c r="HN888" s="2"/>
      <c r="HO888" s="2"/>
      <c r="HP888" s="2"/>
      <c r="HQ888" s="2"/>
      <c r="HR888" s="2"/>
      <c r="HS888" s="2"/>
      <c r="HT888" s="2"/>
      <c r="HU888" s="2"/>
      <c r="HV888" s="2"/>
      <c r="HW888" s="2"/>
      <c r="HX888" s="2"/>
      <c r="HY888" s="2"/>
      <c r="HZ888" s="2"/>
      <c r="IA888" s="2"/>
      <c r="IB888" s="2"/>
      <c r="IC888" s="2"/>
      <c r="ID888" s="2"/>
      <c r="IE888" s="2"/>
      <c r="IF888" s="2"/>
      <c r="IG888" s="2"/>
      <c r="IH888" s="2"/>
      <c r="II888" s="2"/>
      <c r="IJ888" s="2"/>
      <c r="IK888" s="2"/>
      <c r="IL888" s="2"/>
      <c r="IM888" s="2"/>
      <c r="IN888" s="2"/>
      <c r="IO888" s="2"/>
      <c r="IP888" s="2"/>
      <c r="IQ888" s="2"/>
      <c r="IR888" s="2"/>
      <c r="IS888" s="2"/>
      <c r="IT888" s="2"/>
      <c r="IU888" s="2"/>
      <c r="IV888" s="2"/>
      <c r="IW888" s="2"/>
      <c r="IX888" s="2"/>
    </row>
    <row r="889" spans="1:258" ht="13" x14ac:dyDescent="0.15">
      <c r="A889" s="2"/>
      <c r="B889" s="23"/>
      <c r="C889" s="2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  <c r="FA889" s="2"/>
      <c r="FB889" s="2"/>
      <c r="FC889" s="2"/>
      <c r="FD889" s="2"/>
      <c r="FE889" s="2"/>
      <c r="FF889" s="2"/>
      <c r="FG889" s="2"/>
      <c r="FH889" s="2"/>
      <c r="FI889" s="2"/>
      <c r="FJ889" s="2"/>
      <c r="FK889" s="2"/>
      <c r="FL889" s="2"/>
      <c r="FM889" s="2"/>
      <c r="FN889" s="2"/>
      <c r="FO889" s="2"/>
      <c r="FP889" s="2"/>
      <c r="FQ889" s="2"/>
      <c r="FR889" s="2"/>
      <c r="FS889" s="2"/>
      <c r="FT889" s="2"/>
      <c r="FU889" s="2"/>
      <c r="FV889" s="2"/>
      <c r="FW889" s="2"/>
      <c r="FX889" s="2"/>
      <c r="FY889" s="2"/>
      <c r="FZ889" s="2"/>
      <c r="GA889" s="2"/>
      <c r="GB889" s="2"/>
      <c r="GC889" s="2"/>
      <c r="GD889" s="2"/>
      <c r="GE889" s="2"/>
      <c r="GF889" s="2"/>
      <c r="GG889" s="2"/>
      <c r="GH889" s="2"/>
      <c r="GI889" s="2"/>
      <c r="GJ889" s="2"/>
      <c r="GK889" s="2"/>
      <c r="GL889" s="2"/>
      <c r="GM889" s="2"/>
      <c r="GN889" s="2"/>
      <c r="GO889" s="2"/>
      <c r="GP889" s="2"/>
      <c r="GQ889" s="2"/>
      <c r="GR889" s="2"/>
      <c r="GS889" s="2"/>
      <c r="GT889" s="2"/>
      <c r="GU889" s="2"/>
      <c r="GV889" s="2"/>
      <c r="GW889" s="2"/>
      <c r="GX889" s="2"/>
      <c r="GY889" s="2"/>
      <c r="GZ889" s="2"/>
      <c r="HA889" s="2"/>
      <c r="HB889" s="2"/>
      <c r="HC889" s="2"/>
      <c r="HD889" s="2"/>
      <c r="HE889" s="2"/>
      <c r="HF889" s="2"/>
      <c r="HG889" s="2"/>
      <c r="HH889" s="2"/>
      <c r="HI889" s="2"/>
      <c r="HJ889" s="2"/>
      <c r="HK889" s="2"/>
      <c r="HL889" s="2"/>
      <c r="HM889" s="2"/>
      <c r="HN889" s="2"/>
      <c r="HO889" s="2"/>
      <c r="HP889" s="2"/>
      <c r="HQ889" s="2"/>
      <c r="HR889" s="2"/>
      <c r="HS889" s="2"/>
      <c r="HT889" s="2"/>
      <c r="HU889" s="2"/>
      <c r="HV889" s="2"/>
      <c r="HW889" s="2"/>
      <c r="HX889" s="2"/>
      <c r="HY889" s="2"/>
      <c r="HZ889" s="2"/>
      <c r="IA889" s="2"/>
      <c r="IB889" s="2"/>
      <c r="IC889" s="2"/>
      <c r="ID889" s="2"/>
      <c r="IE889" s="2"/>
      <c r="IF889" s="2"/>
      <c r="IG889" s="2"/>
      <c r="IH889" s="2"/>
      <c r="II889" s="2"/>
      <c r="IJ889" s="2"/>
      <c r="IK889" s="2"/>
      <c r="IL889" s="2"/>
      <c r="IM889" s="2"/>
      <c r="IN889" s="2"/>
      <c r="IO889" s="2"/>
      <c r="IP889" s="2"/>
      <c r="IQ889" s="2"/>
      <c r="IR889" s="2"/>
      <c r="IS889" s="2"/>
      <c r="IT889" s="2"/>
      <c r="IU889" s="2"/>
      <c r="IV889" s="2"/>
      <c r="IW889" s="2"/>
      <c r="IX889" s="2"/>
    </row>
    <row r="890" spans="1:258" ht="13" x14ac:dyDescent="0.15">
      <c r="A890" s="2"/>
      <c r="B890" s="23"/>
      <c r="C890" s="2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  <c r="FA890" s="2"/>
      <c r="FB890" s="2"/>
      <c r="FC890" s="2"/>
      <c r="FD890" s="2"/>
      <c r="FE890" s="2"/>
      <c r="FF890" s="2"/>
      <c r="FG890" s="2"/>
      <c r="FH890" s="2"/>
      <c r="FI890" s="2"/>
      <c r="FJ890" s="2"/>
      <c r="FK890" s="2"/>
      <c r="FL890" s="2"/>
      <c r="FM890" s="2"/>
      <c r="FN890" s="2"/>
      <c r="FO890" s="2"/>
      <c r="FP890" s="2"/>
      <c r="FQ890" s="2"/>
      <c r="FR890" s="2"/>
      <c r="FS890" s="2"/>
      <c r="FT890" s="2"/>
      <c r="FU890" s="2"/>
      <c r="FV890" s="2"/>
      <c r="FW890" s="2"/>
      <c r="FX890" s="2"/>
      <c r="FY890" s="2"/>
      <c r="FZ890" s="2"/>
      <c r="GA890" s="2"/>
      <c r="GB890" s="2"/>
      <c r="GC890" s="2"/>
      <c r="GD890" s="2"/>
      <c r="GE890" s="2"/>
      <c r="GF890" s="2"/>
      <c r="GG890" s="2"/>
      <c r="GH890" s="2"/>
      <c r="GI890" s="2"/>
      <c r="GJ890" s="2"/>
      <c r="GK890" s="2"/>
      <c r="GL890" s="2"/>
      <c r="GM890" s="2"/>
      <c r="GN890" s="2"/>
      <c r="GO890" s="2"/>
      <c r="GP890" s="2"/>
      <c r="GQ890" s="2"/>
      <c r="GR890" s="2"/>
      <c r="GS890" s="2"/>
      <c r="GT890" s="2"/>
      <c r="GU890" s="2"/>
      <c r="GV890" s="2"/>
      <c r="GW890" s="2"/>
      <c r="GX890" s="2"/>
      <c r="GY890" s="2"/>
      <c r="GZ890" s="2"/>
      <c r="HA890" s="2"/>
      <c r="HB890" s="2"/>
      <c r="HC890" s="2"/>
      <c r="HD890" s="2"/>
      <c r="HE890" s="2"/>
      <c r="HF890" s="2"/>
      <c r="HG890" s="2"/>
      <c r="HH890" s="2"/>
      <c r="HI890" s="2"/>
      <c r="HJ890" s="2"/>
      <c r="HK890" s="2"/>
      <c r="HL890" s="2"/>
      <c r="HM890" s="2"/>
      <c r="HN890" s="2"/>
      <c r="HO890" s="2"/>
      <c r="HP890" s="2"/>
      <c r="HQ890" s="2"/>
      <c r="HR890" s="2"/>
      <c r="HS890" s="2"/>
      <c r="HT890" s="2"/>
      <c r="HU890" s="2"/>
      <c r="HV890" s="2"/>
      <c r="HW890" s="2"/>
      <c r="HX890" s="2"/>
      <c r="HY890" s="2"/>
      <c r="HZ890" s="2"/>
      <c r="IA890" s="2"/>
      <c r="IB890" s="2"/>
      <c r="IC890" s="2"/>
      <c r="ID890" s="2"/>
      <c r="IE890" s="2"/>
      <c r="IF890" s="2"/>
      <c r="IG890" s="2"/>
      <c r="IH890" s="2"/>
      <c r="II890" s="2"/>
      <c r="IJ890" s="2"/>
      <c r="IK890" s="2"/>
      <c r="IL890" s="2"/>
      <c r="IM890" s="2"/>
      <c r="IN890" s="2"/>
      <c r="IO890" s="2"/>
      <c r="IP890" s="2"/>
      <c r="IQ890" s="2"/>
      <c r="IR890" s="2"/>
      <c r="IS890" s="2"/>
      <c r="IT890" s="2"/>
      <c r="IU890" s="2"/>
      <c r="IV890" s="2"/>
      <c r="IW890" s="2"/>
      <c r="IX890" s="2"/>
    </row>
    <row r="891" spans="1:258" ht="13" x14ac:dyDescent="0.15">
      <c r="A891" s="2"/>
      <c r="B891" s="23"/>
      <c r="C891" s="2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  <c r="FA891" s="2"/>
      <c r="FB891" s="2"/>
      <c r="FC891" s="2"/>
      <c r="FD891" s="2"/>
      <c r="FE891" s="2"/>
      <c r="FF891" s="2"/>
      <c r="FG891" s="2"/>
      <c r="FH891" s="2"/>
      <c r="FI891" s="2"/>
      <c r="FJ891" s="2"/>
      <c r="FK891" s="2"/>
      <c r="FL891" s="2"/>
      <c r="FM891" s="2"/>
      <c r="FN891" s="2"/>
      <c r="FO891" s="2"/>
      <c r="FP891" s="2"/>
      <c r="FQ891" s="2"/>
      <c r="FR891" s="2"/>
      <c r="FS891" s="2"/>
      <c r="FT891" s="2"/>
      <c r="FU891" s="2"/>
      <c r="FV891" s="2"/>
      <c r="FW891" s="2"/>
      <c r="FX891" s="2"/>
      <c r="FY891" s="2"/>
      <c r="FZ891" s="2"/>
      <c r="GA891" s="2"/>
      <c r="GB891" s="2"/>
      <c r="GC891" s="2"/>
      <c r="GD891" s="2"/>
      <c r="GE891" s="2"/>
      <c r="GF891" s="2"/>
      <c r="GG891" s="2"/>
      <c r="GH891" s="2"/>
      <c r="GI891" s="2"/>
      <c r="GJ891" s="2"/>
      <c r="GK891" s="2"/>
      <c r="GL891" s="2"/>
      <c r="GM891" s="2"/>
      <c r="GN891" s="2"/>
      <c r="GO891" s="2"/>
      <c r="GP891" s="2"/>
      <c r="GQ891" s="2"/>
      <c r="GR891" s="2"/>
      <c r="GS891" s="2"/>
      <c r="GT891" s="2"/>
      <c r="GU891" s="2"/>
      <c r="GV891" s="2"/>
      <c r="GW891" s="2"/>
      <c r="GX891" s="2"/>
      <c r="GY891" s="2"/>
      <c r="GZ891" s="2"/>
      <c r="HA891" s="2"/>
      <c r="HB891" s="2"/>
      <c r="HC891" s="2"/>
      <c r="HD891" s="2"/>
      <c r="HE891" s="2"/>
      <c r="HF891" s="2"/>
      <c r="HG891" s="2"/>
      <c r="HH891" s="2"/>
      <c r="HI891" s="2"/>
      <c r="HJ891" s="2"/>
      <c r="HK891" s="2"/>
      <c r="HL891" s="2"/>
      <c r="HM891" s="2"/>
      <c r="HN891" s="2"/>
      <c r="HO891" s="2"/>
      <c r="HP891" s="2"/>
      <c r="HQ891" s="2"/>
      <c r="HR891" s="2"/>
      <c r="HS891" s="2"/>
      <c r="HT891" s="2"/>
      <c r="HU891" s="2"/>
      <c r="HV891" s="2"/>
      <c r="HW891" s="2"/>
      <c r="HX891" s="2"/>
      <c r="HY891" s="2"/>
      <c r="HZ891" s="2"/>
      <c r="IA891" s="2"/>
      <c r="IB891" s="2"/>
      <c r="IC891" s="2"/>
      <c r="ID891" s="2"/>
      <c r="IE891" s="2"/>
      <c r="IF891" s="2"/>
      <c r="IG891" s="2"/>
      <c r="IH891" s="2"/>
      <c r="II891" s="2"/>
      <c r="IJ891" s="2"/>
      <c r="IK891" s="2"/>
      <c r="IL891" s="2"/>
      <c r="IM891" s="2"/>
      <c r="IN891" s="2"/>
      <c r="IO891" s="2"/>
      <c r="IP891" s="2"/>
      <c r="IQ891" s="2"/>
      <c r="IR891" s="2"/>
      <c r="IS891" s="2"/>
      <c r="IT891" s="2"/>
      <c r="IU891" s="2"/>
      <c r="IV891" s="2"/>
      <c r="IW891" s="2"/>
      <c r="IX891" s="2"/>
    </row>
    <row r="892" spans="1:258" ht="13" x14ac:dyDescent="0.15">
      <c r="A892" s="2"/>
      <c r="B892" s="23"/>
      <c r="C892" s="2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  <c r="EX892" s="2"/>
      <c r="EY892" s="2"/>
      <c r="EZ892" s="2"/>
      <c r="FA892" s="2"/>
      <c r="FB892" s="2"/>
      <c r="FC892" s="2"/>
      <c r="FD892" s="2"/>
      <c r="FE892" s="2"/>
      <c r="FF892" s="2"/>
      <c r="FG892" s="2"/>
      <c r="FH892" s="2"/>
      <c r="FI892" s="2"/>
      <c r="FJ892" s="2"/>
      <c r="FK892" s="2"/>
      <c r="FL892" s="2"/>
      <c r="FM892" s="2"/>
      <c r="FN892" s="2"/>
      <c r="FO892" s="2"/>
      <c r="FP892" s="2"/>
      <c r="FQ892" s="2"/>
      <c r="FR892" s="2"/>
      <c r="FS892" s="2"/>
      <c r="FT892" s="2"/>
      <c r="FU892" s="2"/>
      <c r="FV892" s="2"/>
      <c r="FW892" s="2"/>
      <c r="FX892" s="2"/>
      <c r="FY892" s="2"/>
      <c r="FZ892" s="2"/>
      <c r="GA892" s="2"/>
      <c r="GB892" s="2"/>
      <c r="GC892" s="2"/>
      <c r="GD892" s="2"/>
      <c r="GE892" s="2"/>
      <c r="GF892" s="2"/>
      <c r="GG892" s="2"/>
      <c r="GH892" s="2"/>
      <c r="GI892" s="2"/>
      <c r="GJ892" s="2"/>
      <c r="GK892" s="2"/>
      <c r="GL892" s="2"/>
      <c r="GM892" s="2"/>
      <c r="GN892" s="2"/>
      <c r="GO892" s="2"/>
      <c r="GP892" s="2"/>
      <c r="GQ892" s="2"/>
      <c r="GR892" s="2"/>
      <c r="GS892" s="2"/>
      <c r="GT892" s="2"/>
      <c r="GU892" s="2"/>
      <c r="GV892" s="2"/>
      <c r="GW892" s="2"/>
      <c r="GX892" s="2"/>
      <c r="GY892" s="2"/>
      <c r="GZ892" s="2"/>
      <c r="HA892" s="2"/>
      <c r="HB892" s="2"/>
      <c r="HC892" s="2"/>
      <c r="HD892" s="2"/>
      <c r="HE892" s="2"/>
      <c r="HF892" s="2"/>
      <c r="HG892" s="2"/>
      <c r="HH892" s="2"/>
      <c r="HI892" s="2"/>
      <c r="HJ892" s="2"/>
      <c r="HK892" s="2"/>
      <c r="HL892" s="2"/>
      <c r="HM892" s="2"/>
      <c r="HN892" s="2"/>
      <c r="HO892" s="2"/>
      <c r="HP892" s="2"/>
      <c r="HQ892" s="2"/>
      <c r="HR892" s="2"/>
      <c r="HS892" s="2"/>
      <c r="HT892" s="2"/>
      <c r="HU892" s="2"/>
      <c r="HV892" s="2"/>
      <c r="HW892" s="2"/>
      <c r="HX892" s="2"/>
      <c r="HY892" s="2"/>
      <c r="HZ892" s="2"/>
      <c r="IA892" s="2"/>
      <c r="IB892" s="2"/>
      <c r="IC892" s="2"/>
      <c r="ID892" s="2"/>
      <c r="IE892" s="2"/>
      <c r="IF892" s="2"/>
      <c r="IG892" s="2"/>
      <c r="IH892" s="2"/>
      <c r="II892" s="2"/>
      <c r="IJ892" s="2"/>
      <c r="IK892" s="2"/>
      <c r="IL892" s="2"/>
      <c r="IM892" s="2"/>
      <c r="IN892" s="2"/>
      <c r="IO892" s="2"/>
      <c r="IP892" s="2"/>
      <c r="IQ892" s="2"/>
      <c r="IR892" s="2"/>
      <c r="IS892" s="2"/>
      <c r="IT892" s="2"/>
      <c r="IU892" s="2"/>
      <c r="IV892" s="2"/>
      <c r="IW892" s="2"/>
      <c r="IX892" s="2"/>
    </row>
    <row r="893" spans="1:258" ht="13" x14ac:dyDescent="0.15">
      <c r="A893" s="2"/>
      <c r="B893" s="23"/>
      <c r="C893" s="2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  <c r="FA893" s="2"/>
      <c r="FB893" s="2"/>
      <c r="FC893" s="2"/>
      <c r="FD893" s="2"/>
      <c r="FE893" s="2"/>
      <c r="FF893" s="2"/>
      <c r="FG893" s="2"/>
      <c r="FH893" s="2"/>
      <c r="FI893" s="2"/>
      <c r="FJ893" s="2"/>
      <c r="FK893" s="2"/>
      <c r="FL893" s="2"/>
      <c r="FM893" s="2"/>
      <c r="FN893" s="2"/>
      <c r="FO893" s="2"/>
      <c r="FP893" s="2"/>
      <c r="FQ893" s="2"/>
      <c r="FR893" s="2"/>
      <c r="FS893" s="2"/>
      <c r="FT893" s="2"/>
      <c r="FU893" s="2"/>
      <c r="FV893" s="2"/>
      <c r="FW893" s="2"/>
      <c r="FX893" s="2"/>
      <c r="FY893" s="2"/>
      <c r="FZ893" s="2"/>
      <c r="GA893" s="2"/>
      <c r="GB893" s="2"/>
      <c r="GC893" s="2"/>
      <c r="GD893" s="2"/>
      <c r="GE893" s="2"/>
      <c r="GF893" s="2"/>
      <c r="GG893" s="2"/>
      <c r="GH893" s="2"/>
      <c r="GI893" s="2"/>
      <c r="GJ893" s="2"/>
      <c r="GK893" s="2"/>
      <c r="GL893" s="2"/>
      <c r="GM893" s="2"/>
      <c r="GN893" s="2"/>
      <c r="GO893" s="2"/>
      <c r="GP893" s="2"/>
      <c r="GQ893" s="2"/>
      <c r="GR893" s="2"/>
      <c r="GS893" s="2"/>
      <c r="GT893" s="2"/>
      <c r="GU893" s="2"/>
      <c r="GV893" s="2"/>
      <c r="GW893" s="2"/>
      <c r="GX893" s="2"/>
      <c r="GY893" s="2"/>
      <c r="GZ893" s="2"/>
      <c r="HA893" s="2"/>
      <c r="HB893" s="2"/>
      <c r="HC893" s="2"/>
      <c r="HD893" s="2"/>
      <c r="HE893" s="2"/>
      <c r="HF893" s="2"/>
      <c r="HG893" s="2"/>
      <c r="HH893" s="2"/>
      <c r="HI893" s="2"/>
      <c r="HJ893" s="2"/>
      <c r="HK893" s="2"/>
      <c r="HL893" s="2"/>
      <c r="HM893" s="2"/>
      <c r="HN893" s="2"/>
      <c r="HO893" s="2"/>
      <c r="HP893" s="2"/>
      <c r="HQ893" s="2"/>
      <c r="HR893" s="2"/>
      <c r="HS893" s="2"/>
      <c r="HT893" s="2"/>
      <c r="HU893" s="2"/>
      <c r="HV893" s="2"/>
      <c r="HW893" s="2"/>
      <c r="HX893" s="2"/>
      <c r="HY893" s="2"/>
      <c r="HZ893" s="2"/>
      <c r="IA893" s="2"/>
      <c r="IB893" s="2"/>
      <c r="IC893" s="2"/>
      <c r="ID893" s="2"/>
      <c r="IE893" s="2"/>
      <c r="IF893" s="2"/>
      <c r="IG893" s="2"/>
      <c r="IH893" s="2"/>
      <c r="II893" s="2"/>
      <c r="IJ893" s="2"/>
      <c r="IK893" s="2"/>
      <c r="IL893" s="2"/>
      <c r="IM893" s="2"/>
      <c r="IN893" s="2"/>
      <c r="IO893" s="2"/>
      <c r="IP893" s="2"/>
      <c r="IQ893" s="2"/>
      <c r="IR893" s="2"/>
      <c r="IS893" s="2"/>
      <c r="IT893" s="2"/>
      <c r="IU893" s="2"/>
      <c r="IV893" s="2"/>
      <c r="IW893" s="2"/>
      <c r="IX893" s="2"/>
    </row>
    <row r="894" spans="1:258" ht="13" x14ac:dyDescent="0.15">
      <c r="A894" s="2"/>
      <c r="B894" s="23"/>
      <c r="C894" s="2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  <c r="FA894" s="2"/>
      <c r="FB894" s="2"/>
      <c r="FC894" s="2"/>
      <c r="FD894" s="2"/>
      <c r="FE894" s="2"/>
      <c r="FF894" s="2"/>
      <c r="FG894" s="2"/>
      <c r="FH894" s="2"/>
      <c r="FI894" s="2"/>
      <c r="FJ894" s="2"/>
      <c r="FK894" s="2"/>
      <c r="FL894" s="2"/>
      <c r="FM894" s="2"/>
      <c r="FN894" s="2"/>
      <c r="FO894" s="2"/>
      <c r="FP894" s="2"/>
      <c r="FQ894" s="2"/>
      <c r="FR894" s="2"/>
      <c r="FS894" s="2"/>
      <c r="FT894" s="2"/>
      <c r="FU894" s="2"/>
      <c r="FV894" s="2"/>
      <c r="FW894" s="2"/>
      <c r="FX894" s="2"/>
      <c r="FY894" s="2"/>
      <c r="FZ894" s="2"/>
      <c r="GA894" s="2"/>
      <c r="GB894" s="2"/>
      <c r="GC894" s="2"/>
      <c r="GD894" s="2"/>
      <c r="GE894" s="2"/>
      <c r="GF894" s="2"/>
      <c r="GG894" s="2"/>
      <c r="GH894" s="2"/>
      <c r="GI894" s="2"/>
      <c r="GJ894" s="2"/>
      <c r="GK894" s="2"/>
      <c r="GL894" s="2"/>
      <c r="GM894" s="2"/>
      <c r="GN894" s="2"/>
      <c r="GO894" s="2"/>
      <c r="GP894" s="2"/>
      <c r="GQ894" s="2"/>
      <c r="GR894" s="2"/>
      <c r="GS894" s="2"/>
      <c r="GT894" s="2"/>
      <c r="GU894" s="2"/>
      <c r="GV894" s="2"/>
      <c r="GW894" s="2"/>
      <c r="GX894" s="2"/>
      <c r="GY894" s="2"/>
      <c r="GZ894" s="2"/>
      <c r="HA894" s="2"/>
      <c r="HB894" s="2"/>
      <c r="HC894" s="2"/>
      <c r="HD894" s="2"/>
      <c r="HE894" s="2"/>
      <c r="HF894" s="2"/>
      <c r="HG894" s="2"/>
      <c r="HH894" s="2"/>
      <c r="HI894" s="2"/>
      <c r="HJ894" s="2"/>
      <c r="HK894" s="2"/>
      <c r="HL894" s="2"/>
      <c r="HM894" s="2"/>
      <c r="HN894" s="2"/>
      <c r="HO894" s="2"/>
      <c r="HP894" s="2"/>
      <c r="HQ894" s="2"/>
      <c r="HR894" s="2"/>
      <c r="HS894" s="2"/>
      <c r="HT894" s="2"/>
      <c r="HU894" s="2"/>
      <c r="HV894" s="2"/>
      <c r="HW894" s="2"/>
      <c r="HX894" s="2"/>
      <c r="HY894" s="2"/>
      <c r="HZ894" s="2"/>
      <c r="IA894" s="2"/>
      <c r="IB894" s="2"/>
      <c r="IC894" s="2"/>
      <c r="ID894" s="2"/>
      <c r="IE894" s="2"/>
      <c r="IF894" s="2"/>
      <c r="IG894" s="2"/>
      <c r="IH894" s="2"/>
      <c r="II894" s="2"/>
      <c r="IJ894" s="2"/>
      <c r="IK894" s="2"/>
      <c r="IL894" s="2"/>
      <c r="IM894" s="2"/>
      <c r="IN894" s="2"/>
      <c r="IO894" s="2"/>
      <c r="IP894" s="2"/>
      <c r="IQ894" s="2"/>
      <c r="IR894" s="2"/>
      <c r="IS894" s="2"/>
      <c r="IT894" s="2"/>
      <c r="IU894" s="2"/>
      <c r="IV894" s="2"/>
      <c r="IW894" s="2"/>
      <c r="IX894" s="2"/>
    </row>
    <row r="895" spans="1:258" ht="13" x14ac:dyDescent="0.15">
      <c r="A895" s="2"/>
      <c r="B895" s="23"/>
      <c r="C895" s="2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  <c r="FA895" s="2"/>
      <c r="FB895" s="2"/>
      <c r="FC895" s="2"/>
      <c r="FD895" s="2"/>
      <c r="FE895" s="2"/>
      <c r="FF895" s="2"/>
      <c r="FG895" s="2"/>
      <c r="FH895" s="2"/>
      <c r="FI895" s="2"/>
      <c r="FJ895" s="2"/>
      <c r="FK895" s="2"/>
      <c r="FL895" s="2"/>
      <c r="FM895" s="2"/>
      <c r="FN895" s="2"/>
      <c r="FO895" s="2"/>
      <c r="FP895" s="2"/>
      <c r="FQ895" s="2"/>
      <c r="FR895" s="2"/>
      <c r="FS895" s="2"/>
      <c r="FT895" s="2"/>
      <c r="FU895" s="2"/>
      <c r="FV895" s="2"/>
      <c r="FW895" s="2"/>
      <c r="FX895" s="2"/>
      <c r="FY895" s="2"/>
      <c r="FZ895" s="2"/>
      <c r="GA895" s="2"/>
      <c r="GB895" s="2"/>
      <c r="GC895" s="2"/>
      <c r="GD895" s="2"/>
      <c r="GE895" s="2"/>
      <c r="GF895" s="2"/>
      <c r="GG895" s="2"/>
      <c r="GH895" s="2"/>
      <c r="GI895" s="2"/>
      <c r="GJ895" s="2"/>
      <c r="GK895" s="2"/>
      <c r="GL895" s="2"/>
      <c r="GM895" s="2"/>
      <c r="GN895" s="2"/>
      <c r="GO895" s="2"/>
      <c r="GP895" s="2"/>
      <c r="GQ895" s="2"/>
      <c r="GR895" s="2"/>
      <c r="GS895" s="2"/>
      <c r="GT895" s="2"/>
      <c r="GU895" s="2"/>
      <c r="GV895" s="2"/>
      <c r="GW895" s="2"/>
      <c r="GX895" s="2"/>
      <c r="GY895" s="2"/>
      <c r="GZ895" s="2"/>
      <c r="HA895" s="2"/>
      <c r="HB895" s="2"/>
      <c r="HC895" s="2"/>
      <c r="HD895" s="2"/>
      <c r="HE895" s="2"/>
      <c r="HF895" s="2"/>
      <c r="HG895" s="2"/>
      <c r="HH895" s="2"/>
      <c r="HI895" s="2"/>
      <c r="HJ895" s="2"/>
      <c r="HK895" s="2"/>
      <c r="HL895" s="2"/>
      <c r="HM895" s="2"/>
      <c r="HN895" s="2"/>
      <c r="HO895" s="2"/>
      <c r="HP895" s="2"/>
      <c r="HQ895" s="2"/>
      <c r="HR895" s="2"/>
      <c r="HS895" s="2"/>
      <c r="HT895" s="2"/>
      <c r="HU895" s="2"/>
      <c r="HV895" s="2"/>
      <c r="HW895" s="2"/>
      <c r="HX895" s="2"/>
      <c r="HY895" s="2"/>
      <c r="HZ895" s="2"/>
      <c r="IA895" s="2"/>
      <c r="IB895" s="2"/>
      <c r="IC895" s="2"/>
      <c r="ID895" s="2"/>
      <c r="IE895" s="2"/>
      <c r="IF895" s="2"/>
      <c r="IG895" s="2"/>
      <c r="IH895" s="2"/>
      <c r="II895" s="2"/>
      <c r="IJ895" s="2"/>
      <c r="IK895" s="2"/>
      <c r="IL895" s="2"/>
      <c r="IM895" s="2"/>
      <c r="IN895" s="2"/>
      <c r="IO895" s="2"/>
      <c r="IP895" s="2"/>
      <c r="IQ895" s="2"/>
      <c r="IR895" s="2"/>
      <c r="IS895" s="2"/>
      <c r="IT895" s="2"/>
      <c r="IU895" s="2"/>
      <c r="IV895" s="2"/>
      <c r="IW895" s="2"/>
      <c r="IX895" s="2"/>
    </row>
    <row r="896" spans="1:258" ht="13" x14ac:dyDescent="0.15">
      <c r="A896" s="2"/>
      <c r="B896" s="23"/>
      <c r="C896" s="2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  <c r="FA896" s="2"/>
      <c r="FB896" s="2"/>
      <c r="FC896" s="2"/>
      <c r="FD896" s="2"/>
      <c r="FE896" s="2"/>
      <c r="FF896" s="2"/>
      <c r="FG896" s="2"/>
      <c r="FH896" s="2"/>
      <c r="FI896" s="2"/>
      <c r="FJ896" s="2"/>
      <c r="FK896" s="2"/>
      <c r="FL896" s="2"/>
      <c r="FM896" s="2"/>
      <c r="FN896" s="2"/>
      <c r="FO896" s="2"/>
      <c r="FP896" s="2"/>
      <c r="FQ896" s="2"/>
      <c r="FR896" s="2"/>
      <c r="FS896" s="2"/>
      <c r="FT896" s="2"/>
      <c r="FU896" s="2"/>
      <c r="FV896" s="2"/>
      <c r="FW896" s="2"/>
      <c r="FX896" s="2"/>
      <c r="FY896" s="2"/>
      <c r="FZ896" s="2"/>
      <c r="GA896" s="2"/>
      <c r="GB896" s="2"/>
      <c r="GC896" s="2"/>
      <c r="GD896" s="2"/>
      <c r="GE896" s="2"/>
      <c r="GF896" s="2"/>
      <c r="GG896" s="2"/>
      <c r="GH896" s="2"/>
      <c r="GI896" s="2"/>
      <c r="GJ896" s="2"/>
      <c r="GK896" s="2"/>
      <c r="GL896" s="2"/>
      <c r="GM896" s="2"/>
      <c r="GN896" s="2"/>
      <c r="GO896" s="2"/>
      <c r="GP896" s="2"/>
      <c r="GQ896" s="2"/>
      <c r="GR896" s="2"/>
      <c r="GS896" s="2"/>
      <c r="GT896" s="2"/>
      <c r="GU896" s="2"/>
      <c r="GV896" s="2"/>
      <c r="GW896" s="2"/>
      <c r="GX896" s="2"/>
      <c r="GY896" s="2"/>
      <c r="GZ896" s="2"/>
      <c r="HA896" s="2"/>
      <c r="HB896" s="2"/>
      <c r="HC896" s="2"/>
      <c r="HD896" s="2"/>
      <c r="HE896" s="2"/>
      <c r="HF896" s="2"/>
      <c r="HG896" s="2"/>
      <c r="HH896" s="2"/>
      <c r="HI896" s="2"/>
      <c r="HJ896" s="2"/>
      <c r="HK896" s="2"/>
      <c r="HL896" s="2"/>
      <c r="HM896" s="2"/>
      <c r="HN896" s="2"/>
      <c r="HO896" s="2"/>
      <c r="HP896" s="2"/>
      <c r="HQ896" s="2"/>
      <c r="HR896" s="2"/>
      <c r="HS896" s="2"/>
      <c r="HT896" s="2"/>
      <c r="HU896" s="2"/>
      <c r="HV896" s="2"/>
      <c r="HW896" s="2"/>
      <c r="HX896" s="2"/>
      <c r="HY896" s="2"/>
      <c r="HZ896" s="2"/>
      <c r="IA896" s="2"/>
      <c r="IB896" s="2"/>
      <c r="IC896" s="2"/>
      <c r="ID896" s="2"/>
      <c r="IE896" s="2"/>
      <c r="IF896" s="2"/>
      <c r="IG896" s="2"/>
      <c r="IH896" s="2"/>
      <c r="II896" s="2"/>
      <c r="IJ896" s="2"/>
      <c r="IK896" s="2"/>
      <c r="IL896" s="2"/>
      <c r="IM896" s="2"/>
      <c r="IN896" s="2"/>
      <c r="IO896" s="2"/>
      <c r="IP896" s="2"/>
      <c r="IQ896" s="2"/>
      <c r="IR896" s="2"/>
      <c r="IS896" s="2"/>
      <c r="IT896" s="2"/>
      <c r="IU896" s="2"/>
      <c r="IV896" s="2"/>
      <c r="IW896" s="2"/>
      <c r="IX896" s="2"/>
    </row>
    <row r="897" spans="1:258" ht="13" x14ac:dyDescent="0.15">
      <c r="A897" s="2"/>
      <c r="B897" s="23"/>
      <c r="C897" s="2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  <c r="FA897" s="2"/>
      <c r="FB897" s="2"/>
      <c r="FC897" s="2"/>
      <c r="FD897" s="2"/>
      <c r="FE897" s="2"/>
      <c r="FF897" s="2"/>
      <c r="FG897" s="2"/>
      <c r="FH897" s="2"/>
      <c r="FI897" s="2"/>
      <c r="FJ897" s="2"/>
      <c r="FK897" s="2"/>
      <c r="FL897" s="2"/>
      <c r="FM897" s="2"/>
      <c r="FN897" s="2"/>
      <c r="FO897" s="2"/>
      <c r="FP897" s="2"/>
      <c r="FQ897" s="2"/>
      <c r="FR897" s="2"/>
      <c r="FS897" s="2"/>
      <c r="FT897" s="2"/>
      <c r="FU897" s="2"/>
      <c r="FV897" s="2"/>
      <c r="FW897" s="2"/>
      <c r="FX897" s="2"/>
      <c r="FY897" s="2"/>
      <c r="FZ897" s="2"/>
      <c r="GA897" s="2"/>
      <c r="GB897" s="2"/>
      <c r="GC897" s="2"/>
      <c r="GD897" s="2"/>
      <c r="GE897" s="2"/>
      <c r="GF897" s="2"/>
      <c r="GG897" s="2"/>
      <c r="GH897" s="2"/>
      <c r="GI897" s="2"/>
      <c r="GJ897" s="2"/>
      <c r="GK897" s="2"/>
      <c r="GL897" s="2"/>
      <c r="GM897" s="2"/>
      <c r="GN897" s="2"/>
      <c r="GO897" s="2"/>
      <c r="GP897" s="2"/>
      <c r="GQ897" s="2"/>
      <c r="GR897" s="2"/>
      <c r="GS897" s="2"/>
      <c r="GT897" s="2"/>
      <c r="GU897" s="2"/>
      <c r="GV897" s="2"/>
      <c r="GW897" s="2"/>
      <c r="GX897" s="2"/>
      <c r="GY897" s="2"/>
      <c r="GZ897" s="2"/>
      <c r="HA897" s="2"/>
      <c r="HB897" s="2"/>
      <c r="HC897" s="2"/>
      <c r="HD897" s="2"/>
      <c r="HE897" s="2"/>
      <c r="HF897" s="2"/>
      <c r="HG897" s="2"/>
      <c r="HH897" s="2"/>
      <c r="HI897" s="2"/>
      <c r="HJ897" s="2"/>
      <c r="HK897" s="2"/>
      <c r="HL897" s="2"/>
      <c r="HM897" s="2"/>
      <c r="HN897" s="2"/>
      <c r="HO897" s="2"/>
      <c r="HP897" s="2"/>
      <c r="HQ897" s="2"/>
      <c r="HR897" s="2"/>
      <c r="HS897" s="2"/>
      <c r="HT897" s="2"/>
      <c r="HU897" s="2"/>
      <c r="HV897" s="2"/>
      <c r="HW897" s="2"/>
      <c r="HX897" s="2"/>
      <c r="HY897" s="2"/>
      <c r="HZ897" s="2"/>
      <c r="IA897" s="2"/>
      <c r="IB897" s="2"/>
      <c r="IC897" s="2"/>
      <c r="ID897" s="2"/>
      <c r="IE897" s="2"/>
      <c r="IF897" s="2"/>
      <c r="IG897" s="2"/>
      <c r="IH897" s="2"/>
      <c r="II897" s="2"/>
      <c r="IJ897" s="2"/>
      <c r="IK897" s="2"/>
      <c r="IL897" s="2"/>
      <c r="IM897" s="2"/>
      <c r="IN897" s="2"/>
      <c r="IO897" s="2"/>
      <c r="IP897" s="2"/>
      <c r="IQ897" s="2"/>
      <c r="IR897" s="2"/>
      <c r="IS897" s="2"/>
      <c r="IT897" s="2"/>
      <c r="IU897" s="2"/>
      <c r="IV897" s="2"/>
      <c r="IW897" s="2"/>
      <c r="IX897" s="2"/>
    </row>
    <row r="898" spans="1:258" ht="13" x14ac:dyDescent="0.15">
      <c r="A898" s="2"/>
      <c r="B898" s="23"/>
      <c r="C898" s="2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  <c r="FA898" s="2"/>
      <c r="FB898" s="2"/>
      <c r="FC898" s="2"/>
      <c r="FD898" s="2"/>
      <c r="FE898" s="2"/>
      <c r="FF898" s="2"/>
      <c r="FG898" s="2"/>
      <c r="FH898" s="2"/>
      <c r="FI898" s="2"/>
      <c r="FJ898" s="2"/>
      <c r="FK898" s="2"/>
      <c r="FL898" s="2"/>
      <c r="FM898" s="2"/>
      <c r="FN898" s="2"/>
      <c r="FO898" s="2"/>
      <c r="FP898" s="2"/>
      <c r="FQ898" s="2"/>
      <c r="FR898" s="2"/>
      <c r="FS898" s="2"/>
      <c r="FT898" s="2"/>
      <c r="FU898" s="2"/>
      <c r="FV898" s="2"/>
      <c r="FW898" s="2"/>
      <c r="FX898" s="2"/>
      <c r="FY898" s="2"/>
      <c r="FZ898" s="2"/>
      <c r="GA898" s="2"/>
      <c r="GB898" s="2"/>
      <c r="GC898" s="2"/>
      <c r="GD898" s="2"/>
      <c r="GE898" s="2"/>
      <c r="GF898" s="2"/>
      <c r="GG898" s="2"/>
      <c r="GH898" s="2"/>
      <c r="GI898" s="2"/>
      <c r="GJ898" s="2"/>
      <c r="GK898" s="2"/>
      <c r="GL898" s="2"/>
      <c r="GM898" s="2"/>
      <c r="GN898" s="2"/>
      <c r="GO898" s="2"/>
      <c r="GP898" s="2"/>
      <c r="GQ898" s="2"/>
      <c r="GR898" s="2"/>
      <c r="GS898" s="2"/>
      <c r="GT898" s="2"/>
      <c r="GU898" s="2"/>
      <c r="GV898" s="2"/>
      <c r="GW898" s="2"/>
      <c r="GX898" s="2"/>
      <c r="GY898" s="2"/>
      <c r="GZ898" s="2"/>
      <c r="HA898" s="2"/>
      <c r="HB898" s="2"/>
      <c r="HC898" s="2"/>
      <c r="HD898" s="2"/>
      <c r="HE898" s="2"/>
      <c r="HF898" s="2"/>
      <c r="HG898" s="2"/>
      <c r="HH898" s="2"/>
      <c r="HI898" s="2"/>
      <c r="HJ898" s="2"/>
      <c r="HK898" s="2"/>
      <c r="HL898" s="2"/>
      <c r="HM898" s="2"/>
      <c r="HN898" s="2"/>
      <c r="HO898" s="2"/>
      <c r="HP898" s="2"/>
      <c r="HQ898" s="2"/>
      <c r="HR898" s="2"/>
      <c r="HS898" s="2"/>
      <c r="HT898" s="2"/>
      <c r="HU898" s="2"/>
      <c r="HV898" s="2"/>
      <c r="HW898" s="2"/>
      <c r="HX898" s="2"/>
      <c r="HY898" s="2"/>
      <c r="HZ898" s="2"/>
      <c r="IA898" s="2"/>
      <c r="IB898" s="2"/>
      <c r="IC898" s="2"/>
      <c r="ID898" s="2"/>
      <c r="IE898" s="2"/>
      <c r="IF898" s="2"/>
      <c r="IG898" s="2"/>
      <c r="IH898" s="2"/>
      <c r="II898" s="2"/>
      <c r="IJ898" s="2"/>
      <c r="IK898" s="2"/>
      <c r="IL898" s="2"/>
      <c r="IM898" s="2"/>
      <c r="IN898" s="2"/>
      <c r="IO898" s="2"/>
      <c r="IP898" s="2"/>
      <c r="IQ898" s="2"/>
      <c r="IR898" s="2"/>
      <c r="IS898" s="2"/>
      <c r="IT898" s="2"/>
      <c r="IU898" s="2"/>
      <c r="IV898" s="2"/>
      <c r="IW898" s="2"/>
      <c r="IX898" s="2"/>
    </row>
    <row r="899" spans="1:258" ht="13" x14ac:dyDescent="0.15">
      <c r="A899" s="2"/>
      <c r="B899" s="23"/>
      <c r="C899" s="2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  <c r="FA899" s="2"/>
      <c r="FB899" s="2"/>
      <c r="FC899" s="2"/>
      <c r="FD899" s="2"/>
      <c r="FE899" s="2"/>
      <c r="FF899" s="2"/>
      <c r="FG899" s="2"/>
      <c r="FH899" s="2"/>
      <c r="FI899" s="2"/>
      <c r="FJ899" s="2"/>
      <c r="FK899" s="2"/>
      <c r="FL899" s="2"/>
      <c r="FM899" s="2"/>
      <c r="FN899" s="2"/>
      <c r="FO899" s="2"/>
      <c r="FP899" s="2"/>
      <c r="FQ899" s="2"/>
      <c r="FR899" s="2"/>
      <c r="FS899" s="2"/>
      <c r="FT899" s="2"/>
      <c r="FU899" s="2"/>
      <c r="FV899" s="2"/>
      <c r="FW899" s="2"/>
      <c r="FX899" s="2"/>
      <c r="FY899" s="2"/>
      <c r="FZ899" s="2"/>
      <c r="GA899" s="2"/>
      <c r="GB899" s="2"/>
      <c r="GC899" s="2"/>
      <c r="GD899" s="2"/>
      <c r="GE899" s="2"/>
      <c r="GF899" s="2"/>
      <c r="GG899" s="2"/>
      <c r="GH899" s="2"/>
      <c r="GI899" s="2"/>
      <c r="GJ899" s="2"/>
      <c r="GK899" s="2"/>
      <c r="GL899" s="2"/>
      <c r="GM899" s="2"/>
      <c r="GN899" s="2"/>
      <c r="GO899" s="2"/>
      <c r="GP899" s="2"/>
      <c r="GQ899" s="2"/>
      <c r="GR899" s="2"/>
      <c r="GS899" s="2"/>
      <c r="GT899" s="2"/>
      <c r="GU899" s="2"/>
      <c r="GV899" s="2"/>
      <c r="GW899" s="2"/>
      <c r="GX899" s="2"/>
      <c r="GY899" s="2"/>
      <c r="GZ899" s="2"/>
      <c r="HA899" s="2"/>
      <c r="HB899" s="2"/>
      <c r="HC899" s="2"/>
      <c r="HD899" s="2"/>
      <c r="HE899" s="2"/>
      <c r="HF899" s="2"/>
      <c r="HG899" s="2"/>
      <c r="HH899" s="2"/>
      <c r="HI899" s="2"/>
      <c r="HJ899" s="2"/>
      <c r="HK899" s="2"/>
      <c r="HL899" s="2"/>
      <c r="HM899" s="2"/>
      <c r="HN899" s="2"/>
      <c r="HO899" s="2"/>
      <c r="HP899" s="2"/>
      <c r="HQ899" s="2"/>
      <c r="HR899" s="2"/>
      <c r="HS899" s="2"/>
      <c r="HT899" s="2"/>
      <c r="HU899" s="2"/>
      <c r="HV899" s="2"/>
      <c r="HW899" s="2"/>
      <c r="HX899" s="2"/>
      <c r="HY899" s="2"/>
      <c r="HZ899" s="2"/>
      <c r="IA899" s="2"/>
      <c r="IB899" s="2"/>
      <c r="IC899" s="2"/>
      <c r="ID899" s="2"/>
      <c r="IE899" s="2"/>
      <c r="IF899" s="2"/>
      <c r="IG899" s="2"/>
      <c r="IH899" s="2"/>
      <c r="II899" s="2"/>
      <c r="IJ899" s="2"/>
      <c r="IK899" s="2"/>
      <c r="IL899" s="2"/>
      <c r="IM899" s="2"/>
      <c r="IN899" s="2"/>
      <c r="IO899" s="2"/>
      <c r="IP899" s="2"/>
      <c r="IQ899" s="2"/>
      <c r="IR899" s="2"/>
      <c r="IS899" s="2"/>
      <c r="IT899" s="2"/>
      <c r="IU899" s="2"/>
      <c r="IV899" s="2"/>
      <c r="IW899" s="2"/>
      <c r="IX899" s="2"/>
    </row>
    <row r="900" spans="1:258" ht="13" x14ac:dyDescent="0.15">
      <c r="A900" s="2"/>
      <c r="B900" s="23"/>
      <c r="C900" s="2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  <c r="FA900" s="2"/>
      <c r="FB900" s="2"/>
      <c r="FC900" s="2"/>
      <c r="FD900" s="2"/>
      <c r="FE900" s="2"/>
      <c r="FF900" s="2"/>
      <c r="FG900" s="2"/>
      <c r="FH900" s="2"/>
      <c r="FI900" s="2"/>
      <c r="FJ900" s="2"/>
      <c r="FK900" s="2"/>
      <c r="FL900" s="2"/>
      <c r="FM900" s="2"/>
      <c r="FN900" s="2"/>
      <c r="FO900" s="2"/>
      <c r="FP900" s="2"/>
      <c r="FQ900" s="2"/>
      <c r="FR900" s="2"/>
      <c r="FS900" s="2"/>
      <c r="FT900" s="2"/>
      <c r="FU900" s="2"/>
      <c r="FV900" s="2"/>
      <c r="FW900" s="2"/>
      <c r="FX900" s="2"/>
      <c r="FY900" s="2"/>
      <c r="FZ900" s="2"/>
      <c r="GA900" s="2"/>
      <c r="GB900" s="2"/>
      <c r="GC900" s="2"/>
      <c r="GD900" s="2"/>
      <c r="GE900" s="2"/>
      <c r="GF900" s="2"/>
      <c r="GG900" s="2"/>
      <c r="GH900" s="2"/>
      <c r="GI900" s="2"/>
      <c r="GJ900" s="2"/>
      <c r="GK900" s="2"/>
      <c r="GL900" s="2"/>
      <c r="GM900" s="2"/>
      <c r="GN900" s="2"/>
      <c r="GO900" s="2"/>
      <c r="GP900" s="2"/>
      <c r="GQ900" s="2"/>
      <c r="GR900" s="2"/>
      <c r="GS900" s="2"/>
      <c r="GT900" s="2"/>
      <c r="GU900" s="2"/>
      <c r="GV900" s="2"/>
      <c r="GW900" s="2"/>
      <c r="GX900" s="2"/>
      <c r="GY900" s="2"/>
      <c r="GZ900" s="2"/>
      <c r="HA900" s="2"/>
      <c r="HB900" s="2"/>
      <c r="HC900" s="2"/>
      <c r="HD900" s="2"/>
      <c r="HE900" s="2"/>
      <c r="HF900" s="2"/>
      <c r="HG900" s="2"/>
      <c r="HH900" s="2"/>
      <c r="HI900" s="2"/>
      <c r="HJ900" s="2"/>
      <c r="HK900" s="2"/>
      <c r="HL900" s="2"/>
      <c r="HM900" s="2"/>
      <c r="HN900" s="2"/>
      <c r="HO900" s="2"/>
      <c r="HP900" s="2"/>
      <c r="HQ900" s="2"/>
      <c r="HR900" s="2"/>
      <c r="HS900" s="2"/>
      <c r="HT900" s="2"/>
      <c r="HU900" s="2"/>
      <c r="HV900" s="2"/>
      <c r="HW900" s="2"/>
      <c r="HX900" s="2"/>
      <c r="HY900" s="2"/>
      <c r="HZ900" s="2"/>
      <c r="IA900" s="2"/>
      <c r="IB900" s="2"/>
      <c r="IC900" s="2"/>
      <c r="ID900" s="2"/>
      <c r="IE900" s="2"/>
      <c r="IF900" s="2"/>
      <c r="IG900" s="2"/>
      <c r="IH900" s="2"/>
      <c r="II900" s="2"/>
      <c r="IJ900" s="2"/>
      <c r="IK900" s="2"/>
      <c r="IL900" s="2"/>
      <c r="IM900" s="2"/>
      <c r="IN900" s="2"/>
      <c r="IO900" s="2"/>
      <c r="IP900" s="2"/>
      <c r="IQ900" s="2"/>
      <c r="IR900" s="2"/>
      <c r="IS900" s="2"/>
      <c r="IT900" s="2"/>
      <c r="IU900" s="2"/>
      <c r="IV900" s="2"/>
      <c r="IW900" s="2"/>
      <c r="IX900" s="2"/>
    </row>
    <row r="901" spans="1:258" ht="13" x14ac:dyDescent="0.15">
      <c r="A901" s="2"/>
      <c r="B901" s="23"/>
      <c r="C901" s="2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  <c r="FA901" s="2"/>
      <c r="FB901" s="2"/>
      <c r="FC901" s="2"/>
      <c r="FD901" s="2"/>
      <c r="FE901" s="2"/>
      <c r="FF901" s="2"/>
      <c r="FG901" s="2"/>
      <c r="FH901" s="2"/>
      <c r="FI901" s="2"/>
      <c r="FJ901" s="2"/>
      <c r="FK901" s="2"/>
      <c r="FL901" s="2"/>
      <c r="FM901" s="2"/>
      <c r="FN901" s="2"/>
      <c r="FO901" s="2"/>
      <c r="FP901" s="2"/>
      <c r="FQ901" s="2"/>
      <c r="FR901" s="2"/>
      <c r="FS901" s="2"/>
      <c r="FT901" s="2"/>
      <c r="FU901" s="2"/>
      <c r="FV901" s="2"/>
      <c r="FW901" s="2"/>
      <c r="FX901" s="2"/>
      <c r="FY901" s="2"/>
      <c r="FZ901" s="2"/>
      <c r="GA901" s="2"/>
      <c r="GB901" s="2"/>
      <c r="GC901" s="2"/>
      <c r="GD901" s="2"/>
      <c r="GE901" s="2"/>
      <c r="GF901" s="2"/>
      <c r="GG901" s="2"/>
      <c r="GH901" s="2"/>
      <c r="GI901" s="2"/>
      <c r="GJ901" s="2"/>
      <c r="GK901" s="2"/>
      <c r="GL901" s="2"/>
      <c r="GM901" s="2"/>
      <c r="GN901" s="2"/>
      <c r="GO901" s="2"/>
      <c r="GP901" s="2"/>
      <c r="GQ901" s="2"/>
      <c r="GR901" s="2"/>
      <c r="GS901" s="2"/>
      <c r="GT901" s="2"/>
      <c r="GU901" s="2"/>
      <c r="GV901" s="2"/>
      <c r="GW901" s="2"/>
      <c r="GX901" s="2"/>
      <c r="GY901" s="2"/>
      <c r="GZ901" s="2"/>
      <c r="HA901" s="2"/>
      <c r="HB901" s="2"/>
      <c r="HC901" s="2"/>
      <c r="HD901" s="2"/>
      <c r="HE901" s="2"/>
      <c r="HF901" s="2"/>
      <c r="HG901" s="2"/>
      <c r="HH901" s="2"/>
      <c r="HI901" s="2"/>
      <c r="HJ901" s="2"/>
      <c r="HK901" s="2"/>
      <c r="HL901" s="2"/>
      <c r="HM901" s="2"/>
      <c r="HN901" s="2"/>
      <c r="HO901" s="2"/>
      <c r="HP901" s="2"/>
      <c r="HQ901" s="2"/>
      <c r="HR901" s="2"/>
      <c r="HS901" s="2"/>
      <c r="HT901" s="2"/>
      <c r="HU901" s="2"/>
      <c r="HV901" s="2"/>
      <c r="HW901" s="2"/>
      <c r="HX901" s="2"/>
      <c r="HY901" s="2"/>
      <c r="HZ901" s="2"/>
      <c r="IA901" s="2"/>
      <c r="IB901" s="2"/>
      <c r="IC901" s="2"/>
      <c r="ID901" s="2"/>
      <c r="IE901" s="2"/>
      <c r="IF901" s="2"/>
      <c r="IG901" s="2"/>
      <c r="IH901" s="2"/>
      <c r="II901" s="2"/>
      <c r="IJ901" s="2"/>
      <c r="IK901" s="2"/>
      <c r="IL901" s="2"/>
      <c r="IM901" s="2"/>
      <c r="IN901" s="2"/>
      <c r="IO901" s="2"/>
      <c r="IP901" s="2"/>
      <c r="IQ901" s="2"/>
      <c r="IR901" s="2"/>
      <c r="IS901" s="2"/>
      <c r="IT901" s="2"/>
      <c r="IU901" s="2"/>
      <c r="IV901" s="2"/>
      <c r="IW901" s="2"/>
      <c r="IX901" s="2"/>
    </row>
    <row r="902" spans="1:258" ht="13" x14ac:dyDescent="0.15">
      <c r="A902" s="2"/>
      <c r="B902" s="23"/>
      <c r="C902" s="2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  <c r="FA902" s="2"/>
      <c r="FB902" s="2"/>
      <c r="FC902" s="2"/>
      <c r="FD902" s="2"/>
      <c r="FE902" s="2"/>
      <c r="FF902" s="2"/>
      <c r="FG902" s="2"/>
      <c r="FH902" s="2"/>
      <c r="FI902" s="2"/>
      <c r="FJ902" s="2"/>
      <c r="FK902" s="2"/>
      <c r="FL902" s="2"/>
      <c r="FM902" s="2"/>
      <c r="FN902" s="2"/>
      <c r="FO902" s="2"/>
      <c r="FP902" s="2"/>
      <c r="FQ902" s="2"/>
      <c r="FR902" s="2"/>
      <c r="FS902" s="2"/>
      <c r="FT902" s="2"/>
      <c r="FU902" s="2"/>
      <c r="FV902" s="2"/>
      <c r="FW902" s="2"/>
      <c r="FX902" s="2"/>
      <c r="FY902" s="2"/>
      <c r="FZ902" s="2"/>
      <c r="GA902" s="2"/>
      <c r="GB902" s="2"/>
      <c r="GC902" s="2"/>
      <c r="GD902" s="2"/>
      <c r="GE902" s="2"/>
      <c r="GF902" s="2"/>
      <c r="GG902" s="2"/>
      <c r="GH902" s="2"/>
      <c r="GI902" s="2"/>
      <c r="GJ902" s="2"/>
      <c r="GK902" s="2"/>
      <c r="GL902" s="2"/>
      <c r="GM902" s="2"/>
      <c r="GN902" s="2"/>
      <c r="GO902" s="2"/>
      <c r="GP902" s="2"/>
      <c r="GQ902" s="2"/>
      <c r="GR902" s="2"/>
      <c r="GS902" s="2"/>
      <c r="GT902" s="2"/>
      <c r="GU902" s="2"/>
      <c r="GV902" s="2"/>
      <c r="GW902" s="2"/>
      <c r="GX902" s="2"/>
      <c r="GY902" s="2"/>
      <c r="GZ902" s="2"/>
      <c r="HA902" s="2"/>
      <c r="HB902" s="2"/>
      <c r="HC902" s="2"/>
      <c r="HD902" s="2"/>
      <c r="HE902" s="2"/>
      <c r="HF902" s="2"/>
      <c r="HG902" s="2"/>
      <c r="HH902" s="2"/>
      <c r="HI902" s="2"/>
      <c r="HJ902" s="2"/>
      <c r="HK902" s="2"/>
      <c r="HL902" s="2"/>
      <c r="HM902" s="2"/>
      <c r="HN902" s="2"/>
      <c r="HO902" s="2"/>
      <c r="HP902" s="2"/>
      <c r="HQ902" s="2"/>
      <c r="HR902" s="2"/>
      <c r="HS902" s="2"/>
      <c r="HT902" s="2"/>
      <c r="HU902" s="2"/>
      <c r="HV902" s="2"/>
      <c r="HW902" s="2"/>
      <c r="HX902" s="2"/>
      <c r="HY902" s="2"/>
      <c r="HZ902" s="2"/>
      <c r="IA902" s="2"/>
      <c r="IB902" s="2"/>
      <c r="IC902" s="2"/>
      <c r="ID902" s="2"/>
      <c r="IE902" s="2"/>
      <c r="IF902" s="2"/>
      <c r="IG902" s="2"/>
      <c r="IH902" s="2"/>
      <c r="II902" s="2"/>
      <c r="IJ902" s="2"/>
      <c r="IK902" s="2"/>
      <c r="IL902" s="2"/>
      <c r="IM902" s="2"/>
      <c r="IN902" s="2"/>
      <c r="IO902" s="2"/>
      <c r="IP902" s="2"/>
      <c r="IQ902" s="2"/>
      <c r="IR902" s="2"/>
      <c r="IS902" s="2"/>
      <c r="IT902" s="2"/>
      <c r="IU902" s="2"/>
      <c r="IV902" s="2"/>
      <c r="IW902" s="2"/>
      <c r="IX902" s="2"/>
    </row>
    <row r="903" spans="1:258" ht="13" x14ac:dyDescent="0.15">
      <c r="A903" s="2"/>
      <c r="B903" s="23"/>
      <c r="C903" s="2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  <c r="FA903" s="2"/>
      <c r="FB903" s="2"/>
      <c r="FC903" s="2"/>
      <c r="FD903" s="2"/>
      <c r="FE903" s="2"/>
      <c r="FF903" s="2"/>
      <c r="FG903" s="2"/>
      <c r="FH903" s="2"/>
      <c r="FI903" s="2"/>
      <c r="FJ903" s="2"/>
      <c r="FK903" s="2"/>
      <c r="FL903" s="2"/>
      <c r="FM903" s="2"/>
      <c r="FN903" s="2"/>
      <c r="FO903" s="2"/>
      <c r="FP903" s="2"/>
      <c r="FQ903" s="2"/>
      <c r="FR903" s="2"/>
      <c r="FS903" s="2"/>
      <c r="FT903" s="2"/>
      <c r="FU903" s="2"/>
      <c r="FV903" s="2"/>
      <c r="FW903" s="2"/>
      <c r="FX903" s="2"/>
      <c r="FY903" s="2"/>
      <c r="FZ903" s="2"/>
      <c r="GA903" s="2"/>
      <c r="GB903" s="2"/>
      <c r="GC903" s="2"/>
      <c r="GD903" s="2"/>
      <c r="GE903" s="2"/>
      <c r="GF903" s="2"/>
      <c r="GG903" s="2"/>
      <c r="GH903" s="2"/>
      <c r="GI903" s="2"/>
      <c r="GJ903" s="2"/>
      <c r="GK903" s="2"/>
      <c r="GL903" s="2"/>
      <c r="GM903" s="2"/>
      <c r="GN903" s="2"/>
      <c r="GO903" s="2"/>
      <c r="GP903" s="2"/>
      <c r="GQ903" s="2"/>
      <c r="GR903" s="2"/>
      <c r="GS903" s="2"/>
      <c r="GT903" s="2"/>
      <c r="GU903" s="2"/>
      <c r="GV903" s="2"/>
      <c r="GW903" s="2"/>
      <c r="GX903" s="2"/>
      <c r="GY903" s="2"/>
      <c r="GZ903" s="2"/>
      <c r="HA903" s="2"/>
      <c r="HB903" s="2"/>
      <c r="HC903" s="2"/>
      <c r="HD903" s="2"/>
      <c r="HE903" s="2"/>
      <c r="HF903" s="2"/>
      <c r="HG903" s="2"/>
      <c r="HH903" s="2"/>
      <c r="HI903" s="2"/>
      <c r="HJ903" s="2"/>
      <c r="HK903" s="2"/>
      <c r="HL903" s="2"/>
      <c r="HM903" s="2"/>
      <c r="HN903" s="2"/>
      <c r="HO903" s="2"/>
      <c r="HP903" s="2"/>
      <c r="HQ903" s="2"/>
      <c r="HR903" s="2"/>
      <c r="HS903" s="2"/>
      <c r="HT903" s="2"/>
      <c r="HU903" s="2"/>
      <c r="HV903" s="2"/>
      <c r="HW903" s="2"/>
      <c r="HX903" s="2"/>
      <c r="HY903" s="2"/>
      <c r="HZ903" s="2"/>
      <c r="IA903" s="2"/>
      <c r="IB903" s="2"/>
      <c r="IC903" s="2"/>
      <c r="ID903" s="2"/>
      <c r="IE903" s="2"/>
      <c r="IF903" s="2"/>
      <c r="IG903" s="2"/>
      <c r="IH903" s="2"/>
      <c r="II903" s="2"/>
      <c r="IJ903" s="2"/>
      <c r="IK903" s="2"/>
      <c r="IL903" s="2"/>
      <c r="IM903" s="2"/>
      <c r="IN903" s="2"/>
      <c r="IO903" s="2"/>
      <c r="IP903" s="2"/>
      <c r="IQ903" s="2"/>
      <c r="IR903" s="2"/>
      <c r="IS903" s="2"/>
      <c r="IT903" s="2"/>
      <c r="IU903" s="2"/>
      <c r="IV903" s="2"/>
      <c r="IW903" s="2"/>
      <c r="IX903" s="2"/>
    </row>
    <row r="904" spans="1:258" ht="13" x14ac:dyDescent="0.15">
      <c r="A904" s="2"/>
      <c r="B904" s="23"/>
      <c r="C904" s="2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  <c r="FA904" s="2"/>
      <c r="FB904" s="2"/>
      <c r="FC904" s="2"/>
      <c r="FD904" s="2"/>
      <c r="FE904" s="2"/>
      <c r="FF904" s="2"/>
      <c r="FG904" s="2"/>
      <c r="FH904" s="2"/>
      <c r="FI904" s="2"/>
      <c r="FJ904" s="2"/>
      <c r="FK904" s="2"/>
      <c r="FL904" s="2"/>
      <c r="FM904" s="2"/>
      <c r="FN904" s="2"/>
      <c r="FO904" s="2"/>
      <c r="FP904" s="2"/>
      <c r="FQ904" s="2"/>
      <c r="FR904" s="2"/>
      <c r="FS904" s="2"/>
      <c r="FT904" s="2"/>
      <c r="FU904" s="2"/>
      <c r="FV904" s="2"/>
      <c r="FW904" s="2"/>
      <c r="FX904" s="2"/>
      <c r="FY904" s="2"/>
      <c r="FZ904" s="2"/>
      <c r="GA904" s="2"/>
      <c r="GB904" s="2"/>
      <c r="GC904" s="2"/>
      <c r="GD904" s="2"/>
      <c r="GE904" s="2"/>
      <c r="GF904" s="2"/>
      <c r="GG904" s="2"/>
      <c r="GH904" s="2"/>
      <c r="GI904" s="2"/>
      <c r="GJ904" s="2"/>
      <c r="GK904" s="2"/>
      <c r="GL904" s="2"/>
      <c r="GM904" s="2"/>
      <c r="GN904" s="2"/>
      <c r="GO904" s="2"/>
      <c r="GP904" s="2"/>
      <c r="GQ904" s="2"/>
      <c r="GR904" s="2"/>
      <c r="GS904" s="2"/>
      <c r="GT904" s="2"/>
      <c r="GU904" s="2"/>
      <c r="GV904" s="2"/>
      <c r="GW904" s="2"/>
      <c r="GX904" s="2"/>
      <c r="GY904" s="2"/>
      <c r="GZ904" s="2"/>
      <c r="HA904" s="2"/>
      <c r="HB904" s="2"/>
      <c r="HC904" s="2"/>
      <c r="HD904" s="2"/>
      <c r="HE904" s="2"/>
      <c r="HF904" s="2"/>
      <c r="HG904" s="2"/>
      <c r="HH904" s="2"/>
      <c r="HI904" s="2"/>
      <c r="HJ904" s="2"/>
      <c r="HK904" s="2"/>
      <c r="HL904" s="2"/>
      <c r="HM904" s="2"/>
      <c r="HN904" s="2"/>
      <c r="HO904" s="2"/>
      <c r="HP904" s="2"/>
      <c r="HQ904" s="2"/>
      <c r="HR904" s="2"/>
      <c r="HS904" s="2"/>
      <c r="HT904" s="2"/>
      <c r="HU904" s="2"/>
      <c r="HV904" s="2"/>
      <c r="HW904" s="2"/>
      <c r="HX904" s="2"/>
      <c r="HY904" s="2"/>
      <c r="HZ904" s="2"/>
      <c r="IA904" s="2"/>
      <c r="IB904" s="2"/>
      <c r="IC904" s="2"/>
      <c r="ID904" s="2"/>
      <c r="IE904" s="2"/>
      <c r="IF904" s="2"/>
      <c r="IG904" s="2"/>
      <c r="IH904" s="2"/>
      <c r="II904" s="2"/>
      <c r="IJ904" s="2"/>
      <c r="IK904" s="2"/>
      <c r="IL904" s="2"/>
      <c r="IM904" s="2"/>
      <c r="IN904" s="2"/>
      <c r="IO904" s="2"/>
      <c r="IP904" s="2"/>
      <c r="IQ904" s="2"/>
      <c r="IR904" s="2"/>
      <c r="IS904" s="2"/>
      <c r="IT904" s="2"/>
      <c r="IU904" s="2"/>
      <c r="IV904" s="2"/>
      <c r="IW904" s="2"/>
      <c r="IX904" s="2"/>
    </row>
    <row r="905" spans="1:258" ht="13" x14ac:dyDescent="0.15">
      <c r="A905" s="2"/>
      <c r="B905" s="23"/>
      <c r="C905" s="2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  <c r="FA905" s="2"/>
      <c r="FB905" s="2"/>
      <c r="FC905" s="2"/>
      <c r="FD905" s="2"/>
      <c r="FE905" s="2"/>
      <c r="FF905" s="2"/>
      <c r="FG905" s="2"/>
      <c r="FH905" s="2"/>
      <c r="FI905" s="2"/>
      <c r="FJ905" s="2"/>
      <c r="FK905" s="2"/>
      <c r="FL905" s="2"/>
      <c r="FM905" s="2"/>
      <c r="FN905" s="2"/>
      <c r="FO905" s="2"/>
      <c r="FP905" s="2"/>
      <c r="FQ905" s="2"/>
      <c r="FR905" s="2"/>
      <c r="FS905" s="2"/>
      <c r="FT905" s="2"/>
      <c r="FU905" s="2"/>
      <c r="FV905" s="2"/>
      <c r="FW905" s="2"/>
      <c r="FX905" s="2"/>
      <c r="FY905" s="2"/>
      <c r="FZ905" s="2"/>
      <c r="GA905" s="2"/>
      <c r="GB905" s="2"/>
      <c r="GC905" s="2"/>
      <c r="GD905" s="2"/>
      <c r="GE905" s="2"/>
      <c r="GF905" s="2"/>
      <c r="GG905" s="2"/>
      <c r="GH905" s="2"/>
      <c r="GI905" s="2"/>
      <c r="GJ905" s="2"/>
      <c r="GK905" s="2"/>
      <c r="GL905" s="2"/>
      <c r="GM905" s="2"/>
      <c r="GN905" s="2"/>
      <c r="GO905" s="2"/>
      <c r="GP905" s="2"/>
      <c r="GQ905" s="2"/>
      <c r="GR905" s="2"/>
      <c r="GS905" s="2"/>
      <c r="GT905" s="2"/>
      <c r="GU905" s="2"/>
      <c r="GV905" s="2"/>
      <c r="GW905" s="2"/>
      <c r="GX905" s="2"/>
      <c r="GY905" s="2"/>
      <c r="GZ905" s="2"/>
      <c r="HA905" s="2"/>
      <c r="HB905" s="2"/>
      <c r="HC905" s="2"/>
      <c r="HD905" s="2"/>
      <c r="HE905" s="2"/>
      <c r="HF905" s="2"/>
      <c r="HG905" s="2"/>
      <c r="HH905" s="2"/>
      <c r="HI905" s="2"/>
      <c r="HJ905" s="2"/>
      <c r="HK905" s="2"/>
      <c r="HL905" s="2"/>
      <c r="HM905" s="2"/>
      <c r="HN905" s="2"/>
      <c r="HO905" s="2"/>
      <c r="HP905" s="2"/>
      <c r="HQ905" s="2"/>
      <c r="HR905" s="2"/>
      <c r="HS905" s="2"/>
      <c r="HT905" s="2"/>
      <c r="HU905" s="2"/>
      <c r="HV905" s="2"/>
      <c r="HW905" s="2"/>
      <c r="HX905" s="2"/>
      <c r="HY905" s="2"/>
      <c r="HZ905" s="2"/>
      <c r="IA905" s="2"/>
      <c r="IB905" s="2"/>
      <c r="IC905" s="2"/>
      <c r="ID905" s="2"/>
      <c r="IE905" s="2"/>
      <c r="IF905" s="2"/>
      <c r="IG905" s="2"/>
      <c r="IH905" s="2"/>
      <c r="II905" s="2"/>
      <c r="IJ905" s="2"/>
      <c r="IK905" s="2"/>
      <c r="IL905" s="2"/>
      <c r="IM905" s="2"/>
      <c r="IN905" s="2"/>
      <c r="IO905" s="2"/>
      <c r="IP905" s="2"/>
      <c r="IQ905" s="2"/>
      <c r="IR905" s="2"/>
      <c r="IS905" s="2"/>
      <c r="IT905" s="2"/>
      <c r="IU905" s="2"/>
      <c r="IV905" s="2"/>
      <c r="IW905" s="2"/>
      <c r="IX905" s="2"/>
    </row>
    <row r="906" spans="1:258" ht="13" x14ac:dyDescent="0.15">
      <c r="A906" s="2"/>
      <c r="B906" s="23"/>
      <c r="C906" s="2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  <c r="FA906" s="2"/>
      <c r="FB906" s="2"/>
      <c r="FC906" s="2"/>
      <c r="FD906" s="2"/>
      <c r="FE906" s="2"/>
      <c r="FF906" s="2"/>
      <c r="FG906" s="2"/>
      <c r="FH906" s="2"/>
      <c r="FI906" s="2"/>
      <c r="FJ906" s="2"/>
      <c r="FK906" s="2"/>
      <c r="FL906" s="2"/>
      <c r="FM906" s="2"/>
      <c r="FN906" s="2"/>
      <c r="FO906" s="2"/>
      <c r="FP906" s="2"/>
      <c r="FQ906" s="2"/>
      <c r="FR906" s="2"/>
      <c r="FS906" s="2"/>
      <c r="FT906" s="2"/>
      <c r="FU906" s="2"/>
      <c r="FV906" s="2"/>
      <c r="FW906" s="2"/>
      <c r="FX906" s="2"/>
      <c r="FY906" s="2"/>
      <c r="FZ906" s="2"/>
      <c r="GA906" s="2"/>
      <c r="GB906" s="2"/>
      <c r="GC906" s="2"/>
      <c r="GD906" s="2"/>
      <c r="GE906" s="2"/>
      <c r="GF906" s="2"/>
      <c r="GG906" s="2"/>
      <c r="GH906" s="2"/>
      <c r="GI906" s="2"/>
      <c r="GJ906" s="2"/>
      <c r="GK906" s="2"/>
      <c r="GL906" s="2"/>
      <c r="GM906" s="2"/>
      <c r="GN906" s="2"/>
      <c r="GO906" s="2"/>
      <c r="GP906" s="2"/>
      <c r="GQ906" s="2"/>
      <c r="GR906" s="2"/>
      <c r="GS906" s="2"/>
      <c r="GT906" s="2"/>
      <c r="GU906" s="2"/>
      <c r="GV906" s="2"/>
      <c r="GW906" s="2"/>
      <c r="GX906" s="2"/>
      <c r="GY906" s="2"/>
      <c r="GZ906" s="2"/>
      <c r="HA906" s="2"/>
      <c r="HB906" s="2"/>
      <c r="HC906" s="2"/>
      <c r="HD906" s="2"/>
      <c r="HE906" s="2"/>
      <c r="HF906" s="2"/>
      <c r="HG906" s="2"/>
      <c r="HH906" s="2"/>
      <c r="HI906" s="2"/>
      <c r="HJ906" s="2"/>
      <c r="HK906" s="2"/>
      <c r="HL906" s="2"/>
      <c r="HM906" s="2"/>
      <c r="HN906" s="2"/>
      <c r="HO906" s="2"/>
      <c r="HP906" s="2"/>
      <c r="HQ906" s="2"/>
      <c r="HR906" s="2"/>
      <c r="HS906" s="2"/>
      <c r="HT906" s="2"/>
      <c r="HU906" s="2"/>
      <c r="HV906" s="2"/>
      <c r="HW906" s="2"/>
      <c r="HX906" s="2"/>
      <c r="HY906" s="2"/>
      <c r="HZ906" s="2"/>
      <c r="IA906" s="2"/>
      <c r="IB906" s="2"/>
      <c r="IC906" s="2"/>
      <c r="ID906" s="2"/>
      <c r="IE906" s="2"/>
      <c r="IF906" s="2"/>
      <c r="IG906" s="2"/>
      <c r="IH906" s="2"/>
      <c r="II906" s="2"/>
      <c r="IJ906" s="2"/>
      <c r="IK906" s="2"/>
      <c r="IL906" s="2"/>
      <c r="IM906" s="2"/>
      <c r="IN906" s="2"/>
      <c r="IO906" s="2"/>
      <c r="IP906" s="2"/>
      <c r="IQ906" s="2"/>
      <c r="IR906" s="2"/>
      <c r="IS906" s="2"/>
      <c r="IT906" s="2"/>
      <c r="IU906" s="2"/>
      <c r="IV906" s="2"/>
      <c r="IW906" s="2"/>
      <c r="IX906" s="2"/>
    </row>
    <row r="907" spans="1:258" ht="13" x14ac:dyDescent="0.15">
      <c r="A907" s="2"/>
      <c r="B907" s="23"/>
      <c r="C907" s="2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  <c r="FA907" s="2"/>
      <c r="FB907" s="2"/>
      <c r="FC907" s="2"/>
      <c r="FD907" s="2"/>
      <c r="FE907" s="2"/>
      <c r="FF907" s="2"/>
      <c r="FG907" s="2"/>
      <c r="FH907" s="2"/>
      <c r="FI907" s="2"/>
      <c r="FJ907" s="2"/>
      <c r="FK907" s="2"/>
      <c r="FL907" s="2"/>
      <c r="FM907" s="2"/>
      <c r="FN907" s="2"/>
      <c r="FO907" s="2"/>
      <c r="FP907" s="2"/>
      <c r="FQ907" s="2"/>
      <c r="FR907" s="2"/>
      <c r="FS907" s="2"/>
      <c r="FT907" s="2"/>
      <c r="FU907" s="2"/>
      <c r="FV907" s="2"/>
      <c r="FW907" s="2"/>
      <c r="FX907" s="2"/>
      <c r="FY907" s="2"/>
      <c r="FZ907" s="2"/>
      <c r="GA907" s="2"/>
      <c r="GB907" s="2"/>
      <c r="GC907" s="2"/>
      <c r="GD907" s="2"/>
      <c r="GE907" s="2"/>
      <c r="GF907" s="2"/>
      <c r="GG907" s="2"/>
      <c r="GH907" s="2"/>
      <c r="GI907" s="2"/>
      <c r="GJ907" s="2"/>
      <c r="GK907" s="2"/>
      <c r="GL907" s="2"/>
      <c r="GM907" s="2"/>
      <c r="GN907" s="2"/>
      <c r="GO907" s="2"/>
      <c r="GP907" s="2"/>
      <c r="GQ907" s="2"/>
      <c r="GR907" s="2"/>
      <c r="GS907" s="2"/>
      <c r="GT907" s="2"/>
      <c r="GU907" s="2"/>
      <c r="GV907" s="2"/>
      <c r="GW907" s="2"/>
      <c r="GX907" s="2"/>
      <c r="GY907" s="2"/>
      <c r="GZ907" s="2"/>
      <c r="HA907" s="2"/>
      <c r="HB907" s="2"/>
      <c r="HC907" s="2"/>
      <c r="HD907" s="2"/>
      <c r="HE907" s="2"/>
      <c r="HF907" s="2"/>
      <c r="HG907" s="2"/>
      <c r="HH907" s="2"/>
      <c r="HI907" s="2"/>
      <c r="HJ907" s="2"/>
      <c r="HK907" s="2"/>
      <c r="HL907" s="2"/>
      <c r="HM907" s="2"/>
      <c r="HN907" s="2"/>
      <c r="HO907" s="2"/>
      <c r="HP907" s="2"/>
      <c r="HQ907" s="2"/>
      <c r="HR907" s="2"/>
      <c r="HS907" s="2"/>
      <c r="HT907" s="2"/>
      <c r="HU907" s="2"/>
      <c r="HV907" s="2"/>
      <c r="HW907" s="2"/>
      <c r="HX907" s="2"/>
      <c r="HY907" s="2"/>
      <c r="HZ907" s="2"/>
      <c r="IA907" s="2"/>
      <c r="IB907" s="2"/>
      <c r="IC907" s="2"/>
      <c r="ID907" s="2"/>
      <c r="IE907" s="2"/>
      <c r="IF907" s="2"/>
      <c r="IG907" s="2"/>
      <c r="IH907" s="2"/>
      <c r="II907" s="2"/>
      <c r="IJ907" s="2"/>
      <c r="IK907" s="2"/>
      <c r="IL907" s="2"/>
      <c r="IM907" s="2"/>
      <c r="IN907" s="2"/>
      <c r="IO907" s="2"/>
      <c r="IP907" s="2"/>
      <c r="IQ907" s="2"/>
      <c r="IR907" s="2"/>
      <c r="IS907" s="2"/>
      <c r="IT907" s="2"/>
      <c r="IU907" s="2"/>
      <c r="IV907" s="2"/>
      <c r="IW907" s="2"/>
      <c r="IX907" s="2"/>
    </row>
    <row r="908" spans="1:258" ht="13" x14ac:dyDescent="0.15">
      <c r="A908" s="2"/>
      <c r="B908" s="23"/>
      <c r="C908" s="2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  <c r="FA908" s="2"/>
      <c r="FB908" s="2"/>
      <c r="FC908" s="2"/>
      <c r="FD908" s="2"/>
      <c r="FE908" s="2"/>
      <c r="FF908" s="2"/>
      <c r="FG908" s="2"/>
      <c r="FH908" s="2"/>
      <c r="FI908" s="2"/>
      <c r="FJ908" s="2"/>
      <c r="FK908" s="2"/>
      <c r="FL908" s="2"/>
      <c r="FM908" s="2"/>
      <c r="FN908" s="2"/>
      <c r="FO908" s="2"/>
      <c r="FP908" s="2"/>
      <c r="FQ908" s="2"/>
      <c r="FR908" s="2"/>
      <c r="FS908" s="2"/>
      <c r="FT908" s="2"/>
      <c r="FU908" s="2"/>
      <c r="FV908" s="2"/>
      <c r="FW908" s="2"/>
      <c r="FX908" s="2"/>
      <c r="FY908" s="2"/>
      <c r="FZ908" s="2"/>
      <c r="GA908" s="2"/>
      <c r="GB908" s="2"/>
      <c r="GC908" s="2"/>
      <c r="GD908" s="2"/>
      <c r="GE908" s="2"/>
      <c r="GF908" s="2"/>
      <c r="GG908" s="2"/>
      <c r="GH908" s="2"/>
      <c r="GI908" s="2"/>
      <c r="GJ908" s="2"/>
      <c r="GK908" s="2"/>
      <c r="GL908" s="2"/>
      <c r="GM908" s="2"/>
      <c r="GN908" s="2"/>
      <c r="GO908" s="2"/>
      <c r="GP908" s="2"/>
      <c r="GQ908" s="2"/>
      <c r="GR908" s="2"/>
      <c r="GS908" s="2"/>
      <c r="GT908" s="2"/>
      <c r="GU908" s="2"/>
      <c r="GV908" s="2"/>
      <c r="GW908" s="2"/>
      <c r="GX908" s="2"/>
      <c r="GY908" s="2"/>
      <c r="GZ908" s="2"/>
      <c r="HA908" s="2"/>
      <c r="HB908" s="2"/>
      <c r="HC908" s="2"/>
      <c r="HD908" s="2"/>
      <c r="HE908" s="2"/>
      <c r="HF908" s="2"/>
      <c r="HG908" s="2"/>
      <c r="HH908" s="2"/>
      <c r="HI908" s="2"/>
      <c r="HJ908" s="2"/>
      <c r="HK908" s="2"/>
      <c r="HL908" s="2"/>
      <c r="HM908" s="2"/>
      <c r="HN908" s="2"/>
      <c r="HO908" s="2"/>
      <c r="HP908" s="2"/>
      <c r="HQ908" s="2"/>
      <c r="HR908" s="2"/>
      <c r="HS908" s="2"/>
      <c r="HT908" s="2"/>
      <c r="HU908" s="2"/>
      <c r="HV908" s="2"/>
      <c r="HW908" s="2"/>
      <c r="HX908" s="2"/>
      <c r="HY908" s="2"/>
      <c r="HZ908" s="2"/>
      <c r="IA908" s="2"/>
      <c r="IB908" s="2"/>
      <c r="IC908" s="2"/>
      <c r="ID908" s="2"/>
      <c r="IE908" s="2"/>
      <c r="IF908" s="2"/>
      <c r="IG908" s="2"/>
      <c r="IH908" s="2"/>
      <c r="II908" s="2"/>
      <c r="IJ908" s="2"/>
      <c r="IK908" s="2"/>
      <c r="IL908" s="2"/>
      <c r="IM908" s="2"/>
      <c r="IN908" s="2"/>
      <c r="IO908" s="2"/>
      <c r="IP908" s="2"/>
      <c r="IQ908" s="2"/>
      <c r="IR908" s="2"/>
      <c r="IS908" s="2"/>
      <c r="IT908" s="2"/>
      <c r="IU908" s="2"/>
      <c r="IV908" s="2"/>
      <c r="IW908" s="2"/>
      <c r="IX908" s="2"/>
    </row>
    <row r="909" spans="1:258" ht="13" x14ac:dyDescent="0.15">
      <c r="A909" s="2"/>
      <c r="B909" s="23"/>
      <c r="C909" s="2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  <c r="FD909" s="2"/>
      <c r="FE909" s="2"/>
      <c r="FF909" s="2"/>
      <c r="FG909" s="2"/>
      <c r="FH909" s="2"/>
      <c r="FI909" s="2"/>
      <c r="FJ909" s="2"/>
      <c r="FK909" s="2"/>
      <c r="FL909" s="2"/>
      <c r="FM909" s="2"/>
      <c r="FN909" s="2"/>
      <c r="FO909" s="2"/>
      <c r="FP909" s="2"/>
      <c r="FQ909" s="2"/>
      <c r="FR909" s="2"/>
      <c r="FS909" s="2"/>
      <c r="FT909" s="2"/>
      <c r="FU909" s="2"/>
      <c r="FV909" s="2"/>
      <c r="FW909" s="2"/>
      <c r="FX909" s="2"/>
      <c r="FY909" s="2"/>
      <c r="FZ909" s="2"/>
      <c r="GA909" s="2"/>
      <c r="GB909" s="2"/>
      <c r="GC909" s="2"/>
      <c r="GD909" s="2"/>
      <c r="GE909" s="2"/>
      <c r="GF909" s="2"/>
      <c r="GG909" s="2"/>
      <c r="GH909" s="2"/>
      <c r="GI909" s="2"/>
      <c r="GJ909" s="2"/>
      <c r="GK909" s="2"/>
      <c r="GL909" s="2"/>
      <c r="GM909" s="2"/>
      <c r="GN909" s="2"/>
      <c r="GO909" s="2"/>
      <c r="GP909" s="2"/>
      <c r="GQ909" s="2"/>
      <c r="GR909" s="2"/>
      <c r="GS909" s="2"/>
      <c r="GT909" s="2"/>
      <c r="GU909" s="2"/>
      <c r="GV909" s="2"/>
      <c r="GW909" s="2"/>
      <c r="GX909" s="2"/>
      <c r="GY909" s="2"/>
      <c r="GZ909" s="2"/>
      <c r="HA909" s="2"/>
      <c r="HB909" s="2"/>
      <c r="HC909" s="2"/>
      <c r="HD909" s="2"/>
      <c r="HE909" s="2"/>
      <c r="HF909" s="2"/>
      <c r="HG909" s="2"/>
      <c r="HH909" s="2"/>
      <c r="HI909" s="2"/>
      <c r="HJ909" s="2"/>
      <c r="HK909" s="2"/>
      <c r="HL909" s="2"/>
      <c r="HM909" s="2"/>
      <c r="HN909" s="2"/>
      <c r="HO909" s="2"/>
      <c r="HP909" s="2"/>
      <c r="HQ909" s="2"/>
      <c r="HR909" s="2"/>
      <c r="HS909" s="2"/>
      <c r="HT909" s="2"/>
      <c r="HU909" s="2"/>
      <c r="HV909" s="2"/>
      <c r="HW909" s="2"/>
      <c r="HX909" s="2"/>
      <c r="HY909" s="2"/>
      <c r="HZ909" s="2"/>
      <c r="IA909" s="2"/>
      <c r="IB909" s="2"/>
      <c r="IC909" s="2"/>
      <c r="ID909" s="2"/>
      <c r="IE909" s="2"/>
      <c r="IF909" s="2"/>
      <c r="IG909" s="2"/>
      <c r="IH909" s="2"/>
      <c r="II909" s="2"/>
      <c r="IJ909" s="2"/>
      <c r="IK909" s="2"/>
      <c r="IL909" s="2"/>
      <c r="IM909" s="2"/>
      <c r="IN909" s="2"/>
      <c r="IO909" s="2"/>
      <c r="IP909" s="2"/>
      <c r="IQ909" s="2"/>
      <c r="IR909" s="2"/>
      <c r="IS909" s="2"/>
      <c r="IT909" s="2"/>
      <c r="IU909" s="2"/>
      <c r="IV909" s="2"/>
      <c r="IW909" s="2"/>
      <c r="IX909" s="2"/>
    </row>
    <row r="910" spans="1:258" ht="13" x14ac:dyDescent="0.15">
      <c r="A910" s="2"/>
      <c r="B910" s="23"/>
      <c r="C910" s="2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  <c r="FD910" s="2"/>
      <c r="FE910" s="2"/>
      <c r="FF910" s="2"/>
      <c r="FG910" s="2"/>
      <c r="FH910" s="2"/>
      <c r="FI910" s="2"/>
      <c r="FJ910" s="2"/>
      <c r="FK910" s="2"/>
      <c r="FL910" s="2"/>
      <c r="FM910" s="2"/>
      <c r="FN910" s="2"/>
      <c r="FO910" s="2"/>
      <c r="FP910" s="2"/>
      <c r="FQ910" s="2"/>
      <c r="FR910" s="2"/>
      <c r="FS910" s="2"/>
      <c r="FT910" s="2"/>
      <c r="FU910" s="2"/>
      <c r="FV910" s="2"/>
      <c r="FW910" s="2"/>
      <c r="FX910" s="2"/>
      <c r="FY910" s="2"/>
      <c r="FZ910" s="2"/>
      <c r="GA910" s="2"/>
      <c r="GB910" s="2"/>
      <c r="GC910" s="2"/>
      <c r="GD910" s="2"/>
      <c r="GE910" s="2"/>
      <c r="GF910" s="2"/>
      <c r="GG910" s="2"/>
      <c r="GH910" s="2"/>
      <c r="GI910" s="2"/>
      <c r="GJ910" s="2"/>
      <c r="GK910" s="2"/>
      <c r="GL910" s="2"/>
      <c r="GM910" s="2"/>
      <c r="GN910" s="2"/>
      <c r="GO910" s="2"/>
      <c r="GP910" s="2"/>
      <c r="GQ910" s="2"/>
      <c r="GR910" s="2"/>
      <c r="GS910" s="2"/>
      <c r="GT910" s="2"/>
      <c r="GU910" s="2"/>
      <c r="GV910" s="2"/>
      <c r="GW910" s="2"/>
      <c r="GX910" s="2"/>
      <c r="GY910" s="2"/>
      <c r="GZ910" s="2"/>
      <c r="HA910" s="2"/>
      <c r="HB910" s="2"/>
      <c r="HC910" s="2"/>
      <c r="HD910" s="2"/>
      <c r="HE910" s="2"/>
      <c r="HF910" s="2"/>
      <c r="HG910" s="2"/>
      <c r="HH910" s="2"/>
      <c r="HI910" s="2"/>
      <c r="HJ910" s="2"/>
      <c r="HK910" s="2"/>
      <c r="HL910" s="2"/>
      <c r="HM910" s="2"/>
      <c r="HN910" s="2"/>
      <c r="HO910" s="2"/>
      <c r="HP910" s="2"/>
      <c r="HQ910" s="2"/>
      <c r="HR910" s="2"/>
      <c r="HS910" s="2"/>
      <c r="HT910" s="2"/>
      <c r="HU910" s="2"/>
      <c r="HV910" s="2"/>
      <c r="HW910" s="2"/>
      <c r="HX910" s="2"/>
      <c r="HY910" s="2"/>
      <c r="HZ910" s="2"/>
      <c r="IA910" s="2"/>
      <c r="IB910" s="2"/>
      <c r="IC910" s="2"/>
      <c r="ID910" s="2"/>
      <c r="IE910" s="2"/>
      <c r="IF910" s="2"/>
      <c r="IG910" s="2"/>
      <c r="IH910" s="2"/>
      <c r="II910" s="2"/>
      <c r="IJ910" s="2"/>
      <c r="IK910" s="2"/>
      <c r="IL910" s="2"/>
      <c r="IM910" s="2"/>
      <c r="IN910" s="2"/>
      <c r="IO910" s="2"/>
      <c r="IP910" s="2"/>
      <c r="IQ910" s="2"/>
      <c r="IR910" s="2"/>
      <c r="IS910" s="2"/>
      <c r="IT910" s="2"/>
      <c r="IU910" s="2"/>
      <c r="IV910" s="2"/>
      <c r="IW910" s="2"/>
      <c r="IX910" s="2"/>
    </row>
    <row r="911" spans="1:258" ht="13" x14ac:dyDescent="0.15">
      <c r="A911" s="2"/>
      <c r="B911" s="23"/>
      <c r="C911" s="2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  <c r="FA911" s="2"/>
      <c r="FB911" s="2"/>
      <c r="FC911" s="2"/>
      <c r="FD911" s="2"/>
      <c r="FE911" s="2"/>
      <c r="FF911" s="2"/>
      <c r="FG911" s="2"/>
      <c r="FH911" s="2"/>
      <c r="FI911" s="2"/>
      <c r="FJ911" s="2"/>
      <c r="FK911" s="2"/>
      <c r="FL911" s="2"/>
      <c r="FM911" s="2"/>
      <c r="FN911" s="2"/>
      <c r="FO911" s="2"/>
      <c r="FP911" s="2"/>
      <c r="FQ911" s="2"/>
      <c r="FR911" s="2"/>
      <c r="FS911" s="2"/>
      <c r="FT911" s="2"/>
      <c r="FU911" s="2"/>
      <c r="FV911" s="2"/>
      <c r="FW911" s="2"/>
      <c r="FX911" s="2"/>
      <c r="FY911" s="2"/>
      <c r="FZ911" s="2"/>
      <c r="GA911" s="2"/>
      <c r="GB911" s="2"/>
      <c r="GC911" s="2"/>
      <c r="GD911" s="2"/>
      <c r="GE911" s="2"/>
      <c r="GF911" s="2"/>
      <c r="GG911" s="2"/>
      <c r="GH911" s="2"/>
      <c r="GI911" s="2"/>
      <c r="GJ911" s="2"/>
      <c r="GK911" s="2"/>
      <c r="GL911" s="2"/>
      <c r="GM911" s="2"/>
      <c r="GN911" s="2"/>
      <c r="GO911" s="2"/>
      <c r="GP911" s="2"/>
      <c r="GQ911" s="2"/>
      <c r="GR911" s="2"/>
      <c r="GS911" s="2"/>
      <c r="GT911" s="2"/>
      <c r="GU911" s="2"/>
      <c r="GV911" s="2"/>
      <c r="GW911" s="2"/>
      <c r="GX911" s="2"/>
      <c r="GY911" s="2"/>
      <c r="GZ911" s="2"/>
      <c r="HA911" s="2"/>
      <c r="HB911" s="2"/>
      <c r="HC911" s="2"/>
      <c r="HD911" s="2"/>
      <c r="HE911" s="2"/>
      <c r="HF911" s="2"/>
      <c r="HG911" s="2"/>
      <c r="HH911" s="2"/>
      <c r="HI911" s="2"/>
      <c r="HJ911" s="2"/>
      <c r="HK911" s="2"/>
      <c r="HL911" s="2"/>
      <c r="HM911" s="2"/>
      <c r="HN911" s="2"/>
      <c r="HO911" s="2"/>
      <c r="HP911" s="2"/>
      <c r="HQ911" s="2"/>
      <c r="HR911" s="2"/>
      <c r="HS911" s="2"/>
      <c r="HT911" s="2"/>
      <c r="HU911" s="2"/>
      <c r="HV911" s="2"/>
      <c r="HW911" s="2"/>
      <c r="HX911" s="2"/>
      <c r="HY911" s="2"/>
      <c r="HZ911" s="2"/>
      <c r="IA911" s="2"/>
      <c r="IB911" s="2"/>
      <c r="IC911" s="2"/>
      <c r="ID911" s="2"/>
      <c r="IE911" s="2"/>
      <c r="IF911" s="2"/>
      <c r="IG911" s="2"/>
      <c r="IH911" s="2"/>
      <c r="II911" s="2"/>
      <c r="IJ911" s="2"/>
      <c r="IK911" s="2"/>
      <c r="IL911" s="2"/>
      <c r="IM911" s="2"/>
      <c r="IN911" s="2"/>
      <c r="IO911" s="2"/>
      <c r="IP911" s="2"/>
      <c r="IQ911" s="2"/>
      <c r="IR911" s="2"/>
      <c r="IS911" s="2"/>
      <c r="IT911" s="2"/>
      <c r="IU911" s="2"/>
      <c r="IV911" s="2"/>
      <c r="IW911" s="2"/>
      <c r="IX911" s="2"/>
    </row>
    <row r="912" spans="1:258" ht="13" x14ac:dyDescent="0.15">
      <c r="A912" s="2"/>
      <c r="B912" s="23"/>
      <c r="C912" s="2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  <c r="FA912" s="2"/>
      <c r="FB912" s="2"/>
      <c r="FC912" s="2"/>
      <c r="FD912" s="2"/>
      <c r="FE912" s="2"/>
      <c r="FF912" s="2"/>
      <c r="FG912" s="2"/>
      <c r="FH912" s="2"/>
      <c r="FI912" s="2"/>
      <c r="FJ912" s="2"/>
      <c r="FK912" s="2"/>
      <c r="FL912" s="2"/>
      <c r="FM912" s="2"/>
      <c r="FN912" s="2"/>
      <c r="FO912" s="2"/>
      <c r="FP912" s="2"/>
      <c r="FQ912" s="2"/>
      <c r="FR912" s="2"/>
      <c r="FS912" s="2"/>
      <c r="FT912" s="2"/>
      <c r="FU912" s="2"/>
      <c r="FV912" s="2"/>
      <c r="FW912" s="2"/>
      <c r="FX912" s="2"/>
      <c r="FY912" s="2"/>
      <c r="FZ912" s="2"/>
      <c r="GA912" s="2"/>
      <c r="GB912" s="2"/>
      <c r="GC912" s="2"/>
      <c r="GD912" s="2"/>
      <c r="GE912" s="2"/>
      <c r="GF912" s="2"/>
      <c r="GG912" s="2"/>
      <c r="GH912" s="2"/>
      <c r="GI912" s="2"/>
      <c r="GJ912" s="2"/>
      <c r="GK912" s="2"/>
      <c r="GL912" s="2"/>
      <c r="GM912" s="2"/>
      <c r="GN912" s="2"/>
      <c r="GO912" s="2"/>
      <c r="GP912" s="2"/>
      <c r="GQ912" s="2"/>
      <c r="GR912" s="2"/>
      <c r="GS912" s="2"/>
      <c r="GT912" s="2"/>
      <c r="GU912" s="2"/>
      <c r="GV912" s="2"/>
      <c r="GW912" s="2"/>
      <c r="GX912" s="2"/>
      <c r="GY912" s="2"/>
      <c r="GZ912" s="2"/>
      <c r="HA912" s="2"/>
      <c r="HB912" s="2"/>
      <c r="HC912" s="2"/>
      <c r="HD912" s="2"/>
      <c r="HE912" s="2"/>
      <c r="HF912" s="2"/>
      <c r="HG912" s="2"/>
      <c r="HH912" s="2"/>
      <c r="HI912" s="2"/>
      <c r="HJ912" s="2"/>
      <c r="HK912" s="2"/>
      <c r="HL912" s="2"/>
      <c r="HM912" s="2"/>
      <c r="HN912" s="2"/>
      <c r="HO912" s="2"/>
      <c r="HP912" s="2"/>
      <c r="HQ912" s="2"/>
      <c r="HR912" s="2"/>
      <c r="HS912" s="2"/>
      <c r="HT912" s="2"/>
      <c r="HU912" s="2"/>
      <c r="HV912" s="2"/>
      <c r="HW912" s="2"/>
      <c r="HX912" s="2"/>
      <c r="HY912" s="2"/>
      <c r="HZ912" s="2"/>
      <c r="IA912" s="2"/>
      <c r="IB912" s="2"/>
      <c r="IC912" s="2"/>
      <c r="ID912" s="2"/>
      <c r="IE912" s="2"/>
      <c r="IF912" s="2"/>
      <c r="IG912" s="2"/>
      <c r="IH912" s="2"/>
      <c r="II912" s="2"/>
      <c r="IJ912" s="2"/>
      <c r="IK912" s="2"/>
      <c r="IL912" s="2"/>
      <c r="IM912" s="2"/>
      <c r="IN912" s="2"/>
      <c r="IO912" s="2"/>
      <c r="IP912" s="2"/>
      <c r="IQ912" s="2"/>
      <c r="IR912" s="2"/>
      <c r="IS912" s="2"/>
      <c r="IT912" s="2"/>
      <c r="IU912" s="2"/>
      <c r="IV912" s="2"/>
      <c r="IW912" s="2"/>
      <c r="IX912" s="2"/>
    </row>
    <row r="913" spans="1:258" ht="13" x14ac:dyDescent="0.15">
      <c r="A913" s="2"/>
      <c r="B913" s="23"/>
      <c r="C913" s="2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  <c r="FA913" s="2"/>
      <c r="FB913" s="2"/>
      <c r="FC913" s="2"/>
      <c r="FD913" s="2"/>
      <c r="FE913" s="2"/>
      <c r="FF913" s="2"/>
      <c r="FG913" s="2"/>
      <c r="FH913" s="2"/>
      <c r="FI913" s="2"/>
      <c r="FJ913" s="2"/>
      <c r="FK913" s="2"/>
      <c r="FL913" s="2"/>
      <c r="FM913" s="2"/>
      <c r="FN913" s="2"/>
      <c r="FO913" s="2"/>
      <c r="FP913" s="2"/>
      <c r="FQ913" s="2"/>
      <c r="FR913" s="2"/>
      <c r="FS913" s="2"/>
      <c r="FT913" s="2"/>
      <c r="FU913" s="2"/>
      <c r="FV913" s="2"/>
      <c r="FW913" s="2"/>
      <c r="FX913" s="2"/>
      <c r="FY913" s="2"/>
      <c r="FZ913" s="2"/>
      <c r="GA913" s="2"/>
      <c r="GB913" s="2"/>
      <c r="GC913" s="2"/>
      <c r="GD913" s="2"/>
      <c r="GE913" s="2"/>
      <c r="GF913" s="2"/>
      <c r="GG913" s="2"/>
      <c r="GH913" s="2"/>
      <c r="GI913" s="2"/>
      <c r="GJ913" s="2"/>
      <c r="GK913" s="2"/>
      <c r="GL913" s="2"/>
      <c r="GM913" s="2"/>
      <c r="GN913" s="2"/>
      <c r="GO913" s="2"/>
      <c r="GP913" s="2"/>
      <c r="GQ913" s="2"/>
      <c r="GR913" s="2"/>
      <c r="GS913" s="2"/>
      <c r="GT913" s="2"/>
      <c r="GU913" s="2"/>
      <c r="GV913" s="2"/>
      <c r="GW913" s="2"/>
      <c r="GX913" s="2"/>
      <c r="GY913" s="2"/>
      <c r="GZ913" s="2"/>
      <c r="HA913" s="2"/>
      <c r="HB913" s="2"/>
      <c r="HC913" s="2"/>
      <c r="HD913" s="2"/>
      <c r="HE913" s="2"/>
      <c r="HF913" s="2"/>
      <c r="HG913" s="2"/>
      <c r="HH913" s="2"/>
      <c r="HI913" s="2"/>
      <c r="HJ913" s="2"/>
      <c r="HK913" s="2"/>
      <c r="HL913" s="2"/>
      <c r="HM913" s="2"/>
      <c r="HN913" s="2"/>
      <c r="HO913" s="2"/>
      <c r="HP913" s="2"/>
      <c r="HQ913" s="2"/>
      <c r="HR913" s="2"/>
      <c r="HS913" s="2"/>
      <c r="HT913" s="2"/>
      <c r="HU913" s="2"/>
      <c r="HV913" s="2"/>
      <c r="HW913" s="2"/>
      <c r="HX913" s="2"/>
      <c r="HY913" s="2"/>
      <c r="HZ913" s="2"/>
      <c r="IA913" s="2"/>
      <c r="IB913" s="2"/>
      <c r="IC913" s="2"/>
      <c r="ID913" s="2"/>
      <c r="IE913" s="2"/>
      <c r="IF913" s="2"/>
      <c r="IG913" s="2"/>
      <c r="IH913" s="2"/>
      <c r="II913" s="2"/>
      <c r="IJ913" s="2"/>
      <c r="IK913" s="2"/>
      <c r="IL913" s="2"/>
      <c r="IM913" s="2"/>
      <c r="IN913" s="2"/>
      <c r="IO913" s="2"/>
      <c r="IP913" s="2"/>
      <c r="IQ913" s="2"/>
      <c r="IR913" s="2"/>
      <c r="IS913" s="2"/>
      <c r="IT913" s="2"/>
      <c r="IU913" s="2"/>
      <c r="IV913" s="2"/>
      <c r="IW913" s="2"/>
      <c r="IX913" s="2"/>
    </row>
    <row r="914" spans="1:258" ht="13" x14ac:dyDescent="0.15">
      <c r="A914" s="2"/>
      <c r="B914" s="23"/>
      <c r="C914" s="2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  <c r="FD914" s="2"/>
      <c r="FE914" s="2"/>
      <c r="FF914" s="2"/>
      <c r="FG914" s="2"/>
      <c r="FH914" s="2"/>
      <c r="FI914" s="2"/>
      <c r="FJ914" s="2"/>
      <c r="FK914" s="2"/>
      <c r="FL914" s="2"/>
      <c r="FM914" s="2"/>
      <c r="FN914" s="2"/>
      <c r="FO914" s="2"/>
      <c r="FP914" s="2"/>
      <c r="FQ914" s="2"/>
      <c r="FR914" s="2"/>
      <c r="FS914" s="2"/>
      <c r="FT914" s="2"/>
      <c r="FU914" s="2"/>
      <c r="FV914" s="2"/>
      <c r="FW914" s="2"/>
      <c r="FX914" s="2"/>
      <c r="FY914" s="2"/>
      <c r="FZ914" s="2"/>
      <c r="GA914" s="2"/>
      <c r="GB914" s="2"/>
      <c r="GC914" s="2"/>
      <c r="GD914" s="2"/>
      <c r="GE914" s="2"/>
      <c r="GF914" s="2"/>
      <c r="GG914" s="2"/>
      <c r="GH914" s="2"/>
      <c r="GI914" s="2"/>
      <c r="GJ914" s="2"/>
      <c r="GK914" s="2"/>
      <c r="GL914" s="2"/>
      <c r="GM914" s="2"/>
      <c r="GN914" s="2"/>
      <c r="GO914" s="2"/>
      <c r="GP914" s="2"/>
      <c r="GQ914" s="2"/>
      <c r="GR914" s="2"/>
      <c r="GS914" s="2"/>
      <c r="GT914" s="2"/>
      <c r="GU914" s="2"/>
      <c r="GV914" s="2"/>
      <c r="GW914" s="2"/>
      <c r="GX914" s="2"/>
      <c r="GY914" s="2"/>
      <c r="GZ914" s="2"/>
      <c r="HA914" s="2"/>
      <c r="HB914" s="2"/>
      <c r="HC914" s="2"/>
      <c r="HD914" s="2"/>
      <c r="HE914" s="2"/>
      <c r="HF914" s="2"/>
      <c r="HG914" s="2"/>
      <c r="HH914" s="2"/>
      <c r="HI914" s="2"/>
      <c r="HJ914" s="2"/>
      <c r="HK914" s="2"/>
      <c r="HL914" s="2"/>
      <c r="HM914" s="2"/>
      <c r="HN914" s="2"/>
      <c r="HO914" s="2"/>
      <c r="HP914" s="2"/>
      <c r="HQ914" s="2"/>
      <c r="HR914" s="2"/>
      <c r="HS914" s="2"/>
      <c r="HT914" s="2"/>
      <c r="HU914" s="2"/>
      <c r="HV914" s="2"/>
      <c r="HW914" s="2"/>
      <c r="HX914" s="2"/>
      <c r="HY914" s="2"/>
      <c r="HZ914" s="2"/>
      <c r="IA914" s="2"/>
      <c r="IB914" s="2"/>
      <c r="IC914" s="2"/>
      <c r="ID914" s="2"/>
      <c r="IE914" s="2"/>
      <c r="IF914" s="2"/>
      <c r="IG914" s="2"/>
      <c r="IH914" s="2"/>
      <c r="II914" s="2"/>
      <c r="IJ914" s="2"/>
      <c r="IK914" s="2"/>
      <c r="IL914" s="2"/>
      <c r="IM914" s="2"/>
      <c r="IN914" s="2"/>
      <c r="IO914" s="2"/>
      <c r="IP914" s="2"/>
      <c r="IQ914" s="2"/>
      <c r="IR914" s="2"/>
      <c r="IS914" s="2"/>
      <c r="IT914" s="2"/>
      <c r="IU914" s="2"/>
      <c r="IV914" s="2"/>
      <c r="IW914" s="2"/>
      <c r="IX914" s="2"/>
    </row>
    <row r="915" spans="1:258" ht="13" x14ac:dyDescent="0.15">
      <c r="A915" s="2"/>
      <c r="B915" s="23"/>
      <c r="C915" s="2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  <c r="FD915" s="2"/>
      <c r="FE915" s="2"/>
      <c r="FF915" s="2"/>
      <c r="FG915" s="2"/>
      <c r="FH915" s="2"/>
      <c r="FI915" s="2"/>
      <c r="FJ915" s="2"/>
      <c r="FK915" s="2"/>
      <c r="FL915" s="2"/>
      <c r="FM915" s="2"/>
      <c r="FN915" s="2"/>
      <c r="FO915" s="2"/>
      <c r="FP915" s="2"/>
      <c r="FQ915" s="2"/>
      <c r="FR915" s="2"/>
      <c r="FS915" s="2"/>
      <c r="FT915" s="2"/>
      <c r="FU915" s="2"/>
      <c r="FV915" s="2"/>
      <c r="FW915" s="2"/>
      <c r="FX915" s="2"/>
      <c r="FY915" s="2"/>
      <c r="FZ915" s="2"/>
      <c r="GA915" s="2"/>
      <c r="GB915" s="2"/>
      <c r="GC915" s="2"/>
      <c r="GD915" s="2"/>
      <c r="GE915" s="2"/>
      <c r="GF915" s="2"/>
      <c r="GG915" s="2"/>
      <c r="GH915" s="2"/>
      <c r="GI915" s="2"/>
      <c r="GJ915" s="2"/>
      <c r="GK915" s="2"/>
      <c r="GL915" s="2"/>
      <c r="GM915" s="2"/>
      <c r="GN915" s="2"/>
      <c r="GO915" s="2"/>
      <c r="GP915" s="2"/>
      <c r="GQ915" s="2"/>
      <c r="GR915" s="2"/>
      <c r="GS915" s="2"/>
      <c r="GT915" s="2"/>
      <c r="GU915" s="2"/>
      <c r="GV915" s="2"/>
      <c r="GW915" s="2"/>
      <c r="GX915" s="2"/>
      <c r="GY915" s="2"/>
      <c r="GZ915" s="2"/>
      <c r="HA915" s="2"/>
      <c r="HB915" s="2"/>
      <c r="HC915" s="2"/>
      <c r="HD915" s="2"/>
      <c r="HE915" s="2"/>
      <c r="HF915" s="2"/>
      <c r="HG915" s="2"/>
      <c r="HH915" s="2"/>
      <c r="HI915" s="2"/>
      <c r="HJ915" s="2"/>
      <c r="HK915" s="2"/>
      <c r="HL915" s="2"/>
      <c r="HM915" s="2"/>
      <c r="HN915" s="2"/>
      <c r="HO915" s="2"/>
      <c r="HP915" s="2"/>
      <c r="HQ915" s="2"/>
      <c r="HR915" s="2"/>
      <c r="HS915" s="2"/>
      <c r="HT915" s="2"/>
      <c r="HU915" s="2"/>
      <c r="HV915" s="2"/>
      <c r="HW915" s="2"/>
      <c r="HX915" s="2"/>
      <c r="HY915" s="2"/>
      <c r="HZ915" s="2"/>
      <c r="IA915" s="2"/>
      <c r="IB915" s="2"/>
      <c r="IC915" s="2"/>
      <c r="ID915" s="2"/>
      <c r="IE915" s="2"/>
      <c r="IF915" s="2"/>
      <c r="IG915" s="2"/>
      <c r="IH915" s="2"/>
      <c r="II915" s="2"/>
      <c r="IJ915" s="2"/>
      <c r="IK915" s="2"/>
      <c r="IL915" s="2"/>
      <c r="IM915" s="2"/>
      <c r="IN915" s="2"/>
      <c r="IO915" s="2"/>
      <c r="IP915" s="2"/>
      <c r="IQ915" s="2"/>
      <c r="IR915" s="2"/>
      <c r="IS915" s="2"/>
      <c r="IT915" s="2"/>
      <c r="IU915" s="2"/>
      <c r="IV915" s="2"/>
      <c r="IW915" s="2"/>
      <c r="IX915" s="2"/>
    </row>
    <row r="916" spans="1:258" ht="13" x14ac:dyDescent="0.15">
      <c r="A916" s="2"/>
      <c r="B916" s="23"/>
      <c r="C916" s="2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  <c r="FA916" s="2"/>
      <c r="FB916" s="2"/>
      <c r="FC916" s="2"/>
      <c r="FD916" s="2"/>
      <c r="FE916" s="2"/>
      <c r="FF916" s="2"/>
      <c r="FG916" s="2"/>
      <c r="FH916" s="2"/>
      <c r="FI916" s="2"/>
      <c r="FJ916" s="2"/>
      <c r="FK916" s="2"/>
      <c r="FL916" s="2"/>
      <c r="FM916" s="2"/>
      <c r="FN916" s="2"/>
      <c r="FO916" s="2"/>
      <c r="FP916" s="2"/>
      <c r="FQ916" s="2"/>
      <c r="FR916" s="2"/>
      <c r="FS916" s="2"/>
      <c r="FT916" s="2"/>
      <c r="FU916" s="2"/>
      <c r="FV916" s="2"/>
      <c r="FW916" s="2"/>
      <c r="FX916" s="2"/>
      <c r="FY916" s="2"/>
      <c r="FZ916" s="2"/>
      <c r="GA916" s="2"/>
      <c r="GB916" s="2"/>
      <c r="GC916" s="2"/>
      <c r="GD916" s="2"/>
      <c r="GE916" s="2"/>
      <c r="GF916" s="2"/>
      <c r="GG916" s="2"/>
      <c r="GH916" s="2"/>
      <c r="GI916" s="2"/>
      <c r="GJ916" s="2"/>
      <c r="GK916" s="2"/>
      <c r="GL916" s="2"/>
      <c r="GM916" s="2"/>
      <c r="GN916" s="2"/>
      <c r="GO916" s="2"/>
      <c r="GP916" s="2"/>
      <c r="GQ916" s="2"/>
      <c r="GR916" s="2"/>
      <c r="GS916" s="2"/>
      <c r="GT916" s="2"/>
      <c r="GU916" s="2"/>
      <c r="GV916" s="2"/>
      <c r="GW916" s="2"/>
      <c r="GX916" s="2"/>
      <c r="GY916" s="2"/>
      <c r="GZ916" s="2"/>
      <c r="HA916" s="2"/>
      <c r="HB916" s="2"/>
      <c r="HC916" s="2"/>
      <c r="HD916" s="2"/>
      <c r="HE916" s="2"/>
      <c r="HF916" s="2"/>
      <c r="HG916" s="2"/>
      <c r="HH916" s="2"/>
      <c r="HI916" s="2"/>
      <c r="HJ916" s="2"/>
      <c r="HK916" s="2"/>
      <c r="HL916" s="2"/>
      <c r="HM916" s="2"/>
      <c r="HN916" s="2"/>
      <c r="HO916" s="2"/>
      <c r="HP916" s="2"/>
      <c r="HQ916" s="2"/>
      <c r="HR916" s="2"/>
      <c r="HS916" s="2"/>
      <c r="HT916" s="2"/>
      <c r="HU916" s="2"/>
      <c r="HV916" s="2"/>
      <c r="HW916" s="2"/>
      <c r="HX916" s="2"/>
      <c r="HY916" s="2"/>
      <c r="HZ916" s="2"/>
      <c r="IA916" s="2"/>
      <c r="IB916" s="2"/>
      <c r="IC916" s="2"/>
      <c r="ID916" s="2"/>
      <c r="IE916" s="2"/>
      <c r="IF916" s="2"/>
      <c r="IG916" s="2"/>
      <c r="IH916" s="2"/>
      <c r="II916" s="2"/>
      <c r="IJ916" s="2"/>
      <c r="IK916" s="2"/>
      <c r="IL916" s="2"/>
      <c r="IM916" s="2"/>
      <c r="IN916" s="2"/>
      <c r="IO916" s="2"/>
      <c r="IP916" s="2"/>
      <c r="IQ916" s="2"/>
      <c r="IR916" s="2"/>
      <c r="IS916" s="2"/>
      <c r="IT916" s="2"/>
      <c r="IU916" s="2"/>
      <c r="IV916" s="2"/>
      <c r="IW916" s="2"/>
      <c r="IX916" s="2"/>
    </row>
    <row r="917" spans="1:258" ht="13" x14ac:dyDescent="0.15">
      <c r="A917" s="2"/>
      <c r="B917" s="23"/>
      <c r="C917" s="2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  <c r="FA917" s="2"/>
      <c r="FB917" s="2"/>
      <c r="FC917" s="2"/>
      <c r="FD917" s="2"/>
      <c r="FE917" s="2"/>
      <c r="FF917" s="2"/>
      <c r="FG917" s="2"/>
      <c r="FH917" s="2"/>
      <c r="FI917" s="2"/>
      <c r="FJ917" s="2"/>
      <c r="FK917" s="2"/>
      <c r="FL917" s="2"/>
      <c r="FM917" s="2"/>
      <c r="FN917" s="2"/>
      <c r="FO917" s="2"/>
      <c r="FP917" s="2"/>
      <c r="FQ917" s="2"/>
      <c r="FR917" s="2"/>
      <c r="FS917" s="2"/>
      <c r="FT917" s="2"/>
      <c r="FU917" s="2"/>
      <c r="FV917" s="2"/>
      <c r="FW917" s="2"/>
      <c r="FX917" s="2"/>
      <c r="FY917" s="2"/>
      <c r="FZ917" s="2"/>
      <c r="GA917" s="2"/>
      <c r="GB917" s="2"/>
      <c r="GC917" s="2"/>
      <c r="GD917" s="2"/>
      <c r="GE917" s="2"/>
      <c r="GF917" s="2"/>
      <c r="GG917" s="2"/>
      <c r="GH917" s="2"/>
      <c r="GI917" s="2"/>
      <c r="GJ917" s="2"/>
      <c r="GK917" s="2"/>
      <c r="GL917" s="2"/>
      <c r="GM917" s="2"/>
      <c r="GN917" s="2"/>
      <c r="GO917" s="2"/>
      <c r="GP917" s="2"/>
      <c r="GQ917" s="2"/>
      <c r="GR917" s="2"/>
      <c r="GS917" s="2"/>
      <c r="GT917" s="2"/>
      <c r="GU917" s="2"/>
      <c r="GV917" s="2"/>
      <c r="GW917" s="2"/>
      <c r="GX917" s="2"/>
      <c r="GY917" s="2"/>
      <c r="GZ917" s="2"/>
      <c r="HA917" s="2"/>
      <c r="HB917" s="2"/>
      <c r="HC917" s="2"/>
      <c r="HD917" s="2"/>
      <c r="HE917" s="2"/>
      <c r="HF917" s="2"/>
      <c r="HG917" s="2"/>
      <c r="HH917" s="2"/>
      <c r="HI917" s="2"/>
      <c r="HJ917" s="2"/>
      <c r="HK917" s="2"/>
      <c r="HL917" s="2"/>
      <c r="HM917" s="2"/>
      <c r="HN917" s="2"/>
      <c r="HO917" s="2"/>
      <c r="HP917" s="2"/>
      <c r="HQ917" s="2"/>
      <c r="HR917" s="2"/>
      <c r="HS917" s="2"/>
      <c r="HT917" s="2"/>
      <c r="HU917" s="2"/>
      <c r="HV917" s="2"/>
      <c r="HW917" s="2"/>
      <c r="HX917" s="2"/>
      <c r="HY917" s="2"/>
      <c r="HZ917" s="2"/>
      <c r="IA917" s="2"/>
      <c r="IB917" s="2"/>
      <c r="IC917" s="2"/>
      <c r="ID917" s="2"/>
      <c r="IE917" s="2"/>
      <c r="IF917" s="2"/>
      <c r="IG917" s="2"/>
      <c r="IH917" s="2"/>
      <c r="II917" s="2"/>
      <c r="IJ917" s="2"/>
      <c r="IK917" s="2"/>
      <c r="IL917" s="2"/>
      <c r="IM917" s="2"/>
      <c r="IN917" s="2"/>
      <c r="IO917" s="2"/>
      <c r="IP917" s="2"/>
      <c r="IQ917" s="2"/>
      <c r="IR917" s="2"/>
      <c r="IS917" s="2"/>
      <c r="IT917" s="2"/>
      <c r="IU917" s="2"/>
      <c r="IV917" s="2"/>
      <c r="IW917" s="2"/>
      <c r="IX917" s="2"/>
    </row>
    <row r="918" spans="1:258" ht="13" x14ac:dyDescent="0.15">
      <c r="A918" s="2"/>
      <c r="B918" s="23"/>
      <c r="C918" s="2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  <c r="FA918" s="2"/>
      <c r="FB918" s="2"/>
      <c r="FC918" s="2"/>
      <c r="FD918" s="2"/>
      <c r="FE918" s="2"/>
      <c r="FF918" s="2"/>
      <c r="FG918" s="2"/>
      <c r="FH918" s="2"/>
      <c r="FI918" s="2"/>
      <c r="FJ918" s="2"/>
      <c r="FK918" s="2"/>
      <c r="FL918" s="2"/>
      <c r="FM918" s="2"/>
      <c r="FN918" s="2"/>
      <c r="FO918" s="2"/>
      <c r="FP918" s="2"/>
      <c r="FQ918" s="2"/>
      <c r="FR918" s="2"/>
      <c r="FS918" s="2"/>
      <c r="FT918" s="2"/>
      <c r="FU918" s="2"/>
      <c r="FV918" s="2"/>
      <c r="FW918" s="2"/>
      <c r="FX918" s="2"/>
      <c r="FY918" s="2"/>
      <c r="FZ918" s="2"/>
      <c r="GA918" s="2"/>
      <c r="GB918" s="2"/>
      <c r="GC918" s="2"/>
      <c r="GD918" s="2"/>
      <c r="GE918" s="2"/>
      <c r="GF918" s="2"/>
      <c r="GG918" s="2"/>
      <c r="GH918" s="2"/>
      <c r="GI918" s="2"/>
      <c r="GJ918" s="2"/>
      <c r="GK918" s="2"/>
      <c r="GL918" s="2"/>
      <c r="GM918" s="2"/>
      <c r="GN918" s="2"/>
      <c r="GO918" s="2"/>
      <c r="GP918" s="2"/>
      <c r="GQ918" s="2"/>
      <c r="GR918" s="2"/>
      <c r="GS918" s="2"/>
      <c r="GT918" s="2"/>
      <c r="GU918" s="2"/>
      <c r="GV918" s="2"/>
      <c r="GW918" s="2"/>
      <c r="GX918" s="2"/>
      <c r="GY918" s="2"/>
      <c r="GZ918" s="2"/>
      <c r="HA918" s="2"/>
      <c r="HB918" s="2"/>
      <c r="HC918" s="2"/>
      <c r="HD918" s="2"/>
      <c r="HE918" s="2"/>
      <c r="HF918" s="2"/>
      <c r="HG918" s="2"/>
      <c r="HH918" s="2"/>
      <c r="HI918" s="2"/>
      <c r="HJ918" s="2"/>
      <c r="HK918" s="2"/>
      <c r="HL918" s="2"/>
      <c r="HM918" s="2"/>
      <c r="HN918" s="2"/>
      <c r="HO918" s="2"/>
      <c r="HP918" s="2"/>
      <c r="HQ918" s="2"/>
      <c r="HR918" s="2"/>
      <c r="HS918" s="2"/>
      <c r="HT918" s="2"/>
      <c r="HU918" s="2"/>
      <c r="HV918" s="2"/>
      <c r="HW918" s="2"/>
      <c r="HX918" s="2"/>
      <c r="HY918" s="2"/>
      <c r="HZ918" s="2"/>
      <c r="IA918" s="2"/>
      <c r="IB918" s="2"/>
      <c r="IC918" s="2"/>
      <c r="ID918" s="2"/>
      <c r="IE918" s="2"/>
      <c r="IF918" s="2"/>
      <c r="IG918" s="2"/>
      <c r="IH918" s="2"/>
      <c r="II918" s="2"/>
      <c r="IJ918" s="2"/>
      <c r="IK918" s="2"/>
      <c r="IL918" s="2"/>
      <c r="IM918" s="2"/>
      <c r="IN918" s="2"/>
      <c r="IO918" s="2"/>
      <c r="IP918" s="2"/>
      <c r="IQ918" s="2"/>
      <c r="IR918" s="2"/>
      <c r="IS918" s="2"/>
      <c r="IT918" s="2"/>
      <c r="IU918" s="2"/>
      <c r="IV918" s="2"/>
      <c r="IW918" s="2"/>
      <c r="IX918" s="2"/>
    </row>
    <row r="919" spans="1:258" ht="13" x14ac:dyDescent="0.15">
      <c r="A919" s="2"/>
      <c r="B919" s="23"/>
      <c r="C919" s="2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  <c r="FA919" s="2"/>
      <c r="FB919" s="2"/>
      <c r="FC919" s="2"/>
      <c r="FD919" s="2"/>
      <c r="FE919" s="2"/>
      <c r="FF919" s="2"/>
      <c r="FG919" s="2"/>
      <c r="FH919" s="2"/>
      <c r="FI919" s="2"/>
      <c r="FJ919" s="2"/>
      <c r="FK919" s="2"/>
      <c r="FL919" s="2"/>
      <c r="FM919" s="2"/>
      <c r="FN919" s="2"/>
      <c r="FO919" s="2"/>
      <c r="FP919" s="2"/>
      <c r="FQ919" s="2"/>
      <c r="FR919" s="2"/>
      <c r="FS919" s="2"/>
      <c r="FT919" s="2"/>
      <c r="FU919" s="2"/>
      <c r="FV919" s="2"/>
      <c r="FW919" s="2"/>
      <c r="FX919" s="2"/>
      <c r="FY919" s="2"/>
      <c r="FZ919" s="2"/>
      <c r="GA919" s="2"/>
      <c r="GB919" s="2"/>
      <c r="GC919" s="2"/>
      <c r="GD919" s="2"/>
      <c r="GE919" s="2"/>
      <c r="GF919" s="2"/>
      <c r="GG919" s="2"/>
      <c r="GH919" s="2"/>
      <c r="GI919" s="2"/>
      <c r="GJ919" s="2"/>
      <c r="GK919" s="2"/>
      <c r="GL919" s="2"/>
      <c r="GM919" s="2"/>
      <c r="GN919" s="2"/>
      <c r="GO919" s="2"/>
      <c r="GP919" s="2"/>
      <c r="GQ919" s="2"/>
      <c r="GR919" s="2"/>
      <c r="GS919" s="2"/>
      <c r="GT919" s="2"/>
      <c r="GU919" s="2"/>
      <c r="GV919" s="2"/>
      <c r="GW919" s="2"/>
      <c r="GX919" s="2"/>
      <c r="GY919" s="2"/>
      <c r="GZ919" s="2"/>
      <c r="HA919" s="2"/>
      <c r="HB919" s="2"/>
      <c r="HC919" s="2"/>
      <c r="HD919" s="2"/>
      <c r="HE919" s="2"/>
      <c r="HF919" s="2"/>
      <c r="HG919" s="2"/>
      <c r="HH919" s="2"/>
      <c r="HI919" s="2"/>
      <c r="HJ919" s="2"/>
      <c r="HK919" s="2"/>
      <c r="HL919" s="2"/>
      <c r="HM919" s="2"/>
      <c r="HN919" s="2"/>
      <c r="HO919" s="2"/>
      <c r="HP919" s="2"/>
      <c r="HQ919" s="2"/>
      <c r="HR919" s="2"/>
      <c r="HS919" s="2"/>
      <c r="HT919" s="2"/>
      <c r="HU919" s="2"/>
      <c r="HV919" s="2"/>
      <c r="HW919" s="2"/>
      <c r="HX919" s="2"/>
      <c r="HY919" s="2"/>
      <c r="HZ919" s="2"/>
      <c r="IA919" s="2"/>
      <c r="IB919" s="2"/>
      <c r="IC919" s="2"/>
      <c r="ID919" s="2"/>
      <c r="IE919" s="2"/>
      <c r="IF919" s="2"/>
      <c r="IG919" s="2"/>
      <c r="IH919" s="2"/>
      <c r="II919" s="2"/>
      <c r="IJ919" s="2"/>
      <c r="IK919" s="2"/>
      <c r="IL919" s="2"/>
      <c r="IM919" s="2"/>
      <c r="IN919" s="2"/>
      <c r="IO919" s="2"/>
      <c r="IP919" s="2"/>
      <c r="IQ919" s="2"/>
      <c r="IR919" s="2"/>
      <c r="IS919" s="2"/>
      <c r="IT919" s="2"/>
      <c r="IU919" s="2"/>
      <c r="IV919" s="2"/>
      <c r="IW919" s="2"/>
      <c r="IX919" s="2"/>
    </row>
    <row r="920" spans="1:258" ht="13" x14ac:dyDescent="0.15">
      <c r="A920" s="2"/>
      <c r="B920" s="23"/>
      <c r="C920" s="2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  <c r="EX920" s="2"/>
      <c r="EY920" s="2"/>
      <c r="EZ920" s="2"/>
      <c r="FA920" s="2"/>
      <c r="FB920" s="2"/>
      <c r="FC920" s="2"/>
      <c r="FD920" s="2"/>
      <c r="FE920" s="2"/>
      <c r="FF920" s="2"/>
      <c r="FG920" s="2"/>
      <c r="FH920" s="2"/>
      <c r="FI920" s="2"/>
      <c r="FJ920" s="2"/>
      <c r="FK920" s="2"/>
      <c r="FL920" s="2"/>
      <c r="FM920" s="2"/>
      <c r="FN920" s="2"/>
      <c r="FO920" s="2"/>
      <c r="FP920" s="2"/>
      <c r="FQ920" s="2"/>
      <c r="FR920" s="2"/>
      <c r="FS920" s="2"/>
      <c r="FT920" s="2"/>
      <c r="FU920" s="2"/>
      <c r="FV920" s="2"/>
      <c r="FW920" s="2"/>
      <c r="FX920" s="2"/>
      <c r="FY920" s="2"/>
      <c r="FZ920" s="2"/>
      <c r="GA920" s="2"/>
      <c r="GB920" s="2"/>
      <c r="GC920" s="2"/>
      <c r="GD920" s="2"/>
      <c r="GE920" s="2"/>
      <c r="GF920" s="2"/>
      <c r="GG920" s="2"/>
      <c r="GH920" s="2"/>
      <c r="GI920" s="2"/>
      <c r="GJ920" s="2"/>
      <c r="GK920" s="2"/>
      <c r="GL920" s="2"/>
      <c r="GM920" s="2"/>
      <c r="GN920" s="2"/>
      <c r="GO920" s="2"/>
      <c r="GP920" s="2"/>
      <c r="GQ920" s="2"/>
      <c r="GR920" s="2"/>
      <c r="GS920" s="2"/>
      <c r="GT920" s="2"/>
      <c r="GU920" s="2"/>
      <c r="GV920" s="2"/>
      <c r="GW920" s="2"/>
      <c r="GX920" s="2"/>
      <c r="GY920" s="2"/>
      <c r="GZ920" s="2"/>
      <c r="HA920" s="2"/>
      <c r="HB920" s="2"/>
      <c r="HC920" s="2"/>
      <c r="HD920" s="2"/>
      <c r="HE920" s="2"/>
      <c r="HF920" s="2"/>
      <c r="HG920" s="2"/>
      <c r="HH920" s="2"/>
      <c r="HI920" s="2"/>
      <c r="HJ920" s="2"/>
      <c r="HK920" s="2"/>
      <c r="HL920" s="2"/>
      <c r="HM920" s="2"/>
      <c r="HN920" s="2"/>
      <c r="HO920" s="2"/>
      <c r="HP920" s="2"/>
      <c r="HQ920" s="2"/>
      <c r="HR920" s="2"/>
      <c r="HS920" s="2"/>
      <c r="HT920" s="2"/>
      <c r="HU920" s="2"/>
      <c r="HV920" s="2"/>
      <c r="HW920" s="2"/>
      <c r="HX920" s="2"/>
      <c r="HY920" s="2"/>
      <c r="HZ920" s="2"/>
      <c r="IA920" s="2"/>
      <c r="IB920" s="2"/>
      <c r="IC920" s="2"/>
      <c r="ID920" s="2"/>
      <c r="IE920" s="2"/>
      <c r="IF920" s="2"/>
      <c r="IG920" s="2"/>
      <c r="IH920" s="2"/>
      <c r="II920" s="2"/>
      <c r="IJ920" s="2"/>
      <c r="IK920" s="2"/>
      <c r="IL920" s="2"/>
      <c r="IM920" s="2"/>
      <c r="IN920" s="2"/>
      <c r="IO920" s="2"/>
      <c r="IP920" s="2"/>
      <c r="IQ920" s="2"/>
      <c r="IR920" s="2"/>
      <c r="IS920" s="2"/>
      <c r="IT920" s="2"/>
      <c r="IU920" s="2"/>
      <c r="IV920" s="2"/>
      <c r="IW920" s="2"/>
      <c r="IX920" s="2"/>
    </row>
    <row r="921" spans="1:258" ht="13" x14ac:dyDescent="0.15">
      <c r="A921" s="2"/>
      <c r="B921" s="23"/>
      <c r="C921" s="2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  <c r="EX921" s="2"/>
      <c r="EY921" s="2"/>
      <c r="EZ921" s="2"/>
      <c r="FA921" s="2"/>
      <c r="FB921" s="2"/>
      <c r="FC921" s="2"/>
      <c r="FD921" s="2"/>
      <c r="FE921" s="2"/>
      <c r="FF921" s="2"/>
      <c r="FG921" s="2"/>
      <c r="FH921" s="2"/>
      <c r="FI921" s="2"/>
      <c r="FJ921" s="2"/>
      <c r="FK921" s="2"/>
      <c r="FL921" s="2"/>
      <c r="FM921" s="2"/>
      <c r="FN921" s="2"/>
      <c r="FO921" s="2"/>
      <c r="FP921" s="2"/>
      <c r="FQ921" s="2"/>
      <c r="FR921" s="2"/>
      <c r="FS921" s="2"/>
      <c r="FT921" s="2"/>
      <c r="FU921" s="2"/>
      <c r="FV921" s="2"/>
      <c r="FW921" s="2"/>
      <c r="FX921" s="2"/>
      <c r="FY921" s="2"/>
      <c r="FZ921" s="2"/>
      <c r="GA921" s="2"/>
      <c r="GB921" s="2"/>
      <c r="GC921" s="2"/>
      <c r="GD921" s="2"/>
      <c r="GE921" s="2"/>
      <c r="GF921" s="2"/>
      <c r="GG921" s="2"/>
      <c r="GH921" s="2"/>
      <c r="GI921" s="2"/>
      <c r="GJ921" s="2"/>
      <c r="GK921" s="2"/>
      <c r="GL921" s="2"/>
      <c r="GM921" s="2"/>
      <c r="GN921" s="2"/>
      <c r="GO921" s="2"/>
      <c r="GP921" s="2"/>
      <c r="GQ921" s="2"/>
      <c r="GR921" s="2"/>
      <c r="GS921" s="2"/>
      <c r="GT921" s="2"/>
      <c r="GU921" s="2"/>
      <c r="GV921" s="2"/>
      <c r="GW921" s="2"/>
      <c r="GX921" s="2"/>
      <c r="GY921" s="2"/>
      <c r="GZ921" s="2"/>
      <c r="HA921" s="2"/>
      <c r="HB921" s="2"/>
      <c r="HC921" s="2"/>
      <c r="HD921" s="2"/>
      <c r="HE921" s="2"/>
      <c r="HF921" s="2"/>
      <c r="HG921" s="2"/>
      <c r="HH921" s="2"/>
      <c r="HI921" s="2"/>
      <c r="HJ921" s="2"/>
      <c r="HK921" s="2"/>
      <c r="HL921" s="2"/>
      <c r="HM921" s="2"/>
      <c r="HN921" s="2"/>
      <c r="HO921" s="2"/>
      <c r="HP921" s="2"/>
      <c r="HQ921" s="2"/>
      <c r="HR921" s="2"/>
      <c r="HS921" s="2"/>
      <c r="HT921" s="2"/>
      <c r="HU921" s="2"/>
      <c r="HV921" s="2"/>
      <c r="HW921" s="2"/>
      <c r="HX921" s="2"/>
      <c r="HY921" s="2"/>
      <c r="HZ921" s="2"/>
      <c r="IA921" s="2"/>
      <c r="IB921" s="2"/>
      <c r="IC921" s="2"/>
      <c r="ID921" s="2"/>
      <c r="IE921" s="2"/>
      <c r="IF921" s="2"/>
      <c r="IG921" s="2"/>
      <c r="IH921" s="2"/>
      <c r="II921" s="2"/>
      <c r="IJ921" s="2"/>
      <c r="IK921" s="2"/>
      <c r="IL921" s="2"/>
      <c r="IM921" s="2"/>
      <c r="IN921" s="2"/>
      <c r="IO921" s="2"/>
      <c r="IP921" s="2"/>
      <c r="IQ921" s="2"/>
      <c r="IR921" s="2"/>
      <c r="IS921" s="2"/>
      <c r="IT921" s="2"/>
      <c r="IU921" s="2"/>
      <c r="IV921" s="2"/>
      <c r="IW921" s="2"/>
      <c r="IX921" s="2"/>
    </row>
    <row r="922" spans="1:258" ht="13" x14ac:dyDescent="0.15">
      <c r="A922" s="2"/>
      <c r="B922" s="23"/>
      <c r="C922" s="2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  <c r="EX922" s="2"/>
      <c r="EY922" s="2"/>
      <c r="EZ922" s="2"/>
      <c r="FA922" s="2"/>
      <c r="FB922" s="2"/>
      <c r="FC922" s="2"/>
      <c r="FD922" s="2"/>
      <c r="FE922" s="2"/>
      <c r="FF922" s="2"/>
      <c r="FG922" s="2"/>
      <c r="FH922" s="2"/>
      <c r="FI922" s="2"/>
      <c r="FJ922" s="2"/>
      <c r="FK922" s="2"/>
      <c r="FL922" s="2"/>
      <c r="FM922" s="2"/>
      <c r="FN922" s="2"/>
      <c r="FO922" s="2"/>
      <c r="FP922" s="2"/>
      <c r="FQ922" s="2"/>
      <c r="FR922" s="2"/>
      <c r="FS922" s="2"/>
      <c r="FT922" s="2"/>
      <c r="FU922" s="2"/>
      <c r="FV922" s="2"/>
      <c r="FW922" s="2"/>
      <c r="FX922" s="2"/>
      <c r="FY922" s="2"/>
      <c r="FZ922" s="2"/>
      <c r="GA922" s="2"/>
      <c r="GB922" s="2"/>
      <c r="GC922" s="2"/>
      <c r="GD922" s="2"/>
      <c r="GE922" s="2"/>
      <c r="GF922" s="2"/>
      <c r="GG922" s="2"/>
      <c r="GH922" s="2"/>
      <c r="GI922" s="2"/>
      <c r="GJ922" s="2"/>
      <c r="GK922" s="2"/>
      <c r="GL922" s="2"/>
      <c r="GM922" s="2"/>
      <c r="GN922" s="2"/>
      <c r="GO922" s="2"/>
      <c r="GP922" s="2"/>
      <c r="GQ922" s="2"/>
      <c r="GR922" s="2"/>
      <c r="GS922" s="2"/>
      <c r="GT922" s="2"/>
      <c r="GU922" s="2"/>
      <c r="GV922" s="2"/>
      <c r="GW922" s="2"/>
      <c r="GX922" s="2"/>
      <c r="GY922" s="2"/>
      <c r="GZ922" s="2"/>
      <c r="HA922" s="2"/>
      <c r="HB922" s="2"/>
      <c r="HC922" s="2"/>
      <c r="HD922" s="2"/>
      <c r="HE922" s="2"/>
      <c r="HF922" s="2"/>
      <c r="HG922" s="2"/>
      <c r="HH922" s="2"/>
      <c r="HI922" s="2"/>
      <c r="HJ922" s="2"/>
      <c r="HK922" s="2"/>
      <c r="HL922" s="2"/>
      <c r="HM922" s="2"/>
      <c r="HN922" s="2"/>
      <c r="HO922" s="2"/>
      <c r="HP922" s="2"/>
      <c r="HQ922" s="2"/>
      <c r="HR922" s="2"/>
      <c r="HS922" s="2"/>
      <c r="HT922" s="2"/>
      <c r="HU922" s="2"/>
      <c r="HV922" s="2"/>
      <c r="HW922" s="2"/>
      <c r="HX922" s="2"/>
      <c r="HY922" s="2"/>
      <c r="HZ922" s="2"/>
      <c r="IA922" s="2"/>
      <c r="IB922" s="2"/>
      <c r="IC922" s="2"/>
      <c r="ID922" s="2"/>
      <c r="IE922" s="2"/>
      <c r="IF922" s="2"/>
      <c r="IG922" s="2"/>
      <c r="IH922" s="2"/>
      <c r="II922" s="2"/>
      <c r="IJ922" s="2"/>
      <c r="IK922" s="2"/>
      <c r="IL922" s="2"/>
      <c r="IM922" s="2"/>
      <c r="IN922" s="2"/>
      <c r="IO922" s="2"/>
      <c r="IP922" s="2"/>
      <c r="IQ922" s="2"/>
      <c r="IR922" s="2"/>
      <c r="IS922" s="2"/>
      <c r="IT922" s="2"/>
      <c r="IU922" s="2"/>
      <c r="IV922" s="2"/>
      <c r="IW922" s="2"/>
      <c r="IX922" s="2"/>
    </row>
    <row r="923" spans="1:258" ht="13" x14ac:dyDescent="0.15">
      <c r="A923" s="2"/>
      <c r="B923" s="23"/>
      <c r="C923" s="2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  <c r="EX923" s="2"/>
      <c r="EY923" s="2"/>
      <c r="EZ923" s="2"/>
      <c r="FA923" s="2"/>
      <c r="FB923" s="2"/>
      <c r="FC923" s="2"/>
      <c r="FD923" s="2"/>
      <c r="FE923" s="2"/>
      <c r="FF923" s="2"/>
      <c r="FG923" s="2"/>
      <c r="FH923" s="2"/>
      <c r="FI923" s="2"/>
      <c r="FJ923" s="2"/>
      <c r="FK923" s="2"/>
      <c r="FL923" s="2"/>
      <c r="FM923" s="2"/>
      <c r="FN923" s="2"/>
      <c r="FO923" s="2"/>
      <c r="FP923" s="2"/>
      <c r="FQ923" s="2"/>
      <c r="FR923" s="2"/>
      <c r="FS923" s="2"/>
      <c r="FT923" s="2"/>
      <c r="FU923" s="2"/>
      <c r="FV923" s="2"/>
      <c r="FW923" s="2"/>
      <c r="FX923" s="2"/>
      <c r="FY923" s="2"/>
      <c r="FZ923" s="2"/>
      <c r="GA923" s="2"/>
      <c r="GB923" s="2"/>
      <c r="GC923" s="2"/>
      <c r="GD923" s="2"/>
      <c r="GE923" s="2"/>
      <c r="GF923" s="2"/>
      <c r="GG923" s="2"/>
      <c r="GH923" s="2"/>
      <c r="GI923" s="2"/>
      <c r="GJ923" s="2"/>
      <c r="GK923" s="2"/>
      <c r="GL923" s="2"/>
      <c r="GM923" s="2"/>
      <c r="GN923" s="2"/>
      <c r="GO923" s="2"/>
      <c r="GP923" s="2"/>
      <c r="GQ923" s="2"/>
      <c r="GR923" s="2"/>
      <c r="GS923" s="2"/>
      <c r="GT923" s="2"/>
      <c r="GU923" s="2"/>
      <c r="GV923" s="2"/>
      <c r="GW923" s="2"/>
      <c r="GX923" s="2"/>
      <c r="GY923" s="2"/>
      <c r="GZ923" s="2"/>
      <c r="HA923" s="2"/>
      <c r="HB923" s="2"/>
      <c r="HC923" s="2"/>
      <c r="HD923" s="2"/>
      <c r="HE923" s="2"/>
      <c r="HF923" s="2"/>
      <c r="HG923" s="2"/>
      <c r="HH923" s="2"/>
      <c r="HI923" s="2"/>
      <c r="HJ923" s="2"/>
      <c r="HK923" s="2"/>
      <c r="HL923" s="2"/>
      <c r="HM923" s="2"/>
      <c r="HN923" s="2"/>
      <c r="HO923" s="2"/>
      <c r="HP923" s="2"/>
      <c r="HQ923" s="2"/>
      <c r="HR923" s="2"/>
      <c r="HS923" s="2"/>
      <c r="HT923" s="2"/>
      <c r="HU923" s="2"/>
      <c r="HV923" s="2"/>
      <c r="HW923" s="2"/>
      <c r="HX923" s="2"/>
      <c r="HY923" s="2"/>
      <c r="HZ923" s="2"/>
      <c r="IA923" s="2"/>
      <c r="IB923" s="2"/>
      <c r="IC923" s="2"/>
      <c r="ID923" s="2"/>
      <c r="IE923" s="2"/>
      <c r="IF923" s="2"/>
      <c r="IG923" s="2"/>
      <c r="IH923" s="2"/>
      <c r="II923" s="2"/>
      <c r="IJ923" s="2"/>
      <c r="IK923" s="2"/>
      <c r="IL923" s="2"/>
      <c r="IM923" s="2"/>
      <c r="IN923" s="2"/>
      <c r="IO923" s="2"/>
      <c r="IP923" s="2"/>
      <c r="IQ923" s="2"/>
      <c r="IR923" s="2"/>
      <c r="IS923" s="2"/>
      <c r="IT923" s="2"/>
      <c r="IU923" s="2"/>
      <c r="IV923" s="2"/>
      <c r="IW923" s="2"/>
      <c r="IX923" s="2"/>
    </row>
    <row r="924" spans="1:258" ht="13" x14ac:dyDescent="0.15">
      <c r="A924" s="2"/>
      <c r="B924" s="23"/>
      <c r="C924" s="2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  <c r="EX924" s="2"/>
      <c r="EY924" s="2"/>
      <c r="EZ924" s="2"/>
      <c r="FA924" s="2"/>
      <c r="FB924" s="2"/>
      <c r="FC924" s="2"/>
      <c r="FD924" s="2"/>
      <c r="FE924" s="2"/>
      <c r="FF924" s="2"/>
      <c r="FG924" s="2"/>
      <c r="FH924" s="2"/>
      <c r="FI924" s="2"/>
      <c r="FJ924" s="2"/>
      <c r="FK924" s="2"/>
      <c r="FL924" s="2"/>
      <c r="FM924" s="2"/>
      <c r="FN924" s="2"/>
      <c r="FO924" s="2"/>
      <c r="FP924" s="2"/>
      <c r="FQ924" s="2"/>
      <c r="FR924" s="2"/>
      <c r="FS924" s="2"/>
      <c r="FT924" s="2"/>
      <c r="FU924" s="2"/>
      <c r="FV924" s="2"/>
      <c r="FW924" s="2"/>
      <c r="FX924" s="2"/>
      <c r="FY924" s="2"/>
      <c r="FZ924" s="2"/>
      <c r="GA924" s="2"/>
      <c r="GB924" s="2"/>
      <c r="GC924" s="2"/>
      <c r="GD924" s="2"/>
      <c r="GE924" s="2"/>
      <c r="GF924" s="2"/>
      <c r="GG924" s="2"/>
      <c r="GH924" s="2"/>
      <c r="GI924" s="2"/>
      <c r="GJ924" s="2"/>
      <c r="GK924" s="2"/>
      <c r="GL924" s="2"/>
      <c r="GM924" s="2"/>
      <c r="GN924" s="2"/>
      <c r="GO924" s="2"/>
      <c r="GP924" s="2"/>
      <c r="GQ924" s="2"/>
      <c r="GR924" s="2"/>
      <c r="GS924" s="2"/>
      <c r="GT924" s="2"/>
      <c r="GU924" s="2"/>
      <c r="GV924" s="2"/>
      <c r="GW924" s="2"/>
      <c r="GX924" s="2"/>
      <c r="GY924" s="2"/>
      <c r="GZ924" s="2"/>
      <c r="HA924" s="2"/>
      <c r="HB924" s="2"/>
      <c r="HC924" s="2"/>
      <c r="HD924" s="2"/>
      <c r="HE924" s="2"/>
      <c r="HF924" s="2"/>
      <c r="HG924" s="2"/>
      <c r="HH924" s="2"/>
      <c r="HI924" s="2"/>
      <c r="HJ924" s="2"/>
      <c r="HK924" s="2"/>
      <c r="HL924" s="2"/>
      <c r="HM924" s="2"/>
      <c r="HN924" s="2"/>
      <c r="HO924" s="2"/>
      <c r="HP924" s="2"/>
      <c r="HQ924" s="2"/>
      <c r="HR924" s="2"/>
      <c r="HS924" s="2"/>
      <c r="HT924" s="2"/>
      <c r="HU924" s="2"/>
      <c r="HV924" s="2"/>
      <c r="HW924" s="2"/>
      <c r="HX924" s="2"/>
      <c r="HY924" s="2"/>
      <c r="HZ924" s="2"/>
      <c r="IA924" s="2"/>
      <c r="IB924" s="2"/>
      <c r="IC924" s="2"/>
      <c r="ID924" s="2"/>
      <c r="IE924" s="2"/>
      <c r="IF924" s="2"/>
      <c r="IG924" s="2"/>
      <c r="IH924" s="2"/>
      <c r="II924" s="2"/>
      <c r="IJ924" s="2"/>
      <c r="IK924" s="2"/>
      <c r="IL924" s="2"/>
      <c r="IM924" s="2"/>
      <c r="IN924" s="2"/>
      <c r="IO924" s="2"/>
      <c r="IP924" s="2"/>
      <c r="IQ924" s="2"/>
      <c r="IR924" s="2"/>
      <c r="IS924" s="2"/>
      <c r="IT924" s="2"/>
      <c r="IU924" s="2"/>
      <c r="IV924" s="2"/>
      <c r="IW924" s="2"/>
      <c r="IX924" s="2"/>
    </row>
    <row r="925" spans="1:258" ht="13" x14ac:dyDescent="0.15">
      <c r="A925" s="2"/>
      <c r="B925" s="23"/>
      <c r="C925" s="2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  <c r="EX925" s="2"/>
      <c r="EY925" s="2"/>
      <c r="EZ925" s="2"/>
      <c r="FA925" s="2"/>
      <c r="FB925" s="2"/>
      <c r="FC925" s="2"/>
      <c r="FD925" s="2"/>
      <c r="FE925" s="2"/>
      <c r="FF925" s="2"/>
      <c r="FG925" s="2"/>
      <c r="FH925" s="2"/>
      <c r="FI925" s="2"/>
      <c r="FJ925" s="2"/>
      <c r="FK925" s="2"/>
      <c r="FL925" s="2"/>
      <c r="FM925" s="2"/>
      <c r="FN925" s="2"/>
      <c r="FO925" s="2"/>
      <c r="FP925" s="2"/>
      <c r="FQ925" s="2"/>
      <c r="FR925" s="2"/>
      <c r="FS925" s="2"/>
      <c r="FT925" s="2"/>
      <c r="FU925" s="2"/>
      <c r="FV925" s="2"/>
      <c r="FW925" s="2"/>
      <c r="FX925" s="2"/>
      <c r="FY925" s="2"/>
      <c r="FZ925" s="2"/>
      <c r="GA925" s="2"/>
      <c r="GB925" s="2"/>
      <c r="GC925" s="2"/>
      <c r="GD925" s="2"/>
      <c r="GE925" s="2"/>
      <c r="GF925" s="2"/>
      <c r="GG925" s="2"/>
      <c r="GH925" s="2"/>
      <c r="GI925" s="2"/>
      <c r="GJ925" s="2"/>
      <c r="GK925" s="2"/>
      <c r="GL925" s="2"/>
      <c r="GM925" s="2"/>
      <c r="GN925" s="2"/>
      <c r="GO925" s="2"/>
      <c r="GP925" s="2"/>
      <c r="GQ925" s="2"/>
      <c r="GR925" s="2"/>
      <c r="GS925" s="2"/>
      <c r="GT925" s="2"/>
      <c r="GU925" s="2"/>
      <c r="GV925" s="2"/>
      <c r="GW925" s="2"/>
      <c r="GX925" s="2"/>
      <c r="GY925" s="2"/>
      <c r="GZ925" s="2"/>
      <c r="HA925" s="2"/>
      <c r="HB925" s="2"/>
      <c r="HC925" s="2"/>
      <c r="HD925" s="2"/>
      <c r="HE925" s="2"/>
      <c r="HF925" s="2"/>
      <c r="HG925" s="2"/>
      <c r="HH925" s="2"/>
      <c r="HI925" s="2"/>
      <c r="HJ925" s="2"/>
      <c r="HK925" s="2"/>
      <c r="HL925" s="2"/>
      <c r="HM925" s="2"/>
      <c r="HN925" s="2"/>
      <c r="HO925" s="2"/>
      <c r="HP925" s="2"/>
      <c r="HQ925" s="2"/>
      <c r="HR925" s="2"/>
      <c r="HS925" s="2"/>
      <c r="HT925" s="2"/>
      <c r="HU925" s="2"/>
      <c r="HV925" s="2"/>
      <c r="HW925" s="2"/>
      <c r="HX925" s="2"/>
      <c r="HY925" s="2"/>
      <c r="HZ925" s="2"/>
      <c r="IA925" s="2"/>
      <c r="IB925" s="2"/>
      <c r="IC925" s="2"/>
      <c r="ID925" s="2"/>
      <c r="IE925" s="2"/>
      <c r="IF925" s="2"/>
      <c r="IG925" s="2"/>
      <c r="IH925" s="2"/>
      <c r="II925" s="2"/>
      <c r="IJ925" s="2"/>
      <c r="IK925" s="2"/>
      <c r="IL925" s="2"/>
      <c r="IM925" s="2"/>
      <c r="IN925" s="2"/>
      <c r="IO925" s="2"/>
      <c r="IP925" s="2"/>
      <c r="IQ925" s="2"/>
      <c r="IR925" s="2"/>
      <c r="IS925" s="2"/>
      <c r="IT925" s="2"/>
      <c r="IU925" s="2"/>
      <c r="IV925" s="2"/>
      <c r="IW925" s="2"/>
      <c r="IX925" s="2"/>
    </row>
    <row r="926" spans="1:258" ht="13" x14ac:dyDescent="0.15">
      <c r="A926" s="2"/>
      <c r="B926" s="23"/>
      <c r="C926" s="2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  <c r="EX926" s="2"/>
      <c r="EY926" s="2"/>
      <c r="EZ926" s="2"/>
      <c r="FA926" s="2"/>
      <c r="FB926" s="2"/>
      <c r="FC926" s="2"/>
      <c r="FD926" s="2"/>
      <c r="FE926" s="2"/>
      <c r="FF926" s="2"/>
      <c r="FG926" s="2"/>
      <c r="FH926" s="2"/>
      <c r="FI926" s="2"/>
      <c r="FJ926" s="2"/>
      <c r="FK926" s="2"/>
      <c r="FL926" s="2"/>
      <c r="FM926" s="2"/>
      <c r="FN926" s="2"/>
      <c r="FO926" s="2"/>
      <c r="FP926" s="2"/>
      <c r="FQ926" s="2"/>
      <c r="FR926" s="2"/>
      <c r="FS926" s="2"/>
      <c r="FT926" s="2"/>
      <c r="FU926" s="2"/>
      <c r="FV926" s="2"/>
      <c r="FW926" s="2"/>
      <c r="FX926" s="2"/>
      <c r="FY926" s="2"/>
      <c r="FZ926" s="2"/>
      <c r="GA926" s="2"/>
      <c r="GB926" s="2"/>
      <c r="GC926" s="2"/>
      <c r="GD926" s="2"/>
      <c r="GE926" s="2"/>
      <c r="GF926" s="2"/>
      <c r="GG926" s="2"/>
      <c r="GH926" s="2"/>
      <c r="GI926" s="2"/>
      <c r="GJ926" s="2"/>
      <c r="GK926" s="2"/>
      <c r="GL926" s="2"/>
      <c r="GM926" s="2"/>
      <c r="GN926" s="2"/>
      <c r="GO926" s="2"/>
      <c r="GP926" s="2"/>
      <c r="GQ926" s="2"/>
      <c r="GR926" s="2"/>
      <c r="GS926" s="2"/>
      <c r="GT926" s="2"/>
      <c r="GU926" s="2"/>
      <c r="GV926" s="2"/>
      <c r="GW926" s="2"/>
      <c r="GX926" s="2"/>
      <c r="GY926" s="2"/>
      <c r="GZ926" s="2"/>
      <c r="HA926" s="2"/>
      <c r="HB926" s="2"/>
      <c r="HC926" s="2"/>
      <c r="HD926" s="2"/>
      <c r="HE926" s="2"/>
      <c r="HF926" s="2"/>
      <c r="HG926" s="2"/>
      <c r="HH926" s="2"/>
      <c r="HI926" s="2"/>
      <c r="HJ926" s="2"/>
      <c r="HK926" s="2"/>
      <c r="HL926" s="2"/>
      <c r="HM926" s="2"/>
      <c r="HN926" s="2"/>
      <c r="HO926" s="2"/>
      <c r="HP926" s="2"/>
      <c r="HQ926" s="2"/>
      <c r="HR926" s="2"/>
      <c r="HS926" s="2"/>
      <c r="HT926" s="2"/>
      <c r="HU926" s="2"/>
      <c r="HV926" s="2"/>
      <c r="HW926" s="2"/>
      <c r="HX926" s="2"/>
      <c r="HY926" s="2"/>
      <c r="HZ926" s="2"/>
      <c r="IA926" s="2"/>
      <c r="IB926" s="2"/>
      <c r="IC926" s="2"/>
      <c r="ID926" s="2"/>
      <c r="IE926" s="2"/>
      <c r="IF926" s="2"/>
      <c r="IG926" s="2"/>
      <c r="IH926" s="2"/>
      <c r="II926" s="2"/>
      <c r="IJ926" s="2"/>
      <c r="IK926" s="2"/>
      <c r="IL926" s="2"/>
      <c r="IM926" s="2"/>
      <c r="IN926" s="2"/>
      <c r="IO926" s="2"/>
      <c r="IP926" s="2"/>
      <c r="IQ926" s="2"/>
      <c r="IR926" s="2"/>
      <c r="IS926" s="2"/>
      <c r="IT926" s="2"/>
      <c r="IU926" s="2"/>
      <c r="IV926" s="2"/>
      <c r="IW926" s="2"/>
      <c r="IX926" s="2"/>
    </row>
    <row r="927" spans="1:258" ht="13" x14ac:dyDescent="0.15">
      <c r="A927" s="2"/>
      <c r="B927" s="23"/>
      <c r="C927" s="2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  <c r="EX927" s="2"/>
      <c r="EY927" s="2"/>
      <c r="EZ927" s="2"/>
      <c r="FA927" s="2"/>
      <c r="FB927" s="2"/>
      <c r="FC927" s="2"/>
      <c r="FD927" s="2"/>
      <c r="FE927" s="2"/>
      <c r="FF927" s="2"/>
      <c r="FG927" s="2"/>
      <c r="FH927" s="2"/>
      <c r="FI927" s="2"/>
      <c r="FJ927" s="2"/>
      <c r="FK927" s="2"/>
      <c r="FL927" s="2"/>
      <c r="FM927" s="2"/>
      <c r="FN927" s="2"/>
      <c r="FO927" s="2"/>
      <c r="FP927" s="2"/>
      <c r="FQ927" s="2"/>
      <c r="FR927" s="2"/>
      <c r="FS927" s="2"/>
      <c r="FT927" s="2"/>
      <c r="FU927" s="2"/>
      <c r="FV927" s="2"/>
      <c r="FW927" s="2"/>
      <c r="FX927" s="2"/>
      <c r="FY927" s="2"/>
      <c r="FZ927" s="2"/>
      <c r="GA927" s="2"/>
      <c r="GB927" s="2"/>
      <c r="GC927" s="2"/>
      <c r="GD927" s="2"/>
      <c r="GE927" s="2"/>
      <c r="GF927" s="2"/>
      <c r="GG927" s="2"/>
      <c r="GH927" s="2"/>
      <c r="GI927" s="2"/>
      <c r="GJ927" s="2"/>
      <c r="GK927" s="2"/>
      <c r="GL927" s="2"/>
      <c r="GM927" s="2"/>
      <c r="GN927" s="2"/>
      <c r="GO927" s="2"/>
      <c r="GP927" s="2"/>
      <c r="GQ927" s="2"/>
      <c r="GR927" s="2"/>
      <c r="GS927" s="2"/>
      <c r="GT927" s="2"/>
      <c r="GU927" s="2"/>
      <c r="GV927" s="2"/>
      <c r="GW927" s="2"/>
      <c r="GX927" s="2"/>
      <c r="GY927" s="2"/>
      <c r="GZ927" s="2"/>
      <c r="HA927" s="2"/>
      <c r="HB927" s="2"/>
      <c r="HC927" s="2"/>
      <c r="HD927" s="2"/>
      <c r="HE927" s="2"/>
      <c r="HF927" s="2"/>
      <c r="HG927" s="2"/>
      <c r="HH927" s="2"/>
      <c r="HI927" s="2"/>
      <c r="HJ927" s="2"/>
      <c r="HK927" s="2"/>
      <c r="HL927" s="2"/>
      <c r="HM927" s="2"/>
      <c r="HN927" s="2"/>
      <c r="HO927" s="2"/>
      <c r="HP927" s="2"/>
      <c r="HQ927" s="2"/>
      <c r="HR927" s="2"/>
      <c r="HS927" s="2"/>
      <c r="HT927" s="2"/>
      <c r="HU927" s="2"/>
      <c r="HV927" s="2"/>
      <c r="HW927" s="2"/>
      <c r="HX927" s="2"/>
      <c r="HY927" s="2"/>
      <c r="HZ927" s="2"/>
      <c r="IA927" s="2"/>
      <c r="IB927" s="2"/>
      <c r="IC927" s="2"/>
      <c r="ID927" s="2"/>
      <c r="IE927" s="2"/>
      <c r="IF927" s="2"/>
      <c r="IG927" s="2"/>
      <c r="IH927" s="2"/>
      <c r="II927" s="2"/>
      <c r="IJ927" s="2"/>
      <c r="IK927" s="2"/>
      <c r="IL927" s="2"/>
      <c r="IM927" s="2"/>
      <c r="IN927" s="2"/>
      <c r="IO927" s="2"/>
      <c r="IP927" s="2"/>
      <c r="IQ927" s="2"/>
      <c r="IR927" s="2"/>
      <c r="IS927" s="2"/>
      <c r="IT927" s="2"/>
      <c r="IU927" s="2"/>
      <c r="IV927" s="2"/>
      <c r="IW927" s="2"/>
      <c r="IX927" s="2"/>
    </row>
    <row r="928" spans="1:258" ht="13" x14ac:dyDescent="0.15">
      <c r="A928" s="2"/>
      <c r="B928" s="23"/>
      <c r="C928" s="2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  <c r="EX928" s="2"/>
      <c r="EY928" s="2"/>
      <c r="EZ928" s="2"/>
      <c r="FA928" s="2"/>
      <c r="FB928" s="2"/>
      <c r="FC928" s="2"/>
      <c r="FD928" s="2"/>
      <c r="FE928" s="2"/>
      <c r="FF928" s="2"/>
      <c r="FG928" s="2"/>
      <c r="FH928" s="2"/>
      <c r="FI928" s="2"/>
      <c r="FJ928" s="2"/>
      <c r="FK928" s="2"/>
      <c r="FL928" s="2"/>
      <c r="FM928" s="2"/>
      <c r="FN928" s="2"/>
      <c r="FO928" s="2"/>
      <c r="FP928" s="2"/>
      <c r="FQ928" s="2"/>
      <c r="FR928" s="2"/>
      <c r="FS928" s="2"/>
      <c r="FT928" s="2"/>
      <c r="FU928" s="2"/>
      <c r="FV928" s="2"/>
      <c r="FW928" s="2"/>
      <c r="FX928" s="2"/>
      <c r="FY928" s="2"/>
      <c r="FZ928" s="2"/>
      <c r="GA928" s="2"/>
      <c r="GB928" s="2"/>
      <c r="GC928" s="2"/>
      <c r="GD928" s="2"/>
      <c r="GE928" s="2"/>
      <c r="GF928" s="2"/>
      <c r="GG928" s="2"/>
      <c r="GH928" s="2"/>
      <c r="GI928" s="2"/>
      <c r="GJ928" s="2"/>
      <c r="GK928" s="2"/>
      <c r="GL928" s="2"/>
      <c r="GM928" s="2"/>
      <c r="GN928" s="2"/>
      <c r="GO928" s="2"/>
      <c r="GP928" s="2"/>
      <c r="GQ928" s="2"/>
      <c r="GR928" s="2"/>
      <c r="GS928" s="2"/>
      <c r="GT928" s="2"/>
      <c r="GU928" s="2"/>
      <c r="GV928" s="2"/>
      <c r="GW928" s="2"/>
      <c r="GX928" s="2"/>
      <c r="GY928" s="2"/>
      <c r="GZ928" s="2"/>
      <c r="HA928" s="2"/>
      <c r="HB928" s="2"/>
      <c r="HC928" s="2"/>
      <c r="HD928" s="2"/>
      <c r="HE928" s="2"/>
      <c r="HF928" s="2"/>
      <c r="HG928" s="2"/>
      <c r="HH928" s="2"/>
      <c r="HI928" s="2"/>
      <c r="HJ928" s="2"/>
      <c r="HK928" s="2"/>
      <c r="HL928" s="2"/>
      <c r="HM928" s="2"/>
      <c r="HN928" s="2"/>
      <c r="HO928" s="2"/>
      <c r="HP928" s="2"/>
      <c r="HQ928" s="2"/>
      <c r="HR928" s="2"/>
      <c r="HS928" s="2"/>
      <c r="HT928" s="2"/>
      <c r="HU928" s="2"/>
      <c r="HV928" s="2"/>
      <c r="HW928" s="2"/>
      <c r="HX928" s="2"/>
      <c r="HY928" s="2"/>
      <c r="HZ928" s="2"/>
      <c r="IA928" s="2"/>
      <c r="IB928" s="2"/>
      <c r="IC928" s="2"/>
      <c r="ID928" s="2"/>
      <c r="IE928" s="2"/>
      <c r="IF928" s="2"/>
      <c r="IG928" s="2"/>
      <c r="IH928" s="2"/>
      <c r="II928" s="2"/>
      <c r="IJ928" s="2"/>
      <c r="IK928" s="2"/>
      <c r="IL928" s="2"/>
      <c r="IM928" s="2"/>
      <c r="IN928" s="2"/>
      <c r="IO928" s="2"/>
      <c r="IP928" s="2"/>
      <c r="IQ928" s="2"/>
      <c r="IR928" s="2"/>
      <c r="IS928" s="2"/>
      <c r="IT928" s="2"/>
      <c r="IU928" s="2"/>
      <c r="IV928" s="2"/>
      <c r="IW928" s="2"/>
      <c r="IX928" s="2"/>
    </row>
    <row r="929" spans="1:258" ht="13" x14ac:dyDescent="0.15">
      <c r="A929" s="2"/>
      <c r="B929" s="23"/>
      <c r="C929" s="2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  <c r="EX929" s="2"/>
      <c r="EY929" s="2"/>
      <c r="EZ929" s="2"/>
      <c r="FA929" s="2"/>
      <c r="FB929" s="2"/>
      <c r="FC929" s="2"/>
      <c r="FD929" s="2"/>
      <c r="FE929" s="2"/>
      <c r="FF929" s="2"/>
      <c r="FG929" s="2"/>
      <c r="FH929" s="2"/>
      <c r="FI929" s="2"/>
      <c r="FJ929" s="2"/>
      <c r="FK929" s="2"/>
      <c r="FL929" s="2"/>
      <c r="FM929" s="2"/>
      <c r="FN929" s="2"/>
      <c r="FO929" s="2"/>
      <c r="FP929" s="2"/>
      <c r="FQ929" s="2"/>
      <c r="FR929" s="2"/>
      <c r="FS929" s="2"/>
      <c r="FT929" s="2"/>
      <c r="FU929" s="2"/>
      <c r="FV929" s="2"/>
      <c r="FW929" s="2"/>
      <c r="FX929" s="2"/>
      <c r="FY929" s="2"/>
      <c r="FZ929" s="2"/>
      <c r="GA929" s="2"/>
      <c r="GB929" s="2"/>
      <c r="GC929" s="2"/>
      <c r="GD929" s="2"/>
      <c r="GE929" s="2"/>
      <c r="GF929" s="2"/>
      <c r="GG929" s="2"/>
      <c r="GH929" s="2"/>
      <c r="GI929" s="2"/>
      <c r="GJ929" s="2"/>
      <c r="GK929" s="2"/>
      <c r="GL929" s="2"/>
      <c r="GM929" s="2"/>
      <c r="GN929" s="2"/>
      <c r="GO929" s="2"/>
      <c r="GP929" s="2"/>
      <c r="GQ929" s="2"/>
      <c r="GR929" s="2"/>
      <c r="GS929" s="2"/>
      <c r="GT929" s="2"/>
      <c r="GU929" s="2"/>
      <c r="GV929" s="2"/>
      <c r="GW929" s="2"/>
      <c r="GX929" s="2"/>
      <c r="GY929" s="2"/>
      <c r="GZ929" s="2"/>
      <c r="HA929" s="2"/>
      <c r="HB929" s="2"/>
      <c r="HC929" s="2"/>
      <c r="HD929" s="2"/>
      <c r="HE929" s="2"/>
      <c r="HF929" s="2"/>
      <c r="HG929" s="2"/>
      <c r="HH929" s="2"/>
      <c r="HI929" s="2"/>
      <c r="HJ929" s="2"/>
      <c r="HK929" s="2"/>
      <c r="HL929" s="2"/>
      <c r="HM929" s="2"/>
      <c r="HN929" s="2"/>
      <c r="HO929" s="2"/>
      <c r="HP929" s="2"/>
      <c r="HQ929" s="2"/>
      <c r="HR929" s="2"/>
      <c r="HS929" s="2"/>
      <c r="HT929" s="2"/>
      <c r="HU929" s="2"/>
      <c r="HV929" s="2"/>
      <c r="HW929" s="2"/>
      <c r="HX929" s="2"/>
      <c r="HY929" s="2"/>
      <c r="HZ929" s="2"/>
      <c r="IA929" s="2"/>
      <c r="IB929" s="2"/>
      <c r="IC929" s="2"/>
      <c r="ID929" s="2"/>
      <c r="IE929" s="2"/>
      <c r="IF929" s="2"/>
      <c r="IG929" s="2"/>
      <c r="IH929" s="2"/>
      <c r="II929" s="2"/>
      <c r="IJ929" s="2"/>
      <c r="IK929" s="2"/>
      <c r="IL929" s="2"/>
      <c r="IM929" s="2"/>
      <c r="IN929" s="2"/>
      <c r="IO929" s="2"/>
      <c r="IP929" s="2"/>
      <c r="IQ929" s="2"/>
      <c r="IR929" s="2"/>
      <c r="IS929" s="2"/>
      <c r="IT929" s="2"/>
      <c r="IU929" s="2"/>
      <c r="IV929" s="2"/>
      <c r="IW929" s="2"/>
      <c r="IX929" s="2"/>
    </row>
    <row r="930" spans="1:258" ht="13" x14ac:dyDescent="0.15">
      <c r="A930" s="2"/>
      <c r="B930" s="23"/>
      <c r="C930" s="2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  <c r="EX930" s="2"/>
      <c r="EY930" s="2"/>
      <c r="EZ930" s="2"/>
      <c r="FA930" s="2"/>
      <c r="FB930" s="2"/>
      <c r="FC930" s="2"/>
      <c r="FD930" s="2"/>
      <c r="FE930" s="2"/>
      <c r="FF930" s="2"/>
      <c r="FG930" s="2"/>
      <c r="FH930" s="2"/>
      <c r="FI930" s="2"/>
      <c r="FJ930" s="2"/>
      <c r="FK930" s="2"/>
      <c r="FL930" s="2"/>
      <c r="FM930" s="2"/>
      <c r="FN930" s="2"/>
      <c r="FO930" s="2"/>
      <c r="FP930" s="2"/>
      <c r="FQ930" s="2"/>
      <c r="FR930" s="2"/>
      <c r="FS930" s="2"/>
      <c r="FT930" s="2"/>
      <c r="FU930" s="2"/>
      <c r="FV930" s="2"/>
      <c r="FW930" s="2"/>
      <c r="FX930" s="2"/>
      <c r="FY930" s="2"/>
      <c r="FZ930" s="2"/>
      <c r="GA930" s="2"/>
      <c r="GB930" s="2"/>
      <c r="GC930" s="2"/>
      <c r="GD930" s="2"/>
      <c r="GE930" s="2"/>
      <c r="GF930" s="2"/>
      <c r="GG930" s="2"/>
      <c r="GH930" s="2"/>
      <c r="GI930" s="2"/>
      <c r="GJ930" s="2"/>
      <c r="GK930" s="2"/>
      <c r="GL930" s="2"/>
      <c r="GM930" s="2"/>
      <c r="GN930" s="2"/>
      <c r="GO930" s="2"/>
      <c r="GP930" s="2"/>
      <c r="GQ930" s="2"/>
      <c r="GR930" s="2"/>
      <c r="GS930" s="2"/>
      <c r="GT930" s="2"/>
      <c r="GU930" s="2"/>
      <c r="GV930" s="2"/>
      <c r="GW930" s="2"/>
      <c r="GX930" s="2"/>
      <c r="GY930" s="2"/>
      <c r="GZ930" s="2"/>
      <c r="HA930" s="2"/>
      <c r="HB930" s="2"/>
      <c r="HC930" s="2"/>
      <c r="HD930" s="2"/>
      <c r="HE930" s="2"/>
      <c r="HF930" s="2"/>
      <c r="HG930" s="2"/>
      <c r="HH930" s="2"/>
      <c r="HI930" s="2"/>
      <c r="HJ930" s="2"/>
      <c r="HK930" s="2"/>
      <c r="HL930" s="2"/>
      <c r="HM930" s="2"/>
      <c r="HN930" s="2"/>
      <c r="HO930" s="2"/>
      <c r="HP930" s="2"/>
      <c r="HQ930" s="2"/>
      <c r="HR930" s="2"/>
      <c r="HS930" s="2"/>
      <c r="HT930" s="2"/>
      <c r="HU930" s="2"/>
      <c r="HV930" s="2"/>
      <c r="HW930" s="2"/>
      <c r="HX930" s="2"/>
      <c r="HY930" s="2"/>
      <c r="HZ930" s="2"/>
      <c r="IA930" s="2"/>
      <c r="IB930" s="2"/>
      <c r="IC930" s="2"/>
      <c r="ID930" s="2"/>
      <c r="IE930" s="2"/>
      <c r="IF930" s="2"/>
      <c r="IG930" s="2"/>
      <c r="IH930" s="2"/>
      <c r="II930" s="2"/>
      <c r="IJ930" s="2"/>
      <c r="IK930" s="2"/>
      <c r="IL930" s="2"/>
      <c r="IM930" s="2"/>
      <c r="IN930" s="2"/>
      <c r="IO930" s="2"/>
      <c r="IP930" s="2"/>
      <c r="IQ930" s="2"/>
      <c r="IR930" s="2"/>
      <c r="IS930" s="2"/>
      <c r="IT930" s="2"/>
      <c r="IU930" s="2"/>
      <c r="IV930" s="2"/>
      <c r="IW930" s="2"/>
      <c r="IX930" s="2"/>
    </row>
    <row r="931" spans="1:258" ht="13" x14ac:dyDescent="0.15">
      <c r="A931" s="2"/>
      <c r="B931" s="23"/>
      <c r="C931" s="2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  <c r="II931" s="2"/>
      <c r="IJ931" s="2"/>
      <c r="IK931" s="2"/>
      <c r="IL931" s="2"/>
      <c r="IM931" s="2"/>
      <c r="IN931" s="2"/>
      <c r="IO931" s="2"/>
      <c r="IP931" s="2"/>
      <c r="IQ931" s="2"/>
      <c r="IR931" s="2"/>
      <c r="IS931" s="2"/>
      <c r="IT931" s="2"/>
      <c r="IU931" s="2"/>
      <c r="IV931" s="2"/>
      <c r="IW931" s="2"/>
      <c r="IX931" s="2"/>
    </row>
    <row r="932" spans="1:258" ht="13" x14ac:dyDescent="0.15">
      <c r="A932" s="2"/>
      <c r="B932" s="23"/>
      <c r="C932" s="2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  <c r="EX932" s="2"/>
      <c r="EY932" s="2"/>
      <c r="EZ932" s="2"/>
      <c r="FA932" s="2"/>
      <c r="FB932" s="2"/>
      <c r="FC932" s="2"/>
      <c r="FD932" s="2"/>
      <c r="FE932" s="2"/>
      <c r="FF932" s="2"/>
      <c r="FG932" s="2"/>
      <c r="FH932" s="2"/>
      <c r="FI932" s="2"/>
      <c r="FJ932" s="2"/>
      <c r="FK932" s="2"/>
      <c r="FL932" s="2"/>
      <c r="FM932" s="2"/>
      <c r="FN932" s="2"/>
      <c r="FO932" s="2"/>
      <c r="FP932" s="2"/>
      <c r="FQ932" s="2"/>
      <c r="FR932" s="2"/>
      <c r="FS932" s="2"/>
      <c r="FT932" s="2"/>
      <c r="FU932" s="2"/>
      <c r="FV932" s="2"/>
      <c r="FW932" s="2"/>
      <c r="FX932" s="2"/>
      <c r="FY932" s="2"/>
      <c r="FZ932" s="2"/>
      <c r="GA932" s="2"/>
      <c r="GB932" s="2"/>
      <c r="GC932" s="2"/>
      <c r="GD932" s="2"/>
      <c r="GE932" s="2"/>
      <c r="GF932" s="2"/>
      <c r="GG932" s="2"/>
      <c r="GH932" s="2"/>
      <c r="GI932" s="2"/>
      <c r="GJ932" s="2"/>
      <c r="GK932" s="2"/>
      <c r="GL932" s="2"/>
      <c r="GM932" s="2"/>
      <c r="GN932" s="2"/>
      <c r="GO932" s="2"/>
      <c r="GP932" s="2"/>
      <c r="GQ932" s="2"/>
      <c r="GR932" s="2"/>
      <c r="GS932" s="2"/>
      <c r="GT932" s="2"/>
      <c r="GU932" s="2"/>
      <c r="GV932" s="2"/>
      <c r="GW932" s="2"/>
      <c r="GX932" s="2"/>
      <c r="GY932" s="2"/>
      <c r="GZ932" s="2"/>
      <c r="HA932" s="2"/>
      <c r="HB932" s="2"/>
      <c r="HC932" s="2"/>
      <c r="HD932" s="2"/>
      <c r="HE932" s="2"/>
      <c r="HF932" s="2"/>
      <c r="HG932" s="2"/>
      <c r="HH932" s="2"/>
      <c r="HI932" s="2"/>
      <c r="HJ932" s="2"/>
      <c r="HK932" s="2"/>
      <c r="HL932" s="2"/>
      <c r="HM932" s="2"/>
      <c r="HN932" s="2"/>
      <c r="HO932" s="2"/>
      <c r="HP932" s="2"/>
      <c r="HQ932" s="2"/>
      <c r="HR932" s="2"/>
      <c r="HS932" s="2"/>
      <c r="HT932" s="2"/>
      <c r="HU932" s="2"/>
      <c r="HV932" s="2"/>
      <c r="HW932" s="2"/>
      <c r="HX932" s="2"/>
      <c r="HY932" s="2"/>
      <c r="HZ932" s="2"/>
      <c r="IA932" s="2"/>
      <c r="IB932" s="2"/>
      <c r="IC932" s="2"/>
      <c r="ID932" s="2"/>
      <c r="IE932" s="2"/>
      <c r="IF932" s="2"/>
      <c r="IG932" s="2"/>
      <c r="IH932" s="2"/>
      <c r="II932" s="2"/>
      <c r="IJ932" s="2"/>
      <c r="IK932" s="2"/>
      <c r="IL932" s="2"/>
      <c r="IM932" s="2"/>
      <c r="IN932" s="2"/>
      <c r="IO932" s="2"/>
      <c r="IP932" s="2"/>
      <c r="IQ932" s="2"/>
      <c r="IR932" s="2"/>
      <c r="IS932" s="2"/>
      <c r="IT932" s="2"/>
      <c r="IU932" s="2"/>
      <c r="IV932" s="2"/>
      <c r="IW932" s="2"/>
      <c r="IX932" s="2"/>
    </row>
    <row r="933" spans="1:258" ht="13" x14ac:dyDescent="0.15">
      <c r="A933" s="2"/>
      <c r="B933" s="23"/>
      <c r="C933" s="2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  <c r="EX933" s="2"/>
      <c r="EY933" s="2"/>
      <c r="EZ933" s="2"/>
      <c r="FA933" s="2"/>
      <c r="FB933" s="2"/>
      <c r="FC933" s="2"/>
      <c r="FD933" s="2"/>
      <c r="FE933" s="2"/>
      <c r="FF933" s="2"/>
      <c r="FG933" s="2"/>
      <c r="FH933" s="2"/>
      <c r="FI933" s="2"/>
      <c r="FJ933" s="2"/>
      <c r="FK933" s="2"/>
      <c r="FL933" s="2"/>
      <c r="FM933" s="2"/>
      <c r="FN933" s="2"/>
      <c r="FO933" s="2"/>
      <c r="FP933" s="2"/>
      <c r="FQ933" s="2"/>
      <c r="FR933" s="2"/>
      <c r="FS933" s="2"/>
      <c r="FT933" s="2"/>
      <c r="FU933" s="2"/>
      <c r="FV933" s="2"/>
      <c r="FW933" s="2"/>
      <c r="FX933" s="2"/>
      <c r="FY933" s="2"/>
      <c r="FZ933" s="2"/>
      <c r="GA933" s="2"/>
      <c r="GB933" s="2"/>
      <c r="GC933" s="2"/>
      <c r="GD933" s="2"/>
      <c r="GE933" s="2"/>
      <c r="GF933" s="2"/>
      <c r="GG933" s="2"/>
      <c r="GH933" s="2"/>
      <c r="GI933" s="2"/>
      <c r="GJ933" s="2"/>
      <c r="GK933" s="2"/>
      <c r="GL933" s="2"/>
      <c r="GM933" s="2"/>
      <c r="GN933" s="2"/>
      <c r="GO933" s="2"/>
      <c r="GP933" s="2"/>
      <c r="GQ933" s="2"/>
      <c r="GR933" s="2"/>
      <c r="GS933" s="2"/>
      <c r="GT933" s="2"/>
      <c r="GU933" s="2"/>
      <c r="GV933" s="2"/>
      <c r="GW933" s="2"/>
      <c r="GX933" s="2"/>
      <c r="GY933" s="2"/>
      <c r="GZ933" s="2"/>
      <c r="HA933" s="2"/>
      <c r="HB933" s="2"/>
      <c r="HC933" s="2"/>
      <c r="HD933" s="2"/>
      <c r="HE933" s="2"/>
      <c r="HF933" s="2"/>
      <c r="HG933" s="2"/>
      <c r="HH933" s="2"/>
      <c r="HI933" s="2"/>
      <c r="HJ933" s="2"/>
      <c r="HK933" s="2"/>
      <c r="HL933" s="2"/>
      <c r="HM933" s="2"/>
      <c r="HN933" s="2"/>
      <c r="HO933" s="2"/>
      <c r="HP933" s="2"/>
      <c r="HQ933" s="2"/>
      <c r="HR933" s="2"/>
      <c r="HS933" s="2"/>
      <c r="HT933" s="2"/>
      <c r="HU933" s="2"/>
      <c r="HV933" s="2"/>
      <c r="HW933" s="2"/>
      <c r="HX933" s="2"/>
      <c r="HY933" s="2"/>
      <c r="HZ933" s="2"/>
      <c r="IA933" s="2"/>
      <c r="IB933" s="2"/>
      <c r="IC933" s="2"/>
      <c r="ID933" s="2"/>
      <c r="IE933" s="2"/>
      <c r="IF933" s="2"/>
      <c r="IG933" s="2"/>
      <c r="IH933" s="2"/>
      <c r="II933" s="2"/>
      <c r="IJ933" s="2"/>
      <c r="IK933" s="2"/>
      <c r="IL933" s="2"/>
      <c r="IM933" s="2"/>
      <c r="IN933" s="2"/>
      <c r="IO933" s="2"/>
      <c r="IP933" s="2"/>
      <c r="IQ933" s="2"/>
      <c r="IR933" s="2"/>
      <c r="IS933" s="2"/>
      <c r="IT933" s="2"/>
      <c r="IU933" s="2"/>
      <c r="IV933" s="2"/>
      <c r="IW933" s="2"/>
      <c r="IX933" s="2"/>
    </row>
    <row r="934" spans="1:258" ht="13" x14ac:dyDescent="0.15">
      <c r="A934" s="2"/>
      <c r="B934" s="23"/>
      <c r="C934" s="2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  <c r="FD934" s="2"/>
      <c r="FE934" s="2"/>
      <c r="FF934" s="2"/>
      <c r="FG934" s="2"/>
      <c r="FH934" s="2"/>
      <c r="FI934" s="2"/>
      <c r="FJ934" s="2"/>
      <c r="FK934" s="2"/>
      <c r="FL934" s="2"/>
      <c r="FM934" s="2"/>
      <c r="FN934" s="2"/>
      <c r="FO934" s="2"/>
      <c r="FP934" s="2"/>
      <c r="FQ934" s="2"/>
      <c r="FR934" s="2"/>
      <c r="FS934" s="2"/>
      <c r="FT934" s="2"/>
      <c r="FU934" s="2"/>
      <c r="FV934" s="2"/>
      <c r="FW934" s="2"/>
      <c r="FX934" s="2"/>
      <c r="FY934" s="2"/>
      <c r="FZ934" s="2"/>
      <c r="GA934" s="2"/>
      <c r="GB934" s="2"/>
      <c r="GC934" s="2"/>
      <c r="GD934" s="2"/>
      <c r="GE934" s="2"/>
      <c r="GF934" s="2"/>
      <c r="GG934" s="2"/>
      <c r="GH934" s="2"/>
      <c r="GI934" s="2"/>
      <c r="GJ934" s="2"/>
      <c r="GK934" s="2"/>
      <c r="GL934" s="2"/>
      <c r="GM934" s="2"/>
      <c r="GN934" s="2"/>
      <c r="GO934" s="2"/>
      <c r="GP934" s="2"/>
      <c r="GQ934" s="2"/>
      <c r="GR934" s="2"/>
      <c r="GS934" s="2"/>
      <c r="GT934" s="2"/>
      <c r="GU934" s="2"/>
      <c r="GV934" s="2"/>
      <c r="GW934" s="2"/>
      <c r="GX934" s="2"/>
      <c r="GY934" s="2"/>
      <c r="GZ934" s="2"/>
      <c r="HA934" s="2"/>
      <c r="HB934" s="2"/>
      <c r="HC934" s="2"/>
      <c r="HD934" s="2"/>
      <c r="HE934" s="2"/>
      <c r="HF934" s="2"/>
      <c r="HG934" s="2"/>
      <c r="HH934" s="2"/>
      <c r="HI934" s="2"/>
      <c r="HJ934" s="2"/>
      <c r="HK934" s="2"/>
      <c r="HL934" s="2"/>
      <c r="HM934" s="2"/>
      <c r="HN934" s="2"/>
      <c r="HO934" s="2"/>
      <c r="HP934" s="2"/>
      <c r="HQ934" s="2"/>
      <c r="HR934" s="2"/>
      <c r="HS934" s="2"/>
      <c r="HT934" s="2"/>
      <c r="HU934" s="2"/>
      <c r="HV934" s="2"/>
      <c r="HW934" s="2"/>
      <c r="HX934" s="2"/>
      <c r="HY934" s="2"/>
      <c r="HZ934" s="2"/>
      <c r="IA934" s="2"/>
      <c r="IB934" s="2"/>
      <c r="IC934" s="2"/>
      <c r="ID934" s="2"/>
      <c r="IE934" s="2"/>
      <c r="IF934" s="2"/>
      <c r="IG934" s="2"/>
      <c r="IH934" s="2"/>
      <c r="II934" s="2"/>
      <c r="IJ934" s="2"/>
      <c r="IK934" s="2"/>
      <c r="IL934" s="2"/>
      <c r="IM934" s="2"/>
      <c r="IN934" s="2"/>
      <c r="IO934" s="2"/>
      <c r="IP934" s="2"/>
      <c r="IQ934" s="2"/>
      <c r="IR934" s="2"/>
      <c r="IS934" s="2"/>
      <c r="IT934" s="2"/>
      <c r="IU934" s="2"/>
      <c r="IV934" s="2"/>
      <c r="IW934" s="2"/>
      <c r="IX934" s="2"/>
    </row>
    <row r="935" spans="1:258" ht="13" x14ac:dyDescent="0.15">
      <c r="A935" s="2"/>
      <c r="B935" s="23"/>
      <c r="C935" s="2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  <c r="FD935" s="2"/>
      <c r="FE935" s="2"/>
      <c r="FF935" s="2"/>
      <c r="FG935" s="2"/>
      <c r="FH935" s="2"/>
      <c r="FI935" s="2"/>
      <c r="FJ935" s="2"/>
      <c r="FK935" s="2"/>
      <c r="FL935" s="2"/>
      <c r="FM935" s="2"/>
      <c r="FN935" s="2"/>
      <c r="FO935" s="2"/>
      <c r="FP935" s="2"/>
      <c r="FQ935" s="2"/>
      <c r="FR935" s="2"/>
      <c r="FS935" s="2"/>
      <c r="FT935" s="2"/>
      <c r="FU935" s="2"/>
      <c r="FV935" s="2"/>
      <c r="FW935" s="2"/>
      <c r="FX935" s="2"/>
      <c r="FY935" s="2"/>
      <c r="FZ935" s="2"/>
      <c r="GA935" s="2"/>
      <c r="GB935" s="2"/>
      <c r="GC935" s="2"/>
      <c r="GD935" s="2"/>
      <c r="GE935" s="2"/>
      <c r="GF935" s="2"/>
      <c r="GG935" s="2"/>
      <c r="GH935" s="2"/>
      <c r="GI935" s="2"/>
      <c r="GJ935" s="2"/>
      <c r="GK935" s="2"/>
      <c r="GL935" s="2"/>
      <c r="GM935" s="2"/>
      <c r="GN935" s="2"/>
      <c r="GO935" s="2"/>
      <c r="GP935" s="2"/>
      <c r="GQ935" s="2"/>
      <c r="GR935" s="2"/>
      <c r="GS935" s="2"/>
      <c r="GT935" s="2"/>
      <c r="GU935" s="2"/>
      <c r="GV935" s="2"/>
      <c r="GW935" s="2"/>
      <c r="GX935" s="2"/>
      <c r="GY935" s="2"/>
      <c r="GZ935" s="2"/>
      <c r="HA935" s="2"/>
      <c r="HB935" s="2"/>
      <c r="HC935" s="2"/>
      <c r="HD935" s="2"/>
      <c r="HE935" s="2"/>
      <c r="HF935" s="2"/>
      <c r="HG935" s="2"/>
      <c r="HH935" s="2"/>
      <c r="HI935" s="2"/>
      <c r="HJ935" s="2"/>
      <c r="HK935" s="2"/>
      <c r="HL935" s="2"/>
      <c r="HM935" s="2"/>
      <c r="HN935" s="2"/>
      <c r="HO935" s="2"/>
      <c r="HP935" s="2"/>
      <c r="HQ935" s="2"/>
      <c r="HR935" s="2"/>
      <c r="HS935" s="2"/>
      <c r="HT935" s="2"/>
      <c r="HU935" s="2"/>
      <c r="HV935" s="2"/>
      <c r="HW935" s="2"/>
      <c r="HX935" s="2"/>
      <c r="HY935" s="2"/>
      <c r="HZ935" s="2"/>
      <c r="IA935" s="2"/>
      <c r="IB935" s="2"/>
      <c r="IC935" s="2"/>
      <c r="ID935" s="2"/>
      <c r="IE935" s="2"/>
      <c r="IF935" s="2"/>
      <c r="IG935" s="2"/>
      <c r="IH935" s="2"/>
      <c r="II935" s="2"/>
      <c r="IJ935" s="2"/>
      <c r="IK935" s="2"/>
      <c r="IL935" s="2"/>
      <c r="IM935" s="2"/>
      <c r="IN935" s="2"/>
      <c r="IO935" s="2"/>
      <c r="IP935" s="2"/>
      <c r="IQ935" s="2"/>
      <c r="IR935" s="2"/>
      <c r="IS935" s="2"/>
      <c r="IT935" s="2"/>
      <c r="IU935" s="2"/>
      <c r="IV935" s="2"/>
      <c r="IW935" s="2"/>
      <c r="IX935" s="2"/>
    </row>
    <row r="936" spans="1:258" ht="13" x14ac:dyDescent="0.15">
      <c r="A936" s="2"/>
      <c r="B936" s="23"/>
      <c r="C936" s="2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  <c r="FD936" s="2"/>
      <c r="FE936" s="2"/>
      <c r="FF936" s="2"/>
      <c r="FG936" s="2"/>
      <c r="FH936" s="2"/>
      <c r="FI936" s="2"/>
      <c r="FJ936" s="2"/>
      <c r="FK936" s="2"/>
      <c r="FL936" s="2"/>
      <c r="FM936" s="2"/>
      <c r="FN936" s="2"/>
      <c r="FO936" s="2"/>
      <c r="FP936" s="2"/>
      <c r="FQ936" s="2"/>
      <c r="FR936" s="2"/>
      <c r="FS936" s="2"/>
      <c r="FT936" s="2"/>
      <c r="FU936" s="2"/>
      <c r="FV936" s="2"/>
      <c r="FW936" s="2"/>
      <c r="FX936" s="2"/>
      <c r="FY936" s="2"/>
      <c r="FZ936" s="2"/>
      <c r="GA936" s="2"/>
      <c r="GB936" s="2"/>
      <c r="GC936" s="2"/>
      <c r="GD936" s="2"/>
      <c r="GE936" s="2"/>
      <c r="GF936" s="2"/>
      <c r="GG936" s="2"/>
      <c r="GH936" s="2"/>
      <c r="GI936" s="2"/>
      <c r="GJ936" s="2"/>
      <c r="GK936" s="2"/>
      <c r="GL936" s="2"/>
      <c r="GM936" s="2"/>
      <c r="GN936" s="2"/>
      <c r="GO936" s="2"/>
      <c r="GP936" s="2"/>
      <c r="GQ936" s="2"/>
      <c r="GR936" s="2"/>
      <c r="GS936" s="2"/>
      <c r="GT936" s="2"/>
      <c r="GU936" s="2"/>
      <c r="GV936" s="2"/>
      <c r="GW936" s="2"/>
      <c r="GX936" s="2"/>
      <c r="GY936" s="2"/>
      <c r="GZ936" s="2"/>
      <c r="HA936" s="2"/>
      <c r="HB936" s="2"/>
      <c r="HC936" s="2"/>
      <c r="HD936" s="2"/>
      <c r="HE936" s="2"/>
      <c r="HF936" s="2"/>
      <c r="HG936" s="2"/>
      <c r="HH936" s="2"/>
      <c r="HI936" s="2"/>
      <c r="HJ936" s="2"/>
      <c r="HK936" s="2"/>
      <c r="HL936" s="2"/>
      <c r="HM936" s="2"/>
      <c r="HN936" s="2"/>
      <c r="HO936" s="2"/>
      <c r="HP936" s="2"/>
      <c r="HQ936" s="2"/>
      <c r="HR936" s="2"/>
      <c r="HS936" s="2"/>
      <c r="HT936" s="2"/>
      <c r="HU936" s="2"/>
      <c r="HV936" s="2"/>
      <c r="HW936" s="2"/>
      <c r="HX936" s="2"/>
      <c r="HY936" s="2"/>
      <c r="HZ936" s="2"/>
      <c r="IA936" s="2"/>
      <c r="IB936" s="2"/>
      <c r="IC936" s="2"/>
      <c r="ID936" s="2"/>
      <c r="IE936" s="2"/>
      <c r="IF936" s="2"/>
      <c r="IG936" s="2"/>
      <c r="IH936" s="2"/>
      <c r="II936" s="2"/>
      <c r="IJ936" s="2"/>
      <c r="IK936" s="2"/>
      <c r="IL936" s="2"/>
      <c r="IM936" s="2"/>
      <c r="IN936" s="2"/>
      <c r="IO936" s="2"/>
      <c r="IP936" s="2"/>
      <c r="IQ936" s="2"/>
      <c r="IR936" s="2"/>
      <c r="IS936" s="2"/>
      <c r="IT936" s="2"/>
      <c r="IU936" s="2"/>
      <c r="IV936" s="2"/>
      <c r="IW936" s="2"/>
      <c r="IX936" s="2"/>
    </row>
    <row r="937" spans="1:258" ht="13" x14ac:dyDescent="0.15">
      <c r="A937" s="2"/>
      <c r="B937" s="23"/>
      <c r="C937" s="2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  <c r="FD937" s="2"/>
      <c r="FE937" s="2"/>
      <c r="FF937" s="2"/>
      <c r="FG937" s="2"/>
      <c r="FH937" s="2"/>
      <c r="FI937" s="2"/>
      <c r="FJ937" s="2"/>
      <c r="FK937" s="2"/>
      <c r="FL937" s="2"/>
      <c r="FM937" s="2"/>
      <c r="FN937" s="2"/>
      <c r="FO937" s="2"/>
      <c r="FP937" s="2"/>
      <c r="FQ937" s="2"/>
      <c r="FR937" s="2"/>
      <c r="FS937" s="2"/>
      <c r="FT937" s="2"/>
      <c r="FU937" s="2"/>
      <c r="FV937" s="2"/>
      <c r="FW937" s="2"/>
      <c r="FX937" s="2"/>
      <c r="FY937" s="2"/>
      <c r="FZ937" s="2"/>
      <c r="GA937" s="2"/>
      <c r="GB937" s="2"/>
      <c r="GC937" s="2"/>
      <c r="GD937" s="2"/>
      <c r="GE937" s="2"/>
      <c r="GF937" s="2"/>
      <c r="GG937" s="2"/>
      <c r="GH937" s="2"/>
      <c r="GI937" s="2"/>
      <c r="GJ937" s="2"/>
      <c r="GK937" s="2"/>
      <c r="GL937" s="2"/>
      <c r="GM937" s="2"/>
      <c r="GN937" s="2"/>
      <c r="GO937" s="2"/>
      <c r="GP937" s="2"/>
      <c r="GQ937" s="2"/>
      <c r="GR937" s="2"/>
      <c r="GS937" s="2"/>
      <c r="GT937" s="2"/>
      <c r="GU937" s="2"/>
      <c r="GV937" s="2"/>
      <c r="GW937" s="2"/>
      <c r="GX937" s="2"/>
      <c r="GY937" s="2"/>
      <c r="GZ937" s="2"/>
      <c r="HA937" s="2"/>
      <c r="HB937" s="2"/>
      <c r="HC937" s="2"/>
      <c r="HD937" s="2"/>
      <c r="HE937" s="2"/>
      <c r="HF937" s="2"/>
      <c r="HG937" s="2"/>
      <c r="HH937" s="2"/>
      <c r="HI937" s="2"/>
      <c r="HJ937" s="2"/>
      <c r="HK937" s="2"/>
      <c r="HL937" s="2"/>
      <c r="HM937" s="2"/>
      <c r="HN937" s="2"/>
      <c r="HO937" s="2"/>
      <c r="HP937" s="2"/>
      <c r="HQ937" s="2"/>
      <c r="HR937" s="2"/>
      <c r="HS937" s="2"/>
      <c r="HT937" s="2"/>
      <c r="HU937" s="2"/>
      <c r="HV937" s="2"/>
      <c r="HW937" s="2"/>
      <c r="HX937" s="2"/>
      <c r="HY937" s="2"/>
      <c r="HZ937" s="2"/>
      <c r="IA937" s="2"/>
      <c r="IB937" s="2"/>
      <c r="IC937" s="2"/>
      <c r="ID937" s="2"/>
      <c r="IE937" s="2"/>
      <c r="IF937" s="2"/>
      <c r="IG937" s="2"/>
      <c r="IH937" s="2"/>
      <c r="II937" s="2"/>
      <c r="IJ937" s="2"/>
      <c r="IK937" s="2"/>
      <c r="IL937" s="2"/>
      <c r="IM937" s="2"/>
      <c r="IN937" s="2"/>
      <c r="IO937" s="2"/>
      <c r="IP937" s="2"/>
      <c r="IQ937" s="2"/>
      <c r="IR937" s="2"/>
      <c r="IS937" s="2"/>
      <c r="IT937" s="2"/>
      <c r="IU937" s="2"/>
      <c r="IV937" s="2"/>
      <c r="IW937" s="2"/>
      <c r="IX937" s="2"/>
    </row>
    <row r="938" spans="1:258" ht="13" x14ac:dyDescent="0.15">
      <c r="A938" s="2"/>
      <c r="B938" s="23"/>
      <c r="C938" s="2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  <c r="EX938" s="2"/>
      <c r="EY938" s="2"/>
      <c r="EZ938" s="2"/>
      <c r="FA938" s="2"/>
      <c r="FB938" s="2"/>
      <c r="FC938" s="2"/>
      <c r="FD938" s="2"/>
      <c r="FE938" s="2"/>
      <c r="FF938" s="2"/>
      <c r="FG938" s="2"/>
      <c r="FH938" s="2"/>
      <c r="FI938" s="2"/>
      <c r="FJ938" s="2"/>
      <c r="FK938" s="2"/>
      <c r="FL938" s="2"/>
      <c r="FM938" s="2"/>
      <c r="FN938" s="2"/>
      <c r="FO938" s="2"/>
      <c r="FP938" s="2"/>
      <c r="FQ938" s="2"/>
      <c r="FR938" s="2"/>
      <c r="FS938" s="2"/>
      <c r="FT938" s="2"/>
      <c r="FU938" s="2"/>
      <c r="FV938" s="2"/>
      <c r="FW938" s="2"/>
      <c r="FX938" s="2"/>
      <c r="FY938" s="2"/>
      <c r="FZ938" s="2"/>
      <c r="GA938" s="2"/>
      <c r="GB938" s="2"/>
      <c r="GC938" s="2"/>
      <c r="GD938" s="2"/>
      <c r="GE938" s="2"/>
      <c r="GF938" s="2"/>
      <c r="GG938" s="2"/>
      <c r="GH938" s="2"/>
      <c r="GI938" s="2"/>
      <c r="GJ938" s="2"/>
      <c r="GK938" s="2"/>
      <c r="GL938" s="2"/>
      <c r="GM938" s="2"/>
      <c r="GN938" s="2"/>
      <c r="GO938" s="2"/>
      <c r="GP938" s="2"/>
      <c r="GQ938" s="2"/>
      <c r="GR938" s="2"/>
      <c r="GS938" s="2"/>
      <c r="GT938" s="2"/>
      <c r="GU938" s="2"/>
      <c r="GV938" s="2"/>
      <c r="GW938" s="2"/>
      <c r="GX938" s="2"/>
      <c r="GY938" s="2"/>
      <c r="GZ938" s="2"/>
      <c r="HA938" s="2"/>
      <c r="HB938" s="2"/>
      <c r="HC938" s="2"/>
      <c r="HD938" s="2"/>
      <c r="HE938" s="2"/>
      <c r="HF938" s="2"/>
      <c r="HG938" s="2"/>
      <c r="HH938" s="2"/>
      <c r="HI938" s="2"/>
      <c r="HJ938" s="2"/>
      <c r="HK938" s="2"/>
      <c r="HL938" s="2"/>
      <c r="HM938" s="2"/>
      <c r="HN938" s="2"/>
      <c r="HO938" s="2"/>
      <c r="HP938" s="2"/>
      <c r="HQ938" s="2"/>
      <c r="HR938" s="2"/>
      <c r="HS938" s="2"/>
      <c r="HT938" s="2"/>
      <c r="HU938" s="2"/>
      <c r="HV938" s="2"/>
      <c r="HW938" s="2"/>
      <c r="HX938" s="2"/>
      <c r="HY938" s="2"/>
      <c r="HZ938" s="2"/>
      <c r="IA938" s="2"/>
      <c r="IB938" s="2"/>
      <c r="IC938" s="2"/>
      <c r="ID938" s="2"/>
      <c r="IE938" s="2"/>
      <c r="IF938" s="2"/>
      <c r="IG938" s="2"/>
      <c r="IH938" s="2"/>
      <c r="II938" s="2"/>
      <c r="IJ938" s="2"/>
      <c r="IK938" s="2"/>
      <c r="IL938" s="2"/>
      <c r="IM938" s="2"/>
      <c r="IN938" s="2"/>
      <c r="IO938" s="2"/>
      <c r="IP938" s="2"/>
      <c r="IQ938" s="2"/>
      <c r="IR938" s="2"/>
      <c r="IS938" s="2"/>
      <c r="IT938" s="2"/>
      <c r="IU938" s="2"/>
      <c r="IV938" s="2"/>
      <c r="IW938" s="2"/>
      <c r="IX938" s="2"/>
    </row>
    <row r="939" spans="1:258" ht="13" x14ac:dyDescent="0.15">
      <c r="A939" s="2"/>
      <c r="B939" s="23"/>
      <c r="C939" s="2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  <c r="FD939" s="2"/>
      <c r="FE939" s="2"/>
      <c r="FF939" s="2"/>
      <c r="FG939" s="2"/>
      <c r="FH939" s="2"/>
      <c r="FI939" s="2"/>
      <c r="FJ939" s="2"/>
      <c r="FK939" s="2"/>
      <c r="FL939" s="2"/>
      <c r="FM939" s="2"/>
      <c r="FN939" s="2"/>
      <c r="FO939" s="2"/>
      <c r="FP939" s="2"/>
      <c r="FQ939" s="2"/>
      <c r="FR939" s="2"/>
      <c r="FS939" s="2"/>
      <c r="FT939" s="2"/>
      <c r="FU939" s="2"/>
      <c r="FV939" s="2"/>
      <c r="FW939" s="2"/>
      <c r="FX939" s="2"/>
      <c r="FY939" s="2"/>
      <c r="FZ939" s="2"/>
      <c r="GA939" s="2"/>
      <c r="GB939" s="2"/>
      <c r="GC939" s="2"/>
      <c r="GD939" s="2"/>
      <c r="GE939" s="2"/>
      <c r="GF939" s="2"/>
      <c r="GG939" s="2"/>
      <c r="GH939" s="2"/>
      <c r="GI939" s="2"/>
      <c r="GJ939" s="2"/>
      <c r="GK939" s="2"/>
      <c r="GL939" s="2"/>
      <c r="GM939" s="2"/>
      <c r="GN939" s="2"/>
      <c r="GO939" s="2"/>
      <c r="GP939" s="2"/>
      <c r="GQ939" s="2"/>
      <c r="GR939" s="2"/>
      <c r="GS939" s="2"/>
      <c r="GT939" s="2"/>
      <c r="GU939" s="2"/>
      <c r="GV939" s="2"/>
      <c r="GW939" s="2"/>
      <c r="GX939" s="2"/>
      <c r="GY939" s="2"/>
      <c r="GZ939" s="2"/>
      <c r="HA939" s="2"/>
      <c r="HB939" s="2"/>
      <c r="HC939" s="2"/>
      <c r="HD939" s="2"/>
      <c r="HE939" s="2"/>
      <c r="HF939" s="2"/>
      <c r="HG939" s="2"/>
      <c r="HH939" s="2"/>
      <c r="HI939" s="2"/>
      <c r="HJ939" s="2"/>
      <c r="HK939" s="2"/>
      <c r="HL939" s="2"/>
      <c r="HM939" s="2"/>
      <c r="HN939" s="2"/>
      <c r="HO939" s="2"/>
      <c r="HP939" s="2"/>
      <c r="HQ939" s="2"/>
      <c r="HR939" s="2"/>
      <c r="HS939" s="2"/>
      <c r="HT939" s="2"/>
      <c r="HU939" s="2"/>
      <c r="HV939" s="2"/>
      <c r="HW939" s="2"/>
      <c r="HX939" s="2"/>
      <c r="HY939" s="2"/>
      <c r="HZ939" s="2"/>
      <c r="IA939" s="2"/>
      <c r="IB939" s="2"/>
      <c r="IC939" s="2"/>
      <c r="ID939" s="2"/>
      <c r="IE939" s="2"/>
      <c r="IF939" s="2"/>
      <c r="IG939" s="2"/>
      <c r="IH939" s="2"/>
      <c r="II939" s="2"/>
      <c r="IJ939" s="2"/>
      <c r="IK939" s="2"/>
      <c r="IL939" s="2"/>
      <c r="IM939" s="2"/>
      <c r="IN939" s="2"/>
      <c r="IO939" s="2"/>
      <c r="IP939" s="2"/>
      <c r="IQ939" s="2"/>
      <c r="IR939" s="2"/>
      <c r="IS939" s="2"/>
      <c r="IT939" s="2"/>
      <c r="IU939" s="2"/>
      <c r="IV939" s="2"/>
      <c r="IW939" s="2"/>
      <c r="IX939" s="2"/>
    </row>
    <row r="940" spans="1:258" ht="13" x14ac:dyDescent="0.15">
      <c r="A940" s="2"/>
      <c r="B940" s="23"/>
      <c r="C940" s="2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  <c r="FA940" s="2"/>
      <c r="FB940" s="2"/>
      <c r="FC940" s="2"/>
      <c r="FD940" s="2"/>
      <c r="FE940" s="2"/>
      <c r="FF940" s="2"/>
      <c r="FG940" s="2"/>
      <c r="FH940" s="2"/>
      <c r="FI940" s="2"/>
      <c r="FJ940" s="2"/>
      <c r="FK940" s="2"/>
      <c r="FL940" s="2"/>
      <c r="FM940" s="2"/>
      <c r="FN940" s="2"/>
      <c r="FO940" s="2"/>
      <c r="FP940" s="2"/>
      <c r="FQ940" s="2"/>
      <c r="FR940" s="2"/>
      <c r="FS940" s="2"/>
      <c r="FT940" s="2"/>
      <c r="FU940" s="2"/>
      <c r="FV940" s="2"/>
      <c r="FW940" s="2"/>
      <c r="FX940" s="2"/>
      <c r="FY940" s="2"/>
      <c r="FZ940" s="2"/>
      <c r="GA940" s="2"/>
      <c r="GB940" s="2"/>
      <c r="GC940" s="2"/>
      <c r="GD940" s="2"/>
      <c r="GE940" s="2"/>
      <c r="GF940" s="2"/>
      <c r="GG940" s="2"/>
      <c r="GH940" s="2"/>
      <c r="GI940" s="2"/>
      <c r="GJ940" s="2"/>
      <c r="GK940" s="2"/>
      <c r="GL940" s="2"/>
      <c r="GM940" s="2"/>
      <c r="GN940" s="2"/>
      <c r="GO940" s="2"/>
      <c r="GP940" s="2"/>
      <c r="GQ940" s="2"/>
      <c r="GR940" s="2"/>
      <c r="GS940" s="2"/>
      <c r="GT940" s="2"/>
      <c r="GU940" s="2"/>
      <c r="GV940" s="2"/>
      <c r="GW940" s="2"/>
      <c r="GX940" s="2"/>
      <c r="GY940" s="2"/>
      <c r="GZ940" s="2"/>
      <c r="HA940" s="2"/>
      <c r="HB940" s="2"/>
      <c r="HC940" s="2"/>
      <c r="HD940" s="2"/>
      <c r="HE940" s="2"/>
      <c r="HF940" s="2"/>
      <c r="HG940" s="2"/>
      <c r="HH940" s="2"/>
      <c r="HI940" s="2"/>
      <c r="HJ940" s="2"/>
      <c r="HK940" s="2"/>
      <c r="HL940" s="2"/>
      <c r="HM940" s="2"/>
      <c r="HN940" s="2"/>
      <c r="HO940" s="2"/>
      <c r="HP940" s="2"/>
      <c r="HQ940" s="2"/>
      <c r="HR940" s="2"/>
      <c r="HS940" s="2"/>
      <c r="HT940" s="2"/>
      <c r="HU940" s="2"/>
      <c r="HV940" s="2"/>
      <c r="HW940" s="2"/>
      <c r="HX940" s="2"/>
      <c r="HY940" s="2"/>
      <c r="HZ940" s="2"/>
      <c r="IA940" s="2"/>
      <c r="IB940" s="2"/>
      <c r="IC940" s="2"/>
      <c r="ID940" s="2"/>
      <c r="IE940" s="2"/>
      <c r="IF940" s="2"/>
      <c r="IG940" s="2"/>
      <c r="IH940" s="2"/>
      <c r="II940" s="2"/>
      <c r="IJ940" s="2"/>
      <c r="IK940" s="2"/>
      <c r="IL940" s="2"/>
      <c r="IM940" s="2"/>
      <c r="IN940" s="2"/>
      <c r="IO940" s="2"/>
      <c r="IP940" s="2"/>
      <c r="IQ940" s="2"/>
      <c r="IR940" s="2"/>
      <c r="IS940" s="2"/>
      <c r="IT940" s="2"/>
      <c r="IU940" s="2"/>
      <c r="IV940" s="2"/>
      <c r="IW940" s="2"/>
      <c r="IX940" s="2"/>
    </row>
    <row r="941" spans="1:258" ht="13" x14ac:dyDescent="0.15">
      <c r="A941" s="2"/>
      <c r="B941" s="23"/>
      <c r="C941" s="2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  <c r="FA941" s="2"/>
      <c r="FB941" s="2"/>
      <c r="FC941" s="2"/>
      <c r="FD941" s="2"/>
      <c r="FE941" s="2"/>
      <c r="FF941" s="2"/>
      <c r="FG941" s="2"/>
      <c r="FH941" s="2"/>
      <c r="FI941" s="2"/>
      <c r="FJ941" s="2"/>
      <c r="FK941" s="2"/>
      <c r="FL941" s="2"/>
      <c r="FM941" s="2"/>
      <c r="FN941" s="2"/>
      <c r="FO941" s="2"/>
      <c r="FP941" s="2"/>
      <c r="FQ941" s="2"/>
      <c r="FR941" s="2"/>
      <c r="FS941" s="2"/>
      <c r="FT941" s="2"/>
      <c r="FU941" s="2"/>
      <c r="FV941" s="2"/>
      <c r="FW941" s="2"/>
      <c r="FX941" s="2"/>
      <c r="FY941" s="2"/>
      <c r="FZ941" s="2"/>
      <c r="GA941" s="2"/>
      <c r="GB941" s="2"/>
      <c r="GC941" s="2"/>
      <c r="GD941" s="2"/>
      <c r="GE941" s="2"/>
      <c r="GF941" s="2"/>
      <c r="GG941" s="2"/>
      <c r="GH941" s="2"/>
      <c r="GI941" s="2"/>
      <c r="GJ941" s="2"/>
      <c r="GK941" s="2"/>
      <c r="GL941" s="2"/>
      <c r="GM941" s="2"/>
      <c r="GN941" s="2"/>
      <c r="GO941" s="2"/>
      <c r="GP941" s="2"/>
      <c r="GQ941" s="2"/>
      <c r="GR941" s="2"/>
      <c r="GS941" s="2"/>
      <c r="GT941" s="2"/>
      <c r="GU941" s="2"/>
      <c r="GV941" s="2"/>
      <c r="GW941" s="2"/>
      <c r="GX941" s="2"/>
      <c r="GY941" s="2"/>
      <c r="GZ941" s="2"/>
      <c r="HA941" s="2"/>
      <c r="HB941" s="2"/>
      <c r="HC941" s="2"/>
      <c r="HD941" s="2"/>
      <c r="HE941" s="2"/>
      <c r="HF941" s="2"/>
      <c r="HG941" s="2"/>
      <c r="HH941" s="2"/>
      <c r="HI941" s="2"/>
      <c r="HJ941" s="2"/>
      <c r="HK941" s="2"/>
      <c r="HL941" s="2"/>
      <c r="HM941" s="2"/>
      <c r="HN941" s="2"/>
      <c r="HO941" s="2"/>
      <c r="HP941" s="2"/>
      <c r="HQ941" s="2"/>
      <c r="HR941" s="2"/>
      <c r="HS941" s="2"/>
      <c r="HT941" s="2"/>
      <c r="HU941" s="2"/>
      <c r="HV941" s="2"/>
      <c r="HW941" s="2"/>
      <c r="HX941" s="2"/>
      <c r="HY941" s="2"/>
      <c r="HZ941" s="2"/>
      <c r="IA941" s="2"/>
      <c r="IB941" s="2"/>
      <c r="IC941" s="2"/>
      <c r="ID941" s="2"/>
      <c r="IE941" s="2"/>
      <c r="IF941" s="2"/>
      <c r="IG941" s="2"/>
      <c r="IH941" s="2"/>
      <c r="II941" s="2"/>
      <c r="IJ941" s="2"/>
      <c r="IK941" s="2"/>
      <c r="IL941" s="2"/>
      <c r="IM941" s="2"/>
      <c r="IN941" s="2"/>
      <c r="IO941" s="2"/>
      <c r="IP941" s="2"/>
      <c r="IQ941" s="2"/>
      <c r="IR941" s="2"/>
      <c r="IS941" s="2"/>
      <c r="IT941" s="2"/>
      <c r="IU941" s="2"/>
      <c r="IV941" s="2"/>
      <c r="IW941" s="2"/>
      <c r="IX941" s="2"/>
    </row>
    <row r="942" spans="1:258" ht="13" x14ac:dyDescent="0.15">
      <c r="A942" s="2"/>
      <c r="B942" s="23"/>
      <c r="C942" s="2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  <c r="FA942" s="2"/>
      <c r="FB942" s="2"/>
      <c r="FC942" s="2"/>
      <c r="FD942" s="2"/>
      <c r="FE942" s="2"/>
      <c r="FF942" s="2"/>
      <c r="FG942" s="2"/>
      <c r="FH942" s="2"/>
      <c r="FI942" s="2"/>
      <c r="FJ942" s="2"/>
      <c r="FK942" s="2"/>
      <c r="FL942" s="2"/>
      <c r="FM942" s="2"/>
      <c r="FN942" s="2"/>
      <c r="FO942" s="2"/>
      <c r="FP942" s="2"/>
      <c r="FQ942" s="2"/>
      <c r="FR942" s="2"/>
      <c r="FS942" s="2"/>
      <c r="FT942" s="2"/>
      <c r="FU942" s="2"/>
      <c r="FV942" s="2"/>
      <c r="FW942" s="2"/>
      <c r="FX942" s="2"/>
      <c r="FY942" s="2"/>
      <c r="FZ942" s="2"/>
      <c r="GA942" s="2"/>
      <c r="GB942" s="2"/>
      <c r="GC942" s="2"/>
      <c r="GD942" s="2"/>
      <c r="GE942" s="2"/>
      <c r="GF942" s="2"/>
      <c r="GG942" s="2"/>
      <c r="GH942" s="2"/>
      <c r="GI942" s="2"/>
      <c r="GJ942" s="2"/>
      <c r="GK942" s="2"/>
      <c r="GL942" s="2"/>
      <c r="GM942" s="2"/>
      <c r="GN942" s="2"/>
      <c r="GO942" s="2"/>
      <c r="GP942" s="2"/>
      <c r="GQ942" s="2"/>
      <c r="GR942" s="2"/>
      <c r="GS942" s="2"/>
      <c r="GT942" s="2"/>
      <c r="GU942" s="2"/>
      <c r="GV942" s="2"/>
      <c r="GW942" s="2"/>
      <c r="GX942" s="2"/>
      <c r="GY942" s="2"/>
      <c r="GZ942" s="2"/>
      <c r="HA942" s="2"/>
      <c r="HB942" s="2"/>
      <c r="HC942" s="2"/>
      <c r="HD942" s="2"/>
      <c r="HE942" s="2"/>
      <c r="HF942" s="2"/>
      <c r="HG942" s="2"/>
      <c r="HH942" s="2"/>
      <c r="HI942" s="2"/>
      <c r="HJ942" s="2"/>
      <c r="HK942" s="2"/>
      <c r="HL942" s="2"/>
      <c r="HM942" s="2"/>
      <c r="HN942" s="2"/>
      <c r="HO942" s="2"/>
      <c r="HP942" s="2"/>
      <c r="HQ942" s="2"/>
      <c r="HR942" s="2"/>
      <c r="HS942" s="2"/>
      <c r="HT942" s="2"/>
      <c r="HU942" s="2"/>
      <c r="HV942" s="2"/>
      <c r="HW942" s="2"/>
      <c r="HX942" s="2"/>
      <c r="HY942" s="2"/>
      <c r="HZ942" s="2"/>
      <c r="IA942" s="2"/>
      <c r="IB942" s="2"/>
      <c r="IC942" s="2"/>
      <c r="ID942" s="2"/>
      <c r="IE942" s="2"/>
      <c r="IF942" s="2"/>
      <c r="IG942" s="2"/>
      <c r="IH942" s="2"/>
      <c r="II942" s="2"/>
      <c r="IJ942" s="2"/>
      <c r="IK942" s="2"/>
      <c r="IL942" s="2"/>
      <c r="IM942" s="2"/>
      <c r="IN942" s="2"/>
      <c r="IO942" s="2"/>
      <c r="IP942" s="2"/>
      <c r="IQ942" s="2"/>
      <c r="IR942" s="2"/>
      <c r="IS942" s="2"/>
      <c r="IT942" s="2"/>
      <c r="IU942" s="2"/>
      <c r="IV942" s="2"/>
      <c r="IW942" s="2"/>
      <c r="IX942" s="2"/>
    </row>
    <row r="943" spans="1:258" ht="13" x14ac:dyDescent="0.15">
      <c r="A943" s="2"/>
      <c r="B943" s="23"/>
      <c r="C943" s="2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  <c r="FA943" s="2"/>
      <c r="FB943" s="2"/>
      <c r="FC943" s="2"/>
      <c r="FD943" s="2"/>
      <c r="FE943" s="2"/>
      <c r="FF943" s="2"/>
      <c r="FG943" s="2"/>
      <c r="FH943" s="2"/>
      <c r="FI943" s="2"/>
      <c r="FJ943" s="2"/>
      <c r="FK943" s="2"/>
      <c r="FL943" s="2"/>
      <c r="FM943" s="2"/>
      <c r="FN943" s="2"/>
      <c r="FO943" s="2"/>
      <c r="FP943" s="2"/>
      <c r="FQ943" s="2"/>
      <c r="FR943" s="2"/>
      <c r="FS943" s="2"/>
      <c r="FT943" s="2"/>
      <c r="FU943" s="2"/>
      <c r="FV943" s="2"/>
      <c r="FW943" s="2"/>
      <c r="FX943" s="2"/>
      <c r="FY943" s="2"/>
      <c r="FZ943" s="2"/>
      <c r="GA943" s="2"/>
      <c r="GB943" s="2"/>
      <c r="GC943" s="2"/>
      <c r="GD943" s="2"/>
      <c r="GE943" s="2"/>
      <c r="GF943" s="2"/>
      <c r="GG943" s="2"/>
      <c r="GH943" s="2"/>
      <c r="GI943" s="2"/>
      <c r="GJ943" s="2"/>
      <c r="GK943" s="2"/>
      <c r="GL943" s="2"/>
      <c r="GM943" s="2"/>
      <c r="GN943" s="2"/>
      <c r="GO943" s="2"/>
      <c r="GP943" s="2"/>
      <c r="GQ943" s="2"/>
      <c r="GR943" s="2"/>
      <c r="GS943" s="2"/>
      <c r="GT943" s="2"/>
      <c r="GU943" s="2"/>
      <c r="GV943" s="2"/>
      <c r="GW943" s="2"/>
      <c r="GX943" s="2"/>
      <c r="GY943" s="2"/>
      <c r="GZ943" s="2"/>
      <c r="HA943" s="2"/>
      <c r="HB943" s="2"/>
      <c r="HC943" s="2"/>
      <c r="HD943" s="2"/>
      <c r="HE943" s="2"/>
      <c r="HF943" s="2"/>
      <c r="HG943" s="2"/>
      <c r="HH943" s="2"/>
      <c r="HI943" s="2"/>
      <c r="HJ943" s="2"/>
      <c r="HK943" s="2"/>
      <c r="HL943" s="2"/>
      <c r="HM943" s="2"/>
      <c r="HN943" s="2"/>
      <c r="HO943" s="2"/>
      <c r="HP943" s="2"/>
      <c r="HQ943" s="2"/>
      <c r="HR943" s="2"/>
      <c r="HS943" s="2"/>
      <c r="HT943" s="2"/>
      <c r="HU943" s="2"/>
      <c r="HV943" s="2"/>
      <c r="HW943" s="2"/>
      <c r="HX943" s="2"/>
      <c r="HY943" s="2"/>
      <c r="HZ943" s="2"/>
      <c r="IA943" s="2"/>
      <c r="IB943" s="2"/>
      <c r="IC943" s="2"/>
      <c r="ID943" s="2"/>
      <c r="IE943" s="2"/>
      <c r="IF943" s="2"/>
      <c r="IG943" s="2"/>
      <c r="IH943" s="2"/>
      <c r="II943" s="2"/>
      <c r="IJ943" s="2"/>
      <c r="IK943" s="2"/>
      <c r="IL943" s="2"/>
      <c r="IM943" s="2"/>
      <c r="IN943" s="2"/>
      <c r="IO943" s="2"/>
      <c r="IP943" s="2"/>
      <c r="IQ943" s="2"/>
      <c r="IR943" s="2"/>
      <c r="IS943" s="2"/>
      <c r="IT943" s="2"/>
      <c r="IU943" s="2"/>
      <c r="IV943" s="2"/>
      <c r="IW943" s="2"/>
      <c r="IX943" s="2"/>
    </row>
    <row r="944" spans="1:258" ht="13" x14ac:dyDescent="0.15">
      <c r="A944" s="2"/>
      <c r="B944" s="23"/>
      <c r="C944" s="2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  <c r="FA944" s="2"/>
      <c r="FB944" s="2"/>
      <c r="FC944" s="2"/>
      <c r="FD944" s="2"/>
      <c r="FE944" s="2"/>
      <c r="FF944" s="2"/>
      <c r="FG944" s="2"/>
      <c r="FH944" s="2"/>
      <c r="FI944" s="2"/>
      <c r="FJ944" s="2"/>
      <c r="FK944" s="2"/>
      <c r="FL944" s="2"/>
      <c r="FM944" s="2"/>
      <c r="FN944" s="2"/>
      <c r="FO944" s="2"/>
      <c r="FP944" s="2"/>
      <c r="FQ944" s="2"/>
      <c r="FR944" s="2"/>
      <c r="FS944" s="2"/>
      <c r="FT944" s="2"/>
      <c r="FU944" s="2"/>
      <c r="FV944" s="2"/>
      <c r="FW944" s="2"/>
      <c r="FX944" s="2"/>
      <c r="FY944" s="2"/>
      <c r="FZ944" s="2"/>
      <c r="GA944" s="2"/>
      <c r="GB944" s="2"/>
      <c r="GC944" s="2"/>
      <c r="GD944" s="2"/>
      <c r="GE944" s="2"/>
      <c r="GF944" s="2"/>
      <c r="GG944" s="2"/>
      <c r="GH944" s="2"/>
      <c r="GI944" s="2"/>
      <c r="GJ944" s="2"/>
      <c r="GK944" s="2"/>
      <c r="GL944" s="2"/>
      <c r="GM944" s="2"/>
      <c r="GN944" s="2"/>
      <c r="GO944" s="2"/>
      <c r="GP944" s="2"/>
      <c r="GQ944" s="2"/>
      <c r="GR944" s="2"/>
      <c r="GS944" s="2"/>
      <c r="GT944" s="2"/>
      <c r="GU944" s="2"/>
      <c r="GV944" s="2"/>
      <c r="GW944" s="2"/>
      <c r="GX944" s="2"/>
      <c r="GY944" s="2"/>
      <c r="GZ944" s="2"/>
      <c r="HA944" s="2"/>
      <c r="HB944" s="2"/>
      <c r="HC944" s="2"/>
      <c r="HD944" s="2"/>
      <c r="HE944" s="2"/>
      <c r="HF944" s="2"/>
      <c r="HG944" s="2"/>
      <c r="HH944" s="2"/>
      <c r="HI944" s="2"/>
      <c r="HJ944" s="2"/>
      <c r="HK944" s="2"/>
      <c r="HL944" s="2"/>
      <c r="HM944" s="2"/>
      <c r="HN944" s="2"/>
      <c r="HO944" s="2"/>
      <c r="HP944" s="2"/>
      <c r="HQ944" s="2"/>
      <c r="HR944" s="2"/>
      <c r="HS944" s="2"/>
      <c r="HT944" s="2"/>
      <c r="HU944" s="2"/>
      <c r="HV944" s="2"/>
      <c r="HW944" s="2"/>
      <c r="HX944" s="2"/>
      <c r="HY944" s="2"/>
      <c r="HZ944" s="2"/>
      <c r="IA944" s="2"/>
      <c r="IB944" s="2"/>
      <c r="IC944" s="2"/>
      <c r="ID944" s="2"/>
      <c r="IE944" s="2"/>
      <c r="IF944" s="2"/>
      <c r="IG944" s="2"/>
      <c r="IH944" s="2"/>
      <c r="II944" s="2"/>
      <c r="IJ944" s="2"/>
      <c r="IK944" s="2"/>
      <c r="IL944" s="2"/>
      <c r="IM944" s="2"/>
      <c r="IN944" s="2"/>
      <c r="IO944" s="2"/>
      <c r="IP944" s="2"/>
      <c r="IQ944" s="2"/>
      <c r="IR944" s="2"/>
      <c r="IS944" s="2"/>
      <c r="IT944" s="2"/>
      <c r="IU944" s="2"/>
      <c r="IV944" s="2"/>
      <c r="IW944" s="2"/>
      <c r="IX944" s="2"/>
    </row>
    <row r="945" spans="1:258" ht="13" x14ac:dyDescent="0.15">
      <c r="A945" s="2"/>
      <c r="B945" s="23"/>
      <c r="C945" s="2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  <c r="FA945" s="2"/>
      <c r="FB945" s="2"/>
      <c r="FC945" s="2"/>
      <c r="FD945" s="2"/>
      <c r="FE945" s="2"/>
      <c r="FF945" s="2"/>
      <c r="FG945" s="2"/>
      <c r="FH945" s="2"/>
      <c r="FI945" s="2"/>
      <c r="FJ945" s="2"/>
      <c r="FK945" s="2"/>
      <c r="FL945" s="2"/>
      <c r="FM945" s="2"/>
      <c r="FN945" s="2"/>
      <c r="FO945" s="2"/>
      <c r="FP945" s="2"/>
      <c r="FQ945" s="2"/>
      <c r="FR945" s="2"/>
      <c r="FS945" s="2"/>
      <c r="FT945" s="2"/>
      <c r="FU945" s="2"/>
      <c r="FV945" s="2"/>
      <c r="FW945" s="2"/>
      <c r="FX945" s="2"/>
      <c r="FY945" s="2"/>
      <c r="FZ945" s="2"/>
      <c r="GA945" s="2"/>
      <c r="GB945" s="2"/>
      <c r="GC945" s="2"/>
      <c r="GD945" s="2"/>
      <c r="GE945" s="2"/>
      <c r="GF945" s="2"/>
      <c r="GG945" s="2"/>
      <c r="GH945" s="2"/>
      <c r="GI945" s="2"/>
      <c r="GJ945" s="2"/>
      <c r="GK945" s="2"/>
      <c r="GL945" s="2"/>
      <c r="GM945" s="2"/>
      <c r="GN945" s="2"/>
      <c r="GO945" s="2"/>
      <c r="GP945" s="2"/>
      <c r="GQ945" s="2"/>
      <c r="GR945" s="2"/>
      <c r="GS945" s="2"/>
      <c r="GT945" s="2"/>
      <c r="GU945" s="2"/>
      <c r="GV945" s="2"/>
      <c r="GW945" s="2"/>
      <c r="GX945" s="2"/>
      <c r="GY945" s="2"/>
      <c r="GZ945" s="2"/>
      <c r="HA945" s="2"/>
      <c r="HB945" s="2"/>
      <c r="HC945" s="2"/>
      <c r="HD945" s="2"/>
      <c r="HE945" s="2"/>
      <c r="HF945" s="2"/>
      <c r="HG945" s="2"/>
      <c r="HH945" s="2"/>
      <c r="HI945" s="2"/>
      <c r="HJ945" s="2"/>
      <c r="HK945" s="2"/>
      <c r="HL945" s="2"/>
      <c r="HM945" s="2"/>
      <c r="HN945" s="2"/>
      <c r="HO945" s="2"/>
      <c r="HP945" s="2"/>
      <c r="HQ945" s="2"/>
      <c r="HR945" s="2"/>
      <c r="HS945" s="2"/>
      <c r="HT945" s="2"/>
      <c r="HU945" s="2"/>
      <c r="HV945" s="2"/>
      <c r="HW945" s="2"/>
      <c r="HX945" s="2"/>
      <c r="HY945" s="2"/>
      <c r="HZ945" s="2"/>
      <c r="IA945" s="2"/>
      <c r="IB945" s="2"/>
      <c r="IC945" s="2"/>
      <c r="ID945" s="2"/>
      <c r="IE945" s="2"/>
      <c r="IF945" s="2"/>
      <c r="IG945" s="2"/>
      <c r="IH945" s="2"/>
      <c r="II945" s="2"/>
      <c r="IJ945" s="2"/>
      <c r="IK945" s="2"/>
      <c r="IL945" s="2"/>
      <c r="IM945" s="2"/>
      <c r="IN945" s="2"/>
      <c r="IO945" s="2"/>
      <c r="IP945" s="2"/>
      <c r="IQ945" s="2"/>
      <c r="IR945" s="2"/>
      <c r="IS945" s="2"/>
      <c r="IT945" s="2"/>
      <c r="IU945" s="2"/>
      <c r="IV945" s="2"/>
      <c r="IW945" s="2"/>
      <c r="IX945" s="2"/>
    </row>
    <row r="946" spans="1:258" ht="13" x14ac:dyDescent="0.15">
      <c r="A946" s="2"/>
      <c r="B946" s="23"/>
      <c r="C946" s="2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  <c r="FA946" s="2"/>
      <c r="FB946" s="2"/>
      <c r="FC946" s="2"/>
      <c r="FD946" s="2"/>
      <c r="FE946" s="2"/>
      <c r="FF946" s="2"/>
      <c r="FG946" s="2"/>
      <c r="FH946" s="2"/>
      <c r="FI946" s="2"/>
      <c r="FJ946" s="2"/>
      <c r="FK946" s="2"/>
      <c r="FL946" s="2"/>
      <c r="FM946" s="2"/>
      <c r="FN946" s="2"/>
      <c r="FO946" s="2"/>
      <c r="FP946" s="2"/>
      <c r="FQ946" s="2"/>
      <c r="FR946" s="2"/>
      <c r="FS946" s="2"/>
      <c r="FT946" s="2"/>
      <c r="FU946" s="2"/>
      <c r="FV946" s="2"/>
      <c r="FW946" s="2"/>
      <c r="FX946" s="2"/>
      <c r="FY946" s="2"/>
      <c r="FZ946" s="2"/>
      <c r="GA946" s="2"/>
      <c r="GB946" s="2"/>
      <c r="GC946" s="2"/>
      <c r="GD946" s="2"/>
      <c r="GE946" s="2"/>
      <c r="GF946" s="2"/>
      <c r="GG946" s="2"/>
      <c r="GH946" s="2"/>
      <c r="GI946" s="2"/>
      <c r="GJ946" s="2"/>
      <c r="GK946" s="2"/>
      <c r="GL946" s="2"/>
      <c r="GM946" s="2"/>
      <c r="GN946" s="2"/>
      <c r="GO946" s="2"/>
      <c r="GP946" s="2"/>
      <c r="GQ946" s="2"/>
      <c r="GR946" s="2"/>
      <c r="GS946" s="2"/>
      <c r="GT946" s="2"/>
      <c r="GU946" s="2"/>
      <c r="GV946" s="2"/>
      <c r="GW946" s="2"/>
      <c r="GX946" s="2"/>
      <c r="GY946" s="2"/>
      <c r="GZ946" s="2"/>
      <c r="HA946" s="2"/>
      <c r="HB946" s="2"/>
      <c r="HC946" s="2"/>
      <c r="HD946" s="2"/>
      <c r="HE946" s="2"/>
      <c r="HF946" s="2"/>
      <c r="HG946" s="2"/>
      <c r="HH946" s="2"/>
      <c r="HI946" s="2"/>
      <c r="HJ946" s="2"/>
      <c r="HK946" s="2"/>
      <c r="HL946" s="2"/>
      <c r="HM946" s="2"/>
      <c r="HN946" s="2"/>
      <c r="HO946" s="2"/>
      <c r="HP946" s="2"/>
      <c r="HQ946" s="2"/>
      <c r="HR946" s="2"/>
      <c r="HS946" s="2"/>
      <c r="HT946" s="2"/>
      <c r="HU946" s="2"/>
      <c r="HV946" s="2"/>
      <c r="HW946" s="2"/>
      <c r="HX946" s="2"/>
      <c r="HY946" s="2"/>
      <c r="HZ946" s="2"/>
      <c r="IA946" s="2"/>
      <c r="IB946" s="2"/>
      <c r="IC946" s="2"/>
      <c r="ID946" s="2"/>
      <c r="IE946" s="2"/>
      <c r="IF946" s="2"/>
      <c r="IG946" s="2"/>
      <c r="IH946" s="2"/>
      <c r="II946" s="2"/>
      <c r="IJ946" s="2"/>
      <c r="IK946" s="2"/>
      <c r="IL946" s="2"/>
      <c r="IM946" s="2"/>
      <c r="IN946" s="2"/>
      <c r="IO946" s="2"/>
      <c r="IP946" s="2"/>
      <c r="IQ946" s="2"/>
      <c r="IR946" s="2"/>
      <c r="IS946" s="2"/>
      <c r="IT946" s="2"/>
      <c r="IU946" s="2"/>
      <c r="IV946" s="2"/>
      <c r="IW946" s="2"/>
      <c r="IX946" s="2"/>
    </row>
    <row r="947" spans="1:258" ht="13" x14ac:dyDescent="0.15">
      <c r="A947" s="2"/>
      <c r="B947" s="23"/>
      <c r="C947" s="2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  <c r="FA947" s="2"/>
      <c r="FB947" s="2"/>
      <c r="FC947" s="2"/>
      <c r="FD947" s="2"/>
      <c r="FE947" s="2"/>
      <c r="FF947" s="2"/>
      <c r="FG947" s="2"/>
      <c r="FH947" s="2"/>
      <c r="FI947" s="2"/>
      <c r="FJ947" s="2"/>
      <c r="FK947" s="2"/>
      <c r="FL947" s="2"/>
      <c r="FM947" s="2"/>
      <c r="FN947" s="2"/>
      <c r="FO947" s="2"/>
      <c r="FP947" s="2"/>
      <c r="FQ947" s="2"/>
      <c r="FR947" s="2"/>
      <c r="FS947" s="2"/>
      <c r="FT947" s="2"/>
      <c r="FU947" s="2"/>
      <c r="FV947" s="2"/>
      <c r="FW947" s="2"/>
      <c r="FX947" s="2"/>
      <c r="FY947" s="2"/>
      <c r="FZ947" s="2"/>
      <c r="GA947" s="2"/>
      <c r="GB947" s="2"/>
      <c r="GC947" s="2"/>
      <c r="GD947" s="2"/>
      <c r="GE947" s="2"/>
      <c r="GF947" s="2"/>
      <c r="GG947" s="2"/>
      <c r="GH947" s="2"/>
      <c r="GI947" s="2"/>
      <c r="GJ947" s="2"/>
      <c r="GK947" s="2"/>
      <c r="GL947" s="2"/>
      <c r="GM947" s="2"/>
      <c r="GN947" s="2"/>
      <c r="GO947" s="2"/>
      <c r="GP947" s="2"/>
      <c r="GQ947" s="2"/>
      <c r="GR947" s="2"/>
      <c r="GS947" s="2"/>
      <c r="GT947" s="2"/>
      <c r="GU947" s="2"/>
      <c r="GV947" s="2"/>
      <c r="GW947" s="2"/>
      <c r="GX947" s="2"/>
      <c r="GY947" s="2"/>
      <c r="GZ947" s="2"/>
      <c r="HA947" s="2"/>
      <c r="HB947" s="2"/>
      <c r="HC947" s="2"/>
      <c r="HD947" s="2"/>
      <c r="HE947" s="2"/>
      <c r="HF947" s="2"/>
      <c r="HG947" s="2"/>
      <c r="HH947" s="2"/>
      <c r="HI947" s="2"/>
      <c r="HJ947" s="2"/>
      <c r="HK947" s="2"/>
      <c r="HL947" s="2"/>
      <c r="HM947" s="2"/>
      <c r="HN947" s="2"/>
      <c r="HO947" s="2"/>
      <c r="HP947" s="2"/>
      <c r="HQ947" s="2"/>
      <c r="HR947" s="2"/>
      <c r="HS947" s="2"/>
      <c r="HT947" s="2"/>
      <c r="HU947" s="2"/>
      <c r="HV947" s="2"/>
      <c r="HW947" s="2"/>
      <c r="HX947" s="2"/>
      <c r="HY947" s="2"/>
      <c r="HZ947" s="2"/>
      <c r="IA947" s="2"/>
      <c r="IB947" s="2"/>
      <c r="IC947" s="2"/>
      <c r="ID947" s="2"/>
      <c r="IE947" s="2"/>
      <c r="IF947" s="2"/>
      <c r="IG947" s="2"/>
      <c r="IH947" s="2"/>
      <c r="II947" s="2"/>
      <c r="IJ947" s="2"/>
      <c r="IK947" s="2"/>
      <c r="IL947" s="2"/>
      <c r="IM947" s="2"/>
      <c r="IN947" s="2"/>
      <c r="IO947" s="2"/>
      <c r="IP947" s="2"/>
      <c r="IQ947" s="2"/>
      <c r="IR947" s="2"/>
      <c r="IS947" s="2"/>
      <c r="IT947" s="2"/>
      <c r="IU947" s="2"/>
      <c r="IV947" s="2"/>
      <c r="IW947" s="2"/>
      <c r="IX947" s="2"/>
    </row>
    <row r="948" spans="1:258" ht="13" x14ac:dyDescent="0.15">
      <c r="A948" s="2"/>
      <c r="B948" s="23"/>
      <c r="C948" s="2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  <c r="EX948" s="2"/>
      <c r="EY948" s="2"/>
      <c r="EZ948" s="2"/>
      <c r="FA948" s="2"/>
      <c r="FB948" s="2"/>
      <c r="FC948" s="2"/>
      <c r="FD948" s="2"/>
      <c r="FE948" s="2"/>
      <c r="FF948" s="2"/>
      <c r="FG948" s="2"/>
      <c r="FH948" s="2"/>
      <c r="FI948" s="2"/>
      <c r="FJ948" s="2"/>
      <c r="FK948" s="2"/>
      <c r="FL948" s="2"/>
      <c r="FM948" s="2"/>
      <c r="FN948" s="2"/>
      <c r="FO948" s="2"/>
      <c r="FP948" s="2"/>
      <c r="FQ948" s="2"/>
      <c r="FR948" s="2"/>
      <c r="FS948" s="2"/>
      <c r="FT948" s="2"/>
      <c r="FU948" s="2"/>
      <c r="FV948" s="2"/>
      <c r="FW948" s="2"/>
      <c r="FX948" s="2"/>
      <c r="FY948" s="2"/>
      <c r="FZ948" s="2"/>
      <c r="GA948" s="2"/>
      <c r="GB948" s="2"/>
      <c r="GC948" s="2"/>
      <c r="GD948" s="2"/>
      <c r="GE948" s="2"/>
      <c r="GF948" s="2"/>
      <c r="GG948" s="2"/>
      <c r="GH948" s="2"/>
      <c r="GI948" s="2"/>
      <c r="GJ948" s="2"/>
      <c r="GK948" s="2"/>
      <c r="GL948" s="2"/>
      <c r="GM948" s="2"/>
      <c r="GN948" s="2"/>
      <c r="GO948" s="2"/>
      <c r="GP948" s="2"/>
      <c r="GQ948" s="2"/>
      <c r="GR948" s="2"/>
      <c r="GS948" s="2"/>
      <c r="GT948" s="2"/>
      <c r="GU948" s="2"/>
      <c r="GV948" s="2"/>
      <c r="GW948" s="2"/>
      <c r="GX948" s="2"/>
      <c r="GY948" s="2"/>
      <c r="GZ948" s="2"/>
      <c r="HA948" s="2"/>
      <c r="HB948" s="2"/>
      <c r="HC948" s="2"/>
      <c r="HD948" s="2"/>
      <c r="HE948" s="2"/>
      <c r="HF948" s="2"/>
      <c r="HG948" s="2"/>
      <c r="HH948" s="2"/>
      <c r="HI948" s="2"/>
      <c r="HJ948" s="2"/>
      <c r="HK948" s="2"/>
      <c r="HL948" s="2"/>
      <c r="HM948" s="2"/>
      <c r="HN948" s="2"/>
      <c r="HO948" s="2"/>
      <c r="HP948" s="2"/>
      <c r="HQ948" s="2"/>
      <c r="HR948" s="2"/>
      <c r="HS948" s="2"/>
      <c r="HT948" s="2"/>
      <c r="HU948" s="2"/>
      <c r="HV948" s="2"/>
      <c r="HW948" s="2"/>
      <c r="HX948" s="2"/>
      <c r="HY948" s="2"/>
      <c r="HZ948" s="2"/>
      <c r="IA948" s="2"/>
      <c r="IB948" s="2"/>
      <c r="IC948" s="2"/>
      <c r="ID948" s="2"/>
      <c r="IE948" s="2"/>
      <c r="IF948" s="2"/>
      <c r="IG948" s="2"/>
      <c r="IH948" s="2"/>
      <c r="II948" s="2"/>
      <c r="IJ948" s="2"/>
      <c r="IK948" s="2"/>
      <c r="IL948" s="2"/>
      <c r="IM948" s="2"/>
      <c r="IN948" s="2"/>
      <c r="IO948" s="2"/>
      <c r="IP948" s="2"/>
      <c r="IQ948" s="2"/>
      <c r="IR948" s="2"/>
      <c r="IS948" s="2"/>
      <c r="IT948" s="2"/>
      <c r="IU948" s="2"/>
      <c r="IV948" s="2"/>
      <c r="IW948" s="2"/>
      <c r="IX948" s="2"/>
    </row>
    <row r="949" spans="1:258" ht="13" x14ac:dyDescent="0.15">
      <c r="A949" s="2"/>
      <c r="B949" s="23"/>
      <c r="C949" s="2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  <c r="FA949" s="2"/>
      <c r="FB949" s="2"/>
      <c r="FC949" s="2"/>
      <c r="FD949" s="2"/>
      <c r="FE949" s="2"/>
      <c r="FF949" s="2"/>
      <c r="FG949" s="2"/>
      <c r="FH949" s="2"/>
      <c r="FI949" s="2"/>
      <c r="FJ949" s="2"/>
      <c r="FK949" s="2"/>
      <c r="FL949" s="2"/>
      <c r="FM949" s="2"/>
      <c r="FN949" s="2"/>
      <c r="FO949" s="2"/>
      <c r="FP949" s="2"/>
      <c r="FQ949" s="2"/>
      <c r="FR949" s="2"/>
      <c r="FS949" s="2"/>
      <c r="FT949" s="2"/>
      <c r="FU949" s="2"/>
      <c r="FV949" s="2"/>
      <c r="FW949" s="2"/>
      <c r="FX949" s="2"/>
      <c r="FY949" s="2"/>
      <c r="FZ949" s="2"/>
      <c r="GA949" s="2"/>
      <c r="GB949" s="2"/>
      <c r="GC949" s="2"/>
      <c r="GD949" s="2"/>
      <c r="GE949" s="2"/>
      <c r="GF949" s="2"/>
      <c r="GG949" s="2"/>
      <c r="GH949" s="2"/>
      <c r="GI949" s="2"/>
      <c r="GJ949" s="2"/>
      <c r="GK949" s="2"/>
      <c r="GL949" s="2"/>
      <c r="GM949" s="2"/>
      <c r="GN949" s="2"/>
      <c r="GO949" s="2"/>
      <c r="GP949" s="2"/>
      <c r="GQ949" s="2"/>
      <c r="GR949" s="2"/>
      <c r="GS949" s="2"/>
      <c r="GT949" s="2"/>
      <c r="GU949" s="2"/>
      <c r="GV949" s="2"/>
      <c r="GW949" s="2"/>
      <c r="GX949" s="2"/>
      <c r="GY949" s="2"/>
      <c r="GZ949" s="2"/>
      <c r="HA949" s="2"/>
      <c r="HB949" s="2"/>
      <c r="HC949" s="2"/>
      <c r="HD949" s="2"/>
      <c r="HE949" s="2"/>
      <c r="HF949" s="2"/>
      <c r="HG949" s="2"/>
      <c r="HH949" s="2"/>
      <c r="HI949" s="2"/>
      <c r="HJ949" s="2"/>
      <c r="HK949" s="2"/>
      <c r="HL949" s="2"/>
      <c r="HM949" s="2"/>
      <c r="HN949" s="2"/>
      <c r="HO949" s="2"/>
      <c r="HP949" s="2"/>
      <c r="HQ949" s="2"/>
      <c r="HR949" s="2"/>
      <c r="HS949" s="2"/>
      <c r="HT949" s="2"/>
      <c r="HU949" s="2"/>
      <c r="HV949" s="2"/>
      <c r="HW949" s="2"/>
      <c r="HX949" s="2"/>
      <c r="HY949" s="2"/>
      <c r="HZ949" s="2"/>
      <c r="IA949" s="2"/>
      <c r="IB949" s="2"/>
      <c r="IC949" s="2"/>
      <c r="ID949" s="2"/>
      <c r="IE949" s="2"/>
      <c r="IF949" s="2"/>
      <c r="IG949" s="2"/>
      <c r="IH949" s="2"/>
      <c r="II949" s="2"/>
      <c r="IJ949" s="2"/>
      <c r="IK949" s="2"/>
      <c r="IL949" s="2"/>
      <c r="IM949" s="2"/>
      <c r="IN949" s="2"/>
      <c r="IO949" s="2"/>
      <c r="IP949" s="2"/>
      <c r="IQ949" s="2"/>
      <c r="IR949" s="2"/>
      <c r="IS949" s="2"/>
      <c r="IT949" s="2"/>
      <c r="IU949" s="2"/>
      <c r="IV949" s="2"/>
      <c r="IW949" s="2"/>
      <c r="IX949" s="2"/>
    </row>
    <row r="950" spans="1:258" ht="13" x14ac:dyDescent="0.15">
      <c r="A950" s="2"/>
      <c r="B950" s="23"/>
      <c r="C950" s="2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  <c r="FA950" s="2"/>
      <c r="FB950" s="2"/>
      <c r="FC950" s="2"/>
      <c r="FD950" s="2"/>
      <c r="FE950" s="2"/>
      <c r="FF950" s="2"/>
      <c r="FG950" s="2"/>
      <c r="FH950" s="2"/>
      <c r="FI950" s="2"/>
      <c r="FJ950" s="2"/>
      <c r="FK950" s="2"/>
      <c r="FL950" s="2"/>
      <c r="FM950" s="2"/>
      <c r="FN950" s="2"/>
      <c r="FO950" s="2"/>
      <c r="FP950" s="2"/>
      <c r="FQ950" s="2"/>
      <c r="FR950" s="2"/>
      <c r="FS950" s="2"/>
      <c r="FT950" s="2"/>
      <c r="FU950" s="2"/>
      <c r="FV950" s="2"/>
      <c r="FW950" s="2"/>
      <c r="FX950" s="2"/>
      <c r="FY950" s="2"/>
      <c r="FZ950" s="2"/>
      <c r="GA950" s="2"/>
      <c r="GB950" s="2"/>
      <c r="GC950" s="2"/>
      <c r="GD950" s="2"/>
      <c r="GE950" s="2"/>
      <c r="GF950" s="2"/>
      <c r="GG950" s="2"/>
      <c r="GH950" s="2"/>
      <c r="GI950" s="2"/>
      <c r="GJ950" s="2"/>
      <c r="GK950" s="2"/>
      <c r="GL950" s="2"/>
      <c r="GM950" s="2"/>
      <c r="GN950" s="2"/>
      <c r="GO950" s="2"/>
      <c r="GP950" s="2"/>
      <c r="GQ950" s="2"/>
      <c r="GR950" s="2"/>
      <c r="GS950" s="2"/>
      <c r="GT950" s="2"/>
      <c r="GU950" s="2"/>
      <c r="GV950" s="2"/>
      <c r="GW950" s="2"/>
      <c r="GX950" s="2"/>
      <c r="GY950" s="2"/>
      <c r="GZ950" s="2"/>
      <c r="HA950" s="2"/>
      <c r="HB950" s="2"/>
      <c r="HC950" s="2"/>
      <c r="HD950" s="2"/>
      <c r="HE950" s="2"/>
      <c r="HF950" s="2"/>
      <c r="HG950" s="2"/>
      <c r="HH950" s="2"/>
      <c r="HI950" s="2"/>
      <c r="HJ950" s="2"/>
      <c r="HK950" s="2"/>
      <c r="HL950" s="2"/>
      <c r="HM950" s="2"/>
      <c r="HN950" s="2"/>
      <c r="HO950" s="2"/>
      <c r="HP950" s="2"/>
      <c r="HQ950" s="2"/>
      <c r="HR950" s="2"/>
      <c r="HS950" s="2"/>
      <c r="HT950" s="2"/>
      <c r="HU950" s="2"/>
      <c r="HV950" s="2"/>
      <c r="HW950" s="2"/>
      <c r="HX950" s="2"/>
      <c r="HY950" s="2"/>
      <c r="HZ950" s="2"/>
      <c r="IA950" s="2"/>
      <c r="IB950" s="2"/>
      <c r="IC950" s="2"/>
      <c r="ID950" s="2"/>
      <c r="IE950" s="2"/>
      <c r="IF950" s="2"/>
      <c r="IG950" s="2"/>
      <c r="IH950" s="2"/>
      <c r="II950" s="2"/>
      <c r="IJ950" s="2"/>
      <c r="IK950" s="2"/>
      <c r="IL950" s="2"/>
      <c r="IM950" s="2"/>
      <c r="IN950" s="2"/>
      <c r="IO950" s="2"/>
      <c r="IP950" s="2"/>
      <c r="IQ950" s="2"/>
      <c r="IR950" s="2"/>
      <c r="IS950" s="2"/>
      <c r="IT950" s="2"/>
      <c r="IU950" s="2"/>
      <c r="IV950" s="2"/>
      <c r="IW950" s="2"/>
      <c r="IX950" s="2"/>
    </row>
    <row r="951" spans="1:258" ht="13" x14ac:dyDescent="0.15">
      <c r="A951" s="2"/>
      <c r="B951" s="23"/>
      <c r="C951" s="2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  <c r="FA951" s="2"/>
      <c r="FB951" s="2"/>
      <c r="FC951" s="2"/>
      <c r="FD951" s="2"/>
      <c r="FE951" s="2"/>
      <c r="FF951" s="2"/>
      <c r="FG951" s="2"/>
      <c r="FH951" s="2"/>
      <c r="FI951" s="2"/>
      <c r="FJ951" s="2"/>
      <c r="FK951" s="2"/>
      <c r="FL951" s="2"/>
      <c r="FM951" s="2"/>
      <c r="FN951" s="2"/>
      <c r="FO951" s="2"/>
      <c r="FP951" s="2"/>
      <c r="FQ951" s="2"/>
      <c r="FR951" s="2"/>
      <c r="FS951" s="2"/>
      <c r="FT951" s="2"/>
      <c r="FU951" s="2"/>
      <c r="FV951" s="2"/>
      <c r="FW951" s="2"/>
      <c r="FX951" s="2"/>
      <c r="FY951" s="2"/>
      <c r="FZ951" s="2"/>
      <c r="GA951" s="2"/>
      <c r="GB951" s="2"/>
      <c r="GC951" s="2"/>
      <c r="GD951" s="2"/>
      <c r="GE951" s="2"/>
      <c r="GF951" s="2"/>
      <c r="GG951" s="2"/>
      <c r="GH951" s="2"/>
      <c r="GI951" s="2"/>
      <c r="GJ951" s="2"/>
      <c r="GK951" s="2"/>
      <c r="GL951" s="2"/>
      <c r="GM951" s="2"/>
      <c r="GN951" s="2"/>
      <c r="GO951" s="2"/>
      <c r="GP951" s="2"/>
      <c r="GQ951" s="2"/>
      <c r="GR951" s="2"/>
      <c r="GS951" s="2"/>
      <c r="GT951" s="2"/>
      <c r="GU951" s="2"/>
      <c r="GV951" s="2"/>
      <c r="GW951" s="2"/>
      <c r="GX951" s="2"/>
      <c r="GY951" s="2"/>
      <c r="GZ951" s="2"/>
      <c r="HA951" s="2"/>
      <c r="HB951" s="2"/>
      <c r="HC951" s="2"/>
      <c r="HD951" s="2"/>
      <c r="HE951" s="2"/>
      <c r="HF951" s="2"/>
      <c r="HG951" s="2"/>
      <c r="HH951" s="2"/>
      <c r="HI951" s="2"/>
      <c r="HJ951" s="2"/>
      <c r="HK951" s="2"/>
      <c r="HL951" s="2"/>
      <c r="HM951" s="2"/>
      <c r="HN951" s="2"/>
      <c r="HO951" s="2"/>
      <c r="HP951" s="2"/>
      <c r="HQ951" s="2"/>
      <c r="HR951" s="2"/>
      <c r="HS951" s="2"/>
      <c r="HT951" s="2"/>
      <c r="HU951" s="2"/>
      <c r="HV951" s="2"/>
      <c r="HW951" s="2"/>
      <c r="HX951" s="2"/>
      <c r="HY951" s="2"/>
      <c r="HZ951" s="2"/>
      <c r="IA951" s="2"/>
      <c r="IB951" s="2"/>
      <c r="IC951" s="2"/>
      <c r="ID951" s="2"/>
      <c r="IE951" s="2"/>
      <c r="IF951" s="2"/>
      <c r="IG951" s="2"/>
      <c r="IH951" s="2"/>
      <c r="II951" s="2"/>
      <c r="IJ951" s="2"/>
      <c r="IK951" s="2"/>
      <c r="IL951" s="2"/>
      <c r="IM951" s="2"/>
      <c r="IN951" s="2"/>
      <c r="IO951" s="2"/>
      <c r="IP951" s="2"/>
      <c r="IQ951" s="2"/>
      <c r="IR951" s="2"/>
      <c r="IS951" s="2"/>
      <c r="IT951" s="2"/>
      <c r="IU951" s="2"/>
      <c r="IV951" s="2"/>
      <c r="IW951" s="2"/>
      <c r="IX951" s="2"/>
    </row>
    <row r="952" spans="1:258" ht="13" x14ac:dyDescent="0.15">
      <c r="A952" s="2"/>
      <c r="B952" s="23"/>
      <c r="C952" s="2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  <c r="EX952" s="2"/>
      <c r="EY952" s="2"/>
      <c r="EZ952" s="2"/>
      <c r="FA952" s="2"/>
      <c r="FB952" s="2"/>
      <c r="FC952" s="2"/>
      <c r="FD952" s="2"/>
      <c r="FE952" s="2"/>
      <c r="FF952" s="2"/>
      <c r="FG952" s="2"/>
      <c r="FH952" s="2"/>
      <c r="FI952" s="2"/>
      <c r="FJ952" s="2"/>
      <c r="FK952" s="2"/>
      <c r="FL952" s="2"/>
      <c r="FM952" s="2"/>
      <c r="FN952" s="2"/>
      <c r="FO952" s="2"/>
      <c r="FP952" s="2"/>
      <c r="FQ952" s="2"/>
      <c r="FR952" s="2"/>
      <c r="FS952" s="2"/>
      <c r="FT952" s="2"/>
      <c r="FU952" s="2"/>
      <c r="FV952" s="2"/>
      <c r="FW952" s="2"/>
      <c r="FX952" s="2"/>
      <c r="FY952" s="2"/>
      <c r="FZ952" s="2"/>
      <c r="GA952" s="2"/>
      <c r="GB952" s="2"/>
      <c r="GC952" s="2"/>
      <c r="GD952" s="2"/>
      <c r="GE952" s="2"/>
      <c r="GF952" s="2"/>
      <c r="GG952" s="2"/>
      <c r="GH952" s="2"/>
      <c r="GI952" s="2"/>
      <c r="GJ952" s="2"/>
      <c r="GK952" s="2"/>
      <c r="GL952" s="2"/>
      <c r="GM952" s="2"/>
      <c r="GN952" s="2"/>
      <c r="GO952" s="2"/>
      <c r="GP952" s="2"/>
      <c r="GQ952" s="2"/>
      <c r="GR952" s="2"/>
      <c r="GS952" s="2"/>
      <c r="GT952" s="2"/>
      <c r="GU952" s="2"/>
      <c r="GV952" s="2"/>
      <c r="GW952" s="2"/>
      <c r="GX952" s="2"/>
      <c r="GY952" s="2"/>
      <c r="GZ952" s="2"/>
      <c r="HA952" s="2"/>
      <c r="HB952" s="2"/>
      <c r="HC952" s="2"/>
      <c r="HD952" s="2"/>
      <c r="HE952" s="2"/>
      <c r="HF952" s="2"/>
      <c r="HG952" s="2"/>
      <c r="HH952" s="2"/>
      <c r="HI952" s="2"/>
      <c r="HJ952" s="2"/>
      <c r="HK952" s="2"/>
      <c r="HL952" s="2"/>
      <c r="HM952" s="2"/>
      <c r="HN952" s="2"/>
      <c r="HO952" s="2"/>
      <c r="HP952" s="2"/>
      <c r="HQ952" s="2"/>
      <c r="HR952" s="2"/>
      <c r="HS952" s="2"/>
      <c r="HT952" s="2"/>
      <c r="HU952" s="2"/>
      <c r="HV952" s="2"/>
      <c r="HW952" s="2"/>
      <c r="HX952" s="2"/>
      <c r="HY952" s="2"/>
      <c r="HZ952" s="2"/>
      <c r="IA952" s="2"/>
      <c r="IB952" s="2"/>
      <c r="IC952" s="2"/>
      <c r="ID952" s="2"/>
      <c r="IE952" s="2"/>
      <c r="IF952" s="2"/>
      <c r="IG952" s="2"/>
      <c r="IH952" s="2"/>
      <c r="II952" s="2"/>
      <c r="IJ952" s="2"/>
      <c r="IK952" s="2"/>
      <c r="IL952" s="2"/>
      <c r="IM952" s="2"/>
      <c r="IN952" s="2"/>
      <c r="IO952" s="2"/>
      <c r="IP952" s="2"/>
      <c r="IQ952" s="2"/>
      <c r="IR952" s="2"/>
      <c r="IS952" s="2"/>
      <c r="IT952" s="2"/>
      <c r="IU952" s="2"/>
      <c r="IV952" s="2"/>
      <c r="IW952" s="2"/>
      <c r="IX952" s="2"/>
    </row>
    <row r="953" spans="1:258" ht="13" x14ac:dyDescent="0.15">
      <c r="A953" s="2"/>
      <c r="B953" s="23"/>
      <c r="C953" s="2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  <c r="EX953" s="2"/>
      <c r="EY953" s="2"/>
      <c r="EZ953" s="2"/>
      <c r="FA953" s="2"/>
      <c r="FB953" s="2"/>
      <c r="FC953" s="2"/>
      <c r="FD953" s="2"/>
      <c r="FE953" s="2"/>
      <c r="FF953" s="2"/>
      <c r="FG953" s="2"/>
      <c r="FH953" s="2"/>
      <c r="FI953" s="2"/>
      <c r="FJ953" s="2"/>
      <c r="FK953" s="2"/>
      <c r="FL953" s="2"/>
      <c r="FM953" s="2"/>
      <c r="FN953" s="2"/>
      <c r="FO953" s="2"/>
      <c r="FP953" s="2"/>
      <c r="FQ953" s="2"/>
      <c r="FR953" s="2"/>
      <c r="FS953" s="2"/>
      <c r="FT953" s="2"/>
      <c r="FU953" s="2"/>
      <c r="FV953" s="2"/>
      <c r="FW953" s="2"/>
      <c r="FX953" s="2"/>
      <c r="FY953" s="2"/>
      <c r="FZ953" s="2"/>
      <c r="GA953" s="2"/>
      <c r="GB953" s="2"/>
      <c r="GC953" s="2"/>
      <c r="GD953" s="2"/>
      <c r="GE953" s="2"/>
      <c r="GF953" s="2"/>
      <c r="GG953" s="2"/>
      <c r="GH953" s="2"/>
      <c r="GI953" s="2"/>
      <c r="GJ953" s="2"/>
      <c r="GK953" s="2"/>
      <c r="GL953" s="2"/>
      <c r="GM953" s="2"/>
      <c r="GN953" s="2"/>
      <c r="GO953" s="2"/>
      <c r="GP953" s="2"/>
      <c r="GQ953" s="2"/>
      <c r="GR953" s="2"/>
      <c r="GS953" s="2"/>
      <c r="GT953" s="2"/>
      <c r="GU953" s="2"/>
      <c r="GV953" s="2"/>
      <c r="GW953" s="2"/>
      <c r="GX953" s="2"/>
      <c r="GY953" s="2"/>
      <c r="GZ953" s="2"/>
      <c r="HA953" s="2"/>
      <c r="HB953" s="2"/>
      <c r="HC953" s="2"/>
      <c r="HD953" s="2"/>
      <c r="HE953" s="2"/>
      <c r="HF953" s="2"/>
      <c r="HG953" s="2"/>
      <c r="HH953" s="2"/>
      <c r="HI953" s="2"/>
      <c r="HJ953" s="2"/>
      <c r="HK953" s="2"/>
      <c r="HL953" s="2"/>
      <c r="HM953" s="2"/>
      <c r="HN953" s="2"/>
      <c r="HO953" s="2"/>
      <c r="HP953" s="2"/>
      <c r="HQ953" s="2"/>
      <c r="HR953" s="2"/>
      <c r="HS953" s="2"/>
      <c r="HT953" s="2"/>
      <c r="HU953" s="2"/>
      <c r="HV953" s="2"/>
      <c r="HW953" s="2"/>
      <c r="HX953" s="2"/>
      <c r="HY953" s="2"/>
      <c r="HZ953" s="2"/>
      <c r="IA953" s="2"/>
      <c r="IB953" s="2"/>
      <c r="IC953" s="2"/>
      <c r="ID953" s="2"/>
      <c r="IE953" s="2"/>
      <c r="IF953" s="2"/>
      <c r="IG953" s="2"/>
      <c r="IH953" s="2"/>
      <c r="II953" s="2"/>
      <c r="IJ953" s="2"/>
      <c r="IK953" s="2"/>
      <c r="IL953" s="2"/>
      <c r="IM953" s="2"/>
      <c r="IN953" s="2"/>
      <c r="IO953" s="2"/>
      <c r="IP953" s="2"/>
      <c r="IQ953" s="2"/>
      <c r="IR953" s="2"/>
      <c r="IS953" s="2"/>
      <c r="IT953" s="2"/>
      <c r="IU953" s="2"/>
      <c r="IV953" s="2"/>
      <c r="IW953" s="2"/>
      <c r="IX953" s="2"/>
    </row>
    <row r="954" spans="1:258" ht="13" x14ac:dyDescent="0.15">
      <c r="A954" s="2"/>
      <c r="B954" s="23"/>
      <c r="C954" s="2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  <c r="EX954" s="2"/>
      <c r="EY954" s="2"/>
      <c r="EZ954" s="2"/>
      <c r="FA954" s="2"/>
      <c r="FB954" s="2"/>
      <c r="FC954" s="2"/>
      <c r="FD954" s="2"/>
      <c r="FE954" s="2"/>
      <c r="FF954" s="2"/>
      <c r="FG954" s="2"/>
      <c r="FH954" s="2"/>
      <c r="FI954" s="2"/>
      <c r="FJ954" s="2"/>
      <c r="FK954" s="2"/>
      <c r="FL954" s="2"/>
      <c r="FM954" s="2"/>
      <c r="FN954" s="2"/>
      <c r="FO954" s="2"/>
      <c r="FP954" s="2"/>
      <c r="FQ954" s="2"/>
      <c r="FR954" s="2"/>
      <c r="FS954" s="2"/>
      <c r="FT954" s="2"/>
      <c r="FU954" s="2"/>
      <c r="FV954" s="2"/>
      <c r="FW954" s="2"/>
      <c r="FX954" s="2"/>
      <c r="FY954" s="2"/>
      <c r="FZ954" s="2"/>
      <c r="GA954" s="2"/>
      <c r="GB954" s="2"/>
      <c r="GC954" s="2"/>
      <c r="GD954" s="2"/>
      <c r="GE954" s="2"/>
      <c r="GF954" s="2"/>
      <c r="GG954" s="2"/>
      <c r="GH954" s="2"/>
      <c r="GI954" s="2"/>
      <c r="GJ954" s="2"/>
      <c r="GK954" s="2"/>
      <c r="GL954" s="2"/>
      <c r="GM954" s="2"/>
      <c r="GN954" s="2"/>
      <c r="GO954" s="2"/>
      <c r="GP954" s="2"/>
      <c r="GQ954" s="2"/>
      <c r="GR954" s="2"/>
      <c r="GS954" s="2"/>
      <c r="GT954" s="2"/>
      <c r="GU954" s="2"/>
      <c r="GV954" s="2"/>
      <c r="GW954" s="2"/>
      <c r="GX954" s="2"/>
      <c r="GY954" s="2"/>
      <c r="GZ954" s="2"/>
      <c r="HA954" s="2"/>
      <c r="HB954" s="2"/>
      <c r="HC954" s="2"/>
      <c r="HD954" s="2"/>
      <c r="HE954" s="2"/>
      <c r="HF954" s="2"/>
      <c r="HG954" s="2"/>
      <c r="HH954" s="2"/>
      <c r="HI954" s="2"/>
      <c r="HJ954" s="2"/>
      <c r="HK954" s="2"/>
      <c r="HL954" s="2"/>
      <c r="HM954" s="2"/>
      <c r="HN954" s="2"/>
      <c r="HO954" s="2"/>
      <c r="HP954" s="2"/>
      <c r="HQ954" s="2"/>
      <c r="HR954" s="2"/>
      <c r="HS954" s="2"/>
      <c r="HT954" s="2"/>
      <c r="HU954" s="2"/>
      <c r="HV954" s="2"/>
      <c r="HW954" s="2"/>
      <c r="HX954" s="2"/>
      <c r="HY954" s="2"/>
      <c r="HZ954" s="2"/>
      <c r="IA954" s="2"/>
      <c r="IB954" s="2"/>
      <c r="IC954" s="2"/>
      <c r="ID954" s="2"/>
      <c r="IE954" s="2"/>
      <c r="IF954" s="2"/>
      <c r="IG954" s="2"/>
      <c r="IH954" s="2"/>
      <c r="II954" s="2"/>
      <c r="IJ954" s="2"/>
      <c r="IK954" s="2"/>
      <c r="IL954" s="2"/>
      <c r="IM954" s="2"/>
      <c r="IN954" s="2"/>
      <c r="IO954" s="2"/>
      <c r="IP954" s="2"/>
      <c r="IQ954" s="2"/>
      <c r="IR954" s="2"/>
      <c r="IS954" s="2"/>
      <c r="IT954" s="2"/>
      <c r="IU954" s="2"/>
      <c r="IV954" s="2"/>
      <c r="IW954" s="2"/>
      <c r="IX954" s="2"/>
    </row>
    <row r="955" spans="1:258" ht="13" x14ac:dyDescent="0.15">
      <c r="A955" s="2"/>
      <c r="B955" s="23"/>
      <c r="C955" s="2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  <c r="EX955" s="2"/>
      <c r="EY955" s="2"/>
      <c r="EZ955" s="2"/>
      <c r="FA955" s="2"/>
      <c r="FB955" s="2"/>
      <c r="FC955" s="2"/>
      <c r="FD955" s="2"/>
      <c r="FE955" s="2"/>
      <c r="FF955" s="2"/>
      <c r="FG955" s="2"/>
      <c r="FH955" s="2"/>
      <c r="FI955" s="2"/>
      <c r="FJ955" s="2"/>
      <c r="FK955" s="2"/>
      <c r="FL955" s="2"/>
      <c r="FM955" s="2"/>
      <c r="FN955" s="2"/>
      <c r="FO955" s="2"/>
      <c r="FP955" s="2"/>
      <c r="FQ955" s="2"/>
      <c r="FR955" s="2"/>
      <c r="FS955" s="2"/>
      <c r="FT955" s="2"/>
      <c r="FU955" s="2"/>
      <c r="FV955" s="2"/>
      <c r="FW955" s="2"/>
      <c r="FX955" s="2"/>
      <c r="FY955" s="2"/>
      <c r="FZ955" s="2"/>
      <c r="GA955" s="2"/>
      <c r="GB955" s="2"/>
      <c r="GC955" s="2"/>
      <c r="GD955" s="2"/>
      <c r="GE955" s="2"/>
      <c r="GF955" s="2"/>
      <c r="GG955" s="2"/>
      <c r="GH955" s="2"/>
      <c r="GI955" s="2"/>
      <c r="GJ955" s="2"/>
      <c r="GK955" s="2"/>
      <c r="GL955" s="2"/>
      <c r="GM955" s="2"/>
      <c r="GN955" s="2"/>
      <c r="GO955" s="2"/>
      <c r="GP955" s="2"/>
      <c r="GQ955" s="2"/>
      <c r="GR955" s="2"/>
      <c r="GS955" s="2"/>
      <c r="GT955" s="2"/>
      <c r="GU955" s="2"/>
      <c r="GV955" s="2"/>
      <c r="GW955" s="2"/>
      <c r="GX955" s="2"/>
      <c r="GY955" s="2"/>
      <c r="GZ955" s="2"/>
      <c r="HA955" s="2"/>
      <c r="HB955" s="2"/>
      <c r="HC955" s="2"/>
      <c r="HD955" s="2"/>
      <c r="HE955" s="2"/>
      <c r="HF955" s="2"/>
      <c r="HG955" s="2"/>
      <c r="HH955" s="2"/>
      <c r="HI955" s="2"/>
      <c r="HJ955" s="2"/>
      <c r="HK955" s="2"/>
      <c r="HL955" s="2"/>
      <c r="HM955" s="2"/>
      <c r="HN955" s="2"/>
      <c r="HO955" s="2"/>
      <c r="HP955" s="2"/>
      <c r="HQ955" s="2"/>
      <c r="HR955" s="2"/>
      <c r="HS955" s="2"/>
      <c r="HT955" s="2"/>
      <c r="HU955" s="2"/>
      <c r="HV955" s="2"/>
      <c r="HW955" s="2"/>
      <c r="HX955" s="2"/>
      <c r="HY955" s="2"/>
      <c r="HZ955" s="2"/>
      <c r="IA955" s="2"/>
      <c r="IB955" s="2"/>
      <c r="IC955" s="2"/>
      <c r="ID955" s="2"/>
      <c r="IE955" s="2"/>
      <c r="IF955" s="2"/>
      <c r="IG955" s="2"/>
      <c r="IH955" s="2"/>
      <c r="II955" s="2"/>
      <c r="IJ955" s="2"/>
      <c r="IK955" s="2"/>
      <c r="IL955" s="2"/>
      <c r="IM955" s="2"/>
      <c r="IN955" s="2"/>
      <c r="IO955" s="2"/>
      <c r="IP955" s="2"/>
      <c r="IQ955" s="2"/>
      <c r="IR955" s="2"/>
      <c r="IS955" s="2"/>
      <c r="IT955" s="2"/>
      <c r="IU955" s="2"/>
      <c r="IV955" s="2"/>
      <c r="IW955" s="2"/>
      <c r="IX955" s="2"/>
    </row>
    <row r="956" spans="1:258" ht="13" x14ac:dyDescent="0.15">
      <c r="A956" s="2"/>
      <c r="B956" s="23"/>
      <c r="C956" s="2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  <c r="EX956" s="2"/>
      <c r="EY956" s="2"/>
      <c r="EZ956" s="2"/>
      <c r="FA956" s="2"/>
      <c r="FB956" s="2"/>
      <c r="FC956" s="2"/>
      <c r="FD956" s="2"/>
      <c r="FE956" s="2"/>
      <c r="FF956" s="2"/>
      <c r="FG956" s="2"/>
      <c r="FH956" s="2"/>
      <c r="FI956" s="2"/>
      <c r="FJ956" s="2"/>
      <c r="FK956" s="2"/>
      <c r="FL956" s="2"/>
      <c r="FM956" s="2"/>
      <c r="FN956" s="2"/>
      <c r="FO956" s="2"/>
      <c r="FP956" s="2"/>
      <c r="FQ956" s="2"/>
      <c r="FR956" s="2"/>
      <c r="FS956" s="2"/>
      <c r="FT956" s="2"/>
      <c r="FU956" s="2"/>
      <c r="FV956" s="2"/>
      <c r="FW956" s="2"/>
      <c r="FX956" s="2"/>
      <c r="FY956" s="2"/>
      <c r="FZ956" s="2"/>
      <c r="GA956" s="2"/>
      <c r="GB956" s="2"/>
      <c r="GC956" s="2"/>
      <c r="GD956" s="2"/>
      <c r="GE956" s="2"/>
      <c r="GF956" s="2"/>
      <c r="GG956" s="2"/>
      <c r="GH956" s="2"/>
      <c r="GI956" s="2"/>
      <c r="GJ956" s="2"/>
      <c r="GK956" s="2"/>
      <c r="GL956" s="2"/>
      <c r="GM956" s="2"/>
      <c r="GN956" s="2"/>
      <c r="GO956" s="2"/>
      <c r="GP956" s="2"/>
      <c r="GQ956" s="2"/>
      <c r="GR956" s="2"/>
      <c r="GS956" s="2"/>
      <c r="GT956" s="2"/>
      <c r="GU956" s="2"/>
      <c r="GV956" s="2"/>
      <c r="GW956" s="2"/>
      <c r="GX956" s="2"/>
      <c r="GY956" s="2"/>
      <c r="GZ956" s="2"/>
      <c r="HA956" s="2"/>
      <c r="HB956" s="2"/>
      <c r="HC956" s="2"/>
      <c r="HD956" s="2"/>
      <c r="HE956" s="2"/>
      <c r="HF956" s="2"/>
      <c r="HG956" s="2"/>
      <c r="HH956" s="2"/>
      <c r="HI956" s="2"/>
      <c r="HJ956" s="2"/>
      <c r="HK956" s="2"/>
      <c r="HL956" s="2"/>
      <c r="HM956" s="2"/>
      <c r="HN956" s="2"/>
      <c r="HO956" s="2"/>
      <c r="HP956" s="2"/>
      <c r="HQ956" s="2"/>
      <c r="HR956" s="2"/>
      <c r="HS956" s="2"/>
      <c r="HT956" s="2"/>
      <c r="HU956" s="2"/>
      <c r="HV956" s="2"/>
      <c r="HW956" s="2"/>
      <c r="HX956" s="2"/>
      <c r="HY956" s="2"/>
      <c r="HZ956" s="2"/>
      <c r="IA956" s="2"/>
      <c r="IB956" s="2"/>
      <c r="IC956" s="2"/>
      <c r="ID956" s="2"/>
      <c r="IE956" s="2"/>
      <c r="IF956" s="2"/>
      <c r="IG956" s="2"/>
      <c r="IH956" s="2"/>
      <c r="II956" s="2"/>
      <c r="IJ956" s="2"/>
      <c r="IK956" s="2"/>
      <c r="IL956" s="2"/>
      <c r="IM956" s="2"/>
      <c r="IN956" s="2"/>
      <c r="IO956" s="2"/>
      <c r="IP956" s="2"/>
      <c r="IQ956" s="2"/>
      <c r="IR956" s="2"/>
      <c r="IS956" s="2"/>
      <c r="IT956" s="2"/>
      <c r="IU956" s="2"/>
      <c r="IV956" s="2"/>
      <c r="IW956" s="2"/>
      <c r="IX956" s="2"/>
    </row>
    <row r="957" spans="1:258" ht="13" x14ac:dyDescent="0.15">
      <c r="A957" s="2"/>
      <c r="B957" s="23"/>
      <c r="C957" s="2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  <c r="EX957" s="2"/>
      <c r="EY957" s="2"/>
      <c r="EZ957" s="2"/>
      <c r="FA957" s="2"/>
      <c r="FB957" s="2"/>
      <c r="FC957" s="2"/>
      <c r="FD957" s="2"/>
      <c r="FE957" s="2"/>
      <c r="FF957" s="2"/>
      <c r="FG957" s="2"/>
      <c r="FH957" s="2"/>
      <c r="FI957" s="2"/>
      <c r="FJ957" s="2"/>
      <c r="FK957" s="2"/>
      <c r="FL957" s="2"/>
      <c r="FM957" s="2"/>
      <c r="FN957" s="2"/>
      <c r="FO957" s="2"/>
      <c r="FP957" s="2"/>
      <c r="FQ957" s="2"/>
      <c r="FR957" s="2"/>
      <c r="FS957" s="2"/>
      <c r="FT957" s="2"/>
      <c r="FU957" s="2"/>
      <c r="FV957" s="2"/>
      <c r="FW957" s="2"/>
      <c r="FX957" s="2"/>
      <c r="FY957" s="2"/>
      <c r="FZ957" s="2"/>
      <c r="GA957" s="2"/>
      <c r="GB957" s="2"/>
      <c r="GC957" s="2"/>
      <c r="GD957" s="2"/>
      <c r="GE957" s="2"/>
      <c r="GF957" s="2"/>
      <c r="GG957" s="2"/>
      <c r="GH957" s="2"/>
      <c r="GI957" s="2"/>
      <c r="GJ957" s="2"/>
      <c r="GK957" s="2"/>
      <c r="GL957" s="2"/>
      <c r="GM957" s="2"/>
      <c r="GN957" s="2"/>
      <c r="GO957" s="2"/>
      <c r="GP957" s="2"/>
      <c r="GQ957" s="2"/>
      <c r="GR957" s="2"/>
      <c r="GS957" s="2"/>
      <c r="GT957" s="2"/>
      <c r="GU957" s="2"/>
      <c r="GV957" s="2"/>
      <c r="GW957" s="2"/>
      <c r="GX957" s="2"/>
      <c r="GY957" s="2"/>
      <c r="GZ957" s="2"/>
      <c r="HA957" s="2"/>
      <c r="HB957" s="2"/>
      <c r="HC957" s="2"/>
      <c r="HD957" s="2"/>
      <c r="HE957" s="2"/>
      <c r="HF957" s="2"/>
      <c r="HG957" s="2"/>
      <c r="HH957" s="2"/>
      <c r="HI957" s="2"/>
      <c r="HJ957" s="2"/>
      <c r="HK957" s="2"/>
      <c r="HL957" s="2"/>
      <c r="HM957" s="2"/>
      <c r="HN957" s="2"/>
      <c r="HO957" s="2"/>
      <c r="HP957" s="2"/>
      <c r="HQ957" s="2"/>
      <c r="HR957" s="2"/>
      <c r="HS957" s="2"/>
      <c r="HT957" s="2"/>
      <c r="HU957" s="2"/>
      <c r="HV957" s="2"/>
      <c r="HW957" s="2"/>
      <c r="HX957" s="2"/>
      <c r="HY957" s="2"/>
      <c r="HZ957" s="2"/>
      <c r="IA957" s="2"/>
      <c r="IB957" s="2"/>
      <c r="IC957" s="2"/>
      <c r="ID957" s="2"/>
      <c r="IE957" s="2"/>
      <c r="IF957" s="2"/>
      <c r="IG957" s="2"/>
      <c r="IH957" s="2"/>
      <c r="II957" s="2"/>
      <c r="IJ957" s="2"/>
      <c r="IK957" s="2"/>
      <c r="IL957" s="2"/>
      <c r="IM957" s="2"/>
      <c r="IN957" s="2"/>
      <c r="IO957" s="2"/>
      <c r="IP957" s="2"/>
      <c r="IQ957" s="2"/>
      <c r="IR957" s="2"/>
      <c r="IS957" s="2"/>
      <c r="IT957" s="2"/>
      <c r="IU957" s="2"/>
      <c r="IV957" s="2"/>
      <c r="IW957" s="2"/>
      <c r="IX957" s="2"/>
    </row>
    <row r="958" spans="1:258" ht="13" x14ac:dyDescent="0.15">
      <c r="A958" s="2"/>
      <c r="B958" s="23"/>
      <c r="C958" s="2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  <c r="EX958" s="2"/>
      <c r="EY958" s="2"/>
      <c r="EZ958" s="2"/>
      <c r="FA958" s="2"/>
      <c r="FB958" s="2"/>
      <c r="FC958" s="2"/>
      <c r="FD958" s="2"/>
      <c r="FE958" s="2"/>
      <c r="FF958" s="2"/>
      <c r="FG958" s="2"/>
      <c r="FH958" s="2"/>
      <c r="FI958" s="2"/>
      <c r="FJ958" s="2"/>
      <c r="FK958" s="2"/>
      <c r="FL958" s="2"/>
      <c r="FM958" s="2"/>
      <c r="FN958" s="2"/>
      <c r="FO958" s="2"/>
      <c r="FP958" s="2"/>
      <c r="FQ958" s="2"/>
      <c r="FR958" s="2"/>
      <c r="FS958" s="2"/>
      <c r="FT958" s="2"/>
      <c r="FU958" s="2"/>
      <c r="FV958" s="2"/>
      <c r="FW958" s="2"/>
      <c r="FX958" s="2"/>
      <c r="FY958" s="2"/>
      <c r="FZ958" s="2"/>
      <c r="GA958" s="2"/>
      <c r="GB958" s="2"/>
      <c r="GC958" s="2"/>
      <c r="GD958" s="2"/>
      <c r="GE958" s="2"/>
      <c r="GF958" s="2"/>
      <c r="GG958" s="2"/>
      <c r="GH958" s="2"/>
      <c r="GI958" s="2"/>
      <c r="GJ958" s="2"/>
      <c r="GK958" s="2"/>
      <c r="GL958" s="2"/>
      <c r="GM958" s="2"/>
      <c r="GN958" s="2"/>
      <c r="GO958" s="2"/>
      <c r="GP958" s="2"/>
      <c r="GQ958" s="2"/>
      <c r="GR958" s="2"/>
      <c r="GS958" s="2"/>
      <c r="GT958" s="2"/>
      <c r="GU958" s="2"/>
      <c r="GV958" s="2"/>
      <c r="GW958" s="2"/>
      <c r="GX958" s="2"/>
      <c r="GY958" s="2"/>
      <c r="GZ958" s="2"/>
      <c r="HA958" s="2"/>
      <c r="HB958" s="2"/>
      <c r="HC958" s="2"/>
      <c r="HD958" s="2"/>
      <c r="HE958" s="2"/>
      <c r="HF958" s="2"/>
      <c r="HG958" s="2"/>
      <c r="HH958" s="2"/>
      <c r="HI958" s="2"/>
      <c r="HJ958" s="2"/>
      <c r="HK958" s="2"/>
      <c r="HL958" s="2"/>
      <c r="HM958" s="2"/>
      <c r="HN958" s="2"/>
      <c r="HO958" s="2"/>
      <c r="HP958" s="2"/>
      <c r="HQ958" s="2"/>
      <c r="HR958" s="2"/>
      <c r="HS958" s="2"/>
      <c r="HT958" s="2"/>
      <c r="HU958" s="2"/>
      <c r="HV958" s="2"/>
      <c r="HW958" s="2"/>
      <c r="HX958" s="2"/>
      <c r="HY958" s="2"/>
      <c r="HZ958" s="2"/>
      <c r="IA958" s="2"/>
      <c r="IB958" s="2"/>
      <c r="IC958" s="2"/>
      <c r="ID958" s="2"/>
      <c r="IE958" s="2"/>
      <c r="IF958" s="2"/>
      <c r="IG958" s="2"/>
      <c r="IH958" s="2"/>
      <c r="II958" s="2"/>
      <c r="IJ958" s="2"/>
      <c r="IK958" s="2"/>
      <c r="IL958" s="2"/>
      <c r="IM958" s="2"/>
      <c r="IN958" s="2"/>
      <c r="IO958" s="2"/>
      <c r="IP958" s="2"/>
      <c r="IQ958" s="2"/>
      <c r="IR958" s="2"/>
      <c r="IS958" s="2"/>
      <c r="IT958" s="2"/>
      <c r="IU958" s="2"/>
      <c r="IV958" s="2"/>
      <c r="IW958" s="2"/>
      <c r="IX958" s="2"/>
    </row>
    <row r="959" spans="1:258" ht="13" x14ac:dyDescent="0.15">
      <c r="A959" s="2"/>
      <c r="B959" s="23"/>
      <c r="C959" s="2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  <c r="EX959" s="2"/>
      <c r="EY959" s="2"/>
      <c r="EZ959" s="2"/>
      <c r="FA959" s="2"/>
      <c r="FB959" s="2"/>
      <c r="FC959" s="2"/>
      <c r="FD959" s="2"/>
      <c r="FE959" s="2"/>
      <c r="FF959" s="2"/>
      <c r="FG959" s="2"/>
      <c r="FH959" s="2"/>
      <c r="FI959" s="2"/>
      <c r="FJ959" s="2"/>
      <c r="FK959" s="2"/>
      <c r="FL959" s="2"/>
      <c r="FM959" s="2"/>
      <c r="FN959" s="2"/>
      <c r="FO959" s="2"/>
      <c r="FP959" s="2"/>
      <c r="FQ959" s="2"/>
      <c r="FR959" s="2"/>
      <c r="FS959" s="2"/>
      <c r="FT959" s="2"/>
      <c r="FU959" s="2"/>
      <c r="FV959" s="2"/>
      <c r="FW959" s="2"/>
      <c r="FX959" s="2"/>
      <c r="FY959" s="2"/>
      <c r="FZ959" s="2"/>
      <c r="GA959" s="2"/>
      <c r="GB959" s="2"/>
      <c r="GC959" s="2"/>
      <c r="GD959" s="2"/>
      <c r="GE959" s="2"/>
      <c r="GF959" s="2"/>
      <c r="GG959" s="2"/>
      <c r="GH959" s="2"/>
      <c r="GI959" s="2"/>
      <c r="GJ959" s="2"/>
      <c r="GK959" s="2"/>
      <c r="GL959" s="2"/>
      <c r="GM959" s="2"/>
      <c r="GN959" s="2"/>
      <c r="GO959" s="2"/>
      <c r="GP959" s="2"/>
      <c r="GQ959" s="2"/>
      <c r="GR959" s="2"/>
      <c r="GS959" s="2"/>
      <c r="GT959" s="2"/>
      <c r="GU959" s="2"/>
      <c r="GV959" s="2"/>
      <c r="GW959" s="2"/>
      <c r="GX959" s="2"/>
      <c r="GY959" s="2"/>
      <c r="GZ959" s="2"/>
      <c r="HA959" s="2"/>
      <c r="HB959" s="2"/>
      <c r="HC959" s="2"/>
      <c r="HD959" s="2"/>
      <c r="HE959" s="2"/>
      <c r="HF959" s="2"/>
      <c r="HG959" s="2"/>
      <c r="HH959" s="2"/>
      <c r="HI959" s="2"/>
      <c r="HJ959" s="2"/>
      <c r="HK959" s="2"/>
      <c r="HL959" s="2"/>
      <c r="HM959" s="2"/>
      <c r="HN959" s="2"/>
      <c r="HO959" s="2"/>
      <c r="HP959" s="2"/>
      <c r="HQ959" s="2"/>
      <c r="HR959" s="2"/>
      <c r="HS959" s="2"/>
      <c r="HT959" s="2"/>
      <c r="HU959" s="2"/>
      <c r="HV959" s="2"/>
      <c r="HW959" s="2"/>
      <c r="HX959" s="2"/>
      <c r="HY959" s="2"/>
      <c r="HZ959" s="2"/>
      <c r="IA959" s="2"/>
      <c r="IB959" s="2"/>
      <c r="IC959" s="2"/>
      <c r="ID959" s="2"/>
      <c r="IE959" s="2"/>
      <c r="IF959" s="2"/>
      <c r="IG959" s="2"/>
      <c r="IH959" s="2"/>
      <c r="II959" s="2"/>
      <c r="IJ959" s="2"/>
      <c r="IK959" s="2"/>
      <c r="IL959" s="2"/>
      <c r="IM959" s="2"/>
      <c r="IN959" s="2"/>
      <c r="IO959" s="2"/>
      <c r="IP959" s="2"/>
      <c r="IQ959" s="2"/>
      <c r="IR959" s="2"/>
      <c r="IS959" s="2"/>
      <c r="IT959" s="2"/>
      <c r="IU959" s="2"/>
      <c r="IV959" s="2"/>
      <c r="IW959" s="2"/>
      <c r="IX959" s="2"/>
    </row>
    <row r="960" spans="1:258" ht="13" x14ac:dyDescent="0.15">
      <c r="A960" s="2"/>
      <c r="B960" s="23"/>
      <c r="C960" s="2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  <c r="EX960" s="2"/>
      <c r="EY960" s="2"/>
      <c r="EZ960" s="2"/>
      <c r="FA960" s="2"/>
      <c r="FB960" s="2"/>
      <c r="FC960" s="2"/>
      <c r="FD960" s="2"/>
      <c r="FE960" s="2"/>
      <c r="FF960" s="2"/>
      <c r="FG960" s="2"/>
      <c r="FH960" s="2"/>
      <c r="FI960" s="2"/>
      <c r="FJ960" s="2"/>
      <c r="FK960" s="2"/>
      <c r="FL960" s="2"/>
      <c r="FM960" s="2"/>
      <c r="FN960" s="2"/>
      <c r="FO960" s="2"/>
      <c r="FP960" s="2"/>
      <c r="FQ960" s="2"/>
      <c r="FR960" s="2"/>
      <c r="FS960" s="2"/>
      <c r="FT960" s="2"/>
      <c r="FU960" s="2"/>
      <c r="FV960" s="2"/>
      <c r="FW960" s="2"/>
      <c r="FX960" s="2"/>
      <c r="FY960" s="2"/>
      <c r="FZ960" s="2"/>
      <c r="GA960" s="2"/>
      <c r="GB960" s="2"/>
      <c r="GC960" s="2"/>
      <c r="GD960" s="2"/>
      <c r="GE960" s="2"/>
      <c r="GF960" s="2"/>
      <c r="GG960" s="2"/>
      <c r="GH960" s="2"/>
      <c r="GI960" s="2"/>
      <c r="GJ960" s="2"/>
      <c r="GK960" s="2"/>
      <c r="GL960" s="2"/>
      <c r="GM960" s="2"/>
      <c r="GN960" s="2"/>
      <c r="GO960" s="2"/>
      <c r="GP960" s="2"/>
      <c r="GQ960" s="2"/>
      <c r="GR960" s="2"/>
      <c r="GS960" s="2"/>
      <c r="GT960" s="2"/>
      <c r="GU960" s="2"/>
      <c r="GV960" s="2"/>
      <c r="GW960" s="2"/>
      <c r="GX960" s="2"/>
      <c r="GY960" s="2"/>
      <c r="GZ960" s="2"/>
      <c r="HA960" s="2"/>
      <c r="HB960" s="2"/>
      <c r="HC960" s="2"/>
      <c r="HD960" s="2"/>
      <c r="HE960" s="2"/>
      <c r="HF960" s="2"/>
      <c r="HG960" s="2"/>
      <c r="HH960" s="2"/>
      <c r="HI960" s="2"/>
      <c r="HJ960" s="2"/>
      <c r="HK960" s="2"/>
      <c r="HL960" s="2"/>
      <c r="HM960" s="2"/>
      <c r="HN960" s="2"/>
      <c r="HO960" s="2"/>
      <c r="HP960" s="2"/>
      <c r="HQ960" s="2"/>
      <c r="HR960" s="2"/>
      <c r="HS960" s="2"/>
      <c r="HT960" s="2"/>
      <c r="HU960" s="2"/>
      <c r="HV960" s="2"/>
      <c r="HW960" s="2"/>
      <c r="HX960" s="2"/>
      <c r="HY960" s="2"/>
      <c r="HZ960" s="2"/>
      <c r="IA960" s="2"/>
      <c r="IB960" s="2"/>
      <c r="IC960" s="2"/>
      <c r="ID960" s="2"/>
      <c r="IE960" s="2"/>
      <c r="IF960" s="2"/>
      <c r="IG960" s="2"/>
      <c r="IH960" s="2"/>
      <c r="II960" s="2"/>
      <c r="IJ960" s="2"/>
      <c r="IK960" s="2"/>
      <c r="IL960" s="2"/>
      <c r="IM960" s="2"/>
      <c r="IN960" s="2"/>
      <c r="IO960" s="2"/>
      <c r="IP960" s="2"/>
      <c r="IQ960" s="2"/>
      <c r="IR960" s="2"/>
      <c r="IS960" s="2"/>
      <c r="IT960" s="2"/>
      <c r="IU960" s="2"/>
      <c r="IV960" s="2"/>
      <c r="IW960" s="2"/>
      <c r="IX960" s="2"/>
    </row>
    <row r="961" spans="1:258" ht="13" x14ac:dyDescent="0.15">
      <c r="A961" s="2"/>
      <c r="B961" s="23"/>
      <c r="C961" s="2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"/>
      <c r="EO961" s="2"/>
      <c r="EP961" s="2"/>
      <c r="EQ961" s="2"/>
      <c r="ER961" s="2"/>
      <c r="ES961" s="2"/>
      <c r="ET961" s="2"/>
      <c r="EU961" s="2"/>
      <c r="EV961" s="2"/>
      <c r="EW961" s="2"/>
      <c r="EX961" s="2"/>
      <c r="EY961" s="2"/>
      <c r="EZ961" s="2"/>
      <c r="FA961" s="2"/>
      <c r="FB961" s="2"/>
      <c r="FC961" s="2"/>
      <c r="FD961" s="2"/>
      <c r="FE961" s="2"/>
      <c r="FF961" s="2"/>
      <c r="FG961" s="2"/>
      <c r="FH961" s="2"/>
      <c r="FI961" s="2"/>
      <c r="FJ961" s="2"/>
      <c r="FK961" s="2"/>
      <c r="FL961" s="2"/>
      <c r="FM961" s="2"/>
      <c r="FN961" s="2"/>
      <c r="FO961" s="2"/>
      <c r="FP961" s="2"/>
      <c r="FQ961" s="2"/>
      <c r="FR961" s="2"/>
      <c r="FS961" s="2"/>
      <c r="FT961" s="2"/>
      <c r="FU961" s="2"/>
      <c r="FV961" s="2"/>
      <c r="FW961" s="2"/>
      <c r="FX961" s="2"/>
      <c r="FY961" s="2"/>
      <c r="FZ961" s="2"/>
      <c r="GA961" s="2"/>
      <c r="GB961" s="2"/>
      <c r="GC961" s="2"/>
      <c r="GD961" s="2"/>
      <c r="GE961" s="2"/>
      <c r="GF961" s="2"/>
      <c r="GG961" s="2"/>
      <c r="GH961" s="2"/>
      <c r="GI961" s="2"/>
      <c r="GJ961" s="2"/>
      <c r="GK961" s="2"/>
      <c r="GL961" s="2"/>
      <c r="GM961" s="2"/>
      <c r="GN961" s="2"/>
      <c r="GO961" s="2"/>
      <c r="GP961" s="2"/>
      <c r="GQ961" s="2"/>
      <c r="GR961" s="2"/>
      <c r="GS961" s="2"/>
      <c r="GT961" s="2"/>
      <c r="GU961" s="2"/>
      <c r="GV961" s="2"/>
      <c r="GW961" s="2"/>
      <c r="GX961" s="2"/>
      <c r="GY961" s="2"/>
      <c r="GZ961" s="2"/>
      <c r="HA961" s="2"/>
      <c r="HB961" s="2"/>
      <c r="HC961" s="2"/>
      <c r="HD961" s="2"/>
      <c r="HE961" s="2"/>
      <c r="HF961" s="2"/>
      <c r="HG961" s="2"/>
      <c r="HH961" s="2"/>
      <c r="HI961" s="2"/>
      <c r="HJ961" s="2"/>
      <c r="HK961" s="2"/>
      <c r="HL961" s="2"/>
      <c r="HM961" s="2"/>
      <c r="HN961" s="2"/>
      <c r="HO961" s="2"/>
      <c r="HP961" s="2"/>
      <c r="HQ961" s="2"/>
      <c r="HR961" s="2"/>
      <c r="HS961" s="2"/>
      <c r="HT961" s="2"/>
      <c r="HU961" s="2"/>
      <c r="HV961" s="2"/>
      <c r="HW961" s="2"/>
      <c r="HX961" s="2"/>
      <c r="HY961" s="2"/>
      <c r="HZ961" s="2"/>
      <c r="IA961" s="2"/>
      <c r="IB961" s="2"/>
      <c r="IC961" s="2"/>
      <c r="ID961" s="2"/>
      <c r="IE961" s="2"/>
      <c r="IF961" s="2"/>
      <c r="IG961" s="2"/>
      <c r="IH961" s="2"/>
      <c r="II961" s="2"/>
      <c r="IJ961" s="2"/>
      <c r="IK961" s="2"/>
      <c r="IL961" s="2"/>
      <c r="IM961" s="2"/>
      <c r="IN961" s="2"/>
      <c r="IO961" s="2"/>
      <c r="IP961" s="2"/>
      <c r="IQ961" s="2"/>
      <c r="IR961" s="2"/>
      <c r="IS961" s="2"/>
      <c r="IT961" s="2"/>
      <c r="IU961" s="2"/>
      <c r="IV961" s="2"/>
      <c r="IW961" s="2"/>
      <c r="IX961" s="2"/>
    </row>
    <row r="962" spans="1:258" ht="13" x14ac:dyDescent="0.15">
      <c r="A962" s="2"/>
      <c r="B962" s="23"/>
      <c r="C962" s="2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"/>
      <c r="EO962" s="2"/>
      <c r="EP962" s="2"/>
      <c r="EQ962" s="2"/>
      <c r="ER962" s="2"/>
      <c r="ES962" s="2"/>
      <c r="ET962" s="2"/>
      <c r="EU962" s="2"/>
      <c r="EV962" s="2"/>
      <c r="EW962" s="2"/>
      <c r="EX962" s="2"/>
      <c r="EY962" s="2"/>
      <c r="EZ962" s="2"/>
      <c r="FA962" s="2"/>
      <c r="FB962" s="2"/>
      <c r="FC962" s="2"/>
      <c r="FD962" s="2"/>
      <c r="FE962" s="2"/>
      <c r="FF962" s="2"/>
      <c r="FG962" s="2"/>
      <c r="FH962" s="2"/>
      <c r="FI962" s="2"/>
      <c r="FJ962" s="2"/>
      <c r="FK962" s="2"/>
      <c r="FL962" s="2"/>
      <c r="FM962" s="2"/>
      <c r="FN962" s="2"/>
      <c r="FO962" s="2"/>
      <c r="FP962" s="2"/>
      <c r="FQ962" s="2"/>
      <c r="FR962" s="2"/>
      <c r="FS962" s="2"/>
      <c r="FT962" s="2"/>
      <c r="FU962" s="2"/>
      <c r="FV962" s="2"/>
      <c r="FW962" s="2"/>
      <c r="FX962" s="2"/>
      <c r="FY962" s="2"/>
      <c r="FZ962" s="2"/>
      <c r="GA962" s="2"/>
      <c r="GB962" s="2"/>
      <c r="GC962" s="2"/>
      <c r="GD962" s="2"/>
      <c r="GE962" s="2"/>
      <c r="GF962" s="2"/>
      <c r="GG962" s="2"/>
      <c r="GH962" s="2"/>
      <c r="GI962" s="2"/>
      <c r="GJ962" s="2"/>
      <c r="GK962" s="2"/>
      <c r="GL962" s="2"/>
      <c r="GM962" s="2"/>
      <c r="GN962" s="2"/>
      <c r="GO962" s="2"/>
      <c r="GP962" s="2"/>
      <c r="GQ962" s="2"/>
      <c r="GR962" s="2"/>
      <c r="GS962" s="2"/>
      <c r="GT962" s="2"/>
      <c r="GU962" s="2"/>
      <c r="GV962" s="2"/>
      <c r="GW962" s="2"/>
      <c r="GX962" s="2"/>
      <c r="GY962" s="2"/>
      <c r="GZ962" s="2"/>
      <c r="HA962" s="2"/>
      <c r="HB962" s="2"/>
      <c r="HC962" s="2"/>
      <c r="HD962" s="2"/>
      <c r="HE962" s="2"/>
      <c r="HF962" s="2"/>
      <c r="HG962" s="2"/>
      <c r="HH962" s="2"/>
      <c r="HI962" s="2"/>
      <c r="HJ962" s="2"/>
      <c r="HK962" s="2"/>
      <c r="HL962" s="2"/>
      <c r="HM962" s="2"/>
      <c r="HN962" s="2"/>
      <c r="HO962" s="2"/>
      <c r="HP962" s="2"/>
      <c r="HQ962" s="2"/>
      <c r="HR962" s="2"/>
      <c r="HS962" s="2"/>
      <c r="HT962" s="2"/>
      <c r="HU962" s="2"/>
      <c r="HV962" s="2"/>
      <c r="HW962" s="2"/>
      <c r="HX962" s="2"/>
      <c r="HY962" s="2"/>
      <c r="HZ962" s="2"/>
      <c r="IA962" s="2"/>
      <c r="IB962" s="2"/>
      <c r="IC962" s="2"/>
      <c r="ID962" s="2"/>
      <c r="IE962" s="2"/>
      <c r="IF962" s="2"/>
      <c r="IG962" s="2"/>
      <c r="IH962" s="2"/>
      <c r="II962" s="2"/>
      <c r="IJ962" s="2"/>
      <c r="IK962" s="2"/>
      <c r="IL962" s="2"/>
      <c r="IM962" s="2"/>
      <c r="IN962" s="2"/>
      <c r="IO962" s="2"/>
      <c r="IP962" s="2"/>
      <c r="IQ962" s="2"/>
      <c r="IR962" s="2"/>
      <c r="IS962" s="2"/>
      <c r="IT962" s="2"/>
      <c r="IU962" s="2"/>
      <c r="IV962" s="2"/>
      <c r="IW962" s="2"/>
      <c r="IX962" s="2"/>
    </row>
    <row r="963" spans="1:258" ht="13" x14ac:dyDescent="0.15">
      <c r="A963" s="2"/>
      <c r="B963" s="23"/>
      <c r="C963" s="2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  <c r="EX963" s="2"/>
      <c r="EY963" s="2"/>
      <c r="EZ963" s="2"/>
      <c r="FA963" s="2"/>
      <c r="FB963" s="2"/>
      <c r="FC963" s="2"/>
      <c r="FD963" s="2"/>
      <c r="FE963" s="2"/>
      <c r="FF963" s="2"/>
      <c r="FG963" s="2"/>
      <c r="FH963" s="2"/>
      <c r="FI963" s="2"/>
      <c r="FJ963" s="2"/>
      <c r="FK963" s="2"/>
      <c r="FL963" s="2"/>
      <c r="FM963" s="2"/>
      <c r="FN963" s="2"/>
      <c r="FO963" s="2"/>
      <c r="FP963" s="2"/>
      <c r="FQ963" s="2"/>
      <c r="FR963" s="2"/>
      <c r="FS963" s="2"/>
      <c r="FT963" s="2"/>
      <c r="FU963" s="2"/>
      <c r="FV963" s="2"/>
      <c r="FW963" s="2"/>
      <c r="FX963" s="2"/>
      <c r="FY963" s="2"/>
      <c r="FZ963" s="2"/>
      <c r="GA963" s="2"/>
      <c r="GB963" s="2"/>
      <c r="GC963" s="2"/>
      <c r="GD963" s="2"/>
      <c r="GE963" s="2"/>
      <c r="GF963" s="2"/>
      <c r="GG963" s="2"/>
      <c r="GH963" s="2"/>
      <c r="GI963" s="2"/>
      <c r="GJ963" s="2"/>
      <c r="GK963" s="2"/>
      <c r="GL963" s="2"/>
      <c r="GM963" s="2"/>
      <c r="GN963" s="2"/>
      <c r="GO963" s="2"/>
      <c r="GP963" s="2"/>
      <c r="GQ963" s="2"/>
      <c r="GR963" s="2"/>
      <c r="GS963" s="2"/>
      <c r="GT963" s="2"/>
      <c r="GU963" s="2"/>
      <c r="GV963" s="2"/>
      <c r="GW963" s="2"/>
      <c r="GX963" s="2"/>
      <c r="GY963" s="2"/>
      <c r="GZ963" s="2"/>
      <c r="HA963" s="2"/>
      <c r="HB963" s="2"/>
      <c r="HC963" s="2"/>
      <c r="HD963" s="2"/>
      <c r="HE963" s="2"/>
      <c r="HF963" s="2"/>
      <c r="HG963" s="2"/>
      <c r="HH963" s="2"/>
      <c r="HI963" s="2"/>
      <c r="HJ963" s="2"/>
      <c r="HK963" s="2"/>
      <c r="HL963" s="2"/>
      <c r="HM963" s="2"/>
      <c r="HN963" s="2"/>
      <c r="HO963" s="2"/>
      <c r="HP963" s="2"/>
      <c r="HQ963" s="2"/>
      <c r="HR963" s="2"/>
      <c r="HS963" s="2"/>
      <c r="HT963" s="2"/>
      <c r="HU963" s="2"/>
      <c r="HV963" s="2"/>
      <c r="HW963" s="2"/>
      <c r="HX963" s="2"/>
      <c r="HY963" s="2"/>
      <c r="HZ963" s="2"/>
      <c r="IA963" s="2"/>
      <c r="IB963" s="2"/>
      <c r="IC963" s="2"/>
      <c r="ID963" s="2"/>
      <c r="IE963" s="2"/>
      <c r="IF963" s="2"/>
      <c r="IG963" s="2"/>
      <c r="IH963" s="2"/>
      <c r="II963" s="2"/>
      <c r="IJ963" s="2"/>
      <c r="IK963" s="2"/>
      <c r="IL963" s="2"/>
      <c r="IM963" s="2"/>
      <c r="IN963" s="2"/>
      <c r="IO963" s="2"/>
      <c r="IP963" s="2"/>
      <c r="IQ963" s="2"/>
      <c r="IR963" s="2"/>
      <c r="IS963" s="2"/>
      <c r="IT963" s="2"/>
      <c r="IU963" s="2"/>
      <c r="IV963" s="2"/>
      <c r="IW963" s="2"/>
      <c r="IX963" s="2"/>
    </row>
    <row r="964" spans="1:258" ht="13" x14ac:dyDescent="0.15">
      <c r="A964" s="2"/>
      <c r="B964" s="23"/>
      <c r="C964" s="2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"/>
      <c r="EO964" s="2"/>
      <c r="EP964" s="2"/>
      <c r="EQ964" s="2"/>
      <c r="ER964" s="2"/>
      <c r="ES964" s="2"/>
      <c r="ET964" s="2"/>
      <c r="EU964" s="2"/>
      <c r="EV964" s="2"/>
      <c r="EW964" s="2"/>
      <c r="EX964" s="2"/>
      <c r="EY964" s="2"/>
      <c r="EZ964" s="2"/>
      <c r="FA964" s="2"/>
      <c r="FB964" s="2"/>
      <c r="FC964" s="2"/>
      <c r="FD964" s="2"/>
      <c r="FE964" s="2"/>
      <c r="FF964" s="2"/>
      <c r="FG964" s="2"/>
      <c r="FH964" s="2"/>
      <c r="FI964" s="2"/>
      <c r="FJ964" s="2"/>
      <c r="FK964" s="2"/>
      <c r="FL964" s="2"/>
      <c r="FM964" s="2"/>
      <c r="FN964" s="2"/>
      <c r="FO964" s="2"/>
      <c r="FP964" s="2"/>
      <c r="FQ964" s="2"/>
      <c r="FR964" s="2"/>
      <c r="FS964" s="2"/>
      <c r="FT964" s="2"/>
      <c r="FU964" s="2"/>
      <c r="FV964" s="2"/>
      <c r="FW964" s="2"/>
      <c r="FX964" s="2"/>
      <c r="FY964" s="2"/>
      <c r="FZ964" s="2"/>
      <c r="GA964" s="2"/>
      <c r="GB964" s="2"/>
      <c r="GC964" s="2"/>
      <c r="GD964" s="2"/>
      <c r="GE964" s="2"/>
      <c r="GF964" s="2"/>
      <c r="GG964" s="2"/>
      <c r="GH964" s="2"/>
      <c r="GI964" s="2"/>
      <c r="GJ964" s="2"/>
      <c r="GK964" s="2"/>
      <c r="GL964" s="2"/>
      <c r="GM964" s="2"/>
      <c r="GN964" s="2"/>
      <c r="GO964" s="2"/>
      <c r="GP964" s="2"/>
      <c r="GQ964" s="2"/>
      <c r="GR964" s="2"/>
      <c r="GS964" s="2"/>
      <c r="GT964" s="2"/>
      <c r="GU964" s="2"/>
      <c r="GV964" s="2"/>
      <c r="GW964" s="2"/>
      <c r="GX964" s="2"/>
      <c r="GY964" s="2"/>
      <c r="GZ964" s="2"/>
      <c r="HA964" s="2"/>
      <c r="HB964" s="2"/>
      <c r="HC964" s="2"/>
      <c r="HD964" s="2"/>
      <c r="HE964" s="2"/>
      <c r="HF964" s="2"/>
      <c r="HG964" s="2"/>
      <c r="HH964" s="2"/>
      <c r="HI964" s="2"/>
      <c r="HJ964" s="2"/>
      <c r="HK964" s="2"/>
      <c r="HL964" s="2"/>
      <c r="HM964" s="2"/>
      <c r="HN964" s="2"/>
      <c r="HO964" s="2"/>
      <c r="HP964" s="2"/>
      <c r="HQ964" s="2"/>
      <c r="HR964" s="2"/>
      <c r="HS964" s="2"/>
      <c r="HT964" s="2"/>
      <c r="HU964" s="2"/>
      <c r="HV964" s="2"/>
      <c r="HW964" s="2"/>
      <c r="HX964" s="2"/>
      <c r="HY964" s="2"/>
      <c r="HZ964" s="2"/>
      <c r="IA964" s="2"/>
      <c r="IB964" s="2"/>
      <c r="IC964" s="2"/>
      <c r="ID964" s="2"/>
      <c r="IE964" s="2"/>
      <c r="IF964" s="2"/>
      <c r="IG964" s="2"/>
      <c r="IH964" s="2"/>
      <c r="II964" s="2"/>
      <c r="IJ964" s="2"/>
      <c r="IK964" s="2"/>
      <c r="IL964" s="2"/>
      <c r="IM964" s="2"/>
      <c r="IN964" s="2"/>
      <c r="IO964" s="2"/>
      <c r="IP964" s="2"/>
      <c r="IQ964" s="2"/>
      <c r="IR964" s="2"/>
      <c r="IS964" s="2"/>
      <c r="IT964" s="2"/>
      <c r="IU964" s="2"/>
      <c r="IV964" s="2"/>
      <c r="IW964" s="2"/>
      <c r="IX964" s="2"/>
    </row>
    <row r="965" spans="1:258" ht="13" x14ac:dyDescent="0.15">
      <c r="A965" s="2"/>
      <c r="B965" s="23"/>
      <c r="C965" s="2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"/>
      <c r="EO965" s="2"/>
      <c r="EP965" s="2"/>
      <c r="EQ965" s="2"/>
      <c r="ER965" s="2"/>
      <c r="ES965" s="2"/>
      <c r="ET965" s="2"/>
      <c r="EU965" s="2"/>
      <c r="EV965" s="2"/>
      <c r="EW965" s="2"/>
      <c r="EX965" s="2"/>
      <c r="EY965" s="2"/>
      <c r="EZ965" s="2"/>
      <c r="FA965" s="2"/>
      <c r="FB965" s="2"/>
      <c r="FC965" s="2"/>
      <c r="FD965" s="2"/>
      <c r="FE965" s="2"/>
      <c r="FF965" s="2"/>
      <c r="FG965" s="2"/>
      <c r="FH965" s="2"/>
      <c r="FI965" s="2"/>
      <c r="FJ965" s="2"/>
      <c r="FK965" s="2"/>
      <c r="FL965" s="2"/>
      <c r="FM965" s="2"/>
      <c r="FN965" s="2"/>
      <c r="FO965" s="2"/>
      <c r="FP965" s="2"/>
      <c r="FQ965" s="2"/>
      <c r="FR965" s="2"/>
      <c r="FS965" s="2"/>
      <c r="FT965" s="2"/>
      <c r="FU965" s="2"/>
      <c r="FV965" s="2"/>
      <c r="FW965" s="2"/>
      <c r="FX965" s="2"/>
      <c r="FY965" s="2"/>
      <c r="FZ965" s="2"/>
      <c r="GA965" s="2"/>
      <c r="GB965" s="2"/>
      <c r="GC965" s="2"/>
      <c r="GD965" s="2"/>
      <c r="GE965" s="2"/>
      <c r="GF965" s="2"/>
      <c r="GG965" s="2"/>
      <c r="GH965" s="2"/>
      <c r="GI965" s="2"/>
      <c r="GJ965" s="2"/>
      <c r="GK965" s="2"/>
      <c r="GL965" s="2"/>
      <c r="GM965" s="2"/>
      <c r="GN965" s="2"/>
      <c r="GO965" s="2"/>
      <c r="GP965" s="2"/>
      <c r="GQ965" s="2"/>
      <c r="GR965" s="2"/>
      <c r="GS965" s="2"/>
      <c r="GT965" s="2"/>
      <c r="GU965" s="2"/>
      <c r="GV965" s="2"/>
      <c r="GW965" s="2"/>
      <c r="GX965" s="2"/>
      <c r="GY965" s="2"/>
      <c r="GZ965" s="2"/>
      <c r="HA965" s="2"/>
      <c r="HB965" s="2"/>
      <c r="HC965" s="2"/>
      <c r="HD965" s="2"/>
      <c r="HE965" s="2"/>
      <c r="HF965" s="2"/>
      <c r="HG965" s="2"/>
      <c r="HH965" s="2"/>
      <c r="HI965" s="2"/>
      <c r="HJ965" s="2"/>
      <c r="HK965" s="2"/>
      <c r="HL965" s="2"/>
      <c r="HM965" s="2"/>
      <c r="HN965" s="2"/>
      <c r="HO965" s="2"/>
      <c r="HP965" s="2"/>
      <c r="HQ965" s="2"/>
      <c r="HR965" s="2"/>
      <c r="HS965" s="2"/>
      <c r="HT965" s="2"/>
      <c r="HU965" s="2"/>
      <c r="HV965" s="2"/>
      <c r="HW965" s="2"/>
      <c r="HX965" s="2"/>
      <c r="HY965" s="2"/>
      <c r="HZ965" s="2"/>
      <c r="IA965" s="2"/>
      <c r="IB965" s="2"/>
      <c r="IC965" s="2"/>
      <c r="ID965" s="2"/>
      <c r="IE965" s="2"/>
      <c r="IF965" s="2"/>
      <c r="IG965" s="2"/>
      <c r="IH965" s="2"/>
      <c r="II965" s="2"/>
      <c r="IJ965" s="2"/>
      <c r="IK965" s="2"/>
      <c r="IL965" s="2"/>
      <c r="IM965" s="2"/>
      <c r="IN965" s="2"/>
      <c r="IO965" s="2"/>
      <c r="IP965" s="2"/>
      <c r="IQ965" s="2"/>
      <c r="IR965" s="2"/>
      <c r="IS965" s="2"/>
      <c r="IT965" s="2"/>
      <c r="IU965" s="2"/>
      <c r="IV965" s="2"/>
      <c r="IW965" s="2"/>
      <c r="IX965" s="2"/>
    </row>
    <row r="966" spans="1:258" ht="13" x14ac:dyDescent="0.15">
      <c r="A966" s="2"/>
      <c r="B966" s="23"/>
      <c r="C966" s="2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"/>
      <c r="EO966" s="2"/>
      <c r="EP966" s="2"/>
      <c r="EQ966" s="2"/>
      <c r="ER966" s="2"/>
      <c r="ES966" s="2"/>
      <c r="ET966" s="2"/>
      <c r="EU966" s="2"/>
      <c r="EV966" s="2"/>
      <c r="EW966" s="2"/>
      <c r="EX966" s="2"/>
      <c r="EY966" s="2"/>
      <c r="EZ966" s="2"/>
      <c r="FA966" s="2"/>
      <c r="FB966" s="2"/>
      <c r="FC966" s="2"/>
      <c r="FD966" s="2"/>
      <c r="FE966" s="2"/>
      <c r="FF966" s="2"/>
      <c r="FG966" s="2"/>
      <c r="FH966" s="2"/>
      <c r="FI966" s="2"/>
      <c r="FJ966" s="2"/>
      <c r="FK966" s="2"/>
      <c r="FL966" s="2"/>
      <c r="FM966" s="2"/>
      <c r="FN966" s="2"/>
      <c r="FO966" s="2"/>
      <c r="FP966" s="2"/>
      <c r="FQ966" s="2"/>
      <c r="FR966" s="2"/>
      <c r="FS966" s="2"/>
      <c r="FT966" s="2"/>
      <c r="FU966" s="2"/>
      <c r="FV966" s="2"/>
      <c r="FW966" s="2"/>
      <c r="FX966" s="2"/>
      <c r="FY966" s="2"/>
      <c r="FZ966" s="2"/>
      <c r="GA966" s="2"/>
      <c r="GB966" s="2"/>
      <c r="GC966" s="2"/>
      <c r="GD966" s="2"/>
      <c r="GE966" s="2"/>
      <c r="GF966" s="2"/>
      <c r="GG966" s="2"/>
      <c r="GH966" s="2"/>
      <c r="GI966" s="2"/>
      <c r="GJ966" s="2"/>
      <c r="GK966" s="2"/>
      <c r="GL966" s="2"/>
      <c r="GM966" s="2"/>
      <c r="GN966" s="2"/>
      <c r="GO966" s="2"/>
      <c r="GP966" s="2"/>
      <c r="GQ966" s="2"/>
      <c r="GR966" s="2"/>
      <c r="GS966" s="2"/>
      <c r="GT966" s="2"/>
      <c r="GU966" s="2"/>
      <c r="GV966" s="2"/>
      <c r="GW966" s="2"/>
      <c r="GX966" s="2"/>
      <c r="GY966" s="2"/>
      <c r="GZ966" s="2"/>
      <c r="HA966" s="2"/>
      <c r="HB966" s="2"/>
      <c r="HC966" s="2"/>
      <c r="HD966" s="2"/>
      <c r="HE966" s="2"/>
      <c r="HF966" s="2"/>
      <c r="HG966" s="2"/>
      <c r="HH966" s="2"/>
      <c r="HI966" s="2"/>
      <c r="HJ966" s="2"/>
      <c r="HK966" s="2"/>
      <c r="HL966" s="2"/>
      <c r="HM966" s="2"/>
      <c r="HN966" s="2"/>
      <c r="HO966" s="2"/>
      <c r="HP966" s="2"/>
      <c r="HQ966" s="2"/>
      <c r="HR966" s="2"/>
      <c r="HS966" s="2"/>
      <c r="HT966" s="2"/>
      <c r="HU966" s="2"/>
      <c r="HV966" s="2"/>
      <c r="HW966" s="2"/>
      <c r="HX966" s="2"/>
      <c r="HY966" s="2"/>
      <c r="HZ966" s="2"/>
      <c r="IA966" s="2"/>
      <c r="IB966" s="2"/>
      <c r="IC966" s="2"/>
      <c r="ID966" s="2"/>
      <c r="IE966" s="2"/>
      <c r="IF966" s="2"/>
      <c r="IG966" s="2"/>
      <c r="IH966" s="2"/>
      <c r="II966" s="2"/>
      <c r="IJ966" s="2"/>
      <c r="IK966" s="2"/>
      <c r="IL966" s="2"/>
      <c r="IM966" s="2"/>
      <c r="IN966" s="2"/>
      <c r="IO966" s="2"/>
      <c r="IP966" s="2"/>
      <c r="IQ966" s="2"/>
      <c r="IR966" s="2"/>
      <c r="IS966" s="2"/>
      <c r="IT966" s="2"/>
      <c r="IU966" s="2"/>
      <c r="IV966" s="2"/>
      <c r="IW966" s="2"/>
      <c r="IX966" s="2"/>
    </row>
    <row r="967" spans="1:258" ht="13" x14ac:dyDescent="0.15">
      <c r="A967" s="2"/>
      <c r="B967" s="23"/>
      <c r="C967" s="2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"/>
      <c r="EO967" s="2"/>
      <c r="EP967" s="2"/>
      <c r="EQ967" s="2"/>
      <c r="ER967" s="2"/>
      <c r="ES967" s="2"/>
      <c r="ET967" s="2"/>
      <c r="EU967" s="2"/>
      <c r="EV967" s="2"/>
      <c r="EW967" s="2"/>
      <c r="EX967" s="2"/>
      <c r="EY967" s="2"/>
      <c r="EZ967" s="2"/>
      <c r="FA967" s="2"/>
      <c r="FB967" s="2"/>
      <c r="FC967" s="2"/>
      <c r="FD967" s="2"/>
      <c r="FE967" s="2"/>
      <c r="FF967" s="2"/>
      <c r="FG967" s="2"/>
      <c r="FH967" s="2"/>
      <c r="FI967" s="2"/>
      <c r="FJ967" s="2"/>
      <c r="FK967" s="2"/>
      <c r="FL967" s="2"/>
      <c r="FM967" s="2"/>
      <c r="FN967" s="2"/>
      <c r="FO967" s="2"/>
      <c r="FP967" s="2"/>
      <c r="FQ967" s="2"/>
      <c r="FR967" s="2"/>
      <c r="FS967" s="2"/>
      <c r="FT967" s="2"/>
      <c r="FU967" s="2"/>
      <c r="FV967" s="2"/>
      <c r="FW967" s="2"/>
      <c r="FX967" s="2"/>
      <c r="FY967" s="2"/>
      <c r="FZ967" s="2"/>
      <c r="GA967" s="2"/>
      <c r="GB967" s="2"/>
      <c r="GC967" s="2"/>
      <c r="GD967" s="2"/>
      <c r="GE967" s="2"/>
      <c r="GF967" s="2"/>
      <c r="GG967" s="2"/>
      <c r="GH967" s="2"/>
      <c r="GI967" s="2"/>
      <c r="GJ967" s="2"/>
      <c r="GK967" s="2"/>
      <c r="GL967" s="2"/>
      <c r="GM967" s="2"/>
      <c r="GN967" s="2"/>
      <c r="GO967" s="2"/>
      <c r="GP967" s="2"/>
      <c r="GQ967" s="2"/>
      <c r="GR967" s="2"/>
      <c r="GS967" s="2"/>
      <c r="GT967" s="2"/>
      <c r="GU967" s="2"/>
      <c r="GV967" s="2"/>
      <c r="GW967" s="2"/>
      <c r="GX967" s="2"/>
      <c r="GY967" s="2"/>
      <c r="GZ967" s="2"/>
      <c r="HA967" s="2"/>
      <c r="HB967" s="2"/>
      <c r="HC967" s="2"/>
      <c r="HD967" s="2"/>
      <c r="HE967" s="2"/>
      <c r="HF967" s="2"/>
      <c r="HG967" s="2"/>
      <c r="HH967" s="2"/>
      <c r="HI967" s="2"/>
      <c r="HJ967" s="2"/>
      <c r="HK967" s="2"/>
      <c r="HL967" s="2"/>
      <c r="HM967" s="2"/>
      <c r="HN967" s="2"/>
      <c r="HO967" s="2"/>
      <c r="HP967" s="2"/>
      <c r="HQ967" s="2"/>
      <c r="HR967" s="2"/>
      <c r="HS967" s="2"/>
      <c r="HT967" s="2"/>
      <c r="HU967" s="2"/>
      <c r="HV967" s="2"/>
      <c r="HW967" s="2"/>
      <c r="HX967" s="2"/>
      <c r="HY967" s="2"/>
      <c r="HZ967" s="2"/>
      <c r="IA967" s="2"/>
      <c r="IB967" s="2"/>
      <c r="IC967" s="2"/>
      <c r="ID967" s="2"/>
      <c r="IE967" s="2"/>
      <c r="IF967" s="2"/>
      <c r="IG967" s="2"/>
      <c r="IH967" s="2"/>
      <c r="II967" s="2"/>
      <c r="IJ967" s="2"/>
      <c r="IK967" s="2"/>
      <c r="IL967" s="2"/>
      <c r="IM967" s="2"/>
      <c r="IN967" s="2"/>
      <c r="IO967" s="2"/>
      <c r="IP967" s="2"/>
      <c r="IQ967" s="2"/>
      <c r="IR967" s="2"/>
      <c r="IS967" s="2"/>
      <c r="IT967" s="2"/>
      <c r="IU967" s="2"/>
      <c r="IV967" s="2"/>
      <c r="IW967" s="2"/>
      <c r="IX967" s="2"/>
    </row>
    <row r="968" spans="1:258" ht="13" x14ac:dyDescent="0.15">
      <c r="A968" s="2"/>
      <c r="B968" s="23"/>
      <c r="C968" s="2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"/>
      <c r="EO968" s="2"/>
      <c r="EP968" s="2"/>
      <c r="EQ968" s="2"/>
      <c r="ER968" s="2"/>
      <c r="ES968" s="2"/>
      <c r="ET968" s="2"/>
      <c r="EU968" s="2"/>
      <c r="EV968" s="2"/>
      <c r="EW968" s="2"/>
      <c r="EX968" s="2"/>
      <c r="EY968" s="2"/>
      <c r="EZ968" s="2"/>
      <c r="FA968" s="2"/>
      <c r="FB968" s="2"/>
      <c r="FC968" s="2"/>
      <c r="FD968" s="2"/>
      <c r="FE968" s="2"/>
      <c r="FF968" s="2"/>
      <c r="FG968" s="2"/>
      <c r="FH968" s="2"/>
      <c r="FI968" s="2"/>
      <c r="FJ968" s="2"/>
      <c r="FK968" s="2"/>
      <c r="FL968" s="2"/>
      <c r="FM968" s="2"/>
      <c r="FN968" s="2"/>
      <c r="FO968" s="2"/>
      <c r="FP968" s="2"/>
      <c r="FQ968" s="2"/>
      <c r="FR968" s="2"/>
      <c r="FS968" s="2"/>
      <c r="FT968" s="2"/>
      <c r="FU968" s="2"/>
      <c r="FV968" s="2"/>
      <c r="FW968" s="2"/>
      <c r="FX968" s="2"/>
      <c r="FY968" s="2"/>
      <c r="FZ968" s="2"/>
      <c r="GA968" s="2"/>
      <c r="GB968" s="2"/>
      <c r="GC968" s="2"/>
      <c r="GD968" s="2"/>
      <c r="GE968" s="2"/>
      <c r="GF968" s="2"/>
      <c r="GG968" s="2"/>
      <c r="GH968" s="2"/>
      <c r="GI968" s="2"/>
      <c r="GJ968" s="2"/>
      <c r="GK968" s="2"/>
      <c r="GL968" s="2"/>
      <c r="GM968" s="2"/>
      <c r="GN968" s="2"/>
      <c r="GO968" s="2"/>
      <c r="GP968" s="2"/>
      <c r="GQ968" s="2"/>
      <c r="GR968" s="2"/>
      <c r="GS968" s="2"/>
      <c r="GT968" s="2"/>
      <c r="GU968" s="2"/>
      <c r="GV968" s="2"/>
      <c r="GW968" s="2"/>
      <c r="GX968" s="2"/>
      <c r="GY968" s="2"/>
      <c r="GZ968" s="2"/>
      <c r="HA968" s="2"/>
      <c r="HB968" s="2"/>
      <c r="HC968" s="2"/>
      <c r="HD968" s="2"/>
      <c r="HE968" s="2"/>
      <c r="HF968" s="2"/>
      <c r="HG968" s="2"/>
      <c r="HH968" s="2"/>
      <c r="HI968" s="2"/>
      <c r="HJ968" s="2"/>
      <c r="HK968" s="2"/>
      <c r="HL968" s="2"/>
      <c r="HM968" s="2"/>
      <c r="HN968" s="2"/>
      <c r="HO968" s="2"/>
      <c r="HP968" s="2"/>
      <c r="HQ968" s="2"/>
      <c r="HR968" s="2"/>
      <c r="HS968" s="2"/>
      <c r="HT968" s="2"/>
      <c r="HU968" s="2"/>
      <c r="HV968" s="2"/>
      <c r="HW968" s="2"/>
      <c r="HX968" s="2"/>
      <c r="HY968" s="2"/>
      <c r="HZ968" s="2"/>
      <c r="IA968" s="2"/>
      <c r="IB968" s="2"/>
      <c r="IC968" s="2"/>
      <c r="ID968" s="2"/>
      <c r="IE968" s="2"/>
      <c r="IF968" s="2"/>
      <c r="IG968" s="2"/>
      <c r="IH968" s="2"/>
      <c r="II968" s="2"/>
      <c r="IJ968" s="2"/>
      <c r="IK968" s="2"/>
      <c r="IL968" s="2"/>
      <c r="IM968" s="2"/>
      <c r="IN968" s="2"/>
      <c r="IO968" s="2"/>
      <c r="IP968" s="2"/>
      <c r="IQ968" s="2"/>
      <c r="IR968" s="2"/>
      <c r="IS968" s="2"/>
      <c r="IT968" s="2"/>
      <c r="IU968" s="2"/>
      <c r="IV968" s="2"/>
      <c r="IW968" s="2"/>
      <c r="IX968" s="2"/>
    </row>
    <row r="969" spans="1:258" ht="13" x14ac:dyDescent="0.15">
      <c r="A969" s="2"/>
      <c r="B969" s="23"/>
      <c r="C969" s="2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  <c r="EV969" s="2"/>
      <c r="EW969" s="2"/>
      <c r="EX969" s="2"/>
      <c r="EY969" s="2"/>
      <c r="EZ969" s="2"/>
      <c r="FA969" s="2"/>
      <c r="FB969" s="2"/>
      <c r="FC969" s="2"/>
      <c r="FD969" s="2"/>
      <c r="FE969" s="2"/>
      <c r="FF969" s="2"/>
      <c r="FG969" s="2"/>
      <c r="FH969" s="2"/>
      <c r="FI969" s="2"/>
      <c r="FJ969" s="2"/>
      <c r="FK969" s="2"/>
      <c r="FL969" s="2"/>
      <c r="FM969" s="2"/>
      <c r="FN969" s="2"/>
      <c r="FO969" s="2"/>
      <c r="FP969" s="2"/>
      <c r="FQ969" s="2"/>
      <c r="FR969" s="2"/>
      <c r="FS969" s="2"/>
      <c r="FT969" s="2"/>
      <c r="FU969" s="2"/>
      <c r="FV969" s="2"/>
      <c r="FW969" s="2"/>
      <c r="FX969" s="2"/>
      <c r="FY969" s="2"/>
      <c r="FZ969" s="2"/>
      <c r="GA969" s="2"/>
      <c r="GB969" s="2"/>
      <c r="GC969" s="2"/>
      <c r="GD969" s="2"/>
      <c r="GE969" s="2"/>
      <c r="GF969" s="2"/>
      <c r="GG969" s="2"/>
      <c r="GH969" s="2"/>
      <c r="GI969" s="2"/>
      <c r="GJ969" s="2"/>
      <c r="GK969" s="2"/>
      <c r="GL969" s="2"/>
      <c r="GM969" s="2"/>
      <c r="GN969" s="2"/>
      <c r="GO969" s="2"/>
      <c r="GP969" s="2"/>
      <c r="GQ969" s="2"/>
      <c r="GR969" s="2"/>
      <c r="GS969" s="2"/>
      <c r="GT969" s="2"/>
      <c r="GU969" s="2"/>
      <c r="GV969" s="2"/>
      <c r="GW969" s="2"/>
      <c r="GX969" s="2"/>
      <c r="GY969" s="2"/>
      <c r="GZ969" s="2"/>
      <c r="HA969" s="2"/>
      <c r="HB969" s="2"/>
      <c r="HC969" s="2"/>
      <c r="HD969" s="2"/>
      <c r="HE969" s="2"/>
      <c r="HF969" s="2"/>
      <c r="HG969" s="2"/>
      <c r="HH969" s="2"/>
      <c r="HI969" s="2"/>
      <c r="HJ969" s="2"/>
      <c r="HK969" s="2"/>
      <c r="HL969" s="2"/>
      <c r="HM969" s="2"/>
      <c r="HN969" s="2"/>
      <c r="HO969" s="2"/>
      <c r="HP969" s="2"/>
      <c r="HQ969" s="2"/>
      <c r="HR969" s="2"/>
      <c r="HS969" s="2"/>
      <c r="HT969" s="2"/>
      <c r="HU969" s="2"/>
      <c r="HV969" s="2"/>
      <c r="HW969" s="2"/>
      <c r="HX969" s="2"/>
      <c r="HY969" s="2"/>
      <c r="HZ969" s="2"/>
      <c r="IA969" s="2"/>
      <c r="IB969" s="2"/>
      <c r="IC969" s="2"/>
      <c r="ID969" s="2"/>
      <c r="IE969" s="2"/>
      <c r="IF969" s="2"/>
      <c r="IG969" s="2"/>
      <c r="IH969" s="2"/>
      <c r="II969" s="2"/>
      <c r="IJ969" s="2"/>
      <c r="IK969" s="2"/>
      <c r="IL969" s="2"/>
      <c r="IM969" s="2"/>
      <c r="IN969" s="2"/>
      <c r="IO969" s="2"/>
      <c r="IP969" s="2"/>
      <c r="IQ969" s="2"/>
      <c r="IR969" s="2"/>
      <c r="IS969" s="2"/>
      <c r="IT969" s="2"/>
      <c r="IU969" s="2"/>
      <c r="IV969" s="2"/>
      <c r="IW969" s="2"/>
      <c r="IX969" s="2"/>
    </row>
    <row r="970" spans="1:258" ht="13" x14ac:dyDescent="0.15">
      <c r="A970" s="2"/>
      <c r="B970" s="23"/>
      <c r="C970" s="2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"/>
      <c r="EO970" s="2"/>
      <c r="EP970" s="2"/>
      <c r="EQ970" s="2"/>
      <c r="ER970" s="2"/>
      <c r="ES970" s="2"/>
      <c r="ET970" s="2"/>
      <c r="EU970" s="2"/>
      <c r="EV970" s="2"/>
      <c r="EW970" s="2"/>
      <c r="EX970" s="2"/>
      <c r="EY970" s="2"/>
      <c r="EZ970" s="2"/>
      <c r="FA970" s="2"/>
      <c r="FB970" s="2"/>
      <c r="FC970" s="2"/>
      <c r="FD970" s="2"/>
      <c r="FE970" s="2"/>
      <c r="FF970" s="2"/>
      <c r="FG970" s="2"/>
      <c r="FH970" s="2"/>
      <c r="FI970" s="2"/>
      <c r="FJ970" s="2"/>
      <c r="FK970" s="2"/>
      <c r="FL970" s="2"/>
      <c r="FM970" s="2"/>
      <c r="FN970" s="2"/>
      <c r="FO970" s="2"/>
      <c r="FP970" s="2"/>
      <c r="FQ970" s="2"/>
      <c r="FR970" s="2"/>
      <c r="FS970" s="2"/>
      <c r="FT970" s="2"/>
      <c r="FU970" s="2"/>
      <c r="FV970" s="2"/>
      <c r="FW970" s="2"/>
      <c r="FX970" s="2"/>
      <c r="FY970" s="2"/>
      <c r="FZ970" s="2"/>
      <c r="GA970" s="2"/>
      <c r="GB970" s="2"/>
      <c r="GC970" s="2"/>
      <c r="GD970" s="2"/>
      <c r="GE970" s="2"/>
      <c r="GF970" s="2"/>
      <c r="GG970" s="2"/>
      <c r="GH970" s="2"/>
      <c r="GI970" s="2"/>
      <c r="GJ970" s="2"/>
      <c r="GK970" s="2"/>
      <c r="GL970" s="2"/>
      <c r="GM970" s="2"/>
      <c r="GN970" s="2"/>
      <c r="GO970" s="2"/>
      <c r="GP970" s="2"/>
      <c r="GQ970" s="2"/>
      <c r="GR970" s="2"/>
      <c r="GS970" s="2"/>
      <c r="GT970" s="2"/>
      <c r="GU970" s="2"/>
      <c r="GV970" s="2"/>
      <c r="GW970" s="2"/>
      <c r="GX970" s="2"/>
      <c r="GY970" s="2"/>
      <c r="GZ970" s="2"/>
      <c r="HA970" s="2"/>
      <c r="HB970" s="2"/>
      <c r="HC970" s="2"/>
      <c r="HD970" s="2"/>
      <c r="HE970" s="2"/>
      <c r="HF970" s="2"/>
      <c r="HG970" s="2"/>
      <c r="HH970" s="2"/>
      <c r="HI970" s="2"/>
      <c r="HJ970" s="2"/>
      <c r="HK970" s="2"/>
      <c r="HL970" s="2"/>
      <c r="HM970" s="2"/>
      <c r="HN970" s="2"/>
      <c r="HO970" s="2"/>
      <c r="HP970" s="2"/>
      <c r="HQ970" s="2"/>
      <c r="HR970" s="2"/>
      <c r="HS970" s="2"/>
      <c r="HT970" s="2"/>
      <c r="HU970" s="2"/>
      <c r="HV970" s="2"/>
      <c r="HW970" s="2"/>
      <c r="HX970" s="2"/>
      <c r="HY970" s="2"/>
      <c r="HZ970" s="2"/>
      <c r="IA970" s="2"/>
      <c r="IB970" s="2"/>
      <c r="IC970" s="2"/>
      <c r="ID970" s="2"/>
      <c r="IE970" s="2"/>
      <c r="IF970" s="2"/>
      <c r="IG970" s="2"/>
      <c r="IH970" s="2"/>
      <c r="II970" s="2"/>
      <c r="IJ970" s="2"/>
      <c r="IK970" s="2"/>
      <c r="IL970" s="2"/>
      <c r="IM970" s="2"/>
      <c r="IN970" s="2"/>
      <c r="IO970" s="2"/>
      <c r="IP970" s="2"/>
      <c r="IQ970" s="2"/>
      <c r="IR970" s="2"/>
      <c r="IS970" s="2"/>
      <c r="IT970" s="2"/>
      <c r="IU970" s="2"/>
      <c r="IV970" s="2"/>
      <c r="IW970" s="2"/>
      <c r="IX970" s="2"/>
    </row>
    <row r="971" spans="1:258" ht="13" x14ac:dyDescent="0.15">
      <c r="A971" s="2"/>
      <c r="B971" s="23"/>
      <c r="C971" s="2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"/>
      <c r="EO971" s="2"/>
      <c r="EP971" s="2"/>
      <c r="EQ971" s="2"/>
      <c r="ER971" s="2"/>
      <c r="ES971" s="2"/>
      <c r="ET971" s="2"/>
      <c r="EU971" s="2"/>
      <c r="EV971" s="2"/>
      <c r="EW971" s="2"/>
      <c r="EX971" s="2"/>
      <c r="EY971" s="2"/>
      <c r="EZ971" s="2"/>
      <c r="FA971" s="2"/>
      <c r="FB971" s="2"/>
      <c r="FC971" s="2"/>
      <c r="FD971" s="2"/>
      <c r="FE971" s="2"/>
      <c r="FF971" s="2"/>
      <c r="FG971" s="2"/>
      <c r="FH971" s="2"/>
      <c r="FI971" s="2"/>
      <c r="FJ971" s="2"/>
      <c r="FK971" s="2"/>
      <c r="FL971" s="2"/>
      <c r="FM971" s="2"/>
      <c r="FN971" s="2"/>
      <c r="FO971" s="2"/>
      <c r="FP971" s="2"/>
      <c r="FQ971" s="2"/>
      <c r="FR971" s="2"/>
      <c r="FS971" s="2"/>
      <c r="FT971" s="2"/>
      <c r="FU971" s="2"/>
      <c r="FV971" s="2"/>
      <c r="FW971" s="2"/>
      <c r="FX971" s="2"/>
      <c r="FY971" s="2"/>
      <c r="FZ971" s="2"/>
      <c r="GA971" s="2"/>
      <c r="GB971" s="2"/>
      <c r="GC971" s="2"/>
      <c r="GD971" s="2"/>
      <c r="GE971" s="2"/>
      <c r="GF971" s="2"/>
      <c r="GG971" s="2"/>
      <c r="GH971" s="2"/>
      <c r="GI971" s="2"/>
      <c r="GJ971" s="2"/>
      <c r="GK971" s="2"/>
      <c r="GL971" s="2"/>
      <c r="GM971" s="2"/>
      <c r="GN971" s="2"/>
      <c r="GO971" s="2"/>
      <c r="GP971" s="2"/>
      <c r="GQ971" s="2"/>
      <c r="GR971" s="2"/>
      <c r="GS971" s="2"/>
      <c r="GT971" s="2"/>
      <c r="GU971" s="2"/>
      <c r="GV971" s="2"/>
      <c r="GW971" s="2"/>
      <c r="GX971" s="2"/>
      <c r="GY971" s="2"/>
      <c r="GZ971" s="2"/>
      <c r="HA971" s="2"/>
      <c r="HB971" s="2"/>
      <c r="HC971" s="2"/>
      <c r="HD971" s="2"/>
      <c r="HE971" s="2"/>
      <c r="HF971" s="2"/>
      <c r="HG971" s="2"/>
      <c r="HH971" s="2"/>
      <c r="HI971" s="2"/>
      <c r="HJ971" s="2"/>
      <c r="HK971" s="2"/>
      <c r="HL971" s="2"/>
      <c r="HM971" s="2"/>
      <c r="HN971" s="2"/>
      <c r="HO971" s="2"/>
      <c r="HP971" s="2"/>
      <c r="HQ971" s="2"/>
      <c r="HR971" s="2"/>
      <c r="HS971" s="2"/>
      <c r="HT971" s="2"/>
      <c r="HU971" s="2"/>
      <c r="HV971" s="2"/>
      <c r="HW971" s="2"/>
      <c r="HX971" s="2"/>
      <c r="HY971" s="2"/>
      <c r="HZ971" s="2"/>
      <c r="IA971" s="2"/>
      <c r="IB971" s="2"/>
      <c r="IC971" s="2"/>
      <c r="ID971" s="2"/>
      <c r="IE971" s="2"/>
      <c r="IF971" s="2"/>
      <c r="IG971" s="2"/>
      <c r="IH971" s="2"/>
      <c r="II971" s="2"/>
      <c r="IJ971" s="2"/>
      <c r="IK971" s="2"/>
      <c r="IL971" s="2"/>
      <c r="IM971" s="2"/>
      <c r="IN971" s="2"/>
      <c r="IO971" s="2"/>
      <c r="IP971" s="2"/>
      <c r="IQ971" s="2"/>
      <c r="IR971" s="2"/>
      <c r="IS971" s="2"/>
      <c r="IT971" s="2"/>
      <c r="IU971" s="2"/>
      <c r="IV971" s="2"/>
      <c r="IW971" s="2"/>
      <c r="IX971" s="2"/>
    </row>
    <row r="972" spans="1:258" ht="13" x14ac:dyDescent="0.15">
      <c r="A972" s="2"/>
      <c r="B972" s="23"/>
      <c r="C972" s="2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  <c r="EJ972" s="2"/>
      <c r="EK972" s="2"/>
      <c r="EL972" s="2"/>
      <c r="EM972" s="2"/>
      <c r="EN972" s="2"/>
      <c r="EO972" s="2"/>
      <c r="EP972" s="2"/>
      <c r="EQ972" s="2"/>
      <c r="ER972" s="2"/>
      <c r="ES972" s="2"/>
      <c r="ET972" s="2"/>
      <c r="EU972" s="2"/>
      <c r="EV972" s="2"/>
      <c r="EW972" s="2"/>
      <c r="EX972" s="2"/>
      <c r="EY972" s="2"/>
      <c r="EZ972" s="2"/>
      <c r="FA972" s="2"/>
      <c r="FB972" s="2"/>
      <c r="FC972" s="2"/>
      <c r="FD972" s="2"/>
      <c r="FE972" s="2"/>
      <c r="FF972" s="2"/>
      <c r="FG972" s="2"/>
      <c r="FH972" s="2"/>
      <c r="FI972" s="2"/>
      <c r="FJ972" s="2"/>
      <c r="FK972" s="2"/>
      <c r="FL972" s="2"/>
      <c r="FM972" s="2"/>
      <c r="FN972" s="2"/>
      <c r="FO972" s="2"/>
      <c r="FP972" s="2"/>
      <c r="FQ972" s="2"/>
      <c r="FR972" s="2"/>
      <c r="FS972" s="2"/>
      <c r="FT972" s="2"/>
      <c r="FU972" s="2"/>
      <c r="FV972" s="2"/>
      <c r="FW972" s="2"/>
      <c r="FX972" s="2"/>
      <c r="FY972" s="2"/>
      <c r="FZ972" s="2"/>
      <c r="GA972" s="2"/>
      <c r="GB972" s="2"/>
      <c r="GC972" s="2"/>
      <c r="GD972" s="2"/>
      <c r="GE972" s="2"/>
      <c r="GF972" s="2"/>
      <c r="GG972" s="2"/>
      <c r="GH972" s="2"/>
      <c r="GI972" s="2"/>
      <c r="GJ972" s="2"/>
      <c r="GK972" s="2"/>
      <c r="GL972" s="2"/>
      <c r="GM972" s="2"/>
      <c r="GN972" s="2"/>
      <c r="GO972" s="2"/>
      <c r="GP972" s="2"/>
      <c r="GQ972" s="2"/>
      <c r="GR972" s="2"/>
      <c r="GS972" s="2"/>
      <c r="GT972" s="2"/>
      <c r="GU972" s="2"/>
      <c r="GV972" s="2"/>
      <c r="GW972" s="2"/>
      <c r="GX972" s="2"/>
      <c r="GY972" s="2"/>
      <c r="GZ972" s="2"/>
      <c r="HA972" s="2"/>
      <c r="HB972" s="2"/>
      <c r="HC972" s="2"/>
      <c r="HD972" s="2"/>
      <c r="HE972" s="2"/>
      <c r="HF972" s="2"/>
      <c r="HG972" s="2"/>
      <c r="HH972" s="2"/>
      <c r="HI972" s="2"/>
      <c r="HJ972" s="2"/>
      <c r="HK972" s="2"/>
      <c r="HL972" s="2"/>
      <c r="HM972" s="2"/>
      <c r="HN972" s="2"/>
      <c r="HO972" s="2"/>
      <c r="HP972" s="2"/>
      <c r="HQ972" s="2"/>
      <c r="HR972" s="2"/>
      <c r="HS972" s="2"/>
      <c r="HT972" s="2"/>
      <c r="HU972" s="2"/>
      <c r="HV972" s="2"/>
      <c r="HW972" s="2"/>
      <c r="HX972" s="2"/>
      <c r="HY972" s="2"/>
      <c r="HZ972" s="2"/>
      <c r="IA972" s="2"/>
      <c r="IB972" s="2"/>
      <c r="IC972" s="2"/>
      <c r="ID972" s="2"/>
      <c r="IE972" s="2"/>
      <c r="IF972" s="2"/>
      <c r="IG972" s="2"/>
      <c r="IH972" s="2"/>
      <c r="II972" s="2"/>
      <c r="IJ972" s="2"/>
      <c r="IK972" s="2"/>
      <c r="IL972" s="2"/>
      <c r="IM972" s="2"/>
      <c r="IN972" s="2"/>
      <c r="IO972" s="2"/>
      <c r="IP972" s="2"/>
      <c r="IQ972" s="2"/>
      <c r="IR972" s="2"/>
      <c r="IS972" s="2"/>
      <c r="IT972" s="2"/>
      <c r="IU972" s="2"/>
      <c r="IV972" s="2"/>
      <c r="IW972" s="2"/>
      <c r="IX972" s="2"/>
    </row>
    <row r="973" spans="1:258" ht="13" x14ac:dyDescent="0.15">
      <c r="A973" s="2"/>
      <c r="B973" s="23"/>
      <c r="C973" s="2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  <c r="EJ973" s="2"/>
      <c r="EK973" s="2"/>
      <c r="EL973" s="2"/>
      <c r="EM973" s="2"/>
      <c r="EN973" s="2"/>
      <c r="EO973" s="2"/>
      <c r="EP973" s="2"/>
      <c r="EQ973" s="2"/>
      <c r="ER973" s="2"/>
      <c r="ES973" s="2"/>
      <c r="ET973" s="2"/>
      <c r="EU973" s="2"/>
      <c r="EV973" s="2"/>
      <c r="EW973" s="2"/>
      <c r="EX973" s="2"/>
      <c r="EY973" s="2"/>
      <c r="EZ973" s="2"/>
      <c r="FA973" s="2"/>
      <c r="FB973" s="2"/>
      <c r="FC973" s="2"/>
      <c r="FD973" s="2"/>
      <c r="FE973" s="2"/>
      <c r="FF973" s="2"/>
      <c r="FG973" s="2"/>
      <c r="FH973" s="2"/>
      <c r="FI973" s="2"/>
      <c r="FJ973" s="2"/>
      <c r="FK973" s="2"/>
      <c r="FL973" s="2"/>
      <c r="FM973" s="2"/>
      <c r="FN973" s="2"/>
      <c r="FO973" s="2"/>
      <c r="FP973" s="2"/>
      <c r="FQ973" s="2"/>
      <c r="FR973" s="2"/>
      <c r="FS973" s="2"/>
      <c r="FT973" s="2"/>
      <c r="FU973" s="2"/>
      <c r="FV973" s="2"/>
      <c r="FW973" s="2"/>
      <c r="FX973" s="2"/>
      <c r="FY973" s="2"/>
      <c r="FZ973" s="2"/>
      <c r="GA973" s="2"/>
      <c r="GB973" s="2"/>
      <c r="GC973" s="2"/>
      <c r="GD973" s="2"/>
      <c r="GE973" s="2"/>
      <c r="GF973" s="2"/>
      <c r="GG973" s="2"/>
      <c r="GH973" s="2"/>
      <c r="GI973" s="2"/>
      <c r="GJ973" s="2"/>
      <c r="GK973" s="2"/>
      <c r="GL973" s="2"/>
      <c r="GM973" s="2"/>
      <c r="GN973" s="2"/>
      <c r="GO973" s="2"/>
      <c r="GP973" s="2"/>
      <c r="GQ973" s="2"/>
      <c r="GR973" s="2"/>
      <c r="GS973" s="2"/>
      <c r="GT973" s="2"/>
      <c r="GU973" s="2"/>
      <c r="GV973" s="2"/>
      <c r="GW973" s="2"/>
      <c r="GX973" s="2"/>
      <c r="GY973" s="2"/>
      <c r="GZ973" s="2"/>
      <c r="HA973" s="2"/>
      <c r="HB973" s="2"/>
      <c r="HC973" s="2"/>
      <c r="HD973" s="2"/>
      <c r="HE973" s="2"/>
      <c r="HF973" s="2"/>
      <c r="HG973" s="2"/>
      <c r="HH973" s="2"/>
      <c r="HI973" s="2"/>
      <c r="HJ973" s="2"/>
      <c r="HK973" s="2"/>
      <c r="HL973" s="2"/>
      <c r="HM973" s="2"/>
      <c r="HN973" s="2"/>
      <c r="HO973" s="2"/>
      <c r="HP973" s="2"/>
      <c r="HQ973" s="2"/>
      <c r="HR973" s="2"/>
      <c r="HS973" s="2"/>
      <c r="HT973" s="2"/>
      <c r="HU973" s="2"/>
      <c r="HV973" s="2"/>
      <c r="HW973" s="2"/>
      <c r="HX973" s="2"/>
      <c r="HY973" s="2"/>
      <c r="HZ973" s="2"/>
      <c r="IA973" s="2"/>
      <c r="IB973" s="2"/>
      <c r="IC973" s="2"/>
      <c r="ID973" s="2"/>
      <c r="IE973" s="2"/>
      <c r="IF973" s="2"/>
      <c r="IG973" s="2"/>
      <c r="IH973" s="2"/>
      <c r="II973" s="2"/>
      <c r="IJ973" s="2"/>
      <c r="IK973" s="2"/>
      <c r="IL973" s="2"/>
      <c r="IM973" s="2"/>
      <c r="IN973" s="2"/>
      <c r="IO973" s="2"/>
      <c r="IP973" s="2"/>
      <c r="IQ973" s="2"/>
      <c r="IR973" s="2"/>
      <c r="IS973" s="2"/>
      <c r="IT973" s="2"/>
      <c r="IU973" s="2"/>
      <c r="IV973" s="2"/>
      <c r="IW973" s="2"/>
      <c r="IX973" s="2"/>
    </row>
    <row r="974" spans="1:258" ht="13" x14ac:dyDescent="0.15">
      <c r="A974" s="2"/>
      <c r="B974" s="23"/>
      <c r="C974" s="2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  <c r="EJ974" s="2"/>
      <c r="EK974" s="2"/>
      <c r="EL974" s="2"/>
      <c r="EM974" s="2"/>
      <c r="EN974" s="2"/>
      <c r="EO974" s="2"/>
      <c r="EP974" s="2"/>
      <c r="EQ974" s="2"/>
      <c r="ER974" s="2"/>
      <c r="ES974" s="2"/>
      <c r="ET974" s="2"/>
      <c r="EU974" s="2"/>
      <c r="EV974" s="2"/>
      <c r="EW974" s="2"/>
      <c r="EX974" s="2"/>
      <c r="EY974" s="2"/>
      <c r="EZ974" s="2"/>
      <c r="FA974" s="2"/>
      <c r="FB974" s="2"/>
      <c r="FC974" s="2"/>
      <c r="FD974" s="2"/>
      <c r="FE974" s="2"/>
      <c r="FF974" s="2"/>
      <c r="FG974" s="2"/>
      <c r="FH974" s="2"/>
      <c r="FI974" s="2"/>
      <c r="FJ974" s="2"/>
      <c r="FK974" s="2"/>
      <c r="FL974" s="2"/>
      <c r="FM974" s="2"/>
      <c r="FN974" s="2"/>
      <c r="FO974" s="2"/>
      <c r="FP974" s="2"/>
      <c r="FQ974" s="2"/>
      <c r="FR974" s="2"/>
      <c r="FS974" s="2"/>
      <c r="FT974" s="2"/>
      <c r="FU974" s="2"/>
      <c r="FV974" s="2"/>
      <c r="FW974" s="2"/>
      <c r="FX974" s="2"/>
      <c r="FY974" s="2"/>
      <c r="FZ974" s="2"/>
      <c r="GA974" s="2"/>
      <c r="GB974" s="2"/>
      <c r="GC974" s="2"/>
      <c r="GD974" s="2"/>
      <c r="GE974" s="2"/>
      <c r="GF974" s="2"/>
      <c r="GG974" s="2"/>
      <c r="GH974" s="2"/>
      <c r="GI974" s="2"/>
      <c r="GJ974" s="2"/>
      <c r="GK974" s="2"/>
      <c r="GL974" s="2"/>
      <c r="GM974" s="2"/>
      <c r="GN974" s="2"/>
      <c r="GO974" s="2"/>
      <c r="GP974" s="2"/>
      <c r="GQ974" s="2"/>
      <c r="GR974" s="2"/>
      <c r="GS974" s="2"/>
      <c r="GT974" s="2"/>
      <c r="GU974" s="2"/>
      <c r="GV974" s="2"/>
      <c r="GW974" s="2"/>
      <c r="GX974" s="2"/>
      <c r="GY974" s="2"/>
      <c r="GZ974" s="2"/>
      <c r="HA974" s="2"/>
      <c r="HB974" s="2"/>
      <c r="HC974" s="2"/>
      <c r="HD974" s="2"/>
      <c r="HE974" s="2"/>
      <c r="HF974" s="2"/>
      <c r="HG974" s="2"/>
      <c r="HH974" s="2"/>
      <c r="HI974" s="2"/>
      <c r="HJ974" s="2"/>
      <c r="HK974" s="2"/>
      <c r="HL974" s="2"/>
      <c r="HM974" s="2"/>
      <c r="HN974" s="2"/>
      <c r="HO974" s="2"/>
      <c r="HP974" s="2"/>
      <c r="HQ974" s="2"/>
      <c r="HR974" s="2"/>
      <c r="HS974" s="2"/>
      <c r="HT974" s="2"/>
      <c r="HU974" s="2"/>
      <c r="HV974" s="2"/>
      <c r="HW974" s="2"/>
      <c r="HX974" s="2"/>
      <c r="HY974" s="2"/>
      <c r="HZ974" s="2"/>
      <c r="IA974" s="2"/>
      <c r="IB974" s="2"/>
      <c r="IC974" s="2"/>
      <c r="ID974" s="2"/>
      <c r="IE974" s="2"/>
      <c r="IF974" s="2"/>
      <c r="IG974" s="2"/>
      <c r="IH974" s="2"/>
      <c r="II974" s="2"/>
      <c r="IJ974" s="2"/>
      <c r="IK974" s="2"/>
      <c r="IL974" s="2"/>
      <c r="IM974" s="2"/>
      <c r="IN974" s="2"/>
      <c r="IO974" s="2"/>
      <c r="IP974" s="2"/>
      <c r="IQ974" s="2"/>
      <c r="IR974" s="2"/>
      <c r="IS974" s="2"/>
      <c r="IT974" s="2"/>
      <c r="IU974" s="2"/>
      <c r="IV974" s="2"/>
      <c r="IW974" s="2"/>
      <c r="IX974" s="2"/>
    </row>
    <row r="975" spans="1:258" ht="13" x14ac:dyDescent="0.15">
      <c r="A975" s="2"/>
      <c r="B975" s="23"/>
      <c r="C975" s="2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  <c r="EJ975" s="2"/>
      <c r="EK975" s="2"/>
      <c r="EL975" s="2"/>
      <c r="EM975" s="2"/>
      <c r="EN975" s="2"/>
      <c r="EO975" s="2"/>
      <c r="EP975" s="2"/>
      <c r="EQ975" s="2"/>
      <c r="ER975" s="2"/>
      <c r="ES975" s="2"/>
      <c r="ET975" s="2"/>
      <c r="EU975" s="2"/>
      <c r="EV975" s="2"/>
      <c r="EW975" s="2"/>
      <c r="EX975" s="2"/>
      <c r="EY975" s="2"/>
      <c r="EZ975" s="2"/>
      <c r="FA975" s="2"/>
      <c r="FB975" s="2"/>
      <c r="FC975" s="2"/>
      <c r="FD975" s="2"/>
      <c r="FE975" s="2"/>
      <c r="FF975" s="2"/>
      <c r="FG975" s="2"/>
      <c r="FH975" s="2"/>
      <c r="FI975" s="2"/>
      <c r="FJ975" s="2"/>
      <c r="FK975" s="2"/>
      <c r="FL975" s="2"/>
      <c r="FM975" s="2"/>
      <c r="FN975" s="2"/>
      <c r="FO975" s="2"/>
      <c r="FP975" s="2"/>
      <c r="FQ975" s="2"/>
      <c r="FR975" s="2"/>
      <c r="FS975" s="2"/>
      <c r="FT975" s="2"/>
      <c r="FU975" s="2"/>
      <c r="FV975" s="2"/>
      <c r="FW975" s="2"/>
      <c r="FX975" s="2"/>
      <c r="FY975" s="2"/>
      <c r="FZ975" s="2"/>
      <c r="GA975" s="2"/>
      <c r="GB975" s="2"/>
      <c r="GC975" s="2"/>
      <c r="GD975" s="2"/>
      <c r="GE975" s="2"/>
      <c r="GF975" s="2"/>
      <c r="GG975" s="2"/>
      <c r="GH975" s="2"/>
      <c r="GI975" s="2"/>
      <c r="GJ975" s="2"/>
      <c r="GK975" s="2"/>
      <c r="GL975" s="2"/>
      <c r="GM975" s="2"/>
      <c r="GN975" s="2"/>
      <c r="GO975" s="2"/>
      <c r="GP975" s="2"/>
      <c r="GQ975" s="2"/>
      <c r="GR975" s="2"/>
      <c r="GS975" s="2"/>
      <c r="GT975" s="2"/>
      <c r="GU975" s="2"/>
      <c r="GV975" s="2"/>
      <c r="GW975" s="2"/>
      <c r="GX975" s="2"/>
      <c r="GY975" s="2"/>
      <c r="GZ975" s="2"/>
      <c r="HA975" s="2"/>
      <c r="HB975" s="2"/>
      <c r="HC975" s="2"/>
      <c r="HD975" s="2"/>
      <c r="HE975" s="2"/>
      <c r="HF975" s="2"/>
      <c r="HG975" s="2"/>
      <c r="HH975" s="2"/>
      <c r="HI975" s="2"/>
      <c r="HJ975" s="2"/>
      <c r="HK975" s="2"/>
      <c r="HL975" s="2"/>
      <c r="HM975" s="2"/>
      <c r="HN975" s="2"/>
      <c r="HO975" s="2"/>
      <c r="HP975" s="2"/>
      <c r="HQ975" s="2"/>
      <c r="HR975" s="2"/>
      <c r="HS975" s="2"/>
      <c r="HT975" s="2"/>
      <c r="HU975" s="2"/>
      <c r="HV975" s="2"/>
      <c r="HW975" s="2"/>
      <c r="HX975" s="2"/>
      <c r="HY975" s="2"/>
      <c r="HZ975" s="2"/>
      <c r="IA975" s="2"/>
      <c r="IB975" s="2"/>
      <c r="IC975" s="2"/>
      <c r="ID975" s="2"/>
      <c r="IE975" s="2"/>
      <c r="IF975" s="2"/>
      <c r="IG975" s="2"/>
      <c r="IH975" s="2"/>
      <c r="II975" s="2"/>
      <c r="IJ975" s="2"/>
      <c r="IK975" s="2"/>
      <c r="IL975" s="2"/>
      <c r="IM975" s="2"/>
      <c r="IN975" s="2"/>
      <c r="IO975" s="2"/>
      <c r="IP975" s="2"/>
      <c r="IQ975" s="2"/>
      <c r="IR975" s="2"/>
      <c r="IS975" s="2"/>
      <c r="IT975" s="2"/>
      <c r="IU975" s="2"/>
      <c r="IV975" s="2"/>
      <c r="IW975" s="2"/>
      <c r="IX975" s="2"/>
    </row>
    <row r="976" spans="1:258" ht="13" x14ac:dyDescent="0.15">
      <c r="A976" s="2"/>
      <c r="B976" s="23"/>
      <c r="C976" s="2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  <c r="DS976" s="2"/>
      <c r="DT976" s="2"/>
      <c r="DU976" s="2"/>
      <c r="DV976" s="2"/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  <c r="EJ976" s="2"/>
      <c r="EK976" s="2"/>
      <c r="EL976" s="2"/>
      <c r="EM976" s="2"/>
      <c r="EN976" s="2"/>
      <c r="EO976" s="2"/>
      <c r="EP976" s="2"/>
      <c r="EQ976" s="2"/>
      <c r="ER976" s="2"/>
      <c r="ES976" s="2"/>
      <c r="ET976" s="2"/>
      <c r="EU976" s="2"/>
      <c r="EV976" s="2"/>
      <c r="EW976" s="2"/>
      <c r="EX976" s="2"/>
      <c r="EY976" s="2"/>
      <c r="EZ976" s="2"/>
      <c r="FA976" s="2"/>
      <c r="FB976" s="2"/>
      <c r="FC976" s="2"/>
      <c r="FD976" s="2"/>
      <c r="FE976" s="2"/>
      <c r="FF976" s="2"/>
      <c r="FG976" s="2"/>
      <c r="FH976" s="2"/>
      <c r="FI976" s="2"/>
      <c r="FJ976" s="2"/>
      <c r="FK976" s="2"/>
      <c r="FL976" s="2"/>
      <c r="FM976" s="2"/>
      <c r="FN976" s="2"/>
      <c r="FO976" s="2"/>
      <c r="FP976" s="2"/>
      <c r="FQ976" s="2"/>
      <c r="FR976" s="2"/>
      <c r="FS976" s="2"/>
      <c r="FT976" s="2"/>
      <c r="FU976" s="2"/>
      <c r="FV976" s="2"/>
      <c r="FW976" s="2"/>
      <c r="FX976" s="2"/>
      <c r="FY976" s="2"/>
      <c r="FZ976" s="2"/>
      <c r="GA976" s="2"/>
      <c r="GB976" s="2"/>
      <c r="GC976" s="2"/>
      <c r="GD976" s="2"/>
      <c r="GE976" s="2"/>
      <c r="GF976" s="2"/>
      <c r="GG976" s="2"/>
      <c r="GH976" s="2"/>
      <c r="GI976" s="2"/>
      <c r="GJ976" s="2"/>
      <c r="GK976" s="2"/>
      <c r="GL976" s="2"/>
      <c r="GM976" s="2"/>
      <c r="GN976" s="2"/>
      <c r="GO976" s="2"/>
      <c r="GP976" s="2"/>
      <c r="GQ976" s="2"/>
      <c r="GR976" s="2"/>
      <c r="GS976" s="2"/>
      <c r="GT976" s="2"/>
      <c r="GU976" s="2"/>
      <c r="GV976" s="2"/>
      <c r="GW976" s="2"/>
      <c r="GX976" s="2"/>
      <c r="GY976" s="2"/>
      <c r="GZ976" s="2"/>
      <c r="HA976" s="2"/>
      <c r="HB976" s="2"/>
      <c r="HC976" s="2"/>
      <c r="HD976" s="2"/>
      <c r="HE976" s="2"/>
      <c r="HF976" s="2"/>
      <c r="HG976" s="2"/>
      <c r="HH976" s="2"/>
      <c r="HI976" s="2"/>
      <c r="HJ976" s="2"/>
      <c r="HK976" s="2"/>
      <c r="HL976" s="2"/>
      <c r="HM976" s="2"/>
      <c r="HN976" s="2"/>
      <c r="HO976" s="2"/>
      <c r="HP976" s="2"/>
      <c r="HQ976" s="2"/>
      <c r="HR976" s="2"/>
      <c r="HS976" s="2"/>
      <c r="HT976" s="2"/>
      <c r="HU976" s="2"/>
      <c r="HV976" s="2"/>
      <c r="HW976" s="2"/>
      <c r="HX976" s="2"/>
      <c r="HY976" s="2"/>
      <c r="HZ976" s="2"/>
      <c r="IA976" s="2"/>
      <c r="IB976" s="2"/>
      <c r="IC976" s="2"/>
      <c r="ID976" s="2"/>
      <c r="IE976" s="2"/>
      <c r="IF976" s="2"/>
      <c r="IG976" s="2"/>
      <c r="IH976" s="2"/>
      <c r="II976" s="2"/>
      <c r="IJ976" s="2"/>
      <c r="IK976" s="2"/>
      <c r="IL976" s="2"/>
      <c r="IM976" s="2"/>
      <c r="IN976" s="2"/>
      <c r="IO976" s="2"/>
      <c r="IP976" s="2"/>
      <c r="IQ976" s="2"/>
      <c r="IR976" s="2"/>
      <c r="IS976" s="2"/>
      <c r="IT976" s="2"/>
      <c r="IU976" s="2"/>
      <c r="IV976" s="2"/>
      <c r="IW976" s="2"/>
      <c r="IX976" s="2"/>
    </row>
    <row r="977" spans="1:258" ht="13" x14ac:dyDescent="0.15">
      <c r="A977" s="2"/>
      <c r="B977" s="23"/>
      <c r="C977" s="2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  <c r="FA977" s="2"/>
      <c r="FB977" s="2"/>
      <c r="FC977" s="2"/>
      <c r="FD977" s="2"/>
      <c r="FE977" s="2"/>
      <c r="FF977" s="2"/>
      <c r="FG977" s="2"/>
      <c r="FH977" s="2"/>
      <c r="FI977" s="2"/>
      <c r="FJ977" s="2"/>
      <c r="FK977" s="2"/>
      <c r="FL977" s="2"/>
      <c r="FM977" s="2"/>
      <c r="FN977" s="2"/>
      <c r="FO977" s="2"/>
      <c r="FP977" s="2"/>
      <c r="FQ977" s="2"/>
      <c r="FR977" s="2"/>
      <c r="FS977" s="2"/>
      <c r="FT977" s="2"/>
      <c r="FU977" s="2"/>
      <c r="FV977" s="2"/>
      <c r="FW977" s="2"/>
      <c r="FX977" s="2"/>
      <c r="FY977" s="2"/>
      <c r="FZ977" s="2"/>
      <c r="GA977" s="2"/>
      <c r="GB977" s="2"/>
      <c r="GC977" s="2"/>
      <c r="GD977" s="2"/>
      <c r="GE977" s="2"/>
      <c r="GF977" s="2"/>
      <c r="GG977" s="2"/>
      <c r="GH977" s="2"/>
      <c r="GI977" s="2"/>
      <c r="GJ977" s="2"/>
      <c r="GK977" s="2"/>
      <c r="GL977" s="2"/>
      <c r="GM977" s="2"/>
      <c r="GN977" s="2"/>
      <c r="GO977" s="2"/>
      <c r="GP977" s="2"/>
      <c r="GQ977" s="2"/>
      <c r="GR977" s="2"/>
      <c r="GS977" s="2"/>
      <c r="GT977" s="2"/>
      <c r="GU977" s="2"/>
      <c r="GV977" s="2"/>
      <c r="GW977" s="2"/>
      <c r="GX977" s="2"/>
      <c r="GY977" s="2"/>
      <c r="GZ977" s="2"/>
      <c r="HA977" s="2"/>
      <c r="HB977" s="2"/>
      <c r="HC977" s="2"/>
      <c r="HD977" s="2"/>
      <c r="HE977" s="2"/>
      <c r="HF977" s="2"/>
      <c r="HG977" s="2"/>
      <c r="HH977" s="2"/>
      <c r="HI977" s="2"/>
      <c r="HJ977" s="2"/>
      <c r="HK977" s="2"/>
      <c r="HL977" s="2"/>
      <c r="HM977" s="2"/>
      <c r="HN977" s="2"/>
      <c r="HO977" s="2"/>
      <c r="HP977" s="2"/>
      <c r="HQ977" s="2"/>
      <c r="HR977" s="2"/>
      <c r="HS977" s="2"/>
      <c r="HT977" s="2"/>
      <c r="HU977" s="2"/>
      <c r="HV977" s="2"/>
      <c r="HW977" s="2"/>
      <c r="HX977" s="2"/>
      <c r="HY977" s="2"/>
      <c r="HZ977" s="2"/>
      <c r="IA977" s="2"/>
      <c r="IB977" s="2"/>
      <c r="IC977" s="2"/>
      <c r="ID977" s="2"/>
      <c r="IE977" s="2"/>
      <c r="IF977" s="2"/>
      <c r="IG977" s="2"/>
      <c r="IH977" s="2"/>
      <c r="II977" s="2"/>
      <c r="IJ977" s="2"/>
      <c r="IK977" s="2"/>
      <c r="IL977" s="2"/>
      <c r="IM977" s="2"/>
      <c r="IN977" s="2"/>
      <c r="IO977" s="2"/>
      <c r="IP977" s="2"/>
      <c r="IQ977" s="2"/>
      <c r="IR977" s="2"/>
      <c r="IS977" s="2"/>
      <c r="IT977" s="2"/>
      <c r="IU977" s="2"/>
      <c r="IV977" s="2"/>
      <c r="IW977" s="2"/>
      <c r="IX977" s="2"/>
    </row>
    <row r="978" spans="1:258" ht="13" x14ac:dyDescent="0.15">
      <c r="A978" s="2"/>
      <c r="B978" s="23"/>
      <c r="C978" s="2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  <c r="FA978" s="2"/>
      <c r="FB978" s="2"/>
      <c r="FC978" s="2"/>
      <c r="FD978" s="2"/>
      <c r="FE978" s="2"/>
      <c r="FF978" s="2"/>
      <c r="FG978" s="2"/>
      <c r="FH978" s="2"/>
      <c r="FI978" s="2"/>
      <c r="FJ978" s="2"/>
      <c r="FK978" s="2"/>
      <c r="FL978" s="2"/>
      <c r="FM978" s="2"/>
      <c r="FN978" s="2"/>
      <c r="FO978" s="2"/>
      <c r="FP978" s="2"/>
      <c r="FQ978" s="2"/>
      <c r="FR978" s="2"/>
      <c r="FS978" s="2"/>
      <c r="FT978" s="2"/>
      <c r="FU978" s="2"/>
      <c r="FV978" s="2"/>
      <c r="FW978" s="2"/>
      <c r="FX978" s="2"/>
      <c r="FY978" s="2"/>
      <c r="FZ978" s="2"/>
      <c r="GA978" s="2"/>
      <c r="GB978" s="2"/>
      <c r="GC978" s="2"/>
      <c r="GD978" s="2"/>
      <c r="GE978" s="2"/>
      <c r="GF978" s="2"/>
      <c r="GG978" s="2"/>
      <c r="GH978" s="2"/>
      <c r="GI978" s="2"/>
      <c r="GJ978" s="2"/>
      <c r="GK978" s="2"/>
      <c r="GL978" s="2"/>
      <c r="GM978" s="2"/>
      <c r="GN978" s="2"/>
      <c r="GO978" s="2"/>
      <c r="GP978" s="2"/>
      <c r="GQ978" s="2"/>
      <c r="GR978" s="2"/>
      <c r="GS978" s="2"/>
      <c r="GT978" s="2"/>
      <c r="GU978" s="2"/>
      <c r="GV978" s="2"/>
      <c r="GW978" s="2"/>
      <c r="GX978" s="2"/>
      <c r="GY978" s="2"/>
      <c r="GZ978" s="2"/>
      <c r="HA978" s="2"/>
      <c r="HB978" s="2"/>
      <c r="HC978" s="2"/>
      <c r="HD978" s="2"/>
      <c r="HE978" s="2"/>
      <c r="HF978" s="2"/>
      <c r="HG978" s="2"/>
      <c r="HH978" s="2"/>
      <c r="HI978" s="2"/>
      <c r="HJ978" s="2"/>
      <c r="HK978" s="2"/>
      <c r="HL978" s="2"/>
      <c r="HM978" s="2"/>
      <c r="HN978" s="2"/>
      <c r="HO978" s="2"/>
      <c r="HP978" s="2"/>
      <c r="HQ978" s="2"/>
      <c r="HR978" s="2"/>
      <c r="HS978" s="2"/>
      <c r="HT978" s="2"/>
      <c r="HU978" s="2"/>
      <c r="HV978" s="2"/>
      <c r="HW978" s="2"/>
      <c r="HX978" s="2"/>
      <c r="HY978" s="2"/>
      <c r="HZ978" s="2"/>
      <c r="IA978" s="2"/>
      <c r="IB978" s="2"/>
      <c r="IC978" s="2"/>
      <c r="ID978" s="2"/>
      <c r="IE978" s="2"/>
      <c r="IF978" s="2"/>
      <c r="IG978" s="2"/>
      <c r="IH978" s="2"/>
      <c r="II978" s="2"/>
      <c r="IJ978" s="2"/>
      <c r="IK978" s="2"/>
      <c r="IL978" s="2"/>
      <c r="IM978" s="2"/>
      <c r="IN978" s="2"/>
      <c r="IO978" s="2"/>
      <c r="IP978" s="2"/>
      <c r="IQ978" s="2"/>
      <c r="IR978" s="2"/>
      <c r="IS978" s="2"/>
      <c r="IT978" s="2"/>
      <c r="IU978" s="2"/>
      <c r="IV978" s="2"/>
      <c r="IW978" s="2"/>
      <c r="IX978" s="2"/>
    </row>
    <row r="979" spans="1:258" ht="13" x14ac:dyDescent="0.15">
      <c r="A979" s="2"/>
      <c r="B979" s="23"/>
      <c r="C979" s="2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  <c r="FA979" s="2"/>
      <c r="FB979" s="2"/>
      <c r="FC979" s="2"/>
      <c r="FD979" s="2"/>
      <c r="FE979" s="2"/>
      <c r="FF979" s="2"/>
      <c r="FG979" s="2"/>
      <c r="FH979" s="2"/>
      <c r="FI979" s="2"/>
      <c r="FJ979" s="2"/>
      <c r="FK979" s="2"/>
      <c r="FL979" s="2"/>
      <c r="FM979" s="2"/>
      <c r="FN979" s="2"/>
      <c r="FO979" s="2"/>
      <c r="FP979" s="2"/>
      <c r="FQ979" s="2"/>
      <c r="FR979" s="2"/>
      <c r="FS979" s="2"/>
      <c r="FT979" s="2"/>
      <c r="FU979" s="2"/>
      <c r="FV979" s="2"/>
      <c r="FW979" s="2"/>
      <c r="FX979" s="2"/>
      <c r="FY979" s="2"/>
      <c r="FZ979" s="2"/>
      <c r="GA979" s="2"/>
      <c r="GB979" s="2"/>
      <c r="GC979" s="2"/>
      <c r="GD979" s="2"/>
      <c r="GE979" s="2"/>
      <c r="GF979" s="2"/>
      <c r="GG979" s="2"/>
      <c r="GH979" s="2"/>
      <c r="GI979" s="2"/>
      <c r="GJ979" s="2"/>
      <c r="GK979" s="2"/>
      <c r="GL979" s="2"/>
      <c r="GM979" s="2"/>
      <c r="GN979" s="2"/>
      <c r="GO979" s="2"/>
      <c r="GP979" s="2"/>
      <c r="GQ979" s="2"/>
      <c r="GR979" s="2"/>
      <c r="GS979" s="2"/>
      <c r="GT979" s="2"/>
      <c r="GU979" s="2"/>
      <c r="GV979" s="2"/>
      <c r="GW979" s="2"/>
      <c r="GX979" s="2"/>
      <c r="GY979" s="2"/>
      <c r="GZ979" s="2"/>
      <c r="HA979" s="2"/>
      <c r="HB979" s="2"/>
      <c r="HC979" s="2"/>
      <c r="HD979" s="2"/>
      <c r="HE979" s="2"/>
      <c r="HF979" s="2"/>
      <c r="HG979" s="2"/>
      <c r="HH979" s="2"/>
      <c r="HI979" s="2"/>
      <c r="HJ979" s="2"/>
      <c r="HK979" s="2"/>
      <c r="HL979" s="2"/>
      <c r="HM979" s="2"/>
      <c r="HN979" s="2"/>
      <c r="HO979" s="2"/>
      <c r="HP979" s="2"/>
      <c r="HQ979" s="2"/>
      <c r="HR979" s="2"/>
      <c r="HS979" s="2"/>
      <c r="HT979" s="2"/>
      <c r="HU979" s="2"/>
      <c r="HV979" s="2"/>
      <c r="HW979" s="2"/>
      <c r="HX979" s="2"/>
      <c r="HY979" s="2"/>
      <c r="HZ979" s="2"/>
      <c r="IA979" s="2"/>
      <c r="IB979" s="2"/>
      <c r="IC979" s="2"/>
      <c r="ID979" s="2"/>
      <c r="IE979" s="2"/>
      <c r="IF979" s="2"/>
      <c r="IG979" s="2"/>
      <c r="IH979" s="2"/>
      <c r="II979" s="2"/>
      <c r="IJ979" s="2"/>
      <c r="IK979" s="2"/>
      <c r="IL979" s="2"/>
      <c r="IM979" s="2"/>
      <c r="IN979" s="2"/>
      <c r="IO979" s="2"/>
      <c r="IP979" s="2"/>
      <c r="IQ979" s="2"/>
      <c r="IR979" s="2"/>
      <c r="IS979" s="2"/>
      <c r="IT979" s="2"/>
      <c r="IU979" s="2"/>
      <c r="IV979" s="2"/>
      <c r="IW979" s="2"/>
      <c r="IX979" s="2"/>
    </row>
    <row r="980" spans="1:258" ht="13" x14ac:dyDescent="0.15">
      <c r="A980" s="2"/>
      <c r="B980" s="23"/>
      <c r="C980" s="2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  <c r="EJ980" s="2"/>
      <c r="EK980" s="2"/>
      <c r="EL980" s="2"/>
      <c r="EM980" s="2"/>
      <c r="EN980" s="2"/>
      <c r="EO980" s="2"/>
      <c r="EP980" s="2"/>
      <c r="EQ980" s="2"/>
      <c r="ER980" s="2"/>
      <c r="ES980" s="2"/>
      <c r="ET980" s="2"/>
      <c r="EU980" s="2"/>
      <c r="EV980" s="2"/>
      <c r="EW980" s="2"/>
      <c r="EX980" s="2"/>
      <c r="EY980" s="2"/>
      <c r="EZ980" s="2"/>
      <c r="FA980" s="2"/>
      <c r="FB980" s="2"/>
      <c r="FC980" s="2"/>
      <c r="FD980" s="2"/>
      <c r="FE980" s="2"/>
      <c r="FF980" s="2"/>
      <c r="FG980" s="2"/>
      <c r="FH980" s="2"/>
      <c r="FI980" s="2"/>
      <c r="FJ980" s="2"/>
      <c r="FK980" s="2"/>
      <c r="FL980" s="2"/>
      <c r="FM980" s="2"/>
      <c r="FN980" s="2"/>
      <c r="FO980" s="2"/>
      <c r="FP980" s="2"/>
      <c r="FQ980" s="2"/>
      <c r="FR980" s="2"/>
      <c r="FS980" s="2"/>
      <c r="FT980" s="2"/>
      <c r="FU980" s="2"/>
      <c r="FV980" s="2"/>
      <c r="FW980" s="2"/>
      <c r="FX980" s="2"/>
      <c r="FY980" s="2"/>
      <c r="FZ980" s="2"/>
      <c r="GA980" s="2"/>
      <c r="GB980" s="2"/>
      <c r="GC980" s="2"/>
      <c r="GD980" s="2"/>
      <c r="GE980" s="2"/>
      <c r="GF980" s="2"/>
      <c r="GG980" s="2"/>
      <c r="GH980" s="2"/>
      <c r="GI980" s="2"/>
      <c r="GJ980" s="2"/>
      <c r="GK980" s="2"/>
      <c r="GL980" s="2"/>
      <c r="GM980" s="2"/>
      <c r="GN980" s="2"/>
      <c r="GO980" s="2"/>
      <c r="GP980" s="2"/>
      <c r="GQ980" s="2"/>
      <c r="GR980" s="2"/>
      <c r="GS980" s="2"/>
      <c r="GT980" s="2"/>
      <c r="GU980" s="2"/>
      <c r="GV980" s="2"/>
      <c r="GW980" s="2"/>
      <c r="GX980" s="2"/>
      <c r="GY980" s="2"/>
      <c r="GZ980" s="2"/>
      <c r="HA980" s="2"/>
      <c r="HB980" s="2"/>
      <c r="HC980" s="2"/>
      <c r="HD980" s="2"/>
      <c r="HE980" s="2"/>
      <c r="HF980" s="2"/>
      <c r="HG980" s="2"/>
      <c r="HH980" s="2"/>
      <c r="HI980" s="2"/>
      <c r="HJ980" s="2"/>
      <c r="HK980" s="2"/>
      <c r="HL980" s="2"/>
      <c r="HM980" s="2"/>
      <c r="HN980" s="2"/>
      <c r="HO980" s="2"/>
      <c r="HP980" s="2"/>
      <c r="HQ980" s="2"/>
      <c r="HR980" s="2"/>
      <c r="HS980" s="2"/>
      <c r="HT980" s="2"/>
      <c r="HU980" s="2"/>
      <c r="HV980" s="2"/>
      <c r="HW980" s="2"/>
      <c r="HX980" s="2"/>
      <c r="HY980" s="2"/>
      <c r="HZ980" s="2"/>
      <c r="IA980" s="2"/>
      <c r="IB980" s="2"/>
      <c r="IC980" s="2"/>
      <c r="ID980" s="2"/>
      <c r="IE980" s="2"/>
      <c r="IF980" s="2"/>
      <c r="IG980" s="2"/>
      <c r="IH980" s="2"/>
      <c r="II980" s="2"/>
      <c r="IJ980" s="2"/>
      <c r="IK980" s="2"/>
      <c r="IL980" s="2"/>
      <c r="IM980" s="2"/>
      <c r="IN980" s="2"/>
      <c r="IO980" s="2"/>
      <c r="IP980" s="2"/>
      <c r="IQ980" s="2"/>
      <c r="IR980" s="2"/>
      <c r="IS980" s="2"/>
      <c r="IT980" s="2"/>
      <c r="IU980" s="2"/>
      <c r="IV980" s="2"/>
      <c r="IW980" s="2"/>
      <c r="IX980" s="2"/>
    </row>
    <row r="981" spans="1:258" ht="13" x14ac:dyDescent="0.15">
      <c r="A981" s="2"/>
      <c r="B981" s="23"/>
      <c r="C981" s="2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  <c r="EJ981" s="2"/>
      <c r="EK981" s="2"/>
      <c r="EL981" s="2"/>
      <c r="EM981" s="2"/>
      <c r="EN981" s="2"/>
      <c r="EO981" s="2"/>
      <c r="EP981" s="2"/>
      <c r="EQ981" s="2"/>
      <c r="ER981" s="2"/>
      <c r="ES981" s="2"/>
      <c r="ET981" s="2"/>
      <c r="EU981" s="2"/>
      <c r="EV981" s="2"/>
      <c r="EW981" s="2"/>
      <c r="EX981" s="2"/>
      <c r="EY981" s="2"/>
      <c r="EZ981" s="2"/>
      <c r="FA981" s="2"/>
      <c r="FB981" s="2"/>
      <c r="FC981" s="2"/>
      <c r="FD981" s="2"/>
      <c r="FE981" s="2"/>
      <c r="FF981" s="2"/>
      <c r="FG981" s="2"/>
      <c r="FH981" s="2"/>
      <c r="FI981" s="2"/>
      <c r="FJ981" s="2"/>
      <c r="FK981" s="2"/>
      <c r="FL981" s="2"/>
      <c r="FM981" s="2"/>
      <c r="FN981" s="2"/>
      <c r="FO981" s="2"/>
      <c r="FP981" s="2"/>
      <c r="FQ981" s="2"/>
      <c r="FR981" s="2"/>
      <c r="FS981" s="2"/>
      <c r="FT981" s="2"/>
      <c r="FU981" s="2"/>
      <c r="FV981" s="2"/>
      <c r="FW981" s="2"/>
      <c r="FX981" s="2"/>
      <c r="FY981" s="2"/>
      <c r="FZ981" s="2"/>
      <c r="GA981" s="2"/>
      <c r="GB981" s="2"/>
      <c r="GC981" s="2"/>
      <c r="GD981" s="2"/>
      <c r="GE981" s="2"/>
      <c r="GF981" s="2"/>
      <c r="GG981" s="2"/>
      <c r="GH981" s="2"/>
      <c r="GI981" s="2"/>
      <c r="GJ981" s="2"/>
      <c r="GK981" s="2"/>
      <c r="GL981" s="2"/>
      <c r="GM981" s="2"/>
      <c r="GN981" s="2"/>
      <c r="GO981" s="2"/>
      <c r="GP981" s="2"/>
      <c r="GQ981" s="2"/>
      <c r="GR981" s="2"/>
      <c r="GS981" s="2"/>
      <c r="GT981" s="2"/>
      <c r="GU981" s="2"/>
      <c r="GV981" s="2"/>
      <c r="GW981" s="2"/>
      <c r="GX981" s="2"/>
      <c r="GY981" s="2"/>
      <c r="GZ981" s="2"/>
      <c r="HA981" s="2"/>
      <c r="HB981" s="2"/>
      <c r="HC981" s="2"/>
      <c r="HD981" s="2"/>
      <c r="HE981" s="2"/>
      <c r="HF981" s="2"/>
      <c r="HG981" s="2"/>
      <c r="HH981" s="2"/>
      <c r="HI981" s="2"/>
      <c r="HJ981" s="2"/>
      <c r="HK981" s="2"/>
      <c r="HL981" s="2"/>
      <c r="HM981" s="2"/>
      <c r="HN981" s="2"/>
      <c r="HO981" s="2"/>
      <c r="HP981" s="2"/>
      <c r="HQ981" s="2"/>
      <c r="HR981" s="2"/>
      <c r="HS981" s="2"/>
      <c r="HT981" s="2"/>
      <c r="HU981" s="2"/>
      <c r="HV981" s="2"/>
      <c r="HW981" s="2"/>
      <c r="HX981" s="2"/>
      <c r="HY981" s="2"/>
      <c r="HZ981" s="2"/>
      <c r="IA981" s="2"/>
      <c r="IB981" s="2"/>
      <c r="IC981" s="2"/>
      <c r="ID981" s="2"/>
      <c r="IE981" s="2"/>
      <c r="IF981" s="2"/>
      <c r="IG981" s="2"/>
      <c r="IH981" s="2"/>
      <c r="II981" s="2"/>
      <c r="IJ981" s="2"/>
      <c r="IK981" s="2"/>
      <c r="IL981" s="2"/>
      <c r="IM981" s="2"/>
      <c r="IN981" s="2"/>
      <c r="IO981" s="2"/>
      <c r="IP981" s="2"/>
      <c r="IQ981" s="2"/>
      <c r="IR981" s="2"/>
      <c r="IS981" s="2"/>
      <c r="IT981" s="2"/>
      <c r="IU981" s="2"/>
      <c r="IV981" s="2"/>
      <c r="IW981" s="2"/>
      <c r="IX981" s="2"/>
    </row>
    <row r="982" spans="1:258" ht="13" x14ac:dyDescent="0.15">
      <c r="A982" s="2"/>
      <c r="B982" s="23"/>
      <c r="C982" s="2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  <c r="EJ982" s="2"/>
      <c r="EK982" s="2"/>
      <c r="EL982" s="2"/>
      <c r="EM982" s="2"/>
      <c r="EN982" s="2"/>
      <c r="EO982" s="2"/>
      <c r="EP982" s="2"/>
      <c r="EQ982" s="2"/>
      <c r="ER982" s="2"/>
      <c r="ES982" s="2"/>
      <c r="ET982" s="2"/>
      <c r="EU982" s="2"/>
      <c r="EV982" s="2"/>
      <c r="EW982" s="2"/>
      <c r="EX982" s="2"/>
      <c r="EY982" s="2"/>
      <c r="EZ982" s="2"/>
      <c r="FA982" s="2"/>
      <c r="FB982" s="2"/>
      <c r="FC982" s="2"/>
      <c r="FD982" s="2"/>
      <c r="FE982" s="2"/>
      <c r="FF982" s="2"/>
      <c r="FG982" s="2"/>
      <c r="FH982" s="2"/>
      <c r="FI982" s="2"/>
      <c r="FJ982" s="2"/>
      <c r="FK982" s="2"/>
      <c r="FL982" s="2"/>
      <c r="FM982" s="2"/>
      <c r="FN982" s="2"/>
      <c r="FO982" s="2"/>
      <c r="FP982" s="2"/>
      <c r="FQ982" s="2"/>
      <c r="FR982" s="2"/>
      <c r="FS982" s="2"/>
      <c r="FT982" s="2"/>
      <c r="FU982" s="2"/>
      <c r="FV982" s="2"/>
      <c r="FW982" s="2"/>
      <c r="FX982" s="2"/>
      <c r="FY982" s="2"/>
      <c r="FZ982" s="2"/>
      <c r="GA982" s="2"/>
      <c r="GB982" s="2"/>
      <c r="GC982" s="2"/>
      <c r="GD982" s="2"/>
      <c r="GE982" s="2"/>
      <c r="GF982" s="2"/>
      <c r="GG982" s="2"/>
      <c r="GH982" s="2"/>
      <c r="GI982" s="2"/>
      <c r="GJ982" s="2"/>
      <c r="GK982" s="2"/>
      <c r="GL982" s="2"/>
      <c r="GM982" s="2"/>
      <c r="GN982" s="2"/>
      <c r="GO982" s="2"/>
      <c r="GP982" s="2"/>
      <c r="GQ982" s="2"/>
      <c r="GR982" s="2"/>
      <c r="GS982" s="2"/>
      <c r="GT982" s="2"/>
      <c r="GU982" s="2"/>
      <c r="GV982" s="2"/>
      <c r="GW982" s="2"/>
      <c r="GX982" s="2"/>
      <c r="GY982" s="2"/>
      <c r="GZ982" s="2"/>
      <c r="HA982" s="2"/>
      <c r="HB982" s="2"/>
      <c r="HC982" s="2"/>
      <c r="HD982" s="2"/>
      <c r="HE982" s="2"/>
      <c r="HF982" s="2"/>
      <c r="HG982" s="2"/>
      <c r="HH982" s="2"/>
      <c r="HI982" s="2"/>
      <c r="HJ982" s="2"/>
      <c r="HK982" s="2"/>
      <c r="HL982" s="2"/>
      <c r="HM982" s="2"/>
      <c r="HN982" s="2"/>
      <c r="HO982" s="2"/>
      <c r="HP982" s="2"/>
      <c r="HQ982" s="2"/>
      <c r="HR982" s="2"/>
      <c r="HS982" s="2"/>
      <c r="HT982" s="2"/>
      <c r="HU982" s="2"/>
      <c r="HV982" s="2"/>
      <c r="HW982" s="2"/>
      <c r="HX982" s="2"/>
      <c r="HY982" s="2"/>
      <c r="HZ982" s="2"/>
      <c r="IA982" s="2"/>
      <c r="IB982" s="2"/>
      <c r="IC982" s="2"/>
      <c r="ID982" s="2"/>
      <c r="IE982" s="2"/>
      <c r="IF982" s="2"/>
      <c r="IG982" s="2"/>
      <c r="IH982" s="2"/>
      <c r="II982" s="2"/>
      <c r="IJ982" s="2"/>
      <c r="IK982" s="2"/>
      <c r="IL982" s="2"/>
      <c r="IM982" s="2"/>
      <c r="IN982" s="2"/>
      <c r="IO982" s="2"/>
      <c r="IP982" s="2"/>
      <c r="IQ982" s="2"/>
      <c r="IR982" s="2"/>
      <c r="IS982" s="2"/>
      <c r="IT982" s="2"/>
      <c r="IU982" s="2"/>
      <c r="IV982" s="2"/>
      <c r="IW982" s="2"/>
      <c r="IX982" s="2"/>
    </row>
    <row r="983" spans="1:258" ht="13" x14ac:dyDescent="0.15">
      <c r="A983" s="2"/>
      <c r="B983" s="23"/>
      <c r="C983" s="2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"/>
      <c r="EO983" s="2"/>
      <c r="EP983" s="2"/>
      <c r="EQ983" s="2"/>
      <c r="ER983" s="2"/>
      <c r="ES983" s="2"/>
      <c r="ET983" s="2"/>
      <c r="EU983" s="2"/>
      <c r="EV983" s="2"/>
      <c r="EW983" s="2"/>
      <c r="EX983" s="2"/>
      <c r="EY983" s="2"/>
      <c r="EZ983" s="2"/>
      <c r="FA983" s="2"/>
      <c r="FB983" s="2"/>
      <c r="FC983" s="2"/>
      <c r="FD983" s="2"/>
      <c r="FE983" s="2"/>
      <c r="FF983" s="2"/>
      <c r="FG983" s="2"/>
      <c r="FH983" s="2"/>
      <c r="FI983" s="2"/>
      <c r="FJ983" s="2"/>
      <c r="FK983" s="2"/>
      <c r="FL983" s="2"/>
      <c r="FM983" s="2"/>
      <c r="FN983" s="2"/>
      <c r="FO983" s="2"/>
      <c r="FP983" s="2"/>
      <c r="FQ983" s="2"/>
      <c r="FR983" s="2"/>
      <c r="FS983" s="2"/>
      <c r="FT983" s="2"/>
      <c r="FU983" s="2"/>
      <c r="FV983" s="2"/>
      <c r="FW983" s="2"/>
      <c r="FX983" s="2"/>
      <c r="FY983" s="2"/>
      <c r="FZ983" s="2"/>
      <c r="GA983" s="2"/>
      <c r="GB983" s="2"/>
      <c r="GC983" s="2"/>
      <c r="GD983" s="2"/>
      <c r="GE983" s="2"/>
      <c r="GF983" s="2"/>
      <c r="GG983" s="2"/>
      <c r="GH983" s="2"/>
      <c r="GI983" s="2"/>
      <c r="GJ983" s="2"/>
      <c r="GK983" s="2"/>
      <c r="GL983" s="2"/>
      <c r="GM983" s="2"/>
      <c r="GN983" s="2"/>
      <c r="GO983" s="2"/>
      <c r="GP983" s="2"/>
      <c r="GQ983" s="2"/>
      <c r="GR983" s="2"/>
      <c r="GS983" s="2"/>
      <c r="GT983" s="2"/>
      <c r="GU983" s="2"/>
      <c r="GV983" s="2"/>
      <c r="GW983" s="2"/>
      <c r="GX983" s="2"/>
      <c r="GY983" s="2"/>
      <c r="GZ983" s="2"/>
      <c r="HA983" s="2"/>
      <c r="HB983" s="2"/>
      <c r="HC983" s="2"/>
      <c r="HD983" s="2"/>
      <c r="HE983" s="2"/>
      <c r="HF983" s="2"/>
      <c r="HG983" s="2"/>
      <c r="HH983" s="2"/>
      <c r="HI983" s="2"/>
      <c r="HJ983" s="2"/>
      <c r="HK983" s="2"/>
      <c r="HL983" s="2"/>
      <c r="HM983" s="2"/>
      <c r="HN983" s="2"/>
      <c r="HO983" s="2"/>
      <c r="HP983" s="2"/>
      <c r="HQ983" s="2"/>
      <c r="HR983" s="2"/>
      <c r="HS983" s="2"/>
      <c r="HT983" s="2"/>
      <c r="HU983" s="2"/>
      <c r="HV983" s="2"/>
      <c r="HW983" s="2"/>
      <c r="HX983" s="2"/>
      <c r="HY983" s="2"/>
      <c r="HZ983" s="2"/>
      <c r="IA983" s="2"/>
      <c r="IB983" s="2"/>
      <c r="IC983" s="2"/>
      <c r="ID983" s="2"/>
      <c r="IE983" s="2"/>
      <c r="IF983" s="2"/>
      <c r="IG983" s="2"/>
      <c r="IH983" s="2"/>
      <c r="II983" s="2"/>
      <c r="IJ983" s="2"/>
      <c r="IK983" s="2"/>
      <c r="IL983" s="2"/>
      <c r="IM983" s="2"/>
      <c r="IN983" s="2"/>
      <c r="IO983" s="2"/>
      <c r="IP983" s="2"/>
      <c r="IQ983" s="2"/>
      <c r="IR983" s="2"/>
      <c r="IS983" s="2"/>
      <c r="IT983" s="2"/>
      <c r="IU983" s="2"/>
      <c r="IV983" s="2"/>
      <c r="IW983" s="2"/>
      <c r="IX983" s="2"/>
    </row>
    <row r="984" spans="1:258" ht="13" x14ac:dyDescent="0.15">
      <c r="A984" s="2"/>
      <c r="B984" s="23"/>
      <c r="C984" s="2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  <c r="HA984" s="2"/>
      <c r="HB984" s="2"/>
      <c r="HC984" s="2"/>
      <c r="HD984" s="2"/>
      <c r="HE984" s="2"/>
      <c r="HF984" s="2"/>
      <c r="HG984" s="2"/>
      <c r="HH984" s="2"/>
      <c r="HI984" s="2"/>
      <c r="HJ984" s="2"/>
      <c r="HK984" s="2"/>
      <c r="HL984" s="2"/>
      <c r="HM984" s="2"/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  <c r="II984" s="2"/>
      <c r="IJ984" s="2"/>
      <c r="IK984" s="2"/>
      <c r="IL984" s="2"/>
      <c r="IM984" s="2"/>
      <c r="IN984" s="2"/>
      <c r="IO984" s="2"/>
      <c r="IP984" s="2"/>
      <c r="IQ984" s="2"/>
      <c r="IR984" s="2"/>
      <c r="IS984" s="2"/>
      <c r="IT984" s="2"/>
      <c r="IU984" s="2"/>
      <c r="IV984" s="2"/>
      <c r="IW984" s="2"/>
      <c r="IX984" s="2"/>
    </row>
    <row r="985" spans="1:258" ht="13" x14ac:dyDescent="0.15">
      <c r="A985" s="2"/>
      <c r="B985" s="23"/>
      <c r="C985" s="2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  <c r="DS985" s="2"/>
      <c r="DT985" s="2"/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  <c r="EJ985" s="2"/>
      <c r="EK985" s="2"/>
      <c r="EL985" s="2"/>
      <c r="EM985" s="2"/>
      <c r="EN985" s="2"/>
      <c r="EO985" s="2"/>
      <c r="EP985" s="2"/>
      <c r="EQ985" s="2"/>
      <c r="ER985" s="2"/>
      <c r="ES985" s="2"/>
      <c r="ET985" s="2"/>
      <c r="EU985" s="2"/>
      <c r="EV985" s="2"/>
      <c r="EW985" s="2"/>
      <c r="EX985" s="2"/>
      <c r="EY985" s="2"/>
      <c r="EZ985" s="2"/>
      <c r="FA985" s="2"/>
      <c r="FB985" s="2"/>
      <c r="FC985" s="2"/>
      <c r="FD985" s="2"/>
      <c r="FE985" s="2"/>
      <c r="FF985" s="2"/>
      <c r="FG985" s="2"/>
      <c r="FH985" s="2"/>
      <c r="FI985" s="2"/>
      <c r="FJ985" s="2"/>
      <c r="FK985" s="2"/>
      <c r="FL985" s="2"/>
      <c r="FM985" s="2"/>
      <c r="FN985" s="2"/>
      <c r="FO985" s="2"/>
      <c r="FP985" s="2"/>
      <c r="FQ985" s="2"/>
      <c r="FR985" s="2"/>
      <c r="FS985" s="2"/>
      <c r="FT985" s="2"/>
      <c r="FU985" s="2"/>
      <c r="FV985" s="2"/>
      <c r="FW985" s="2"/>
      <c r="FX985" s="2"/>
      <c r="FY985" s="2"/>
      <c r="FZ985" s="2"/>
      <c r="GA985" s="2"/>
      <c r="GB985" s="2"/>
      <c r="GC985" s="2"/>
      <c r="GD985" s="2"/>
      <c r="GE985" s="2"/>
      <c r="GF985" s="2"/>
      <c r="GG985" s="2"/>
      <c r="GH985" s="2"/>
      <c r="GI985" s="2"/>
      <c r="GJ985" s="2"/>
      <c r="GK985" s="2"/>
      <c r="GL985" s="2"/>
      <c r="GM985" s="2"/>
      <c r="GN985" s="2"/>
      <c r="GO985" s="2"/>
      <c r="GP985" s="2"/>
      <c r="GQ985" s="2"/>
      <c r="GR985" s="2"/>
      <c r="GS985" s="2"/>
      <c r="GT985" s="2"/>
      <c r="GU985" s="2"/>
      <c r="GV985" s="2"/>
      <c r="GW985" s="2"/>
      <c r="GX985" s="2"/>
      <c r="GY985" s="2"/>
      <c r="GZ985" s="2"/>
      <c r="HA985" s="2"/>
      <c r="HB985" s="2"/>
      <c r="HC985" s="2"/>
      <c r="HD985" s="2"/>
      <c r="HE985" s="2"/>
      <c r="HF985" s="2"/>
      <c r="HG985" s="2"/>
      <c r="HH985" s="2"/>
      <c r="HI985" s="2"/>
      <c r="HJ985" s="2"/>
      <c r="HK985" s="2"/>
      <c r="HL985" s="2"/>
      <c r="HM985" s="2"/>
      <c r="HN985" s="2"/>
      <c r="HO985" s="2"/>
      <c r="HP985" s="2"/>
      <c r="HQ985" s="2"/>
      <c r="HR985" s="2"/>
      <c r="HS985" s="2"/>
      <c r="HT985" s="2"/>
      <c r="HU985" s="2"/>
      <c r="HV985" s="2"/>
      <c r="HW985" s="2"/>
      <c r="HX985" s="2"/>
      <c r="HY985" s="2"/>
      <c r="HZ985" s="2"/>
      <c r="IA985" s="2"/>
      <c r="IB985" s="2"/>
      <c r="IC985" s="2"/>
      <c r="ID985" s="2"/>
      <c r="IE985" s="2"/>
      <c r="IF985" s="2"/>
      <c r="IG985" s="2"/>
      <c r="IH985" s="2"/>
      <c r="II985" s="2"/>
      <c r="IJ985" s="2"/>
      <c r="IK985" s="2"/>
      <c r="IL985" s="2"/>
      <c r="IM985" s="2"/>
      <c r="IN985" s="2"/>
      <c r="IO985" s="2"/>
      <c r="IP985" s="2"/>
      <c r="IQ985" s="2"/>
      <c r="IR985" s="2"/>
      <c r="IS985" s="2"/>
      <c r="IT985" s="2"/>
      <c r="IU985" s="2"/>
      <c r="IV985" s="2"/>
      <c r="IW985" s="2"/>
      <c r="IX985" s="2"/>
    </row>
    <row r="986" spans="1:258" ht="13" x14ac:dyDescent="0.15">
      <c r="A986" s="2"/>
      <c r="B986" s="23"/>
      <c r="C986" s="2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  <c r="DS986" s="2"/>
      <c r="DT986" s="2"/>
      <c r="DU986" s="2"/>
      <c r="DV986" s="2"/>
      <c r="DW986" s="2"/>
      <c r="DX986" s="2"/>
      <c r="DY986" s="2"/>
      <c r="DZ986" s="2"/>
      <c r="EA986" s="2"/>
      <c r="EB986" s="2"/>
      <c r="EC986" s="2"/>
      <c r="ED986" s="2"/>
      <c r="EE986" s="2"/>
      <c r="EF986" s="2"/>
      <c r="EG986" s="2"/>
      <c r="EH986" s="2"/>
      <c r="EI986" s="2"/>
      <c r="EJ986" s="2"/>
      <c r="EK986" s="2"/>
      <c r="EL986" s="2"/>
      <c r="EM986" s="2"/>
      <c r="EN986" s="2"/>
      <c r="EO986" s="2"/>
      <c r="EP986" s="2"/>
      <c r="EQ986" s="2"/>
      <c r="ER986" s="2"/>
      <c r="ES986" s="2"/>
      <c r="ET986" s="2"/>
      <c r="EU986" s="2"/>
      <c r="EV986" s="2"/>
      <c r="EW986" s="2"/>
      <c r="EX986" s="2"/>
      <c r="EY986" s="2"/>
      <c r="EZ986" s="2"/>
      <c r="FA986" s="2"/>
      <c r="FB986" s="2"/>
      <c r="FC986" s="2"/>
      <c r="FD986" s="2"/>
      <c r="FE986" s="2"/>
      <c r="FF986" s="2"/>
      <c r="FG986" s="2"/>
      <c r="FH986" s="2"/>
      <c r="FI986" s="2"/>
      <c r="FJ986" s="2"/>
      <c r="FK986" s="2"/>
      <c r="FL986" s="2"/>
      <c r="FM986" s="2"/>
      <c r="FN986" s="2"/>
      <c r="FO986" s="2"/>
      <c r="FP986" s="2"/>
      <c r="FQ986" s="2"/>
      <c r="FR986" s="2"/>
      <c r="FS986" s="2"/>
      <c r="FT986" s="2"/>
      <c r="FU986" s="2"/>
      <c r="FV986" s="2"/>
      <c r="FW986" s="2"/>
      <c r="FX986" s="2"/>
      <c r="FY986" s="2"/>
      <c r="FZ986" s="2"/>
      <c r="GA986" s="2"/>
      <c r="GB986" s="2"/>
      <c r="GC986" s="2"/>
      <c r="GD986" s="2"/>
      <c r="GE986" s="2"/>
      <c r="GF986" s="2"/>
      <c r="GG986" s="2"/>
      <c r="GH986" s="2"/>
      <c r="GI986" s="2"/>
      <c r="GJ986" s="2"/>
      <c r="GK986" s="2"/>
      <c r="GL986" s="2"/>
      <c r="GM986" s="2"/>
      <c r="GN986" s="2"/>
      <c r="GO986" s="2"/>
      <c r="GP986" s="2"/>
      <c r="GQ986" s="2"/>
      <c r="GR986" s="2"/>
      <c r="GS986" s="2"/>
      <c r="GT986" s="2"/>
      <c r="GU986" s="2"/>
      <c r="GV986" s="2"/>
      <c r="GW986" s="2"/>
      <c r="GX986" s="2"/>
      <c r="GY986" s="2"/>
      <c r="GZ986" s="2"/>
      <c r="HA986" s="2"/>
      <c r="HB986" s="2"/>
      <c r="HC986" s="2"/>
      <c r="HD986" s="2"/>
      <c r="HE986" s="2"/>
      <c r="HF986" s="2"/>
      <c r="HG986" s="2"/>
      <c r="HH986" s="2"/>
      <c r="HI986" s="2"/>
      <c r="HJ986" s="2"/>
      <c r="HK986" s="2"/>
      <c r="HL986" s="2"/>
      <c r="HM986" s="2"/>
      <c r="HN986" s="2"/>
      <c r="HO986" s="2"/>
      <c r="HP986" s="2"/>
      <c r="HQ986" s="2"/>
      <c r="HR986" s="2"/>
      <c r="HS986" s="2"/>
      <c r="HT986" s="2"/>
      <c r="HU986" s="2"/>
      <c r="HV986" s="2"/>
      <c r="HW986" s="2"/>
      <c r="HX986" s="2"/>
      <c r="HY986" s="2"/>
      <c r="HZ986" s="2"/>
      <c r="IA986" s="2"/>
      <c r="IB986" s="2"/>
      <c r="IC986" s="2"/>
      <c r="ID986" s="2"/>
      <c r="IE986" s="2"/>
      <c r="IF986" s="2"/>
      <c r="IG986" s="2"/>
      <c r="IH986" s="2"/>
      <c r="II986" s="2"/>
      <c r="IJ986" s="2"/>
      <c r="IK986" s="2"/>
      <c r="IL986" s="2"/>
      <c r="IM986" s="2"/>
      <c r="IN986" s="2"/>
      <c r="IO986" s="2"/>
      <c r="IP986" s="2"/>
      <c r="IQ986" s="2"/>
      <c r="IR986" s="2"/>
      <c r="IS986" s="2"/>
      <c r="IT986" s="2"/>
      <c r="IU986" s="2"/>
      <c r="IV986" s="2"/>
      <c r="IW986" s="2"/>
      <c r="IX986" s="2"/>
    </row>
    <row r="987" spans="1:258" ht="13" x14ac:dyDescent="0.15">
      <c r="A987" s="2"/>
      <c r="B987" s="23"/>
      <c r="C987" s="23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  <c r="DS987" s="2"/>
      <c r="DT987" s="2"/>
      <c r="DU987" s="2"/>
      <c r="DV987" s="2"/>
      <c r="DW987" s="2"/>
      <c r="DX987" s="2"/>
      <c r="DY987" s="2"/>
      <c r="DZ987" s="2"/>
      <c r="EA987" s="2"/>
      <c r="EB987" s="2"/>
      <c r="EC987" s="2"/>
      <c r="ED987" s="2"/>
      <c r="EE987" s="2"/>
      <c r="EF987" s="2"/>
      <c r="EG987" s="2"/>
      <c r="EH987" s="2"/>
      <c r="EI987" s="2"/>
      <c r="EJ987" s="2"/>
      <c r="EK987" s="2"/>
      <c r="EL987" s="2"/>
      <c r="EM987" s="2"/>
      <c r="EN987" s="2"/>
      <c r="EO987" s="2"/>
      <c r="EP987" s="2"/>
      <c r="EQ987" s="2"/>
      <c r="ER987" s="2"/>
      <c r="ES987" s="2"/>
      <c r="ET987" s="2"/>
      <c r="EU987" s="2"/>
      <c r="EV987" s="2"/>
      <c r="EW987" s="2"/>
      <c r="EX987" s="2"/>
      <c r="EY987" s="2"/>
      <c r="EZ987" s="2"/>
      <c r="FA987" s="2"/>
      <c r="FB987" s="2"/>
      <c r="FC987" s="2"/>
      <c r="FD987" s="2"/>
      <c r="FE987" s="2"/>
      <c r="FF987" s="2"/>
      <c r="FG987" s="2"/>
      <c r="FH987" s="2"/>
      <c r="FI987" s="2"/>
      <c r="FJ987" s="2"/>
      <c r="FK987" s="2"/>
      <c r="FL987" s="2"/>
      <c r="FM987" s="2"/>
      <c r="FN987" s="2"/>
      <c r="FO987" s="2"/>
      <c r="FP987" s="2"/>
      <c r="FQ987" s="2"/>
      <c r="FR987" s="2"/>
      <c r="FS987" s="2"/>
      <c r="FT987" s="2"/>
      <c r="FU987" s="2"/>
      <c r="FV987" s="2"/>
      <c r="FW987" s="2"/>
      <c r="FX987" s="2"/>
      <c r="FY987" s="2"/>
      <c r="FZ987" s="2"/>
      <c r="GA987" s="2"/>
      <c r="GB987" s="2"/>
      <c r="GC987" s="2"/>
      <c r="GD987" s="2"/>
      <c r="GE987" s="2"/>
      <c r="GF987" s="2"/>
      <c r="GG987" s="2"/>
      <c r="GH987" s="2"/>
      <c r="GI987" s="2"/>
      <c r="GJ987" s="2"/>
      <c r="GK987" s="2"/>
      <c r="GL987" s="2"/>
      <c r="GM987" s="2"/>
      <c r="GN987" s="2"/>
      <c r="GO987" s="2"/>
      <c r="GP987" s="2"/>
      <c r="GQ987" s="2"/>
      <c r="GR987" s="2"/>
      <c r="GS987" s="2"/>
      <c r="GT987" s="2"/>
      <c r="GU987" s="2"/>
      <c r="GV987" s="2"/>
      <c r="GW987" s="2"/>
      <c r="GX987" s="2"/>
      <c r="GY987" s="2"/>
      <c r="GZ987" s="2"/>
      <c r="HA987" s="2"/>
      <c r="HB987" s="2"/>
      <c r="HC987" s="2"/>
      <c r="HD987" s="2"/>
      <c r="HE987" s="2"/>
      <c r="HF987" s="2"/>
      <c r="HG987" s="2"/>
      <c r="HH987" s="2"/>
      <c r="HI987" s="2"/>
      <c r="HJ987" s="2"/>
      <c r="HK987" s="2"/>
      <c r="HL987" s="2"/>
      <c r="HM987" s="2"/>
      <c r="HN987" s="2"/>
      <c r="HO987" s="2"/>
      <c r="HP987" s="2"/>
      <c r="HQ987" s="2"/>
      <c r="HR987" s="2"/>
      <c r="HS987" s="2"/>
      <c r="HT987" s="2"/>
      <c r="HU987" s="2"/>
      <c r="HV987" s="2"/>
      <c r="HW987" s="2"/>
      <c r="HX987" s="2"/>
      <c r="HY987" s="2"/>
      <c r="HZ987" s="2"/>
      <c r="IA987" s="2"/>
      <c r="IB987" s="2"/>
      <c r="IC987" s="2"/>
      <c r="ID987" s="2"/>
      <c r="IE987" s="2"/>
      <c r="IF987" s="2"/>
      <c r="IG987" s="2"/>
      <c r="IH987" s="2"/>
      <c r="II987" s="2"/>
      <c r="IJ987" s="2"/>
      <c r="IK987" s="2"/>
      <c r="IL987" s="2"/>
      <c r="IM987" s="2"/>
      <c r="IN987" s="2"/>
      <c r="IO987" s="2"/>
      <c r="IP987" s="2"/>
      <c r="IQ987" s="2"/>
      <c r="IR987" s="2"/>
      <c r="IS987" s="2"/>
      <c r="IT987" s="2"/>
      <c r="IU987" s="2"/>
      <c r="IV987" s="2"/>
      <c r="IW987" s="2"/>
      <c r="IX987" s="2"/>
    </row>
    <row r="988" spans="1:258" ht="13" x14ac:dyDescent="0.15">
      <c r="A988" s="2"/>
      <c r="B988" s="23"/>
      <c r="C988" s="2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  <c r="DS988" s="2"/>
      <c r="DT988" s="2"/>
      <c r="DU988" s="2"/>
      <c r="DV988" s="2"/>
      <c r="DW988" s="2"/>
      <c r="DX988" s="2"/>
      <c r="DY988" s="2"/>
      <c r="DZ988" s="2"/>
      <c r="EA988" s="2"/>
      <c r="EB988" s="2"/>
      <c r="EC988" s="2"/>
      <c r="ED988" s="2"/>
      <c r="EE988" s="2"/>
      <c r="EF988" s="2"/>
      <c r="EG988" s="2"/>
      <c r="EH988" s="2"/>
      <c r="EI988" s="2"/>
      <c r="EJ988" s="2"/>
      <c r="EK988" s="2"/>
      <c r="EL988" s="2"/>
      <c r="EM988" s="2"/>
      <c r="EN988" s="2"/>
      <c r="EO988" s="2"/>
      <c r="EP988" s="2"/>
      <c r="EQ988" s="2"/>
      <c r="ER988" s="2"/>
      <c r="ES988" s="2"/>
      <c r="ET988" s="2"/>
      <c r="EU988" s="2"/>
      <c r="EV988" s="2"/>
      <c r="EW988" s="2"/>
      <c r="EX988" s="2"/>
      <c r="EY988" s="2"/>
      <c r="EZ988" s="2"/>
      <c r="FA988" s="2"/>
      <c r="FB988" s="2"/>
      <c r="FC988" s="2"/>
      <c r="FD988" s="2"/>
      <c r="FE988" s="2"/>
      <c r="FF988" s="2"/>
      <c r="FG988" s="2"/>
      <c r="FH988" s="2"/>
      <c r="FI988" s="2"/>
      <c r="FJ988" s="2"/>
      <c r="FK988" s="2"/>
      <c r="FL988" s="2"/>
      <c r="FM988" s="2"/>
      <c r="FN988" s="2"/>
      <c r="FO988" s="2"/>
      <c r="FP988" s="2"/>
      <c r="FQ988" s="2"/>
      <c r="FR988" s="2"/>
      <c r="FS988" s="2"/>
      <c r="FT988" s="2"/>
      <c r="FU988" s="2"/>
      <c r="FV988" s="2"/>
      <c r="FW988" s="2"/>
      <c r="FX988" s="2"/>
      <c r="FY988" s="2"/>
      <c r="FZ988" s="2"/>
      <c r="GA988" s="2"/>
      <c r="GB988" s="2"/>
      <c r="GC988" s="2"/>
      <c r="GD988" s="2"/>
      <c r="GE988" s="2"/>
      <c r="GF988" s="2"/>
      <c r="GG988" s="2"/>
      <c r="GH988" s="2"/>
      <c r="GI988" s="2"/>
      <c r="GJ988" s="2"/>
      <c r="GK988" s="2"/>
      <c r="GL988" s="2"/>
      <c r="GM988" s="2"/>
      <c r="GN988" s="2"/>
      <c r="GO988" s="2"/>
      <c r="GP988" s="2"/>
      <c r="GQ988" s="2"/>
      <c r="GR988" s="2"/>
      <c r="GS988" s="2"/>
      <c r="GT988" s="2"/>
      <c r="GU988" s="2"/>
      <c r="GV988" s="2"/>
      <c r="GW988" s="2"/>
      <c r="GX988" s="2"/>
      <c r="GY988" s="2"/>
      <c r="GZ988" s="2"/>
      <c r="HA988" s="2"/>
      <c r="HB988" s="2"/>
      <c r="HC988" s="2"/>
      <c r="HD988" s="2"/>
      <c r="HE988" s="2"/>
      <c r="HF988" s="2"/>
      <c r="HG988" s="2"/>
      <c r="HH988" s="2"/>
      <c r="HI988" s="2"/>
      <c r="HJ988" s="2"/>
      <c r="HK988" s="2"/>
      <c r="HL988" s="2"/>
      <c r="HM988" s="2"/>
      <c r="HN988" s="2"/>
      <c r="HO988" s="2"/>
      <c r="HP988" s="2"/>
      <c r="HQ988" s="2"/>
      <c r="HR988" s="2"/>
      <c r="HS988" s="2"/>
      <c r="HT988" s="2"/>
      <c r="HU988" s="2"/>
      <c r="HV988" s="2"/>
      <c r="HW988" s="2"/>
      <c r="HX988" s="2"/>
      <c r="HY988" s="2"/>
      <c r="HZ988" s="2"/>
      <c r="IA988" s="2"/>
      <c r="IB988" s="2"/>
      <c r="IC988" s="2"/>
      <c r="ID988" s="2"/>
      <c r="IE988" s="2"/>
      <c r="IF988" s="2"/>
      <c r="IG988" s="2"/>
      <c r="IH988" s="2"/>
      <c r="II988" s="2"/>
      <c r="IJ988" s="2"/>
      <c r="IK988" s="2"/>
      <c r="IL988" s="2"/>
      <c r="IM988" s="2"/>
      <c r="IN988" s="2"/>
      <c r="IO988" s="2"/>
      <c r="IP988" s="2"/>
      <c r="IQ988" s="2"/>
      <c r="IR988" s="2"/>
      <c r="IS988" s="2"/>
      <c r="IT988" s="2"/>
      <c r="IU988" s="2"/>
      <c r="IV988" s="2"/>
      <c r="IW988" s="2"/>
      <c r="IX988" s="2"/>
    </row>
    <row r="989" spans="1:258" ht="13" x14ac:dyDescent="0.15">
      <c r="A989" s="2"/>
      <c r="B989" s="23"/>
      <c r="C989" s="23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  <c r="DO989" s="2"/>
      <c r="DP989" s="2"/>
      <c r="DQ989" s="2"/>
      <c r="DR989" s="2"/>
      <c r="DS989" s="2"/>
      <c r="DT989" s="2"/>
      <c r="DU989" s="2"/>
      <c r="DV989" s="2"/>
      <c r="DW989" s="2"/>
      <c r="DX989" s="2"/>
      <c r="DY989" s="2"/>
      <c r="DZ989" s="2"/>
      <c r="EA989" s="2"/>
      <c r="EB989" s="2"/>
      <c r="EC989" s="2"/>
      <c r="ED989" s="2"/>
      <c r="EE989" s="2"/>
      <c r="EF989" s="2"/>
      <c r="EG989" s="2"/>
      <c r="EH989" s="2"/>
      <c r="EI989" s="2"/>
      <c r="EJ989" s="2"/>
      <c r="EK989" s="2"/>
      <c r="EL989" s="2"/>
      <c r="EM989" s="2"/>
      <c r="EN989" s="2"/>
      <c r="EO989" s="2"/>
      <c r="EP989" s="2"/>
      <c r="EQ989" s="2"/>
      <c r="ER989" s="2"/>
      <c r="ES989" s="2"/>
      <c r="ET989" s="2"/>
      <c r="EU989" s="2"/>
      <c r="EV989" s="2"/>
      <c r="EW989" s="2"/>
      <c r="EX989" s="2"/>
      <c r="EY989" s="2"/>
      <c r="EZ989" s="2"/>
      <c r="FA989" s="2"/>
      <c r="FB989" s="2"/>
      <c r="FC989" s="2"/>
      <c r="FD989" s="2"/>
      <c r="FE989" s="2"/>
      <c r="FF989" s="2"/>
      <c r="FG989" s="2"/>
      <c r="FH989" s="2"/>
      <c r="FI989" s="2"/>
      <c r="FJ989" s="2"/>
      <c r="FK989" s="2"/>
      <c r="FL989" s="2"/>
      <c r="FM989" s="2"/>
      <c r="FN989" s="2"/>
      <c r="FO989" s="2"/>
      <c r="FP989" s="2"/>
      <c r="FQ989" s="2"/>
      <c r="FR989" s="2"/>
      <c r="FS989" s="2"/>
      <c r="FT989" s="2"/>
      <c r="FU989" s="2"/>
      <c r="FV989" s="2"/>
      <c r="FW989" s="2"/>
      <c r="FX989" s="2"/>
      <c r="FY989" s="2"/>
      <c r="FZ989" s="2"/>
      <c r="GA989" s="2"/>
      <c r="GB989" s="2"/>
      <c r="GC989" s="2"/>
      <c r="GD989" s="2"/>
      <c r="GE989" s="2"/>
      <c r="GF989" s="2"/>
      <c r="GG989" s="2"/>
      <c r="GH989" s="2"/>
      <c r="GI989" s="2"/>
      <c r="GJ989" s="2"/>
      <c r="GK989" s="2"/>
      <c r="GL989" s="2"/>
      <c r="GM989" s="2"/>
      <c r="GN989" s="2"/>
      <c r="GO989" s="2"/>
      <c r="GP989" s="2"/>
      <c r="GQ989" s="2"/>
      <c r="GR989" s="2"/>
      <c r="GS989" s="2"/>
      <c r="GT989" s="2"/>
      <c r="GU989" s="2"/>
      <c r="GV989" s="2"/>
      <c r="GW989" s="2"/>
      <c r="GX989" s="2"/>
      <c r="GY989" s="2"/>
      <c r="GZ989" s="2"/>
      <c r="HA989" s="2"/>
      <c r="HB989" s="2"/>
      <c r="HC989" s="2"/>
      <c r="HD989" s="2"/>
      <c r="HE989" s="2"/>
      <c r="HF989" s="2"/>
      <c r="HG989" s="2"/>
      <c r="HH989" s="2"/>
      <c r="HI989" s="2"/>
      <c r="HJ989" s="2"/>
      <c r="HK989" s="2"/>
      <c r="HL989" s="2"/>
      <c r="HM989" s="2"/>
      <c r="HN989" s="2"/>
      <c r="HO989" s="2"/>
      <c r="HP989" s="2"/>
      <c r="HQ989" s="2"/>
      <c r="HR989" s="2"/>
      <c r="HS989" s="2"/>
      <c r="HT989" s="2"/>
      <c r="HU989" s="2"/>
      <c r="HV989" s="2"/>
      <c r="HW989" s="2"/>
      <c r="HX989" s="2"/>
      <c r="HY989" s="2"/>
      <c r="HZ989" s="2"/>
      <c r="IA989" s="2"/>
      <c r="IB989" s="2"/>
      <c r="IC989" s="2"/>
      <c r="ID989" s="2"/>
      <c r="IE989" s="2"/>
      <c r="IF989" s="2"/>
      <c r="IG989" s="2"/>
      <c r="IH989" s="2"/>
      <c r="II989" s="2"/>
      <c r="IJ989" s="2"/>
      <c r="IK989" s="2"/>
      <c r="IL989" s="2"/>
      <c r="IM989" s="2"/>
      <c r="IN989" s="2"/>
      <c r="IO989" s="2"/>
      <c r="IP989" s="2"/>
      <c r="IQ989" s="2"/>
      <c r="IR989" s="2"/>
      <c r="IS989" s="2"/>
      <c r="IT989" s="2"/>
      <c r="IU989" s="2"/>
      <c r="IV989" s="2"/>
      <c r="IW989" s="2"/>
      <c r="IX989" s="2"/>
    </row>
    <row r="990" spans="1:258" ht="13" x14ac:dyDescent="0.15">
      <c r="A990" s="2"/>
      <c r="B990" s="23"/>
      <c r="C990" s="2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  <c r="DO990" s="2"/>
      <c r="DP990" s="2"/>
      <c r="DQ990" s="2"/>
      <c r="DR990" s="2"/>
      <c r="DS990" s="2"/>
      <c r="DT990" s="2"/>
      <c r="DU990" s="2"/>
      <c r="DV990" s="2"/>
      <c r="DW990" s="2"/>
      <c r="DX990" s="2"/>
      <c r="DY990" s="2"/>
      <c r="DZ990" s="2"/>
      <c r="EA990" s="2"/>
      <c r="EB990" s="2"/>
      <c r="EC990" s="2"/>
      <c r="ED990" s="2"/>
      <c r="EE990" s="2"/>
      <c r="EF990" s="2"/>
      <c r="EG990" s="2"/>
      <c r="EH990" s="2"/>
      <c r="EI990" s="2"/>
      <c r="EJ990" s="2"/>
      <c r="EK990" s="2"/>
      <c r="EL990" s="2"/>
      <c r="EM990" s="2"/>
      <c r="EN990" s="2"/>
      <c r="EO990" s="2"/>
      <c r="EP990" s="2"/>
      <c r="EQ990" s="2"/>
      <c r="ER990" s="2"/>
      <c r="ES990" s="2"/>
      <c r="ET990" s="2"/>
      <c r="EU990" s="2"/>
      <c r="EV990" s="2"/>
      <c r="EW990" s="2"/>
      <c r="EX990" s="2"/>
      <c r="EY990" s="2"/>
      <c r="EZ990" s="2"/>
      <c r="FA990" s="2"/>
      <c r="FB990" s="2"/>
      <c r="FC990" s="2"/>
      <c r="FD990" s="2"/>
      <c r="FE990" s="2"/>
      <c r="FF990" s="2"/>
      <c r="FG990" s="2"/>
      <c r="FH990" s="2"/>
      <c r="FI990" s="2"/>
      <c r="FJ990" s="2"/>
      <c r="FK990" s="2"/>
      <c r="FL990" s="2"/>
      <c r="FM990" s="2"/>
      <c r="FN990" s="2"/>
      <c r="FO990" s="2"/>
      <c r="FP990" s="2"/>
      <c r="FQ990" s="2"/>
      <c r="FR990" s="2"/>
      <c r="FS990" s="2"/>
      <c r="FT990" s="2"/>
      <c r="FU990" s="2"/>
      <c r="FV990" s="2"/>
      <c r="FW990" s="2"/>
      <c r="FX990" s="2"/>
      <c r="FY990" s="2"/>
      <c r="FZ990" s="2"/>
      <c r="GA990" s="2"/>
      <c r="GB990" s="2"/>
      <c r="GC990" s="2"/>
      <c r="GD990" s="2"/>
      <c r="GE990" s="2"/>
      <c r="GF990" s="2"/>
      <c r="GG990" s="2"/>
      <c r="GH990" s="2"/>
      <c r="GI990" s="2"/>
      <c r="GJ990" s="2"/>
      <c r="GK990" s="2"/>
      <c r="GL990" s="2"/>
      <c r="GM990" s="2"/>
      <c r="GN990" s="2"/>
      <c r="GO990" s="2"/>
      <c r="GP990" s="2"/>
      <c r="GQ990" s="2"/>
      <c r="GR990" s="2"/>
      <c r="GS990" s="2"/>
      <c r="GT990" s="2"/>
      <c r="GU990" s="2"/>
      <c r="GV990" s="2"/>
      <c r="GW990" s="2"/>
      <c r="GX990" s="2"/>
      <c r="GY990" s="2"/>
      <c r="GZ990" s="2"/>
      <c r="HA990" s="2"/>
      <c r="HB990" s="2"/>
      <c r="HC990" s="2"/>
      <c r="HD990" s="2"/>
      <c r="HE990" s="2"/>
      <c r="HF990" s="2"/>
      <c r="HG990" s="2"/>
      <c r="HH990" s="2"/>
      <c r="HI990" s="2"/>
      <c r="HJ990" s="2"/>
      <c r="HK990" s="2"/>
      <c r="HL990" s="2"/>
      <c r="HM990" s="2"/>
      <c r="HN990" s="2"/>
      <c r="HO990" s="2"/>
      <c r="HP990" s="2"/>
      <c r="HQ990" s="2"/>
      <c r="HR990" s="2"/>
      <c r="HS990" s="2"/>
      <c r="HT990" s="2"/>
      <c r="HU990" s="2"/>
      <c r="HV990" s="2"/>
      <c r="HW990" s="2"/>
      <c r="HX990" s="2"/>
      <c r="HY990" s="2"/>
      <c r="HZ990" s="2"/>
      <c r="IA990" s="2"/>
      <c r="IB990" s="2"/>
      <c r="IC990" s="2"/>
      <c r="ID990" s="2"/>
      <c r="IE990" s="2"/>
      <c r="IF990" s="2"/>
      <c r="IG990" s="2"/>
      <c r="IH990" s="2"/>
      <c r="II990" s="2"/>
      <c r="IJ990" s="2"/>
      <c r="IK990" s="2"/>
      <c r="IL990" s="2"/>
      <c r="IM990" s="2"/>
      <c r="IN990" s="2"/>
      <c r="IO990" s="2"/>
      <c r="IP990" s="2"/>
      <c r="IQ990" s="2"/>
      <c r="IR990" s="2"/>
      <c r="IS990" s="2"/>
      <c r="IT990" s="2"/>
      <c r="IU990" s="2"/>
      <c r="IV990" s="2"/>
      <c r="IW990" s="2"/>
      <c r="IX990" s="2"/>
    </row>
    <row r="991" spans="1:258" ht="13" x14ac:dyDescent="0.15">
      <c r="A991" s="2"/>
      <c r="B991" s="23"/>
      <c r="C991" s="23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  <c r="DS991" s="2"/>
      <c r="DT991" s="2"/>
      <c r="DU991" s="2"/>
      <c r="DV991" s="2"/>
      <c r="DW991" s="2"/>
      <c r="DX991" s="2"/>
      <c r="DY991" s="2"/>
      <c r="DZ991" s="2"/>
      <c r="EA991" s="2"/>
      <c r="EB991" s="2"/>
      <c r="EC991" s="2"/>
      <c r="ED991" s="2"/>
      <c r="EE991" s="2"/>
      <c r="EF991" s="2"/>
      <c r="EG991" s="2"/>
      <c r="EH991" s="2"/>
      <c r="EI991" s="2"/>
      <c r="EJ991" s="2"/>
      <c r="EK991" s="2"/>
      <c r="EL991" s="2"/>
      <c r="EM991" s="2"/>
      <c r="EN991" s="2"/>
      <c r="EO991" s="2"/>
      <c r="EP991" s="2"/>
      <c r="EQ991" s="2"/>
      <c r="ER991" s="2"/>
      <c r="ES991" s="2"/>
      <c r="ET991" s="2"/>
      <c r="EU991" s="2"/>
      <c r="EV991" s="2"/>
      <c r="EW991" s="2"/>
      <c r="EX991" s="2"/>
      <c r="EY991" s="2"/>
      <c r="EZ991" s="2"/>
      <c r="FA991" s="2"/>
      <c r="FB991" s="2"/>
      <c r="FC991" s="2"/>
      <c r="FD991" s="2"/>
      <c r="FE991" s="2"/>
      <c r="FF991" s="2"/>
      <c r="FG991" s="2"/>
      <c r="FH991" s="2"/>
      <c r="FI991" s="2"/>
      <c r="FJ991" s="2"/>
      <c r="FK991" s="2"/>
      <c r="FL991" s="2"/>
      <c r="FM991" s="2"/>
      <c r="FN991" s="2"/>
      <c r="FO991" s="2"/>
      <c r="FP991" s="2"/>
      <c r="FQ991" s="2"/>
      <c r="FR991" s="2"/>
      <c r="FS991" s="2"/>
      <c r="FT991" s="2"/>
      <c r="FU991" s="2"/>
      <c r="FV991" s="2"/>
      <c r="FW991" s="2"/>
      <c r="FX991" s="2"/>
      <c r="FY991" s="2"/>
      <c r="FZ991" s="2"/>
      <c r="GA991" s="2"/>
      <c r="GB991" s="2"/>
      <c r="GC991" s="2"/>
      <c r="GD991" s="2"/>
      <c r="GE991" s="2"/>
      <c r="GF991" s="2"/>
      <c r="GG991" s="2"/>
      <c r="GH991" s="2"/>
      <c r="GI991" s="2"/>
      <c r="GJ991" s="2"/>
      <c r="GK991" s="2"/>
      <c r="GL991" s="2"/>
      <c r="GM991" s="2"/>
      <c r="GN991" s="2"/>
      <c r="GO991" s="2"/>
      <c r="GP991" s="2"/>
      <c r="GQ991" s="2"/>
      <c r="GR991" s="2"/>
      <c r="GS991" s="2"/>
      <c r="GT991" s="2"/>
      <c r="GU991" s="2"/>
      <c r="GV991" s="2"/>
      <c r="GW991" s="2"/>
      <c r="GX991" s="2"/>
      <c r="GY991" s="2"/>
      <c r="GZ991" s="2"/>
      <c r="HA991" s="2"/>
      <c r="HB991" s="2"/>
      <c r="HC991" s="2"/>
      <c r="HD991" s="2"/>
      <c r="HE991" s="2"/>
      <c r="HF991" s="2"/>
      <c r="HG991" s="2"/>
      <c r="HH991" s="2"/>
      <c r="HI991" s="2"/>
      <c r="HJ991" s="2"/>
      <c r="HK991" s="2"/>
      <c r="HL991" s="2"/>
      <c r="HM991" s="2"/>
      <c r="HN991" s="2"/>
      <c r="HO991" s="2"/>
      <c r="HP991" s="2"/>
      <c r="HQ991" s="2"/>
      <c r="HR991" s="2"/>
      <c r="HS991" s="2"/>
      <c r="HT991" s="2"/>
      <c r="HU991" s="2"/>
      <c r="HV991" s="2"/>
      <c r="HW991" s="2"/>
      <c r="HX991" s="2"/>
      <c r="HY991" s="2"/>
      <c r="HZ991" s="2"/>
      <c r="IA991" s="2"/>
      <c r="IB991" s="2"/>
      <c r="IC991" s="2"/>
      <c r="ID991" s="2"/>
      <c r="IE991" s="2"/>
      <c r="IF991" s="2"/>
      <c r="IG991" s="2"/>
      <c r="IH991" s="2"/>
      <c r="II991" s="2"/>
      <c r="IJ991" s="2"/>
      <c r="IK991" s="2"/>
      <c r="IL991" s="2"/>
      <c r="IM991" s="2"/>
      <c r="IN991" s="2"/>
      <c r="IO991" s="2"/>
      <c r="IP991" s="2"/>
      <c r="IQ991" s="2"/>
      <c r="IR991" s="2"/>
      <c r="IS991" s="2"/>
      <c r="IT991" s="2"/>
      <c r="IU991" s="2"/>
      <c r="IV991" s="2"/>
      <c r="IW991" s="2"/>
      <c r="IX991" s="2"/>
    </row>
    <row r="992" spans="1:258" ht="13" x14ac:dyDescent="0.15">
      <c r="A992" s="2"/>
      <c r="B992" s="23"/>
      <c r="C992" s="2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  <c r="DS992" s="2"/>
      <c r="DT992" s="2"/>
      <c r="DU992" s="2"/>
      <c r="DV992" s="2"/>
      <c r="DW992" s="2"/>
      <c r="DX992" s="2"/>
      <c r="DY992" s="2"/>
      <c r="DZ992" s="2"/>
      <c r="EA992" s="2"/>
      <c r="EB992" s="2"/>
      <c r="EC992" s="2"/>
      <c r="ED992" s="2"/>
      <c r="EE992" s="2"/>
      <c r="EF992" s="2"/>
      <c r="EG992" s="2"/>
      <c r="EH992" s="2"/>
      <c r="EI992" s="2"/>
      <c r="EJ992" s="2"/>
      <c r="EK992" s="2"/>
      <c r="EL992" s="2"/>
      <c r="EM992" s="2"/>
      <c r="EN992" s="2"/>
      <c r="EO992" s="2"/>
      <c r="EP992" s="2"/>
      <c r="EQ992" s="2"/>
      <c r="ER992" s="2"/>
      <c r="ES992" s="2"/>
      <c r="ET992" s="2"/>
      <c r="EU992" s="2"/>
      <c r="EV992" s="2"/>
      <c r="EW992" s="2"/>
      <c r="EX992" s="2"/>
      <c r="EY992" s="2"/>
      <c r="EZ992" s="2"/>
      <c r="FA992" s="2"/>
      <c r="FB992" s="2"/>
      <c r="FC992" s="2"/>
      <c r="FD992" s="2"/>
      <c r="FE992" s="2"/>
      <c r="FF992" s="2"/>
      <c r="FG992" s="2"/>
      <c r="FH992" s="2"/>
      <c r="FI992" s="2"/>
      <c r="FJ992" s="2"/>
      <c r="FK992" s="2"/>
      <c r="FL992" s="2"/>
      <c r="FM992" s="2"/>
      <c r="FN992" s="2"/>
      <c r="FO992" s="2"/>
      <c r="FP992" s="2"/>
      <c r="FQ992" s="2"/>
      <c r="FR992" s="2"/>
      <c r="FS992" s="2"/>
      <c r="FT992" s="2"/>
      <c r="FU992" s="2"/>
      <c r="FV992" s="2"/>
      <c r="FW992" s="2"/>
      <c r="FX992" s="2"/>
      <c r="FY992" s="2"/>
      <c r="FZ992" s="2"/>
      <c r="GA992" s="2"/>
      <c r="GB992" s="2"/>
      <c r="GC992" s="2"/>
      <c r="GD992" s="2"/>
      <c r="GE992" s="2"/>
      <c r="GF992" s="2"/>
      <c r="GG992" s="2"/>
      <c r="GH992" s="2"/>
      <c r="GI992" s="2"/>
      <c r="GJ992" s="2"/>
      <c r="GK992" s="2"/>
      <c r="GL992" s="2"/>
      <c r="GM992" s="2"/>
      <c r="GN992" s="2"/>
      <c r="GO992" s="2"/>
      <c r="GP992" s="2"/>
      <c r="GQ992" s="2"/>
      <c r="GR992" s="2"/>
      <c r="GS992" s="2"/>
      <c r="GT992" s="2"/>
      <c r="GU992" s="2"/>
      <c r="GV992" s="2"/>
      <c r="GW992" s="2"/>
      <c r="GX992" s="2"/>
      <c r="GY992" s="2"/>
      <c r="GZ992" s="2"/>
      <c r="HA992" s="2"/>
      <c r="HB992" s="2"/>
      <c r="HC992" s="2"/>
      <c r="HD992" s="2"/>
      <c r="HE992" s="2"/>
      <c r="HF992" s="2"/>
      <c r="HG992" s="2"/>
      <c r="HH992" s="2"/>
      <c r="HI992" s="2"/>
      <c r="HJ992" s="2"/>
      <c r="HK992" s="2"/>
      <c r="HL992" s="2"/>
      <c r="HM992" s="2"/>
      <c r="HN992" s="2"/>
      <c r="HO992" s="2"/>
      <c r="HP992" s="2"/>
      <c r="HQ992" s="2"/>
      <c r="HR992" s="2"/>
      <c r="HS992" s="2"/>
      <c r="HT992" s="2"/>
      <c r="HU992" s="2"/>
      <c r="HV992" s="2"/>
      <c r="HW992" s="2"/>
      <c r="HX992" s="2"/>
      <c r="HY992" s="2"/>
      <c r="HZ992" s="2"/>
      <c r="IA992" s="2"/>
      <c r="IB992" s="2"/>
      <c r="IC992" s="2"/>
      <c r="ID992" s="2"/>
      <c r="IE992" s="2"/>
      <c r="IF992" s="2"/>
      <c r="IG992" s="2"/>
      <c r="IH992" s="2"/>
      <c r="II992" s="2"/>
      <c r="IJ992" s="2"/>
      <c r="IK992" s="2"/>
      <c r="IL992" s="2"/>
      <c r="IM992" s="2"/>
      <c r="IN992" s="2"/>
      <c r="IO992" s="2"/>
      <c r="IP992" s="2"/>
      <c r="IQ992" s="2"/>
      <c r="IR992" s="2"/>
      <c r="IS992" s="2"/>
      <c r="IT992" s="2"/>
      <c r="IU992" s="2"/>
      <c r="IV992" s="2"/>
      <c r="IW992" s="2"/>
      <c r="IX992" s="2"/>
    </row>
    <row r="993" spans="1:258" ht="13" x14ac:dyDescent="0.15">
      <c r="A993" s="2"/>
      <c r="B993" s="23"/>
      <c r="C993" s="23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  <c r="DS993" s="2"/>
      <c r="DT993" s="2"/>
      <c r="DU993" s="2"/>
      <c r="DV993" s="2"/>
      <c r="DW993" s="2"/>
      <c r="DX993" s="2"/>
      <c r="DY993" s="2"/>
      <c r="DZ993" s="2"/>
      <c r="EA993" s="2"/>
      <c r="EB993" s="2"/>
      <c r="EC993" s="2"/>
      <c r="ED993" s="2"/>
      <c r="EE993" s="2"/>
      <c r="EF993" s="2"/>
      <c r="EG993" s="2"/>
      <c r="EH993" s="2"/>
      <c r="EI993" s="2"/>
      <c r="EJ993" s="2"/>
      <c r="EK993" s="2"/>
      <c r="EL993" s="2"/>
      <c r="EM993" s="2"/>
      <c r="EN993" s="2"/>
      <c r="EO993" s="2"/>
      <c r="EP993" s="2"/>
      <c r="EQ993" s="2"/>
      <c r="ER993" s="2"/>
      <c r="ES993" s="2"/>
      <c r="ET993" s="2"/>
      <c r="EU993" s="2"/>
      <c r="EV993" s="2"/>
      <c r="EW993" s="2"/>
      <c r="EX993" s="2"/>
      <c r="EY993" s="2"/>
      <c r="EZ993" s="2"/>
      <c r="FA993" s="2"/>
      <c r="FB993" s="2"/>
      <c r="FC993" s="2"/>
      <c r="FD993" s="2"/>
      <c r="FE993" s="2"/>
      <c r="FF993" s="2"/>
      <c r="FG993" s="2"/>
      <c r="FH993" s="2"/>
      <c r="FI993" s="2"/>
      <c r="FJ993" s="2"/>
      <c r="FK993" s="2"/>
      <c r="FL993" s="2"/>
      <c r="FM993" s="2"/>
      <c r="FN993" s="2"/>
      <c r="FO993" s="2"/>
      <c r="FP993" s="2"/>
      <c r="FQ993" s="2"/>
      <c r="FR993" s="2"/>
      <c r="FS993" s="2"/>
      <c r="FT993" s="2"/>
      <c r="FU993" s="2"/>
      <c r="FV993" s="2"/>
      <c r="FW993" s="2"/>
      <c r="FX993" s="2"/>
      <c r="FY993" s="2"/>
      <c r="FZ993" s="2"/>
      <c r="GA993" s="2"/>
      <c r="GB993" s="2"/>
      <c r="GC993" s="2"/>
      <c r="GD993" s="2"/>
      <c r="GE993" s="2"/>
      <c r="GF993" s="2"/>
      <c r="GG993" s="2"/>
      <c r="GH993" s="2"/>
      <c r="GI993" s="2"/>
      <c r="GJ993" s="2"/>
      <c r="GK993" s="2"/>
      <c r="GL993" s="2"/>
      <c r="GM993" s="2"/>
      <c r="GN993" s="2"/>
      <c r="GO993" s="2"/>
      <c r="GP993" s="2"/>
      <c r="GQ993" s="2"/>
      <c r="GR993" s="2"/>
      <c r="GS993" s="2"/>
      <c r="GT993" s="2"/>
      <c r="GU993" s="2"/>
      <c r="GV993" s="2"/>
      <c r="GW993" s="2"/>
      <c r="GX993" s="2"/>
      <c r="GY993" s="2"/>
      <c r="GZ993" s="2"/>
      <c r="HA993" s="2"/>
      <c r="HB993" s="2"/>
      <c r="HC993" s="2"/>
      <c r="HD993" s="2"/>
      <c r="HE993" s="2"/>
      <c r="HF993" s="2"/>
      <c r="HG993" s="2"/>
      <c r="HH993" s="2"/>
      <c r="HI993" s="2"/>
      <c r="HJ993" s="2"/>
      <c r="HK993" s="2"/>
      <c r="HL993" s="2"/>
      <c r="HM993" s="2"/>
      <c r="HN993" s="2"/>
      <c r="HO993" s="2"/>
      <c r="HP993" s="2"/>
      <c r="HQ993" s="2"/>
      <c r="HR993" s="2"/>
      <c r="HS993" s="2"/>
      <c r="HT993" s="2"/>
      <c r="HU993" s="2"/>
      <c r="HV993" s="2"/>
      <c r="HW993" s="2"/>
      <c r="HX993" s="2"/>
      <c r="HY993" s="2"/>
      <c r="HZ993" s="2"/>
      <c r="IA993" s="2"/>
      <c r="IB993" s="2"/>
      <c r="IC993" s="2"/>
      <c r="ID993" s="2"/>
      <c r="IE993" s="2"/>
      <c r="IF993" s="2"/>
      <c r="IG993" s="2"/>
      <c r="IH993" s="2"/>
      <c r="II993" s="2"/>
      <c r="IJ993" s="2"/>
      <c r="IK993" s="2"/>
      <c r="IL993" s="2"/>
      <c r="IM993" s="2"/>
      <c r="IN993" s="2"/>
      <c r="IO993" s="2"/>
      <c r="IP993" s="2"/>
      <c r="IQ993" s="2"/>
      <c r="IR993" s="2"/>
      <c r="IS993" s="2"/>
      <c r="IT993" s="2"/>
      <c r="IU993" s="2"/>
      <c r="IV993" s="2"/>
      <c r="IW993" s="2"/>
      <c r="IX993" s="2"/>
    </row>
    <row r="994" spans="1:258" ht="13" x14ac:dyDescent="0.15">
      <c r="A994" s="2"/>
      <c r="B994" s="23"/>
      <c r="C994" s="23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  <c r="DO994" s="2"/>
      <c r="DP994" s="2"/>
      <c r="DQ994" s="2"/>
      <c r="DR994" s="2"/>
      <c r="DS994" s="2"/>
      <c r="DT994" s="2"/>
      <c r="DU994" s="2"/>
      <c r="DV994" s="2"/>
      <c r="DW994" s="2"/>
      <c r="DX994" s="2"/>
      <c r="DY994" s="2"/>
      <c r="DZ994" s="2"/>
      <c r="EA994" s="2"/>
      <c r="EB994" s="2"/>
      <c r="EC994" s="2"/>
      <c r="ED994" s="2"/>
      <c r="EE994" s="2"/>
      <c r="EF994" s="2"/>
      <c r="EG994" s="2"/>
      <c r="EH994" s="2"/>
      <c r="EI994" s="2"/>
      <c r="EJ994" s="2"/>
      <c r="EK994" s="2"/>
      <c r="EL994" s="2"/>
      <c r="EM994" s="2"/>
      <c r="EN994" s="2"/>
      <c r="EO994" s="2"/>
      <c r="EP994" s="2"/>
      <c r="EQ994" s="2"/>
      <c r="ER994" s="2"/>
      <c r="ES994" s="2"/>
      <c r="ET994" s="2"/>
      <c r="EU994" s="2"/>
      <c r="EV994" s="2"/>
      <c r="EW994" s="2"/>
      <c r="EX994" s="2"/>
      <c r="EY994" s="2"/>
      <c r="EZ994" s="2"/>
      <c r="FA994" s="2"/>
      <c r="FB994" s="2"/>
      <c r="FC994" s="2"/>
      <c r="FD994" s="2"/>
      <c r="FE994" s="2"/>
      <c r="FF994" s="2"/>
      <c r="FG994" s="2"/>
      <c r="FH994" s="2"/>
      <c r="FI994" s="2"/>
      <c r="FJ994" s="2"/>
      <c r="FK994" s="2"/>
      <c r="FL994" s="2"/>
      <c r="FM994" s="2"/>
      <c r="FN994" s="2"/>
      <c r="FO994" s="2"/>
      <c r="FP994" s="2"/>
      <c r="FQ994" s="2"/>
      <c r="FR994" s="2"/>
      <c r="FS994" s="2"/>
      <c r="FT994" s="2"/>
      <c r="FU994" s="2"/>
      <c r="FV994" s="2"/>
      <c r="FW994" s="2"/>
      <c r="FX994" s="2"/>
      <c r="FY994" s="2"/>
      <c r="FZ994" s="2"/>
      <c r="GA994" s="2"/>
      <c r="GB994" s="2"/>
      <c r="GC994" s="2"/>
      <c r="GD994" s="2"/>
      <c r="GE994" s="2"/>
      <c r="GF994" s="2"/>
      <c r="GG994" s="2"/>
      <c r="GH994" s="2"/>
      <c r="GI994" s="2"/>
      <c r="GJ994" s="2"/>
      <c r="GK994" s="2"/>
      <c r="GL994" s="2"/>
      <c r="GM994" s="2"/>
      <c r="GN994" s="2"/>
      <c r="GO994" s="2"/>
      <c r="GP994" s="2"/>
      <c r="GQ994" s="2"/>
      <c r="GR994" s="2"/>
      <c r="GS994" s="2"/>
      <c r="GT994" s="2"/>
      <c r="GU994" s="2"/>
      <c r="GV994" s="2"/>
      <c r="GW994" s="2"/>
      <c r="GX994" s="2"/>
      <c r="GY994" s="2"/>
      <c r="GZ994" s="2"/>
      <c r="HA994" s="2"/>
      <c r="HB994" s="2"/>
      <c r="HC994" s="2"/>
      <c r="HD994" s="2"/>
      <c r="HE994" s="2"/>
      <c r="HF994" s="2"/>
      <c r="HG994" s="2"/>
      <c r="HH994" s="2"/>
      <c r="HI994" s="2"/>
      <c r="HJ994" s="2"/>
      <c r="HK994" s="2"/>
      <c r="HL994" s="2"/>
      <c r="HM994" s="2"/>
      <c r="HN994" s="2"/>
      <c r="HO994" s="2"/>
      <c r="HP994" s="2"/>
      <c r="HQ994" s="2"/>
      <c r="HR994" s="2"/>
      <c r="HS994" s="2"/>
      <c r="HT994" s="2"/>
      <c r="HU994" s="2"/>
      <c r="HV994" s="2"/>
      <c r="HW994" s="2"/>
      <c r="HX994" s="2"/>
      <c r="HY994" s="2"/>
      <c r="HZ994" s="2"/>
      <c r="IA994" s="2"/>
      <c r="IB994" s="2"/>
      <c r="IC994" s="2"/>
      <c r="ID994" s="2"/>
      <c r="IE994" s="2"/>
      <c r="IF994" s="2"/>
      <c r="IG994" s="2"/>
      <c r="IH994" s="2"/>
      <c r="II994" s="2"/>
      <c r="IJ994" s="2"/>
      <c r="IK994" s="2"/>
      <c r="IL994" s="2"/>
      <c r="IM994" s="2"/>
      <c r="IN994" s="2"/>
      <c r="IO994" s="2"/>
      <c r="IP994" s="2"/>
      <c r="IQ994" s="2"/>
      <c r="IR994" s="2"/>
      <c r="IS994" s="2"/>
      <c r="IT994" s="2"/>
      <c r="IU994" s="2"/>
      <c r="IV994" s="2"/>
      <c r="IW994" s="2"/>
      <c r="IX994" s="2"/>
    </row>
    <row r="995" spans="1:258" ht="13" x14ac:dyDescent="0.15">
      <c r="A995" s="2"/>
      <c r="B995" s="23"/>
      <c r="C995" s="23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  <c r="DO995" s="2"/>
      <c r="DP995" s="2"/>
      <c r="DQ995" s="2"/>
      <c r="DR995" s="2"/>
      <c r="DS995" s="2"/>
      <c r="DT995" s="2"/>
      <c r="DU995" s="2"/>
      <c r="DV995" s="2"/>
      <c r="DW995" s="2"/>
      <c r="DX995" s="2"/>
      <c r="DY995" s="2"/>
      <c r="DZ995" s="2"/>
      <c r="EA995" s="2"/>
      <c r="EB995" s="2"/>
      <c r="EC995" s="2"/>
      <c r="ED995" s="2"/>
      <c r="EE995" s="2"/>
      <c r="EF995" s="2"/>
      <c r="EG995" s="2"/>
      <c r="EH995" s="2"/>
      <c r="EI995" s="2"/>
      <c r="EJ995" s="2"/>
      <c r="EK995" s="2"/>
      <c r="EL995" s="2"/>
      <c r="EM995" s="2"/>
      <c r="EN995" s="2"/>
      <c r="EO995" s="2"/>
      <c r="EP995" s="2"/>
      <c r="EQ995" s="2"/>
      <c r="ER995" s="2"/>
      <c r="ES995" s="2"/>
      <c r="ET995" s="2"/>
      <c r="EU995" s="2"/>
      <c r="EV995" s="2"/>
      <c r="EW995" s="2"/>
      <c r="EX995" s="2"/>
      <c r="EY995" s="2"/>
      <c r="EZ995" s="2"/>
      <c r="FA995" s="2"/>
      <c r="FB995" s="2"/>
      <c r="FC995" s="2"/>
      <c r="FD995" s="2"/>
      <c r="FE995" s="2"/>
      <c r="FF995" s="2"/>
      <c r="FG995" s="2"/>
      <c r="FH995" s="2"/>
      <c r="FI995" s="2"/>
      <c r="FJ995" s="2"/>
      <c r="FK995" s="2"/>
      <c r="FL995" s="2"/>
      <c r="FM995" s="2"/>
      <c r="FN995" s="2"/>
      <c r="FO995" s="2"/>
      <c r="FP995" s="2"/>
      <c r="FQ995" s="2"/>
      <c r="FR995" s="2"/>
      <c r="FS995" s="2"/>
      <c r="FT995" s="2"/>
      <c r="FU995" s="2"/>
      <c r="FV995" s="2"/>
      <c r="FW995" s="2"/>
      <c r="FX995" s="2"/>
      <c r="FY995" s="2"/>
      <c r="FZ995" s="2"/>
      <c r="GA995" s="2"/>
      <c r="GB995" s="2"/>
      <c r="GC995" s="2"/>
      <c r="GD995" s="2"/>
      <c r="GE995" s="2"/>
      <c r="GF995" s="2"/>
      <c r="GG995" s="2"/>
      <c r="GH995" s="2"/>
      <c r="GI995" s="2"/>
      <c r="GJ995" s="2"/>
      <c r="GK995" s="2"/>
      <c r="GL995" s="2"/>
      <c r="GM995" s="2"/>
      <c r="GN995" s="2"/>
      <c r="GO995" s="2"/>
      <c r="GP995" s="2"/>
      <c r="GQ995" s="2"/>
      <c r="GR995" s="2"/>
      <c r="GS995" s="2"/>
      <c r="GT995" s="2"/>
      <c r="GU995" s="2"/>
      <c r="GV995" s="2"/>
      <c r="GW995" s="2"/>
      <c r="GX995" s="2"/>
      <c r="GY995" s="2"/>
      <c r="GZ995" s="2"/>
      <c r="HA995" s="2"/>
      <c r="HB995" s="2"/>
      <c r="HC995" s="2"/>
      <c r="HD995" s="2"/>
      <c r="HE995" s="2"/>
      <c r="HF995" s="2"/>
      <c r="HG995" s="2"/>
      <c r="HH995" s="2"/>
      <c r="HI995" s="2"/>
      <c r="HJ995" s="2"/>
      <c r="HK995" s="2"/>
      <c r="HL995" s="2"/>
      <c r="HM995" s="2"/>
      <c r="HN995" s="2"/>
      <c r="HO995" s="2"/>
      <c r="HP995" s="2"/>
      <c r="HQ995" s="2"/>
      <c r="HR995" s="2"/>
      <c r="HS995" s="2"/>
      <c r="HT995" s="2"/>
      <c r="HU995" s="2"/>
      <c r="HV995" s="2"/>
      <c r="HW995" s="2"/>
      <c r="HX995" s="2"/>
      <c r="HY995" s="2"/>
      <c r="HZ995" s="2"/>
      <c r="IA995" s="2"/>
      <c r="IB995" s="2"/>
      <c r="IC995" s="2"/>
      <c r="ID995" s="2"/>
      <c r="IE995" s="2"/>
      <c r="IF995" s="2"/>
      <c r="IG995" s="2"/>
      <c r="IH995" s="2"/>
      <c r="II995" s="2"/>
      <c r="IJ995" s="2"/>
      <c r="IK995" s="2"/>
      <c r="IL995" s="2"/>
      <c r="IM995" s="2"/>
      <c r="IN995" s="2"/>
      <c r="IO995" s="2"/>
      <c r="IP995" s="2"/>
      <c r="IQ995" s="2"/>
      <c r="IR995" s="2"/>
      <c r="IS995" s="2"/>
      <c r="IT995" s="2"/>
      <c r="IU995" s="2"/>
      <c r="IV995" s="2"/>
      <c r="IW995" s="2"/>
      <c r="IX995" s="2"/>
    </row>
    <row r="996" spans="1:258" ht="13" x14ac:dyDescent="0.15">
      <c r="A996" s="2"/>
      <c r="B996" s="23"/>
      <c r="C996" s="23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  <c r="DO996" s="2"/>
      <c r="DP996" s="2"/>
      <c r="DQ996" s="2"/>
      <c r="DR996" s="2"/>
      <c r="DS996" s="2"/>
      <c r="DT996" s="2"/>
      <c r="DU996" s="2"/>
      <c r="DV996" s="2"/>
      <c r="DW996" s="2"/>
      <c r="DX996" s="2"/>
      <c r="DY996" s="2"/>
      <c r="DZ996" s="2"/>
      <c r="EA996" s="2"/>
      <c r="EB996" s="2"/>
      <c r="EC996" s="2"/>
      <c r="ED996" s="2"/>
      <c r="EE996" s="2"/>
      <c r="EF996" s="2"/>
      <c r="EG996" s="2"/>
      <c r="EH996" s="2"/>
      <c r="EI996" s="2"/>
      <c r="EJ996" s="2"/>
      <c r="EK996" s="2"/>
      <c r="EL996" s="2"/>
      <c r="EM996" s="2"/>
      <c r="EN996" s="2"/>
      <c r="EO996" s="2"/>
      <c r="EP996" s="2"/>
      <c r="EQ996" s="2"/>
      <c r="ER996" s="2"/>
      <c r="ES996" s="2"/>
      <c r="ET996" s="2"/>
      <c r="EU996" s="2"/>
      <c r="EV996" s="2"/>
      <c r="EW996" s="2"/>
      <c r="EX996" s="2"/>
      <c r="EY996" s="2"/>
      <c r="EZ996" s="2"/>
      <c r="FA996" s="2"/>
      <c r="FB996" s="2"/>
      <c r="FC996" s="2"/>
      <c r="FD996" s="2"/>
      <c r="FE996" s="2"/>
      <c r="FF996" s="2"/>
      <c r="FG996" s="2"/>
      <c r="FH996" s="2"/>
      <c r="FI996" s="2"/>
      <c r="FJ996" s="2"/>
      <c r="FK996" s="2"/>
      <c r="FL996" s="2"/>
      <c r="FM996" s="2"/>
      <c r="FN996" s="2"/>
      <c r="FO996" s="2"/>
      <c r="FP996" s="2"/>
      <c r="FQ996" s="2"/>
      <c r="FR996" s="2"/>
      <c r="FS996" s="2"/>
      <c r="FT996" s="2"/>
      <c r="FU996" s="2"/>
      <c r="FV996" s="2"/>
      <c r="FW996" s="2"/>
      <c r="FX996" s="2"/>
      <c r="FY996" s="2"/>
      <c r="FZ996" s="2"/>
      <c r="GA996" s="2"/>
      <c r="GB996" s="2"/>
      <c r="GC996" s="2"/>
      <c r="GD996" s="2"/>
      <c r="GE996" s="2"/>
      <c r="GF996" s="2"/>
      <c r="GG996" s="2"/>
      <c r="GH996" s="2"/>
      <c r="GI996" s="2"/>
      <c r="GJ996" s="2"/>
      <c r="GK996" s="2"/>
      <c r="GL996" s="2"/>
      <c r="GM996" s="2"/>
      <c r="GN996" s="2"/>
      <c r="GO996" s="2"/>
      <c r="GP996" s="2"/>
      <c r="GQ996" s="2"/>
      <c r="GR996" s="2"/>
      <c r="GS996" s="2"/>
      <c r="GT996" s="2"/>
      <c r="GU996" s="2"/>
      <c r="GV996" s="2"/>
      <c r="GW996" s="2"/>
      <c r="GX996" s="2"/>
      <c r="GY996" s="2"/>
      <c r="GZ996" s="2"/>
      <c r="HA996" s="2"/>
      <c r="HB996" s="2"/>
      <c r="HC996" s="2"/>
      <c r="HD996" s="2"/>
      <c r="HE996" s="2"/>
      <c r="HF996" s="2"/>
      <c r="HG996" s="2"/>
      <c r="HH996" s="2"/>
      <c r="HI996" s="2"/>
      <c r="HJ996" s="2"/>
      <c r="HK996" s="2"/>
      <c r="HL996" s="2"/>
      <c r="HM996" s="2"/>
      <c r="HN996" s="2"/>
      <c r="HO996" s="2"/>
      <c r="HP996" s="2"/>
      <c r="HQ996" s="2"/>
      <c r="HR996" s="2"/>
      <c r="HS996" s="2"/>
      <c r="HT996" s="2"/>
      <c r="HU996" s="2"/>
      <c r="HV996" s="2"/>
      <c r="HW996" s="2"/>
      <c r="HX996" s="2"/>
      <c r="HY996" s="2"/>
      <c r="HZ996" s="2"/>
      <c r="IA996" s="2"/>
      <c r="IB996" s="2"/>
      <c r="IC996" s="2"/>
      <c r="ID996" s="2"/>
      <c r="IE996" s="2"/>
      <c r="IF996" s="2"/>
      <c r="IG996" s="2"/>
      <c r="IH996" s="2"/>
      <c r="II996" s="2"/>
      <c r="IJ996" s="2"/>
      <c r="IK996" s="2"/>
      <c r="IL996" s="2"/>
      <c r="IM996" s="2"/>
      <c r="IN996" s="2"/>
      <c r="IO996" s="2"/>
      <c r="IP996" s="2"/>
      <c r="IQ996" s="2"/>
      <c r="IR996" s="2"/>
      <c r="IS996" s="2"/>
      <c r="IT996" s="2"/>
      <c r="IU996" s="2"/>
      <c r="IV996" s="2"/>
      <c r="IW996" s="2"/>
      <c r="IX996" s="2"/>
    </row>
    <row r="997" spans="1:258" ht="13" x14ac:dyDescent="0.15">
      <c r="A997" s="2"/>
      <c r="B997" s="23"/>
      <c r="C997" s="23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  <c r="DO997" s="2"/>
      <c r="DP997" s="2"/>
      <c r="DQ997" s="2"/>
      <c r="DR997" s="2"/>
      <c r="DS997" s="2"/>
      <c r="DT997" s="2"/>
      <c r="DU997" s="2"/>
      <c r="DV997" s="2"/>
      <c r="DW997" s="2"/>
      <c r="DX997" s="2"/>
      <c r="DY997" s="2"/>
      <c r="DZ997" s="2"/>
      <c r="EA997" s="2"/>
      <c r="EB997" s="2"/>
      <c r="EC997" s="2"/>
      <c r="ED997" s="2"/>
      <c r="EE997" s="2"/>
      <c r="EF997" s="2"/>
      <c r="EG997" s="2"/>
      <c r="EH997" s="2"/>
      <c r="EI997" s="2"/>
      <c r="EJ997" s="2"/>
      <c r="EK997" s="2"/>
      <c r="EL997" s="2"/>
      <c r="EM997" s="2"/>
      <c r="EN997" s="2"/>
      <c r="EO997" s="2"/>
      <c r="EP997" s="2"/>
      <c r="EQ997" s="2"/>
      <c r="ER997" s="2"/>
      <c r="ES997" s="2"/>
      <c r="ET997" s="2"/>
      <c r="EU997" s="2"/>
      <c r="EV997" s="2"/>
      <c r="EW997" s="2"/>
      <c r="EX997" s="2"/>
      <c r="EY997" s="2"/>
      <c r="EZ997" s="2"/>
      <c r="FA997" s="2"/>
      <c r="FB997" s="2"/>
      <c r="FC997" s="2"/>
      <c r="FD997" s="2"/>
      <c r="FE997" s="2"/>
      <c r="FF997" s="2"/>
      <c r="FG997" s="2"/>
      <c r="FH997" s="2"/>
      <c r="FI997" s="2"/>
      <c r="FJ997" s="2"/>
      <c r="FK997" s="2"/>
      <c r="FL997" s="2"/>
      <c r="FM997" s="2"/>
      <c r="FN997" s="2"/>
      <c r="FO997" s="2"/>
      <c r="FP997" s="2"/>
      <c r="FQ997" s="2"/>
      <c r="FR997" s="2"/>
      <c r="FS997" s="2"/>
      <c r="FT997" s="2"/>
      <c r="FU997" s="2"/>
      <c r="FV997" s="2"/>
      <c r="FW997" s="2"/>
      <c r="FX997" s="2"/>
      <c r="FY997" s="2"/>
      <c r="FZ997" s="2"/>
      <c r="GA997" s="2"/>
      <c r="GB997" s="2"/>
      <c r="GC997" s="2"/>
      <c r="GD997" s="2"/>
      <c r="GE997" s="2"/>
      <c r="GF997" s="2"/>
      <c r="GG997" s="2"/>
      <c r="GH997" s="2"/>
      <c r="GI997" s="2"/>
      <c r="GJ997" s="2"/>
      <c r="GK997" s="2"/>
      <c r="GL997" s="2"/>
      <c r="GM997" s="2"/>
      <c r="GN997" s="2"/>
      <c r="GO997" s="2"/>
      <c r="GP997" s="2"/>
      <c r="GQ997" s="2"/>
      <c r="GR997" s="2"/>
      <c r="GS997" s="2"/>
      <c r="GT997" s="2"/>
      <c r="GU997" s="2"/>
      <c r="GV997" s="2"/>
      <c r="GW997" s="2"/>
      <c r="GX997" s="2"/>
      <c r="GY997" s="2"/>
      <c r="GZ997" s="2"/>
      <c r="HA997" s="2"/>
      <c r="HB997" s="2"/>
      <c r="HC997" s="2"/>
      <c r="HD997" s="2"/>
      <c r="HE997" s="2"/>
      <c r="HF997" s="2"/>
      <c r="HG997" s="2"/>
      <c r="HH997" s="2"/>
      <c r="HI997" s="2"/>
      <c r="HJ997" s="2"/>
      <c r="HK997" s="2"/>
      <c r="HL997" s="2"/>
      <c r="HM997" s="2"/>
      <c r="HN997" s="2"/>
      <c r="HO997" s="2"/>
      <c r="HP997" s="2"/>
      <c r="HQ997" s="2"/>
      <c r="HR997" s="2"/>
      <c r="HS997" s="2"/>
      <c r="HT997" s="2"/>
      <c r="HU997" s="2"/>
      <c r="HV997" s="2"/>
      <c r="HW997" s="2"/>
      <c r="HX997" s="2"/>
      <c r="HY997" s="2"/>
      <c r="HZ997" s="2"/>
      <c r="IA997" s="2"/>
      <c r="IB997" s="2"/>
      <c r="IC997" s="2"/>
      <c r="ID997" s="2"/>
      <c r="IE997" s="2"/>
      <c r="IF997" s="2"/>
      <c r="IG997" s="2"/>
      <c r="IH997" s="2"/>
      <c r="II997" s="2"/>
      <c r="IJ997" s="2"/>
      <c r="IK997" s="2"/>
      <c r="IL997" s="2"/>
      <c r="IM997" s="2"/>
      <c r="IN997" s="2"/>
      <c r="IO997" s="2"/>
      <c r="IP997" s="2"/>
      <c r="IQ997" s="2"/>
      <c r="IR997" s="2"/>
      <c r="IS997" s="2"/>
      <c r="IT997" s="2"/>
      <c r="IU997" s="2"/>
      <c r="IV997" s="2"/>
      <c r="IW997" s="2"/>
      <c r="IX997" s="2"/>
    </row>
    <row r="998" spans="1:258" ht="13" x14ac:dyDescent="0.15">
      <c r="A998" s="2"/>
      <c r="B998" s="23"/>
      <c r="C998" s="23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  <c r="DO998" s="2"/>
      <c r="DP998" s="2"/>
      <c r="DQ998" s="2"/>
      <c r="DR998" s="2"/>
      <c r="DS998" s="2"/>
      <c r="DT998" s="2"/>
      <c r="DU998" s="2"/>
      <c r="DV998" s="2"/>
      <c r="DW998" s="2"/>
      <c r="DX998" s="2"/>
      <c r="DY998" s="2"/>
      <c r="DZ998" s="2"/>
      <c r="EA998" s="2"/>
      <c r="EB998" s="2"/>
      <c r="EC998" s="2"/>
      <c r="ED998" s="2"/>
      <c r="EE998" s="2"/>
      <c r="EF998" s="2"/>
      <c r="EG998" s="2"/>
      <c r="EH998" s="2"/>
      <c r="EI998" s="2"/>
      <c r="EJ998" s="2"/>
      <c r="EK998" s="2"/>
      <c r="EL998" s="2"/>
      <c r="EM998" s="2"/>
      <c r="EN998" s="2"/>
      <c r="EO998" s="2"/>
      <c r="EP998" s="2"/>
      <c r="EQ998" s="2"/>
      <c r="ER998" s="2"/>
      <c r="ES998" s="2"/>
      <c r="ET998" s="2"/>
      <c r="EU998" s="2"/>
      <c r="EV998" s="2"/>
      <c r="EW998" s="2"/>
      <c r="EX998" s="2"/>
      <c r="EY998" s="2"/>
      <c r="EZ998" s="2"/>
      <c r="FA998" s="2"/>
      <c r="FB998" s="2"/>
      <c r="FC998" s="2"/>
      <c r="FD998" s="2"/>
      <c r="FE998" s="2"/>
      <c r="FF998" s="2"/>
      <c r="FG998" s="2"/>
      <c r="FH998" s="2"/>
      <c r="FI998" s="2"/>
      <c r="FJ998" s="2"/>
      <c r="FK998" s="2"/>
      <c r="FL998" s="2"/>
      <c r="FM998" s="2"/>
      <c r="FN998" s="2"/>
      <c r="FO998" s="2"/>
      <c r="FP998" s="2"/>
      <c r="FQ998" s="2"/>
      <c r="FR998" s="2"/>
      <c r="FS998" s="2"/>
      <c r="FT998" s="2"/>
      <c r="FU998" s="2"/>
      <c r="FV998" s="2"/>
      <c r="FW998" s="2"/>
      <c r="FX998" s="2"/>
      <c r="FY998" s="2"/>
      <c r="FZ998" s="2"/>
      <c r="GA998" s="2"/>
      <c r="GB998" s="2"/>
      <c r="GC998" s="2"/>
      <c r="GD998" s="2"/>
      <c r="GE998" s="2"/>
      <c r="GF998" s="2"/>
      <c r="GG998" s="2"/>
      <c r="GH998" s="2"/>
      <c r="GI998" s="2"/>
      <c r="GJ998" s="2"/>
      <c r="GK998" s="2"/>
      <c r="GL998" s="2"/>
      <c r="GM998" s="2"/>
      <c r="GN998" s="2"/>
      <c r="GO998" s="2"/>
      <c r="GP998" s="2"/>
      <c r="GQ998" s="2"/>
      <c r="GR998" s="2"/>
      <c r="GS998" s="2"/>
      <c r="GT998" s="2"/>
      <c r="GU998" s="2"/>
      <c r="GV998" s="2"/>
      <c r="GW998" s="2"/>
      <c r="GX998" s="2"/>
      <c r="GY998" s="2"/>
      <c r="GZ998" s="2"/>
      <c r="HA998" s="2"/>
      <c r="HB998" s="2"/>
      <c r="HC998" s="2"/>
      <c r="HD998" s="2"/>
      <c r="HE998" s="2"/>
      <c r="HF998" s="2"/>
      <c r="HG998" s="2"/>
      <c r="HH998" s="2"/>
      <c r="HI998" s="2"/>
      <c r="HJ998" s="2"/>
      <c r="HK998" s="2"/>
      <c r="HL998" s="2"/>
      <c r="HM998" s="2"/>
      <c r="HN998" s="2"/>
      <c r="HO998" s="2"/>
      <c r="HP998" s="2"/>
      <c r="HQ998" s="2"/>
      <c r="HR998" s="2"/>
      <c r="HS998" s="2"/>
      <c r="HT998" s="2"/>
      <c r="HU998" s="2"/>
      <c r="HV998" s="2"/>
      <c r="HW998" s="2"/>
      <c r="HX998" s="2"/>
      <c r="HY998" s="2"/>
      <c r="HZ998" s="2"/>
      <c r="IA998" s="2"/>
      <c r="IB998" s="2"/>
      <c r="IC998" s="2"/>
      <c r="ID998" s="2"/>
      <c r="IE998" s="2"/>
      <c r="IF998" s="2"/>
      <c r="IG998" s="2"/>
      <c r="IH998" s="2"/>
      <c r="II998" s="2"/>
      <c r="IJ998" s="2"/>
      <c r="IK998" s="2"/>
      <c r="IL998" s="2"/>
      <c r="IM998" s="2"/>
      <c r="IN998" s="2"/>
      <c r="IO998" s="2"/>
      <c r="IP998" s="2"/>
      <c r="IQ998" s="2"/>
      <c r="IR998" s="2"/>
      <c r="IS998" s="2"/>
      <c r="IT998" s="2"/>
      <c r="IU998" s="2"/>
      <c r="IV998" s="2"/>
      <c r="IW998" s="2"/>
      <c r="IX998" s="2"/>
    </row>
    <row r="999" spans="1:258" ht="13" x14ac:dyDescent="0.15">
      <c r="A999" s="2"/>
      <c r="B999" s="23"/>
      <c r="C999" s="23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  <c r="DO999" s="2"/>
      <c r="DP999" s="2"/>
      <c r="DQ999" s="2"/>
      <c r="DR999" s="2"/>
      <c r="DS999" s="2"/>
      <c r="DT999" s="2"/>
      <c r="DU999" s="2"/>
      <c r="DV999" s="2"/>
      <c r="DW999" s="2"/>
      <c r="DX999" s="2"/>
      <c r="DY999" s="2"/>
      <c r="DZ999" s="2"/>
      <c r="EA999" s="2"/>
      <c r="EB999" s="2"/>
      <c r="EC999" s="2"/>
      <c r="ED999" s="2"/>
      <c r="EE999" s="2"/>
      <c r="EF999" s="2"/>
      <c r="EG999" s="2"/>
      <c r="EH999" s="2"/>
      <c r="EI999" s="2"/>
      <c r="EJ999" s="2"/>
      <c r="EK999" s="2"/>
      <c r="EL999" s="2"/>
      <c r="EM999" s="2"/>
      <c r="EN999" s="2"/>
      <c r="EO999" s="2"/>
      <c r="EP999" s="2"/>
      <c r="EQ999" s="2"/>
      <c r="ER999" s="2"/>
      <c r="ES999" s="2"/>
      <c r="ET999" s="2"/>
      <c r="EU999" s="2"/>
      <c r="EV999" s="2"/>
      <c r="EW999" s="2"/>
      <c r="EX999" s="2"/>
      <c r="EY999" s="2"/>
      <c r="EZ999" s="2"/>
      <c r="FA999" s="2"/>
      <c r="FB999" s="2"/>
      <c r="FC999" s="2"/>
      <c r="FD999" s="2"/>
      <c r="FE999" s="2"/>
      <c r="FF999" s="2"/>
      <c r="FG999" s="2"/>
      <c r="FH999" s="2"/>
      <c r="FI999" s="2"/>
      <c r="FJ999" s="2"/>
      <c r="FK999" s="2"/>
      <c r="FL999" s="2"/>
      <c r="FM999" s="2"/>
      <c r="FN999" s="2"/>
      <c r="FO999" s="2"/>
      <c r="FP999" s="2"/>
      <c r="FQ999" s="2"/>
      <c r="FR999" s="2"/>
      <c r="FS999" s="2"/>
      <c r="FT999" s="2"/>
      <c r="FU999" s="2"/>
      <c r="FV999" s="2"/>
      <c r="FW999" s="2"/>
      <c r="FX999" s="2"/>
      <c r="FY999" s="2"/>
      <c r="FZ999" s="2"/>
      <c r="GA999" s="2"/>
      <c r="GB999" s="2"/>
      <c r="GC999" s="2"/>
      <c r="GD999" s="2"/>
      <c r="GE999" s="2"/>
      <c r="GF999" s="2"/>
      <c r="GG999" s="2"/>
      <c r="GH999" s="2"/>
      <c r="GI999" s="2"/>
      <c r="GJ999" s="2"/>
      <c r="GK999" s="2"/>
      <c r="GL999" s="2"/>
      <c r="GM999" s="2"/>
      <c r="GN999" s="2"/>
      <c r="GO999" s="2"/>
      <c r="GP999" s="2"/>
      <c r="GQ999" s="2"/>
      <c r="GR999" s="2"/>
      <c r="GS999" s="2"/>
      <c r="GT999" s="2"/>
      <c r="GU999" s="2"/>
      <c r="GV999" s="2"/>
      <c r="GW999" s="2"/>
      <c r="GX999" s="2"/>
      <c r="GY999" s="2"/>
      <c r="GZ999" s="2"/>
      <c r="HA999" s="2"/>
      <c r="HB999" s="2"/>
      <c r="HC999" s="2"/>
      <c r="HD999" s="2"/>
      <c r="HE999" s="2"/>
      <c r="HF999" s="2"/>
      <c r="HG999" s="2"/>
      <c r="HH999" s="2"/>
      <c r="HI999" s="2"/>
      <c r="HJ999" s="2"/>
      <c r="HK999" s="2"/>
      <c r="HL999" s="2"/>
      <c r="HM999" s="2"/>
      <c r="HN999" s="2"/>
      <c r="HO999" s="2"/>
      <c r="HP999" s="2"/>
      <c r="HQ999" s="2"/>
      <c r="HR999" s="2"/>
      <c r="HS999" s="2"/>
      <c r="HT999" s="2"/>
      <c r="HU999" s="2"/>
      <c r="HV999" s="2"/>
      <c r="HW999" s="2"/>
      <c r="HX999" s="2"/>
      <c r="HY999" s="2"/>
      <c r="HZ999" s="2"/>
      <c r="IA999" s="2"/>
      <c r="IB999" s="2"/>
      <c r="IC999" s="2"/>
      <c r="ID999" s="2"/>
      <c r="IE999" s="2"/>
      <c r="IF999" s="2"/>
      <c r="IG999" s="2"/>
      <c r="IH999" s="2"/>
      <c r="II999" s="2"/>
      <c r="IJ999" s="2"/>
      <c r="IK999" s="2"/>
      <c r="IL999" s="2"/>
      <c r="IM999" s="2"/>
      <c r="IN999" s="2"/>
      <c r="IO999" s="2"/>
      <c r="IP999" s="2"/>
      <c r="IQ999" s="2"/>
      <c r="IR999" s="2"/>
      <c r="IS999" s="2"/>
      <c r="IT999" s="2"/>
      <c r="IU999" s="2"/>
      <c r="IV999" s="2"/>
      <c r="IW999" s="2"/>
      <c r="IX999" s="2"/>
    </row>
    <row r="1000" spans="1:258" ht="13" x14ac:dyDescent="0.15">
      <c r="A1000" s="2"/>
      <c r="B1000" s="23"/>
      <c r="C1000" s="23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2"/>
      <c r="DE1000" s="2"/>
      <c r="DF1000" s="2"/>
      <c r="DG1000" s="2"/>
      <c r="DH1000" s="2"/>
      <c r="DI1000" s="2"/>
      <c r="DJ1000" s="2"/>
      <c r="DK1000" s="2"/>
      <c r="DL1000" s="2"/>
      <c r="DM1000" s="2"/>
      <c r="DN1000" s="2"/>
      <c r="DO1000" s="2"/>
      <c r="DP1000" s="2"/>
      <c r="DQ1000" s="2"/>
      <c r="DR1000" s="2"/>
      <c r="DS1000" s="2"/>
      <c r="DT1000" s="2"/>
      <c r="DU1000" s="2"/>
      <c r="DV1000" s="2"/>
      <c r="DW1000" s="2"/>
      <c r="DX1000" s="2"/>
      <c r="DY1000" s="2"/>
      <c r="DZ1000" s="2"/>
      <c r="EA1000" s="2"/>
      <c r="EB1000" s="2"/>
      <c r="EC1000" s="2"/>
      <c r="ED1000" s="2"/>
      <c r="EE1000" s="2"/>
      <c r="EF1000" s="2"/>
      <c r="EG1000" s="2"/>
      <c r="EH1000" s="2"/>
      <c r="EI1000" s="2"/>
      <c r="EJ1000" s="2"/>
      <c r="EK1000" s="2"/>
      <c r="EL1000" s="2"/>
      <c r="EM1000" s="2"/>
      <c r="EN1000" s="2"/>
      <c r="EO1000" s="2"/>
      <c r="EP1000" s="2"/>
      <c r="EQ1000" s="2"/>
      <c r="ER1000" s="2"/>
      <c r="ES1000" s="2"/>
      <c r="ET1000" s="2"/>
      <c r="EU1000" s="2"/>
      <c r="EV1000" s="2"/>
      <c r="EW1000" s="2"/>
      <c r="EX1000" s="2"/>
      <c r="EY1000" s="2"/>
      <c r="EZ1000" s="2"/>
      <c r="FA1000" s="2"/>
      <c r="FB1000" s="2"/>
      <c r="FC1000" s="2"/>
      <c r="FD1000" s="2"/>
      <c r="FE1000" s="2"/>
      <c r="FF1000" s="2"/>
      <c r="FG1000" s="2"/>
      <c r="FH1000" s="2"/>
      <c r="FI1000" s="2"/>
      <c r="FJ1000" s="2"/>
      <c r="FK1000" s="2"/>
      <c r="FL1000" s="2"/>
      <c r="FM1000" s="2"/>
      <c r="FN1000" s="2"/>
      <c r="FO1000" s="2"/>
      <c r="FP1000" s="2"/>
      <c r="FQ1000" s="2"/>
      <c r="FR1000" s="2"/>
      <c r="FS1000" s="2"/>
      <c r="FT1000" s="2"/>
      <c r="FU1000" s="2"/>
      <c r="FV1000" s="2"/>
      <c r="FW1000" s="2"/>
      <c r="FX1000" s="2"/>
      <c r="FY1000" s="2"/>
      <c r="FZ1000" s="2"/>
      <c r="GA1000" s="2"/>
      <c r="GB1000" s="2"/>
      <c r="GC1000" s="2"/>
      <c r="GD1000" s="2"/>
      <c r="GE1000" s="2"/>
      <c r="GF1000" s="2"/>
      <c r="GG1000" s="2"/>
      <c r="GH1000" s="2"/>
      <c r="GI1000" s="2"/>
      <c r="GJ1000" s="2"/>
      <c r="GK1000" s="2"/>
      <c r="GL1000" s="2"/>
      <c r="GM1000" s="2"/>
      <c r="GN1000" s="2"/>
      <c r="GO1000" s="2"/>
      <c r="GP1000" s="2"/>
      <c r="GQ1000" s="2"/>
      <c r="GR1000" s="2"/>
      <c r="GS1000" s="2"/>
      <c r="GT1000" s="2"/>
      <c r="GU1000" s="2"/>
      <c r="GV1000" s="2"/>
      <c r="GW1000" s="2"/>
      <c r="GX1000" s="2"/>
      <c r="GY1000" s="2"/>
      <c r="GZ1000" s="2"/>
      <c r="HA1000" s="2"/>
      <c r="HB1000" s="2"/>
      <c r="HC1000" s="2"/>
      <c r="HD1000" s="2"/>
      <c r="HE1000" s="2"/>
      <c r="HF1000" s="2"/>
      <c r="HG1000" s="2"/>
      <c r="HH1000" s="2"/>
      <c r="HI1000" s="2"/>
      <c r="HJ1000" s="2"/>
      <c r="HK1000" s="2"/>
      <c r="HL1000" s="2"/>
      <c r="HM1000" s="2"/>
      <c r="HN1000" s="2"/>
      <c r="HO1000" s="2"/>
      <c r="HP1000" s="2"/>
      <c r="HQ1000" s="2"/>
      <c r="HR1000" s="2"/>
      <c r="HS1000" s="2"/>
      <c r="HT1000" s="2"/>
      <c r="HU1000" s="2"/>
      <c r="HV1000" s="2"/>
      <c r="HW1000" s="2"/>
      <c r="HX1000" s="2"/>
      <c r="HY1000" s="2"/>
      <c r="HZ1000" s="2"/>
      <c r="IA1000" s="2"/>
      <c r="IB1000" s="2"/>
      <c r="IC1000" s="2"/>
      <c r="ID1000" s="2"/>
      <c r="IE1000" s="2"/>
      <c r="IF1000" s="2"/>
      <c r="IG1000" s="2"/>
      <c r="IH1000" s="2"/>
      <c r="II1000" s="2"/>
      <c r="IJ1000" s="2"/>
      <c r="IK1000" s="2"/>
      <c r="IL1000" s="2"/>
      <c r="IM1000" s="2"/>
      <c r="IN1000" s="2"/>
      <c r="IO1000" s="2"/>
      <c r="IP1000" s="2"/>
      <c r="IQ1000" s="2"/>
      <c r="IR1000" s="2"/>
      <c r="IS1000" s="2"/>
      <c r="IT1000" s="2"/>
      <c r="IU1000" s="2"/>
      <c r="IV1000" s="2"/>
      <c r="IW1000" s="2"/>
      <c r="IX1000" s="2"/>
    </row>
    <row r="1001" spans="1:258" ht="13" x14ac:dyDescent="0.15">
      <c r="A1001" s="2"/>
      <c r="B1001" s="23"/>
      <c r="C1001" s="23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  <c r="CU1001" s="2"/>
      <c r="CV1001" s="2"/>
      <c r="CW1001" s="2"/>
      <c r="CX1001" s="2"/>
      <c r="CY1001" s="2"/>
      <c r="CZ1001" s="2"/>
      <c r="DA1001" s="2"/>
      <c r="DB1001" s="2"/>
      <c r="DC1001" s="2"/>
      <c r="DD1001" s="2"/>
      <c r="DE1001" s="2"/>
      <c r="DF1001" s="2"/>
      <c r="DG1001" s="2"/>
      <c r="DH1001" s="2"/>
      <c r="DI1001" s="2"/>
      <c r="DJ1001" s="2"/>
      <c r="DK1001" s="2"/>
      <c r="DL1001" s="2"/>
      <c r="DM1001" s="2"/>
      <c r="DN1001" s="2"/>
      <c r="DO1001" s="2"/>
      <c r="DP1001" s="2"/>
      <c r="DQ1001" s="2"/>
      <c r="DR1001" s="2"/>
      <c r="DS1001" s="2"/>
      <c r="DT1001" s="2"/>
      <c r="DU1001" s="2"/>
      <c r="DV1001" s="2"/>
      <c r="DW1001" s="2"/>
      <c r="DX1001" s="2"/>
      <c r="DY1001" s="2"/>
      <c r="DZ1001" s="2"/>
      <c r="EA1001" s="2"/>
      <c r="EB1001" s="2"/>
      <c r="EC1001" s="2"/>
      <c r="ED1001" s="2"/>
      <c r="EE1001" s="2"/>
      <c r="EF1001" s="2"/>
      <c r="EG1001" s="2"/>
      <c r="EH1001" s="2"/>
      <c r="EI1001" s="2"/>
      <c r="EJ1001" s="2"/>
      <c r="EK1001" s="2"/>
      <c r="EL1001" s="2"/>
      <c r="EM1001" s="2"/>
      <c r="EN1001" s="2"/>
      <c r="EO1001" s="2"/>
      <c r="EP1001" s="2"/>
      <c r="EQ1001" s="2"/>
      <c r="ER1001" s="2"/>
      <c r="ES1001" s="2"/>
      <c r="ET1001" s="2"/>
      <c r="EU1001" s="2"/>
      <c r="EV1001" s="2"/>
      <c r="EW1001" s="2"/>
      <c r="EX1001" s="2"/>
      <c r="EY1001" s="2"/>
      <c r="EZ1001" s="2"/>
      <c r="FA1001" s="2"/>
      <c r="FB1001" s="2"/>
      <c r="FC1001" s="2"/>
      <c r="FD1001" s="2"/>
      <c r="FE1001" s="2"/>
      <c r="FF1001" s="2"/>
      <c r="FG1001" s="2"/>
      <c r="FH1001" s="2"/>
      <c r="FI1001" s="2"/>
      <c r="FJ1001" s="2"/>
      <c r="FK1001" s="2"/>
      <c r="FL1001" s="2"/>
      <c r="FM1001" s="2"/>
      <c r="FN1001" s="2"/>
      <c r="FO1001" s="2"/>
      <c r="FP1001" s="2"/>
      <c r="FQ1001" s="2"/>
      <c r="FR1001" s="2"/>
      <c r="FS1001" s="2"/>
      <c r="FT1001" s="2"/>
      <c r="FU1001" s="2"/>
      <c r="FV1001" s="2"/>
      <c r="FW1001" s="2"/>
      <c r="FX1001" s="2"/>
      <c r="FY1001" s="2"/>
      <c r="FZ1001" s="2"/>
      <c r="GA1001" s="2"/>
      <c r="GB1001" s="2"/>
      <c r="GC1001" s="2"/>
      <c r="GD1001" s="2"/>
      <c r="GE1001" s="2"/>
      <c r="GF1001" s="2"/>
      <c r="GG1001" s="2"/>
      <c r="GH1001" s="2"/>
      <c r="GI1001" s="2"/>
      <c r="GJ1001" s="2"/>
      <c r="GK1001" s="2"/>
      <c r="GL1001" s="2"/>
      <c r="GM1001" s="2"/>
      <c r="GN1001" s="2"/>
      <c r="GO1001" s="2"/>
      <c r="GP1001" s="2"/>
      <c r="GQ1001" s="2"/>
      <c r="GR1001" s="2"/>
      <c r="GS1001" s="2"/>
      <c r="GT1001" s="2"/>
      <c r="GU1001" s="2"/>
      <c r="GV1001" s="2"/>
      <c r="GW1001" s="2"/>
      <c r="GX1001" s="2"/>
      <c r="GY1001" s="2"/>
      <c r="GZ1001" s="2"/>
      <c r="HA1001" s="2"/>
      <c r="HB1001" s="2"/>
      <c r="HC1001" s="2"/>
      <c r="HD1001" s="2"/>
      <c r="HE1001" s="2"/>
      <c r="HF1001" s="2"/>
      <c r="HG1001" s="2"/>
      <c r="HH1001" s="2"/>
      <c r="HI1001" s="2"/>
      <c r="HJ1001" s="2"/>
      <c r="HK1001" s="2"/>
      <c r="HL1001" s="2"/>
      <c r="HM1001" s="2"/>
      <c r="HN1001" s="2"/>
      <c r="HO1001" s="2"/>
      <c r="HP1001" s="2"/>
      <c r="HQ1001" s="2"/>
      <c r="HR1001" s="2"/>
      <c r="HS1001" s="2"/>
      <c r="HT1001" s="2"/>
      <c r="HU1001" s="2"/>
      <c r="HV1001" s="2"/>
      <c r="HW1001" s="2"/>
      <c r="HX1001" s="2"/>
      <c r="HY1001" s="2"/>
      <c r="HZ1001" s="2"/>
      <c r="IA1001" s="2"/>
      <c r="IB1001" s="2"/>
      <c r="IC1001" s="2"/>
      <c r="ID1001" s="2"/>
      <c r="IE1001" s="2"/>
      <c r="IF1001" s="2"/>
      <c r="IG1001" s="2"/>
      <c r="IH1001" s="2"/>
      <c r="II1001" s="2"/>
      <c r="IJ1001" s="2"/>
      <c r="IK1001" s="2"/>
      <c r="IL1001" s="2"/>
      <c r="IM1001" s="2"/>
      <c r="IN1001" s="2"/>
      <c r="IO1001" s="2"/>
      <c r="IP1001" s="2"/>
      <c r="IQ1001" s="2"/>
      <c r="IR1001" s="2"/>
      <c r="IS1001" s="2"/>
      <c r="IT1001" s="2"/>
      <c r="IU1001" s="2"/>
      <c r="IV1001" s="2"/>
      <c r="IW1001" s="2"/>
      <c r="IX1001" s="2"/>
    </row>
    <row r="1002" spans="1:258" ht="13" x14ac:dyDescent="0.15">
      <c r="A1002" s="2"/>
      <c r="B1002" s="23"/>
      <c r="C1002" s="23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2"/>
      <c r="CN1002" s="2"/>
      <c r="CO1002" s="2"/>
      <c r="CP1002" s="2"/>
      <c r="CQ1002" s="2"/>
      <c r="CR1002" s="2"/>
      <c r="CS1002" s="2"/>
      <c r="CT1002" s="2"/>
      <c r="CU1002" s="2"/>
      <c r="CV1002" s="2"/>
      <c r="CW1002" s="2"/>
      <c r="CX1002" s="2"/>
      <c r="CY1002" s="2"/>
      <c r="CZ1002" s="2"/>
      <c r="DA1002" s="2"/>
      <c r="DB1002" s="2"/>
      <c r="DC1002" s="2"/>
      <c r="DD1002" s="2"/>
      <c r="DE1002" s="2"/>
      <c r="DF1002" s="2"/>
      <c r="DG1002" s="2"/>
      <c r="DH1002" s="2"/>
      <c r="DI1002" s="2"/>
      <c r="DJ1002" s="2"/>
      <c r="DK1002" s="2"/>
      <c r="DL1002" s="2"/>
      <c r="DM1002" s="2"/>
      <c r="DN1002" s="2"/>
      <c r="DO1002" s="2"/>
      <c r="DP1002" s="2"/>
      <c r="DQ1002" s="2"/>
      <c r="DR1002" s="2"/>
      <c r="DS1002" s="2"/>
      <c r="DT1002" s="2"/>
      <c r="DU1002" s="2"/>
      <c r="DV1002" s="2"/>
      <c r="DW1002" s="2"/>
      <c r="DX1002" s="2"/>
      <c r="DY1002" s="2"/>
      <c r="DZ1002" s="2"/>
      <c r="EA1002" s="2"/>
      <c r="EB1002" s="2"/>
      <c r="EC1002" s="2"/>
      <c r="ED1002" s="2"/>
      <c r="EE1002" s="2"/>
      <c r="EF1002" s="2"/>
      <c r="EG1002" s="2"/>
      <c r="EH1002" s="2"/>
      <c r="EI1002" s="2"/>
      <c r="EJ1002" s="2"/>
      <c r="EK1002" s="2"/>
      <c r="EL1002" s="2"/>
      <c r="EM1002" s="2"/>
      <c r="EN1002" s="2"/>
      <c r="EO1002" s="2"/>
      <c r="EP1002" s="2"/>
      <c r="EQ1002" s="2"/>
      <c r="ER1002" s="2"/>
      <c r="ES1002" s="2"/>
      <c r="ET1002" s="2"/>
      <c r="EU1002" s="2"/>
      <c r="EV1002" s="2"/>
      <c r="EW1002" s="2"/>
      <c r="EX1002" s="2"/>
      <c r="EY1002" s="2"/>
      <c r="EZ1002" s="2"/>
      <c r="FA1002" s="2"/>
      <c r="FB1002" s="2"/>
      <c r="FC1002" s="2"/>
      <c r="FD1002" s="2"/>
      <c r="FE1002" s="2"/>
      <c r="FF1002" s="2"/>
      <c r="FG1002" s="2"/>
      <c r="FH1002" s="2"/>
      <c r="FI1002" s="2"/>
      <c r="FJ1002" s="2"/>
      <c r="FK1002" s="2"/>
      <c r="FL1002" s="2"/>
      <c r="FM1002" s="2"/>
      <c r="FN1002" s="2"/>
      <c r="FO1002" s="2"/>
      <c r="FP1002" s="2"/>
      <c r="FQ1002" s="2"/>
      <c r="FR1002" s="2"/>
      <c r="FS1002" s="2"/>
      <c r="FT1002" s="2"/>
      <c r="FU1002" s="2"/>
      <c r="FV1002" s="2"/>
      <c r="FW1002" s="2"/>
      <c r="FX1002" s="2"/>
      <c r="FY1002" s="2"/>
      <c r="FZ1002" s="2"/>
      <c r="GA1002" s="2"/>
      <c r="GB1002" s="2"/>
      <c r="GC1002" s="2"/>
      <c r="GD1002" s="2"/>
      <c r="GE1002" s="2"/>
      <c r="GF1002" s="2"/>
      <c r="GG1002" s="2"/>
      <c r="GH1002" s="2"/>
      <c r="GI1002" s="2"/>
      <c r="GJ1002" s="2"/>
      <c r="GK1002" s="2"/>
      <c r="GL1002" s="2"/>
      <c r="GM1002" s="2"/>
      <c r="GN1002" s="2"/>
      <c r="GO1002" s="2"/>
      <c r="GP1002" s="2"/>
      <c r="GQ1002" s="2"/>
      <c r="GR1002" s="2"/>
      <c r="GS1002" s="2"/>
      <c r="GT1002" s="2"/>
      <c r="GU1002" s="2"/>
      <c r="GV1002" s="2"/>
      <c r="GW1002" s="2"/>
      <c r="GX1002" s="2"/>
      <c r="GY1002" s="2"/>
      <c r="GZ1002" s="2"/>
      <c r="HA1002" s="2"/>
      <c r="HB1002" s="2"/>
      <c r="HC1002" s="2"/>
      <c r="HD1002" s="2"/>
      <c r="HE1002" s="2"/>
      <c r="HF1002" s="2"/>
      <c r="HG1002" s="2"/>
      <c r="HH1002" s="2"/>
      <c r="HI1002" s="2"/>
      <c r="HJ1002" s="2"/>
      <c r="HK1002" s="2"/>
      <c r="HL1002" s="2"/>
      <c r="HM1002" s="2"/>
      <c r="HN1002" s="2"/>
      <c r="HO1002" s="2"/>
      <c r="HP1002" s="2"/>
      <c r="HQ1002" s="2"/>
      <c r="HR1002" s="2"/>
      <c r="HS1002" s="2"/>
      <c r="HT1002" s="2"/>
      <c r="HU1002" s="2"/>
      <c r="HV1002" s="2"/>
      <c r="HW1002" s="2"/>
      <c r="HX1002" s="2"/>
      <c r="HY1002" s="2"/>
      <c r="HZ1002" s="2"/>
      <c r="IA1002" s="2"/>
      <c r="IB1002" s="2"/>
      <c r="IC1002" s="2"/>
      <c r="ID1002" s="2"/>
      <c r="IE1002" s="2"/>
      <c r="IF1002" s="2"/>
      <c r="IG1002" s="2"/>
      <c r="IH1002" s="2"/>
      <c r="II1002" s="2"/>
      <c r="IJ1002" s="2"/>
      <c r="IK1002" s="2"/>
      <c r="IL1002" s="2"/>
      <c r="IM1002" s="2"/>
      <c r="IN1002" s="2"/>
      <c r="IO1002" s="2"/>
      <c r="IP1002" s="2"/>
      <c r="IQ1002" s="2"/>
      <c r="IR1002" s="2"/>
      <c r="IS1002" s="2"/>
      <c r="IT1002" s="2"/>
      <c r="IU1002" s="2"/>
      <c r="IV1002" s="2"/>
      <c r="IW1002" s="2"/>
      <c r="IX1002" s="2"/>
    </row>
    <row r="1003" spans="1:258" ht="13" x14ac:dyDescent="0.15">
      <c r="A1003" s="2"/>
      <c r="B1003" s="23"/>
      <c r="C1003" s="23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  <c r="CT1003" s="2"/>
      <c r="CU1003" s="2"/>
      <c r="CV1003" s="2"/>
      <c r="CW1003" s="2"/>
      <c r="CX1003" s="2"/>
      <c r="CY1003" s="2"/>
      <c r="CZ1003" s="2"/>
      <c r="DA1003" s="2"/>
      <c r="DB1003" s="2"/>
      <c r="DC1003" s="2"/>
      <c r="DD1003" s="2"/>
      <c r="DE1003" s="2"/>
      <c r="DF1003" s="2"/>
      <c r="DG1003" s="2"/>
      <c r="DH1003" s="2"/>
      <c r="DI1003" s="2"/>
      <c r="DJ1003" s="2"/>
      <c r="DK1003" s="2"/>
      <c r="DL1003" s="2"/>
      <c r="DM1003" s="2"/>
      <c r="DN1003" s="2"/>
      <c r="DO1003" s="2"/>
      <c r="DP1003" s="2"/>
      <c r="DQ1003" s="2"/>
      <c r="DR1003" s="2"/>
      <c r="DS1003" s="2"/>
      <c r="DT1003" s="2"/>
      <c r="DU1003" s="2"/>
      <c r="DV1003" s="2"/>
      <c r="DW1003" s="2"/>
      <c r="DX1003" s="2"/>
      <c r="DY1003" s="2"/>
      <c r="DZ1003" s="2"/>
      <c r="EA1003" s="2"/>
      <c r="EB1003" s="2"/>
      <c r="EC1003" s="2"/>
      <c r="ED1003" s="2"/>
      <c r="EE1003" s="2"/>
      <c r="EF1003" s="2"/>
      <c r="EG1003" s="2"/>
      <c r="EH1003" s="2"/>
      <c r="EI1003" s="2"/>
      <c r="EJ1003" s="2"/>
      <c r="EK1003" s="2"/>
      <c r="EL1003" s="2"/>
      <c r="EM1003" s="2"/>
      <c r="EN1003" s="2"/>
      <c r="EO1003" s="2"/>
      <c r="EP1003" s="2"/>
      <c r="EQ1003" s="2"/>
      <c r="ER1003" s="2"/>
      <c r="ES1003" s="2"/>
      <c r="ET1003" s="2"/>
      <c r="EU1003" s="2"/>
      <c r="EV1003" s="2"/>
      <c r="EW1003" s="2"/>
      <c r="EX1003" s="2"/>
      <c r="EY1003" s="2"/>
      <c r="EZ1003" s="2"/>
      <c r="FA1003" s="2"/>
      <c r="FB1003" s="2"/>
      <c r="FC1003" s="2"/>
      <c r="FD1003" s="2"/>
      <c r="FE1003" s="2"/>
      <c r="FF1003" s="2"/>
      <c r="FG1003" s="2"/>
      <c r="FH1003" s="2"/>
      <c r="FI1003" s="2"/>
      <c r="FJ1003" s="2"/>
      <c r="FK1003" s="2"/>
      <c r="FL1003" s="2"/>
      <c r="FM1003" s="2"/>
      <c r="FN1003" s="2"/>
      <c r="FO1003" s="2"/>
      <c r="FP1003" s="2"/>
      <c r="FQ1003" s="2"/>
      <c r="FR1003" s="2"/>
      <c r="FS1003" s="2"/>
      <c r="FT1003" s="2"/>
      <c r="FU1003" s="2"/>
      <c r="FV1003" s="2"/>
      <c r="FW1003" s="2"/>
      <c r="FX1003" s="2"/>
      <c r="FY1003" s="2"/>
      <c r="FZ1003" s="2"/>
      <c r="GA1003" s="2"/>
      <c r="GB1003" s="2"/>
      <c r="GC1003" s="2"/>
      <c r="GD1003" s="2"/>
      <c r="GE1003" s="2"/>
      <c r="GF1003" s="2"/>
      <c r="GG1003" s="2"/>
      <c r="GH1003" s="2"/>
      <c r="GI1003" s="2"/>
      <c r="GJ1003" s="2"/>
      <c r="GK1003" s="2"/>
      <c r="GL1003" s="2"/>
      <c r="GM1003" s="2"/>
      <c r="GN1003" s="2"/>
      <c r="GO1003" s="2"/>
      <c r="GP1003" s="2"/>
      <c r="GQ1003" s="2"/>
      <c r="GR1003" s="2"/>
      <c r="GS1003" s="2"/>
      <c r="GT1003" s="2"/>
      <c r="GU1003" s="2"/>
      <c r="GV1003" s="2"/>
      <c r="GW1003" s="2"/>
      <c r="GX1003" s="2"/>
      <c r="GY1003" s="2"/>
      <c r="GZ1003" s="2"/>
      <c r="HA1003" s="2"/>
      <c r="HB1003" s="2"/>
      <c r="HC1003" s="2"/>
      <c r="HD1003" s="2"/>
      <c r="HE1003" s="2"/>
      <c r="HF1003" s="2"/>
      <c r="HG1003" s="2"/>
      <c r="HH1003" s="2"/>
      <c r="HI1003" s="2"/>
      <c r="HJ1003" s="2"/>
      <c r="HK1003" s="2"/>
      <c r="HL1003" s="2"/>
      <c r="HM1003" s="2"/>
      <c r="HN1003" s="2"/>
      <c r="HO1003" s="2"/>
      <c r="HP1003" s="2"/>
      <c r="HQ1003" s="2"/>
      <c r="HR1003" s="2"/>
      <c r="HS1003" s="2"/>
      <c r="HT1003" s="2"/>
      <c r="HU1003" s="2"/>
      <c r="HV1003" s="2"/>
      <c r="HW1003" s="2"/>
      <c r="HX1003" s="2"/>
      <c r="HY1003" s="2"/>
      <c r="HZ1003" s="2"/>
      <c r="IA1003" s="2"/>
      <c r="IB1003" s="2"/>
      <c r="IC1003" s="2"/>
      <c r="ID1003" s="2"/>
      <c r="IE1003" s="2"/>
      <c r="IF1003" s="2"/>
      <c r="IG1003" s="2"/>
      <c r="IH1003" s="2"/>
      <c r="II1003" s="2"/>
      <c r="IJ1003" s="2"/>
      <c r="IK1003" s="2"/>
      <c r="IL1003" s="2"/>
      <c r="IM1003" s="2"/>
      <c r="IN1003" s="2"/>
      <c r="IO1003" s="2"/>
      <c r="IP1003" s="2"/>
      <c r="IQ1003" s="2"/>
      <c r="IR1003" s="2"/>
      <c r="IS1003" s="2"/>
      <c r="IT1003" s="2"/>
      <c r="IU1003" s="2"/>
      <c r="IV1003" s="2"/>
      <c r="IW1003" s="2"/>
      <c r="IX1003" s="2"/>
    </row>
    <row r="1004" spans="1:258" ht="13" x14ac:dyDescent="0.15">
      <c r="A1004" s="2"/>
      <c r="B1004" s="23"/>
      <c r="C1004" s="23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2"/>
      <c r="CN1004" s="2"/>
      <c r="CO1004" s="2"/>
      <c r="CP1004" s="2"/>
      <c r="CQ1004" s="2"/>
      <c r="CR1004" s="2"/>
      <c r="CS1004" s="2"/>
      <c r="CT1004" s="2"/>
      <c r="CU1004" s="2"/>
      <c r="CV1004" s="2"/>
      <c r="CW1004" s="2"/>
      <c r="CX1004" s="2"/>
      <c r="CY1004" s="2"/>
      <c r="CZ1004" s="2"/>
      <c r="DA1004" s="2"/>
      <c r="DB1004" s="2"/>
      <c r="DC1004" s="2"/>
      <c r="DD1004" s="2"/>
      <c r="DE1004" s="2"/>
      <c r="DF1004" s="2"/>
      <c r="DG1004" s="2"/>
      <c r="DH1004" s="2"/>
      <c r="DI1004" s="2"/>
      <c r="DJ1004" s="2"/>
      <c r="DK1004" s="2"/>
      <c r="DL1004" s="2"/>
      <c r="DM1004" s="2"/>
      <c r="DN1004" s="2"/>
      <c r="DO1004" s="2"/>
      <c r="DP1004" s="2"/>
      <c r="DQ1004" s="2"/>
      <c r="DR1004" s="2"/>
      <c r="DS1004" s="2"/>
      <c r="DT1004" s="2"/>
      <c r="DU1004" s="2"/>
      <c r="DV1004" s="2"/>
      <c r="DW1004" s="2"/>
      <c r="DX1004" s="2"/>
      <c r="DY1004" s="2"/>
      <c r="DZ1004" s="2"/>
      <c r="EA1004" s="2"/>
      <c r="EB1004" s="2"/>
      <c r="EC1004" s="2"/>
      <c r="ED1004" s="2"/>
      <c r="EE1004" s="2"/>
      <c r="EF1004" s="2"/>
      <c r="EG1004" s="2"/>
      <c r="EH1004" s="2"/>
      <c r="EI1004" s="2"/>
      <c r="EJ1004" s="2"/>
      <c r="EK1004" s="2"/>
      <c r="EL1004" s="2"/>
      <c r="EM1004" s="2"/>
      <c r="EN1004" s="2"/>
      <c r="EO1004" s="2"/>
      <c r="EP1004" s="2"/>
      <c r="EQ1004" s="2"/>
      <c r="ER1004" s="2"/>
      <c r="ES1004" s="2"/>
      <c r="ET1004" s="2"/>
      <c r="EU1004" s="2"/>
      <c r="EV1004" s="2"/>
      <c r="EW1004" s="2"/>
      <c r="EX1004" s="2"/>
      <c r="EY1004" s="2"/>
      <c r="EZ1004" s="2"/>
      <c r="FA1004" s="2"/>
      <c r="FB1004" s="2"/>
      <c r="FC1004" s="2"/>
      <c r="FD1004" s="2"/>
      <c r="FE1004" s="2"/>
      <c r="FF1004" s="2"/>
      <c r="FG1004" s="2"/>
      <c r="FH1004" s="2"/>
      <c r="FI1004" s="2"/>
      <c r="FJ1004" s="2"/>
      <c r="FK1004" s="2"/>
      <c r="FL1004" s="2"/>
      <c r="FM1004" s="2"/>
      <c r="FN1004" s="2"/>
      <c r="FO1004" s="2"/>
      <c r="FP1004" s="2"/>
      <c r="FQ1004" s="2"/>
      <c r="FR1004" s="2"/>
      <c r="FS1004" s="2"/>
      <c r="FT1004" s="2"/>
      <c r="FU1004" s="2"/>
      <c r="FV1004" s="2"/>
      <c r="FW1004" s="2"/>
      <c r="FX1004" s="2"/>
      <c r="FY1004" s="2"/>
      <c r="FZ1004" s="2"/>
      <c r="GA1004" s="2"/>
      <c r="GB1004" s="2"/>
      <c r="GC1004" s="2"/>
      <c r="GD1004" s="2"/>
      <c r="GE1004" s="2"/>
      <c r="GF1004" s="2"/>
      <c r="GG1004" s="2"/>
      <c r="GH1004" s="2"/>
      <c r="GI1004" s="2"/>
      <c r="GJ1004" s="2"/>
      <c r="GK1004" s="2"/>
      <c r="GL1004" s="2"/>
      <c r="GM1004" s="2"/>
      <c r="GN1004" s="2"/>
      <c r="GO1004" s="2"/>
      <c r="GP1004" s="2"/>
      <c r="GQ1004" s="2"/>
      <c r="GR1004" s="2"/>
      <c r="GS1004" s="2"/>
      <c r="GT1004" s="2"/>
      <c r="GU1004" s="2"/>
      <c r="GV1004" s="2"/>
      <c r="GW1004" s="2"/>
      <c r="GX1004" s="2"/>
      <c r="GY1004" s="2"/>
      <c r="GZ1004" s="2"/>
      <c r="HA1004" s="2"/>
      <c r="HB1004" s="2"/>
      <c r="HC1004" s="2"/>
      <c r="HD1004" s="2"/>
      <c r="HE1004" s="2"/>
      <c r="HF1004" s="2"/>
      <c r="HG1004" s="2"/>
      <c r="HH1004" s="2"/>
      <c r="HI1004" s="2"/>
      <c r="HJ1004" s="2"/>
      <c r="HK1004" s="2"/>
      <c r="HL1004" s="2"/>
      <c r="HM1004" s="2"/>
      <c r="HN1004" s="2"/>
      <c r="HO1004" s="2"/>
      <c r="HP1004" s="2"/>
      <c r="HQ1004" s="2"/>
      <c r="HR1004" s="2"/>
      <c r="HS1004" s="2"/>
      <c r="HT1004" s="2"/>
      <c r="HU1004" s="2"/>
      <c r="HV1004" s="2"/>
      <c r="HW1004" s="2"/>
      <c r="HX1004" s="2"/>
      <c r="HY1004" s="2"/>
      <c r="HZ1004" s="2"/>
      <c r="IA1004" s="2"/>
      <c r="IB1004" s="2"/>
      <c r="IC1004" s="2"/>
      <c r="ID1004" s="2"/>
      <c r="IE1004" s="2"/>
      <c r="IF1004" s="2"/>
      <c r="IG1004" s="2"/>
      <c r="IH1004" s="2"/>
      <c r="II1004" s="2"/>
      <c r="IJ1004" s="2"/>
      <c r="IK1004" s="2"/>
      <c r="IL1004" s="2"/>
      <c r="IM1004" s="2"/>
      <c r="IN1004" s="2"/>
      <c r="IO1004" s="2"/>
      <c r="IP1004" s="2"/>
      <c r="IQ1004" s="2"/>
      <c r="IR1004" s="2"/>
      <c r="IS1004" s="2"/>
      <c r="IT1004" s="2"/>
      <c r="IU1004" s="2"/>
      <c r="IV1004" s="2"/>
      <c r="IW1004" s="2"/>
      <c r="IX1004" s="2"/>
    </row>
    <row r="1005" spans="1:258" ht="13" x14ac:dyDescent="0.15">
      <c r="A1005" s="2"/>
      <c r="B1005" s="23"/>
      <c r="C1005" s="23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2"/>
      <c r="CN1005" s="2"/>
      <c r="CO1005" s="2"/>
      <c r="CP1005" s="2"/>
      <c r="CQ1005" s="2"/>
      <c r="CR1005" s="2"/>
      <c r="CS1005" s="2"/>
      <c r="CT1005" s="2"/>
      <c r="CU1005" s="2"/>
      <c r="CV1005" s="2"/>
      <c r="CW1005" s="2"/>
      <c r="CX1005" s="2"/>
      <c r="CY1005" s="2"/>
      <c r="CZ1005" s="2"/>
      <c r="DA1005" s="2"/>
      <c r="DB1005" s="2"/>
      <c r="DC1005" s="2"/>
      <c r="DD1005" s="2"/>
      <c r="DE1005" s="2"/>
      <c r="DF1005" s="2"/>
      <c r="DG1005" s="2"/>
      <c r="DH1005" s="2"/>
      <c r="DI1005" s="2"/>
      <c r="DJ1005" s="2"/>
      <c r="DK1005" s="2"/>
      <c r="DL1005" s="2"/>
      <c r="DM1005" s="2"/>
      <c r="DN1005" s="2"/>
      <c r="DO1005" s="2"/>
      <c r="DP1005" s="2"/>
      <c r="DQ1005" s="2"/>
      <c r="DR1005" s="2"/>
      <c r="DS1005" s="2"/>
      <c r="DT1005" s="2"/>
      <c r="DU1005" s="2"/>
      <c r="DV1005" s="2"/>
      <c r="DW1005" s="2"/>
      <c r="DX1005" s="2"/>
      <c r="DY1005" s="2"/>
      <c r="DZ1005" s="2"/>
      <c r="EA1005" s="2"/>
      <c r="EB1005" s="2"/>
      <c r="EC1005" s="2"/>
      <c r="ED1005" s="2"/>
      <c r="EE1005" s="2"/>
      <c r="EF1005" s="2"/>
      <c r="EG1005" s="2"/>
      <c r="EH1005" s="2"/>
      <c r="EI1005" s="2"/>
      <c r="EJ1005" s="2"/>
      <c r="EK1005" s="2"/>
      <c r="EL1005" s="2"/>
      <c r="EM1005" s="2"/>
      <c r="EN1005" s="2"/>
      <c r="EO1005" s="2"/>
      <c r="EP1005" s="2"/>
      <c r="EQ1005" s="2"/>
      <c r="ER1005" s="2"/>
      <c r="ES1005" s="2"/>
      <c r="ET1005" s="2"/>
      <c r="EU1005" s="2"/>
      <c r="EV1005" s="2"/>
      <c r="EW1005" s="2"/>
      <c r="EX1005" s="2"/>
      <c r="EY1005" s="2"/>
      <c r="EZ1005" s="2"/>
      <c r="FA1005" s="2"/>
      <c r="FB1005" s="2"/>
      <c r="FC1005" s="2"/>
      <c r="FD1005" s="2"/>
      <c r="FE1005" s="2"/>
      <c r="FF1005" s="2"/>
      <c r="FG1005" s="2"/>
      <c r="FH1005" s="2"/>
      <c r="FI1005" s="2"/>
      <c r="FJ1005" s="2"/>
      <c r="FK1005" s="2"/>
      <c r="FL1005" s="2"/>
      <c r="FM1005" s="2"/>
      <c r="FN1005" s="2"/>
      <c r="FO1005" s="2"/>
      <c r="FP1005" s="2"/>
      <c r="FQ1005" s="2"/>
      <c r="FR1005" s="2"/>
      <c r="FS1005" s="2"/>
      <c r="FT1005" s="2"/>
      <c r="FU1005" s="2"/>
      <c r="FV1005" s="2"/>
      <c r="FW1005" s="2"/>
      <c r="FX1005" s="2"/>
      <c r="FY1005" s="2"/>
      <c r="FZ1005" s="2"/>
      <c r="GA1005" s="2"/>
      <c r="GB1005" s="2"/>
      <c r="GC1005" s="2"/>
      <c r="GD1005" s="2"/>
      <c r="GE1005" s="2"/>
      <c r="GF1005" s="2"/>
      <c r="GG1005" s="2"/>
      <c r="GH1005" s="2"/>
      <c r="GI1005" s="2"/>
      <c r="GJ1005" s="2"/>
      <c r="GK1005" s="2"/>
      <c r="GL1005" s="2"/>
      <c r="GM1005" s="2"/>
      <c r="GN1005" s="2"/>
      <c r="GO1005" s="2"/>
      <c r="GP1005" s="2"/>
      <c r="GQ1005" s="2"/>
      <c r="GR1005" s="2"/>
      <c r="GS1005" s="2"/>
      <c r="GT1005" s="2"/>
      <c r="GU1005" s="2"/>
      <c r="GV1005" s="2"/>
      <c r="GW1005" s="2"/>
      <c r="GX1005" s="2"/>
      <c r="GY1005" s="2"/>
      <c r="GZ1005" s="2"/>
      <c r="HA1005" s="2"/>
      <c r="HB1005" s="2"/>
      <c r="HC1005" s="2"/>
      <c r="HD1005" s="2"/>
      <c r="HE1005" s="2"/>
      <c r="HF1005" s="2"/>
      <c r="HG1005" s="2"/>
      <c r="HH1005" s="2"/>
      <c r="HI1005" s="2"/>
      <c r="HJ1005" s="2"/>
      <c r="HK1005" s="2"/>
      <c r="HL1005" s="2"/>
      <c r="HM1005" s="2"/>
      <c r="HN1005" s="2"/>
      <c r="HO1005" s="2"/>
      <c r="HP1005" s="2"/>
      <c r="HQ1005" s="2"/>
      <c r="HR1005" s="2"/>
      <c r="HS1005" s="2"/>
      <c r="HT1005" s="2"/>
      <c r="HU1005" s="2"/>
      <c r="HV1005" s="2"/>
      <c r="HW1005" s="2"/>
      <c r="HX1005" s="2"/>
      <c r="HY1005" s="2"/>
      <c r="HZ1005" s="2"/>
      <c r="IA1005" s="2"/>
      <c r="IB1005" s="2"/>
      <c r="IC1005" s="2"/>
      <c r="ID1005" s="2"/>
      <c r="IE1005" s="2"/>
      <c r="IF1005" s="2"/>
      <c r="IG1005" s="2"/>
      <c r="IH1005" s="2"/>
      <c r="II1005" s="2"/>
      <c r="IJ1005" s="2"/>
      <c r="IK1005" s="2"/>
      <c r="IL1005" s="2"/>
      <c r="IM1005" s="2"/>
      <c r="IN1005" s="2"/>
      <c r="IO1005" s="2"/>
      <c r="IP1005" s="2"/>
      <c r="IQ1005" s="2"/>
      <c r="IR1005" s="2"/>
      <c r="IS1005" s="2"/>
      <c r="IT1005" s="2"/>
      <c r="IU1005" s="2"/>
      <c r="IV1005" s="2"/>
      <c r="IW1005" s="2"/>
      <c r="IX1005" s="2"/>
    </row>
    <row r="1006" spans="1:258" ht="13" x14ac:dyDescent="0.15">
      <c r="A1006" s="2"/>
      <c r="B1006" s="23"/>
      <c r="C1006" s="23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2"/>
      <c r="CN1006" s="2"/>
      <c r="CO1006" s="2"/>
      <c r="CP1006" s="2"/>
      <c r="CQ1006" s="2"/>
      <c r="CR1006" s="2"/>
      <c r="CS1006" s="2"/>
      <c r="CT1006" s="2"/>
      <c r="CU1006" s="2"/>
      <c r="CV1006" s="2"/>
      <c r="CW1006" s="2"/>
      <c r="CX1006" s="2"/>
      <c r="CY1006" s="2"/>
      <c r="CZ1006" s="2"/>
      <c r="DA1006" s="2"/>
      <c r="DB1006" s="2"/>
      <c r="DC1006" s="2"/>
      <c r="DD1006" s="2"/>
      <c r="DE1006" s="2"/>
      <c r="DF1006" s="2"/>
      <c r="DG1006" s="2"/>
      <c r="DH1006" s="2"/>
      <c r="DI1006" s="2"/>
      <c r="DJ1006" s="2"/>
      <c r="DK1006" s="2"/>
      <c r="DL1006" s="2"/>
      <c r="DM1006" s="2"/>
      <c r="DN1006" s="2"/>
      <c r="DO1006" s="2"/>
      <c r="DP1006" s="2"/>
      <c r="DQ1006" s="2"/>
      <c r="DR1006" s="2"/>
      <c r="DS1006" s="2"/>
      <c r="DT1006" s="2"/>
      <c r="DU1006" s="2"/>
      <c r="DV1006" s="2"/>
      <c r="DW1006" s="2"/>
      <c r="DX1006" s="2"/>
      <c r="DY1006" s="2"/>
      <c r="DZ1006" s="2"/>
      <c r="EA1006" s="2"/>
      <c r="EB1006" s="2"/>
      <c r="EC1006" s="2"/>
      <c r="ED1006" s="2"/>
      <c r="EE1006" s="2"/>
      <c r="EF1006" s="2"/>
      <c r="EG1006" s="2"/>
      <c r="EH1006" s="2"/>
      <c r="EI1006" s="2"/>
      <c r="EJ1006" s="2"/>
      <c r="EK1006" s="2"/>
      <c r="EL1006" s="2"/>
      <c r="EM1006" s="2"/>
      <c r="EN1006" s="2"/>
      <c r="EO1006" s="2"/>
      <c r="EP1006" s="2"/>
      <c r="EQ1006" s="2"/>
      <c r="ER1006" s="2"/>
      <c r="ES1006" s="2"/>
      <c r="ET1006" s="2"/>
      <c r="EU1006" s="2"/>
      <c r="EV1006" s="2"/>
      <c r="EW1006" s="2"/>
      <c r="EX1006" s="2"/>
      <c r="EY1006" s="2"/>
      <c r="EZ1006" s="2"/>
      <c r="FA1006" s="2"/>
      <c r="FB1006" s="2"/>
      <c r="FC1006" s="2"/>
      <c r="FD1006" s="2"/>
      <c r="FE1006" s="2"/>
      <c r="FF1006" s="2"/>
      <c r="FG1006" s="2"/>
      <c r="FH1006" s="2"/>
      <c r="FI1006" s="2"/>
      <c r="FJ1006" s="2"/>
      <c r="FK1006" s="2"/>
      <c r="FL1006" s="2"/>
      <c r="FM1006" s="2"/>
      <c r="FN1006" s="2"/>
      <c r="FO1006" s="2"/>
      <c r="FP1006" s="2"/>
      <c r="FQ1006" s="2"/>
      <c r="FR1006" s="2"/>
      <c r="FS1006" s="2"/>
      <c r="FT1006" s="2"/>
      <c r="FU1006" s="2"/>
      <c r="FV1006" s="2"/>
      <c r="FW1006" s="2"/>
      <c r="FX1006" s="2"/>
      <c r="FY1006" s="2"/>
      <c r="FZ1006" s="2"/>
      <c r="GA1006" s="2"/>
      <c r="GB1006" s="2"/>
      <c r="GC1006" s="2"/>
      <c r="GD1006" s="2"/>
      <c r="GE1006" s="2"/>
      <c r="GF1006" s="2"/>
      <c r="GG1006" s="2"/>
      <c r="GH1006" s="2"/>
      <c r="GI1006" s="2"/>
      <c r="GJ1006" s="2"/>
      <c r="GK1006" s="2"/>
      <c r="GL1006" s="2"/>
      <c r="GM1006" s="2"/>
      <c r="GN1006" s="2"/>
      <c r="GO1006" s="2"/>
      <c r="GP1006" s="2"/>
      <c r="GQ1006" s="2"/>
      <c r="GR1006" s="2"/>
      <c r="GS1006" s="2"/>
      <c r="GT1006" s="2"/>
      <c r="GU1006" s="2"/>
      <c r="GV1006" s="2"/>
      <c r="GW1006" s="2"/>
      <c r="GX1006" s="2"/>
      <c r="GY1006" s="2"/>
      <c r="GZ1006" s="2"/>
      <c r="HA1006" s="2"/>
      <c r="HB1006" s="2"/>
      <c r="HC1006" s="2"/>
      <c r="HD1006" s="2"/>
      <c r="HE1006" s="2"/>
      <c r="HF1006" s="2"/>
      <c r="HG1006" s="2"/>
      <c r="HH1006" s="2"/>
      <c r="HI1006" s="2"/>
      <c r="HJ1006" s="2"/>
      <c r="HK1006" s="2"/>
      <c r="HL1006" s="2"/>
      <c r="HM1006" s="2"/>
      <c r="HN1006" s="2"/>
      <c r="HO1006" s="2"/>
      <c r="HP1006" s="2"/>
      <c r="HQ1006" s="2"/>
      <c r="HR1006" s="2"/>
      <c r="HS1006" s="2"/>
      <c r="HT1006" s="2"/>
      <c r="HU1006" s="2"/>
      <c r="HV1006" s="2"/>
      <c r="HW1006" s="2"/>
      <c r="HX1006" s="2"/>
      <c r="HY1006" s="2"/>
      <c r="HZ1006" s="2"/>
      <c r="IA1006" s="2"/>
      <c r="IB1006" s="2"/>
      <c r="IC1006" s="2"/>
      <c r="ID1006" s="2"/>
      <c r="IE1006" s="2"/>
      <c r="IF1006" s="2"/>
      <c r="IG1006" s="2"/>
      <c r="IH1006" s="2"/>
      <c r="II1006" s="2"/>
      <c r="IJ1006" s="2"/>
      <c r="IK1006" s="2"/>
      <c r="IL1006" s="2"/>
      <c r="IM1006" s="2"/>
      <c r="IN1006" s="2"/>
      <c r="IO1006" s="2"/>
      <c r="IP1006" s="2"/>
      <c r="IQ1006" s="2"/>
      <c r="IR1006" s="2"/>
      <c r="IS1006" s="2"/>
      <c r="IT1006" s="2"/>
      <c r="IU1006" s="2"/>
      <c r="IV1006" s="2"/>
      <c r="IW1006" s="2"/>
      <c r="IX1006" s="2"/>
    </row>
    <row r="1007" spans="1:258" ht="13" x14ac:dyDescent="0.15">
      <c r="A1007" s="2"/>
      <c r="B1007" s="23"/>
      <c r="C1007" s="23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2"/>
      <c r="CN1007" s="2"/>
      <c r="CO1007" s="2"/>
      <c r="CP1007" s="2"/>
      <c r="CQ1007" s="2"/>
      <c r="CR1007" s="2"/>
      <c r="CS1007" s="2"/>
      <c r="CT1007" s="2"/>
      <c r="CU1007" s="2"/>
      <c r="CV1007" s="2"/>
      <c r="CW1007" s="2"/>
      <c r="CX1007" s="2"/>
      <c r="CY1007" s="2"/>
      <c r="CZ1007" s="2"/>
      <c r="DA1007" s="2"/>
      <c r="DB1007" s="2"/>
      <c r="DC1007" s="2"/>
      <c r="DD1007" s="2"/>
      <c r="DE1007" s="2"/>
      <c r="DF1007" s="2"/>
      <c r="DG1007" s="2"/>
      <c r="DH1007" s="2"/>
      <c r="DI1007" s="2"/>
      <c r="DJ1007" s="2"/>
      <c r="DK1007" s="2"/>
      <c r="DL1007" s="2"/>
      <c r="DM1007" s="2"/>
      <c r="DN1007" s="2"/>
      <c r="DO1007" s="2"/>
      <c r="DP1007" s="2"/>
      <c r="DQ1007" s="2"/>
      <c r="DR1007" s="2"/>
      <c r="DS1007" s="2"/>
      <c r="DT1007" s="2"/>
      <c r="DU1007" s="2"/>
      <c r="DV1007" s="2"/>
      <c r="DW1007" s="2"/>
      <c r="DX1007" s="2"/>
      <c r="DY1007" s="2"/>
      <c r="DZ1007" s="2"/>
      <c r="EA1007" s="2"/>
      <c r="EB1007" s="2"/>
      <c r="EC1007" s="2"/>
      <c r="ED1007" s="2"/>
      <c r="EE1007" s="2"/>
      <c r="EF1007" s="2"/>
      <c r="EG1007" s="2"/>
      <c r="EH1007" s="2"/>
      <c r="EI1007" s="2"/>
      <c r="EJ1007" s="2"/>
      <c r="EK1007" s="2"/>
      <c r="EL1007" s="2"/>
      <c r="EM1007" s="2"/>
      <c r="EN1007" s="2"/>
      <c r="EO1007" s="2"/>
      <c r="EP1007" s="2"/>
      <c r="EQ1007" s="2"/>
      <c r="ER1007" s="2"/>
      <c r="ES1007" s="2"/>
      <c r="ET1007" s="2"/>
      <c r="EU1007" s="2"/>
      <c r="EV1007" s="2"/>
      <c r="EW1007" s="2"/>
      <c r="EX1007" s="2"/>
      <c r="EY1007" s="2"/>
      <c r="EZ1007" s="2"/>
      <c r="FA1007" s="2"/>
      <c r="FB1007" s="2"/>
      <c r="FC1007" s="2"/>
      <c r="FD1007" s="2"/>
      <c r="FE1007" s="2"/>
      <c r="FF1007" s="2"/>
      <c r="FG1007" s="2"/>
      <c r="FH1007" s="2"/>
      <c r="FI1007" s="2"/>
      <c r="FJ1007" s="2"/>
      <c r="FK1007" s="2"/>
      <c r="FL1007" s="2"/>
      <c r="FM1007" s="2"/>
      <c r="FN1007" s="2"/>
      <c r="FO1007" s="2"/>
      <c r="FP1007" s="2"/>
      <c r="FQ1007" s="2"/>
      <c r="FR1007" s="2"/>
      <c r="FS1007" s="2"/>
      <c r="FT1007" s="2"/>
      <c r="FU1007" s="2"/>
      <c r="FV1007" s="2"/>
      <c r="FW1007" s="2"/>
      <c r="FX1007" s="2"/>
      <c r="FY1007" s="2"/>
      <c r="FZ1007" s="2"/>
      <c r="GA1007" s="2"/>
      <c r="GB1007" s="2"/>
      <c r="GC1007" s="2"/>
      <c r="GD1007" s="2"/>
      <c r="GE1007" s="2"/>
      <c r="GF1007" s="2"/>
      <c r="GG1007" s="2"/>
      <c r="GH1007" s="2"/>
      <c r="GI1007" s="2"/>
      <c r="GJ1007" s="2"/>
      <c r="GK1007" s="2"/>
      <c r="GL1007" s="2"/>
      <c r="GM1007" s="2"/>
      <c r="GN1007" s="2"/>
      <c r="GO1007" s="2"/>
      <c r="GP1007" s="2"/>
      <c r="GQ1007" s="2"/>
      <c r="GR1007" s="2"/>
      <c r="GS1007" s="2"/>
      <c r="GT1007" s="2"/>
      <c r="GU1007" s="2"/>
      <c r="GV1007" s="2"/>
      <c r="GW1007" s="2"/>
      <c r="GX1007" s="2"/>
      <c r="GY1007" s="2"/>
      <c r="GZ1007" s="2"/>
      <c r="HA1007" s="2"/>
      <c r="HB1007" s="2"/>
      <c r="HC1007" s="2"/>
      <c r="HD1007" s="2"/>
      <c r="HE1007" s="2"/>
      <c r="HF1007" s="2"/>
      <c r="HG1007" s="2"/>
      <c r="HH1007" s="2"/>
      <c r="HI1007" s="2"/>
      <c r="HJ1007" s="2"/>
      <c r="HK1007" s="2"/>
      <c r="HL1007" s="2"/>
      <c r="HM1007" s="2"/>
      <c r="HN1007" s="2"/>
      <c r="HO1007" s="2"/>
      <c r="HP1007" s="2"/>
      <c r="HQ1007" s="2"/>
      <c r="HR1007" s="2"/>
      <c r="HS1007" s="2"/>
      <c r="HT1007" s="2"/>
      <c r="HU1007" s="2"/>
      <c r="HV1007" s="2"/>
      <c r="HW1007" s="2"/>
      <c r="HX1007" s="2"/>
      <c r="HY1007" s="2"/>
      <c r="HZ1007" s="2"/>
      <c r="IA1007" s="2"/>
      <c r="IB1007" s="2"/>
      <c r="IC1007" s="2"/>
      <c r="ID1007" s="2"/>
      <c r="IE1007" s="2"/>
      <c r="IF1007" s="2"/>
      <c r="IG1007" s="2"/>
      <c r="IH1007" s="2"/>
      <c r="II1007" s="2"/>
      <c r="IJ1007" s="2"/>
      <c r="IK1007" s="2"/>
      <c r="IL1007" s="2"/>
      <c r="IM1007" s="2"/>
      <c r="IN1007" s="2"/>
      <c r="IO1007" s="2"/>
      <c r="IP1007" s="2"/>
      <c r="IQ1007" s="2"/>
      <c r="IR1007" s="2"/>
      <c r="IS1007" s="2"/>
      <c r="IT1007" s="2"/>
      <c r="IU1007" s="2"/>
      <c r="IV1007" s="2"/>
      <c r="IW1007" s="2"/>
      <c r="IX1007" s="2"/>
    </row>
    <row r="1008" spans="1:258" ht="13" x14ac:dyDescent="0.15">
      <c r="A1008" s="2"/>
      <c r="B1008" s="23"/>
      <c r="C1008" s="23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</row>
    <row r="1009" spans="1:258" ht="13" x14ac:dyDescent="0.15">
      <c r="A1009" s="2"/>
      <c r="B1009" s="23"/>
      <c r="C1009" s="23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</row>
    <row r="1010" spans="1:258" ht="13" x14ac:dyDescent="0.15">
      <c r="A1010" s="2"/>
      <c r="B1010" s="23"/>
      <c r="C1010" s="23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</row>
    <row r="1011" spans="1:258" ht="13" x14ac:dyDescent="0.15">
      <c r="A1011" s="2"/>
      <c r="B1011" s="23"/>
      <c r="C1011" s="23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</row>
    <row r="1012" spans="1:258" ht="13" x14ac:dyDescent="0.15">
      <c r="A1012" s="2"/>
      <c r="B1012" s="23"/>
      <c r="C1012" s="23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</row>
    <row r="1013" spans="1:258" ht="13" x14ac:dyDescent="0.15">
      <c r="A1013" s="2"/>
      <c r="B1013" s="23"/>
      <c r="C1013" s="23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</row>
    <row r="1014" spans="1:258" ht="13" x14ac:dyDescent="0.15">
      <c r="A1014" s="2"/>
      <c r="B1014" s="23"/>
      <c r="C1014" s="23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</row>
    <row r="1015" spans="1:258" ht="13" x14ac:dyDescent="0.15">
      <c r="A1015" s="2"/>
      <c r="B1015" s="23"/>
      <c r="C1015" s="23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</row>
    <row r="1016" spans="1:258" ht="13" x14ac:dyDescent="0.15">
      <c r="A1016" s="2"/>
      <c r="B1016" s="23"/>
      <c r="C1016" s="23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</row>
    <row r="1017" spans="1:258" ht="13" x14ac:dyDescent="0.15">
      <c r="A1017" s="2"/>
      <c r="B1017" s="23"/>
      <c r="C1017" s="23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</row>
    <row r="1018" spans="1:258" ht="13" x14ac:dyDescent="0.15">
      <c r="A1018" s="2"/>
      <c r="B1018" s="23"/>
      <c r="C1018" s="23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</row>
    <row r="1019" spans="1:258" ht="13" x14ac:dyDescent="0.15">
      <c r="A1019" s="2"/>
      <c r="B1019" s="23"/>
      <c r="C1019" s="23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</row>
    <row r="1020" spans="1:258" ht="13" x14ac:dyDescent="0.15">
      <c r="A1020" s="2"/>
      <c r="B1020" s="23"/>
      <c r="C1020" s="23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</row>
    <row r="1021" spans="1:258" ht="13" x14ac:dyDescent="0.15">
      <c r="A1021" s="2"/>
      <c r="B1021" s="23"/>
      <c r="C1021" s="23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</row>
    <row r="1022" spans="1:258" ht="13" x14ac:dyDescent="0.15">
      <c r="A1022" s="2"/>
      <c r="B1022" s="23"/>
      <c r="C1022" s="23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</row>
    <row r="1023" spans="1:258" ht="13" x14ac:dyDescent="0.15">
      <c r="A1023" s="2"/>
      <c r="B1023" s="23"/>
      <c r="C1023" s="23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</row>
    <row r="1024" spans="1:258" ht="13" x14ac:dyDescent="0.15">
      <c r="A1024" s="2"/>
      <c r="B1024" s="23"/>
      <c r="C1024" s="23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</row>
    <row r="1025" spans="1:258" ht="13" x14ac:dyDescent="0.15">
      <c r="A1025" s="2"/>
      <c r="B1025" s="23"/>
      <c r="C1025" s="23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</row>
    <row r="1026" spans="1:258" ht="13" x14ac:dyDescent="0.15">
      <c r="A1026" s="2"/>
      <c r="B1026" s="23"/>
      <c r="C1026" s="23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</row>
    <row r="1027" spans="1:258" ht="13" x14ac:dyDescent="0.15">
      <c r="A1027" s="2"/>
      <c r="B1027" s="23"/>
      <c r="C1027" s="23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</row>
    <row r="1028" spans="1:258" ht="13" x14ac:dyDescent="0.15">
      <c r="A1028" s="2"/>
      <c r="B1028" s="23"/>
      <c r="C1028" s="23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</row>
    <row r="1029" spans="1:258" ht="13" x14ac:dyDescent="0.15">
      <c r="A1029" s="2"/>
      <c r="B1029" s="23"/>
      <c r="C1029" s="23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</row>
    <row r="1030" spans="1:258" ht="13" x14ac:dyDescent="0.15">
      <c r="A1030" s="2"/>
      <c r="B1030" s="23"/>
      <c r="C1030" s="23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</row>
    <row r="1031" spans="1:258" ht="13" x14ac:dyDescent="0.15">
      <c r="A1031" s="2"/>
      <c r="B1031" s="23"/>
      <c r="C1031" s="23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</row>
    <row r="1032" spans="1:258" ht="13" x14ac:dyDescent="0.15">
      <c r="A1032" s="2"/>
      <c r="B1032" s="23"/>
      <c r="C1032" s="23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</row>
    <row r="1033" spans="1:258" ht="13" x14ac:dyDescent="0.15">
      <c r="A1033" s="2"/>
      <c r="B1033" s="23"/>
      <c r="C1033" s="23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</row>
    <row r="1034" spans="1:258" ht="13" x14ac:dyDescent="0.15">
      <c r="A1034" s="2"/>
      <c r="B1034" s="23"/>
      <c r="C1034" s="23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</row>
    <row r="1035" spans="1:258" ht="13" x14ac:dyDescent="0.15">
      <c r="A1035" s="2"/>
      <c r="B1035" s="23"/>
      <c r="C1035" s="23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</row>
    <row r="1036" spans="1:258" ht="13" x14ac:dyDescent="0.15">
      <c r="A1036" s="2"/>
      <c r="B1036" s="23"/>
      <c r="C1036" s="23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</row>
    <row r="1037" spans="1:258" ht="13" x14ac:dyDescent="0.15">
      <c r="A1037" s="2"/>
      <c r="B1037" s="23"/>
      <c r="C1037" s="23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</row>
    <row r="1038" spans="1:258" ht="13" x14ac:dyDescent="0.15">
      <c r="A1038" s="2"/>
      <c r="B1038" s="23"/>
      <c r="C1038" s="23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</row>
    <row r="1039" spans="1:258" ht="13" x14ac:dyDescent="0.15">
      <c r="A1039" s="2"/>
      <c r="B1039" s="23"/>
      <c r="C1039" s="23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</row>
    <row r="1040" spans="1:258" ht="13" x14ac:dyDescent="0.15">
      <c r="A1040" s="2"/>
      <c r="B1040" s="23"/>
      <c r="C1040" s="23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</row>
    <row r="1041" spans="1:258" ht="13" x14ac:dyDescent="0.15">
      <c r="A1041" s="2"/>
      <c r="B1041" s="23"/>
      <c r="C1041" s="23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</row>
    <row r="1042" spans="1:258" ht="13" x14ac:dyDescent="0.15">
      <c r="A1042" s="2"/>
      <c r="B1042" s="23"/>
      <c r="C1042" s="23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</row>
    <row r="1043" spans="1:258" ht="13" x14ac:dyDescent="0.15">
      <c r="A1043" s="2"/>
      <c r="B1043" s="23"/>
      <c r="C1043" s="23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</row>
    <row r="1044" spans="1:258" ht="13" x14ac:dyDescent="0.15">
      <c r="A1044" s="2"/>
      <c r="B1044" s="23"/>
      <c r="C1044" s="23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</row>
    <row r="1045" spans="1:258" ht="13" x14ac:dyDescent="0.15">
      <c r="A1045" s="2"/>
      <c r="B1045" s="23"/>
      <c r="C1045" s="23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</row>
    <row r="1046" spans="1:258" ht="13" x14ac:dyDescent="0.15">
      <c r="A1046" s="2"/>
      <c r="B1046" s="23"/>
      <c r="C1046" s="23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</row>
    <row r="1047" spans="1:258" ht="13" x14ac:dyDescent="0.15">
      <c r="A1047" s="2"/>
      <c r="B1047" s="23"/>
      <c r="C1047" s="23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</row>
    <row r="1048" spans="1:258" ht="13" x14ac:dyDescent="0.15">
      <c r="A1048" s="2"/>
      <c r="B1048" s="23"/>
      <c r="C1048" s="23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</row>
    <row r="1049" spans="1:258" ht="13" x14ac:dyDescent="0.15">
      <c r="A1049" s="2"/>
      <c r="B1049" s="23"/>
      <c r="C1049" s="23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</row>
    <row r="1050" spans="1:258" ht="13" x14ac:dyDescent="0.15">
      <c r="A1050" s="2"/>
      <c r="B1050" s="23"/>
      <c r="C1050" s="23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</row>
    <row r="1051" spans="1:258" ht="13" x14ac:dyDescent="0.15">
      <c r="A1051" s="2"/>
      <c r="B1051" s="23"/>
      <c r="C1051" s="23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</row>
    <row r="1052" spans="1:258" ht="13" x14ac:dyDescent="0.15">
      <c r="A1052" s="2"/>
      <c r="B1052" s="23"/>
      <c r="C1052" s="23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</row>
    <row r="1053" spans="1:258" ht="13" x14ac:dyDescent="0.15">
      <c r="A1053" s="2"/>
      <c r="B1053" s="23"/>
      <c r="C1053" s="23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</row>
    <row r="1054" spans="1:258" ht="13" x14ac:dyDescent="0.15">
      <c r="A1054" s="2"/>
      <c r="B1054" s="23"/>
      <c r="C1054" s="23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</row>
    <row r="1055" spans="1:258" ht="13" x14ac:dyDescent="0.15">
      <c r="A1055" s="2"/>
      <c r="B1055" s="23"/>
      <c r="C1055" s="23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</row>
    <row r="1056" spans="1:258" ht="13" x14ac:dyDescent="0.15">
      <c r="A1056" s="2"/>
      <c r="B1056" s="23"/>
      <c r="C1056" s="23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</row>
    <row r="1057" spans="1:258" ht="13" x14ac:dyDescent="0.15">
      <c r="A1057" s="2"/>
      <c r="B1057" s="23"/>
      <c r="C1057" s="23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</row>
    <row r="1058" spans="1:258" ht="13" x14ac:dyDescent="0.15">
      <c r="A1058" s="2"/>
      <c r="B1058" s="23"/>
      <c r="C1058" s="23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</row>
    <row r="1059" spans="1:258" ht="13" x14ac:dyDescent="0.15">
      <c r="A1059" s="2"/>
      <c r="B1059" s="23"/>
      <c r="C1059" s="23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</row>
    <row r="1060" spans="1:258" ht="13" x14ac:dyDescent="0.15">
      <c r="A1060" s="2"/>
      <c r="B1060" s="23"/>
      <c r="C1060" s="23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</row>
    <row r="1061" spans="1:258" ht="13" x14ac:dyDescent="0.15">
      <c r="A1061" s="2"/>
      <c r="B1061" s="23"/>
      <c r="C1061" s="23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</row>
    <row r="1062" spans="1:258" ht="13" x14ac:dyDescent="0.15">
      <c r="A1062" s="2"/>
      <c r="B1062" s="23"/>
      <c r="C1062" s="23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</row>
    <row r="1063" spans="1:258" ht="13" x14ac:dyDescent="0.15">
      <c r="A1063" s="2"/>
      <c r="B1063" s="23"/>
      <c r="C1063" s="23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</row>
    <row r="1064" spans="1:258" ht="13" x14ac:dyDescent="0.15">
      <c r="A1064" s="2"/>
      <c r="B1064" s="23"/>
      <c r="C1064" s="23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</row>
    <row r="1065" spans="1:258" ht="13" x14ac:dyDescent="0.15">
      <c r="A1065" s="2"/>
      <c r="B1065" s="23"/>
      <c r="C1065" s="23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</row>
    <row r="1066" spans="1:258" ht="13" x14ac:dyDescent="0.15">
      <c r="A1066" s="2"/>
      <c r="B1066" s="23"/>
      <c r="C1066" s="23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</row>
    <row r="1067" spans="1:258" ht="13" x14ac:dyDescent="0.15">
      <c r="A1067" s="2"/>
      <c r="B1067" s="23"/>
      <c r="C1067" s="23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</row>
    <row r="1068" spans="1:258" ht="13" x14ac:dyDescent="0.15">
      <c r="A1068" s="2"/>
      <c r="B1068" s="23"/>
      <c r="C1068" s="23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</row>
    <row r="1069" spans="1:258" ht="13" x14ac:dyDescent="0.15">
      <c r="A1069" s="2"/>
      <c r="B1069" s="23"/>
      <c r="C1069" s="23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</row>
    <row r="1070" spans="1:258" ht="13" x14ac:dyDescent="0.15">
      <c r="A1070" s="2"/>
      <c r="B1070" s="23"/>
      <c r="C1070" s="23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</row>
    <row r="1071" spans="1:258" ht="13" x14ac:dyDescent="0.15">
      <c r="A1071" s="2"/>
      <c r="B1071" s="23"/>
      <c r="C1071" s="23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</row>
    <row r="1072" spans="1:258" ht="13" x14ac:dyDescent="0.15">
      <c r="A1072" s="2"/>
      <c r="B1072" s="23"/>
      <c r="C1072" s="23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</row>
    <row r="1073" spans="1:258" ht="13" x14ac:dyDescent="0.15">
      <c r="A1073" s="2"/>
      <c r="B1073" s="23"/>
      <c r="C1073" s="23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</row>
    <row r="1074" spans="1:258" ht="13" x14ac:dyDescent="0.15">
      <c r="A1074" s="2"/>
      <c r="B1074" s="23"/>
      <c r="C1074" s="23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</row>
    <row r="1075" spans="1:258" ht="13" x14ac:dyDescent="0.15">
      <c r="A1075" s="2"/>
      <c r="B1075" s="23"/>
      <c r="C1075" s="23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</row>
    <row r="1076" spans="1:258" ht="13" x14ac:dyDescent="0.15">
      <c r="A1076" s="2"/>
      <c r="B1076" s="23"/>
      <c r="C1076" s="23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</row>
    <row r="1077" spans="1:258" ht="13" x14ac:dyDescent="0.15">
      <c r="A1077" s="2"/>
      <c r="B1077" s="23"/>
      <c r="C1077" s="23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</row>
    <row r="1078" spans="1:258" ht="13" x14ac:dyDescent="0.15">
      <c r="A1078" s="2"/>
      <c r="B1078" s="23"/>
      <c r="C1078" s="23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</row>
    <row r="1079" spans="1:258" ht="13" x14ac:dyDescent="0.15">
      <c r="A1079" s="2"/>
      <c r="B1079" s="23"/>
      <c r="C1079" s="23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</row>
    <row r="1080" spans="1:258" ht="13" x14ac:dyDescent="0.15">
      <c r="A1080" s="2"/>
      <c r="B1080" s="23"/>
      <c r="C1080" s="23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</row>
    <row r="1081" spans="1:258" ht="13" x14ac:dyDescent="0.15">
      <c r="A1081" s="2"/>
      <c r="B1081" s="23"/>
      <c r="C1081" s="23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</row>
    <row r="1082" spans="1:258" ht="13" x14ac:dyDescent="0.15">
      <c r="A1082" s="2"/>
      <c r="B1082" s="23"/>
      <c r="C1082" s="23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</row>
    <row r="1083" spans="1:258" ht="13" x14ac:dyDescent="0.15">
      <c r="A1083" s="2"/>
      <c r="B1083" s="23"/>
      <c r="C1083" s="23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</row>
    <row r="1084" spans="1:258" ht="13" x14ac:dyDescent="0.15">
      <c r="A1084" s="2"/>
      <c r="B1084" s="23"/>
      <c r="C1084" s="23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</row>
    <row r="1085" spans="1:258" ht="13" x14ac:dyDescent="0.15">
      <c r="A1085" s="2"/>
      <c r="B1085" s="23"/>
      <c r="C1085" s="23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</row>
    <row r="1086" spans="1:258" ht="13" x14ac:dyDescent="0.15">
      <c r="A1086" s="2"/>
      <c r="B1086" s="23"/>
      <c r="C1086" s="23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</row>
    <row r="1087" spans="1:258" ht="13" x14ac:dyDescent="0.15">
      <c r="A1087" s="2"/>
      <c r="B1087" s="23"/>
      <c r="C1087" s="23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</row>
    <row r="1088" spans="1:258" ht="13" x14ac:dyDescent="0.15">
      <c r="A1088" s="2"/>
      <c r="B1088" s="23"/>
      <c r="C1088" s="23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</row>
    <row r="1089" spans="1:258" ht="13" x14ac:dyDescent="0.15">
      <c r="A1089" s="2"/>
      <c r="B1089" s="23"/>
      <c r="C1089" s="23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</row>
    <row r="1090" spans="1:258" ht="13" x14ac:dyDescent="0.15">
      <c r="A1090" s="2"/>
      <c r="B1090" s="23"/>
      <c r="C1090" s="23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</row>
    <row r="1091" spans="1:258" ht="13" x14ac:dyDescent="0.15">
      <c r="A1091" s="2"/>
      <c r="B1091" s="23"/>
      <c r="C1091" s="23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</row>
    <row r="1092" spans="1:258" ht="13" x14ac:dyDescent="0.15">
      <c r="A1092" s="2"/>
      <c r="B1092" s="23"/>
      <c r="C1092" s="23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</row>
    <row r="1093" spans="1:258" ht="13" x14ac:dyDescent="0.15">
      <c r="A1093" s="2"/>
      <c r="B1093" s="23"/>
      <c r="C1093" s="23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</row>
    <row r="1094" spans="1:258" ht="13" x14ac:dyDescent="0.15">
      <c r="A1094" s="2"/>
      <c r="B1094" s="23"/>
      <c r="C1094" s="23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</row>
    <row r="1095" spans="1:258" ht="13" x14ac:dyDescent="0.15">
      <c r="A1095" s="2"/>
      <c r="B1095" s="23"/>
      <c r="C1095" s="23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</row>
    <row r="1096" spans="1:258" ht="13" x14ac:dyDescent="0.15">
      <c r="A1096" s="2"/>
      <c r="B1096" s="23"/>
      <c r="C1096" s="23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</row>
    <row r="1097" spans="1:258" ht="13" x14ac:dyDescent="0.15">
      <c r="A1097" s="2"/>
      <c r="B1097" s="23"/>
      <c r="C1097" s="23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</row>
    <row r="1098" spans="1:258" ht="13" x14ac:dyDescent="0.15">
      <c r="A1098" s="2"/>
      <c r="B1098" s="23"/>
      <c r="C1098" s="23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</row>
    <row r="1099" spans="1:258" ht="13" x14ac:dyDescent="0.15">
      <c r="A1099" s="2"/>
      <c r="B1099" s="23"/>
      <c r="C1099" s="23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</row>
    <row r="1100" spans="1:258" ht="13" x14ac:dyDescent="0.15">
      <c r="A1100" s="2"/>
      <c r="B1100" s="23"/>
      <c r="C1100" s="23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"/>
    </row>
    <row r="1101" spans="1:258" ht="13" x14ac:dyDescent="0.15">
      <c r="A1101" s="2"/>
      <c r="B1101" s="23"/>
      <c r="C1101" s="23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"/>
    </row>
    <row r="1102" spans="1:258" ht="13" x14ac:dyDescent="0.15">
      <c r="A1102" s="2"/>
      <c r="B1102" s="23"/>
      <c r="C1102" s="23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"/>
    </row>
    <row r="1103" spans="1:258" ht="13" x14ac:dyDescent="0.15">
      <c r="A1103" s="2"/>
      <c r="B1103" s="23"/>
      <c r="C1103" s="23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"/>
    </row>
    <row r="1104" spans="1:258" ht="13" x14ac:dyDescent="0.15">
      <c r="A1104" s="2"/>
      <c r="B1104" s="23"/>
      <c r="C1104" s="23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"/>
    </row>
    <row r="1105" spans="1:258" ht="13" x14ac:dyDescent="0.15">
      <c r="A1105" s="2"/>
      <c r="B1105" s="23"/>
      <c r="C1105" s="23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"/>
      <c r="IX1105" s="2"/>
    </row>
    <row r="1106" spans="1:258" ht="13" x14ac:dyDescent="0.15">
      <c r="A1106" s="2"/>
      <c r="B1106" s="23"/>
      <c r="C1106" s="23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"/>
      <c r="IX1106" s="2"/>
    </row>
    <row r="1107" spans="1:258" ht="13" x14ac:dyDescent="0.15">
      <c r="A1107" s="2"/>
      <c r="B1107" s="23"/>
      <c r="C1107" s="23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"/>
      <c r="IX1107" s="2"/>
    </row>
    <row r="1108" spans="1:258" ht="13" x14ac:dyDescent="0.15">
      <c r="A1108" s="2"/>
      <c r="B1108" s="23"/>
      <c r="C1108" s="23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"/>
      <c r="IX1108" s="2"/>
    </row>
    <row r="1109" spans="1:258" ht="13" x14ac:dyDescent="0.15">
      <c r="A1109" s="2"/>
      <c r="B1109" s="23"/>
      <c r="C1109" s="23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"/>
      <c r="IX1109" s="2"/>
    </row>
    <row r="1110" spans="1:258" ht="13" x14ac:dyDescent="0.15">
      <c r="A1110" s="2"/>
      <c r="B1110" s="23"/>
      <c r="C1110" s="23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"/>
      <c r="IX1110" s="2"/>
    </row>
    <row r="1111" spans="1:258" ht="13" x14ac:dyDescent="0.15">
      <c r="A1111" s="2"/>
      <c r="B1111" s="23"/>
      <c r="C1111" s="23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"/>
      <c r="IX1111" s="2"/>
    </row>
    <row r="1112" spans="1:258" ht="13" x14ac:dyDescent="0.15">
      <c r="A1112" s="2"/>
      <c r="B1112" s="23"/>
      <c r="C1112" s="23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"/>
      <c r="IX1112" s="2"/>
    </row>
    <row r="1113" spans="1:258" ht="13" x14ac:dyDescent="0.15">
      <c r="A1113" s="2"/>
      <c r="B1113" s="23"/>
      <c r="C1113" s="23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"/>
      <c r="IX1113" s="2"/>
    </row>
    <row r="1114" spans="1:258" ht="13" x14ac:dyDescent="0.15">
      <c r="A1114" s="2"/>
      <c r="B1114" s="23"/>
      <c r="C1114" s="23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"/>
      <c r="EO1114" s="2"/>
      <c r="EP1114" s="2"/>
      <c r="EQ1114" s="2"/>
      <c r="ER1114" s="2"/>
      <c r="ES1114" s="2"/>
      <c r="ET1114" s="2"/>
      <c r="EU1114" s="2"/>
      <c r="EV1114" s="2"/>
      <c r="EW1114" s="2"/>
      <c r="EX1114" s="2"/>
      <c r="EY1114" s="2"/>
      <c r="EZ1114" s="2"/>
      <c r="FA1114" s="2"/>
      <c r="FB1114" s="2"/>
      <c r="FC1114" s="2"/>
      <c r="FD1114" s="2"/>
      <c r="FE1114" s="2"/>
      <c r="FF1114" s="2"/>
      <c r="FG1114" s="2"/>
      <c r="FH1114" s="2"/>
      <c r="FI1114" s="2"/>
      <c r="FJ1114" s="2"/>
      <c r="FK1114" s="2"/>
      <c r="FL1114" s="2"/>
      <c r="FM1114" s="2"/>
      <c r="FN1114" s="2"/>
      <c r="FO1114" s="2"/>
      <c r="FP1114" s="2"/>
      <c r="FQ1114" s="2"/>
      <c r="FR1114" s="2"/>
      <c r="FS1114" s="2"/>
      <c r="FT1114" s="2"/>
      <c r="FU1114" s="2"/>
      <c r="FV1114" s="2"/>
      <c r="FW1114" s="2"/>
      <c r="FX1114" s="2"/>
      <c r="FY1114" s="2"/>
      <c r="FZ1114" s="2"/>
      <c r="GA1114" s="2"/>
      <c r="GB1114" s="2"/>
      <c r="GC1114" s="2"/>
      <c r="GD1114" s="2"/>
      <c r="GE1114" s="2"/>
      <c r="GF1114" s="2"/>
      <c r="GG1114" s="2"/>
      <c r="GH1114" s="2"/>
      <c r="GI1114" s="2"/>
      <c r="GJ1114" s="2"/>
      <c r="GK1114" s="2"/>
      <c r="GL1114" s="2"/>
      <c r="GM1114" s="2"/>
      <c r="GN1114" s="2"/>
      <c r="GO1114" s="2"/>
      <c r="GP1114" s="2"/>
      <c r="GQ1114" s="2"/>
      <c r="GR1114" s="2"/>
      <c r="GS1114" s="2"/>
      <c r="GT1114" s="2"/>
      <c r="GU1114" s="2"/>
      <c r="GV1114" s="2"/>
      <c r="GW1114" s="2"/>
      <c r="GX1114" s="2"/>
      <c r="GY1114" s="2"/>
      <c r="GZ1114" s="2"/>
      <c r="HA1114" s="2"/>
      <c r="HB1114" s="2"/>
      <c r="HC1114" s="2"/>
      <c r="HD1114" s="2"/>
      <c r="HE1114" s="2"/>
      <c r="HF1114" s="2"/>
      <c r="HG1114" s="2"/>
      <c r="HH1114" s="2"/>
      <c r="HI1114" s="2"/>
      <c r="HJ1114" s="2"/>
      <c r="HK1114" s="2"/>
      <c r="HL1114" s="2"/>
      <c r="HM1114" s="2"/>
      <c r="HN1114" s="2"/>
      <c r="HO1114" s="2"/>
      <c r="HP1114" s="2"/>
      <c r="HQ1114" s="2"/>
      <c r="HR1114" s="2"/>
      <c r="HS1114" s="2"/>
      <c r="HT1114" s="2"/>
      <c r="HU1114" s="2"/>
      <c r="HV1114" s="2"/>
      <c r="HW1114" s="2"/>
      <c r="HX1114" s="2"/>
      <c r="HY1114" s="2"/>
      <c r="HZ1114" s="2"/>
      <c r="IA1114" s="2"/>
      <c r="IB1114" s="2"/>
      <c r="IC1114" s="2"/>
      <c r="ID1114" s="2"/>
      <c r="IE1114" s="2"/>
      <c r="IF1114" s="2"/>
      <c r="IG1114" s="2"/>
      <c r="IH1114" s="2"/>
      <c r="II1114" s="2"/>
      <c r="IJ1114" s="2"/>
      <c r="IK1114" s="2"/>
      <c r="IL1114" s="2"/>
      <c r="IM1114" s="2"/>
      <c r="IN1114" s="2"/>
      <c r="IO1114" s="2"/>
      <c r="IP1114" s="2"/>
      <c r="IQ1114" s="2"/>
      <c r="IR1114" s="2"/>
      <c r="IS1114" s="2"/>
      <c r="IT1114" s="2"/>
      <c r="IU1114" s="2"/>
      <c r="IV1114" s="2"/>
      <c r="IW1114" s="2"/>
      <c r="IX1114" s="2"/>
    </row>
    <row r="1115" spans="1:258" ht="13" x14ac:dyDescent="0.15">
      <c r="A1115" s="2"/>
      <c r="B1115" s="23"/>
      <c r="C1115" s="23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"/>
      <c r="EO1115" s="2"/>
      <c r="EP1115" s="2"/>
      <c r="EQ1115" s="2"/>
      <c r="ER1115" s="2"/>
      <c r="ES1115" s="2"/>
      <c r="ET1115" s="2"/>
      <c r="EU1115" s="2"/>
      <c r="EV1115" s="2"/>
      <c r="EW1115" s="2"/>
      <c r="EX1115" s="2"/>
      <c r="EY1115" s="2"/>
      <c r="EZ1115" s="2"/>
      <c r="FA1115" s="2"/>
      <c r="FB1115" s="2"/>
      <c r="FC1115" s="2"/>
      <c r="FD1115" s="2"/>
      <c r="FE1115" s="2"/>
      <c r="FF1115" s="2"/>
      <c r="FG1115" s="2"/>
      <c r="FH1115" s="2"/>
      <c r="FI1115" s="2"/>
      <c r="FJ1115" s="2"/>
      <c r="FK1115" s="2"/>
      <c r="FL1115" s="2"/>
      <c r="FM1115" s="2"/>
      <c r="FN1115" s="2"/>
      <c r="FO1115" s="2"/>
      <c r="FP1115" s="2"/>
      <c r="FQ1115" s="2"/>
      <c r="FR1115" s="2"/>
      <c r="FS1115" s="2"/>
      <c r="FT1115" s="2"/>
      <c r="FU1115" s="2"/>
      <c r="FV1115" s="2"/>
      <c r="FW1115" s="2"/>
      <c r="FX1115" s="2"/>
      <c r="FY1115" s="2"/>
      <c r="FZ1115" s="2"/>
      <c r="GA1115" s="2"/>
      <c r="GB1115" s="2"/>
      <c r="GC1115" s="2"/>
      <c r="GD1115" s="2"/>
      <c r="GE1115" s="2"/>
      <c r="GF1115" s="2"/>
      <c r="GG1115" s="2"/>
      <c r="GH1115" s="2"/>
      <c r="GI1115" s="2"/>
      <c r="GJ1115" s="2"/>
      <c r="GK1115" s="2"/>
      <c r="GL1115" s="2"/>
      <c r="GM1115" s="2"/>
      <c r="GN1115" s="2"/>
      <c r="GO1115" s="2"/>
      <c r="GP1115" s="2"/>
      <c r="GQ1115" s="2"/>
      <c r="GR1115" s="2"/>
      <c r="GS1115" s="2"/>
      <c r="GT1115" s="2"/>
      <c r="GU1115" s="2"/>
      <c r="GV1115" s="2"/>
      <c r="GW1115" s="2"/>
      <c r="GX1115" s="2"/>
      <c r="GY1115" s="2"/>
      <c r="GZ1115" s="2"/>
      <c r="HA1115" s="2"/>
      <c r="HB1115" s="2"/>
      <c r="HC1115" s="2"/>
      <c r="HD1115" s="2"/>
      <c r="HE1115" s="2"/>
      <c r="HF1115" s="2"/>
      <c r="HG1115" s="2"/>
      <c r="HH1115" s="2"/>
      <c r="HI1115" s="2"/>
      <c r="HJ1115" s="2"/>
      <c r="HK1115" s="2"/>
      <c r="HL1115" s="2"/>
      <c r="HM1115" s="2"/>
      <c r="HN1115" s="2"/>
      <c r="HO1115" s="2"/>
      <c r="HP1115" s="2"/>
      <c r="HQ1115" s="2"/>
      <c r="HR1115" s="2"/>
      <c r="HS1115" s="2"/>
      <c r="HT1115" s="2"/>
      <c r="HU1115" s="2"/>
      <c r="HV1115" s="2"/>
      <c r="HW1115" s="2"/>
      <c r="HX1115" s="2"/>
      <c r="HY1115" s="2"/>
      <c r="HZ1115" s="2"/>
      <c r="IA1115" s="2"/>
      <c r="IB1115" s="2"/>
      <c r="IC1115" s="2"/>
      <c r="ID1115" s="2"/>
      <c r="IE1115" s="2"/>
      <c r="IF1115" s="2"/>
      <c r="IG1115" s="2"/>
      <c r="IH1115" s="2"/>
      <c r="II1115" s="2"/>
      <c r="IJ1115" s="2"/>
      <c r="IK1115" s="2"/>
      <c r="IL1115" s="2"/>
      <c r="IM1115" s="2"/>
      <c r="IN1115" s="2"/>
      <c r="IO1115" s="2"/>
      <c r="IP1115" s="2"/>
      <c r="IQ1115" s="2"/>
      <c r="IR1115" s="2"/>
      <c r="IS1115" s="2"/>
      <c r="IT1115" s="2"/>
      <c r="IU1115" s="2"/>
      <c r="IV1115" s="2"/>
      <c r="IW1115" s="2"/>
      <c r="IX1115" s="2"/>
    </row>
    <row r="1116" spans="1:258" ht="13" x14ac:dyDescent="0.15">
      <c r="A1116" s="2"/>
      <c r="B1116" s="23"/>
      <c r="C1116" s="23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  <c r="DS1116" s="2"/>
      <c r="DT1116" s="2"/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  <c r="EV1116" s="2"/>
      <c r="EW1116" s="2"/>
      <c r="EX1116" s="2"/>
      <c r="EY1116" s="2"/>
      <c r="EZ1116" s="2"/>
      <c r="FA1116" s="2"/>
      <c r="FB1116" s="2"/>
      <c r="FC1116" s="2"/>
      <c r="FD1116" s="2"/>
      <c r="FE1116" s="2"/>
      <c r="FF1116" s="2"/>
      <c r="FG1116" s="2"/>
      <c r="FH1116" s="2"/>
      <c r="FI1116" s="2"/>
      <c r="FJ1116" s="2"/>
      <c r="FK1116" s="2"/>
      <c r="FL1116" s="2"/>
      <c r="FM1116" s="2"/>
      <c r="FN1116" s="2"/>
      <c r="FO1116" s="2"/>
      <c r="FP1116" s="2"/>
      <c r="FQ1116" s="2"/>
      <c r="FR1116" s="2"/>
      <c r="FS1116" s="2"/>
      <c r="FT1116" s="2"/>
      <c r="FU1116" s="2"/>
      <c r="FV1116" s="2"/>
      <c r="FW1116" s="2"/>
      <c r="FX1116" s="2"/>
      <c r="FY1116" s="2"/>
      <c r="FZ1116" s="2"/>
      <c r="GA1116" s="2"/>
      <c r="GB1116" s="2"/>
      <c r="GC1116" s="2"/>
      <c r="GD1116" s="2"/>
      <c r="GE1116" s="2"/>
      <c r="GF1116" s="2"/>
      <c r="GG1116" s="2"/>
      <c r="GH1116" s="2"/>
      <c r="GI1116" s="2"/>
      <c r="GJ1116" s="2"/>
      <c r="GK1116" s="2"/>
      <c r="GL1116" s="2"/>
      <c r="GM1116" s="2"/>
      <c r="GN1116" s="2"/>
      <c r="GO1116" s="2"/>
      <c r="GP1116" s="2"/>
      <c r="GQ1116" s="2"/>
      <c r="GR1116" s="2"/>
      <c r="GS1116" s="2"/>
      <c r="GT1116" s="2"/>
      <c r="GU1116" s="2"/>
      <c r="GV1116" s="2"/>
      <c r="GW1116" s="2"/>
      <c r="GX1116" s="2"/>
      <c r="GY1116" s="2"/>
      <c r="GZ1116" s="2"/>
      <c r="HA1116" s="2"/>
      <c r="HB1116" s="2"/>
      <c r="HC1116" s="2"/>
      <c r="HD1116" s="2"/>
      <c r="HE1116" s="2"/>
      <c r="HF1116" s="2"/>
      <c r="HG1116" s="2"/>
      <c r="HH1116" s="2"/>
      <c r="HI1116" s="2"/>
      <c r="HJ1116" s="2"/>
      <c r="HK1116" s="2"/>
      <c r="HL1116" s="2"/>
      <c r="HM1116" s="2"/>
      <c r="HN1116" s="2"/>
      <c r="HO1116" s="2"/>
      <c r="HP1116" s="2"/>
      <c r="HQ1116" s="2"/>
      <c r="HR1116" s="2"/>
      <c r="HS1116" s="2"/>
      <c r="HT1116" s="2"/>
      <c r="HU1116" s="2"/>
      <c r="HV1116" s="2"/>
      <c r="HW1116" s="2"/>
      <c r="HX1116" s="2"/>
      <c r="HY1116" s="2"/>
      <c r="HZ1116" s="2"/>
      <c r="IA1116" s="2"/>
      <c r="IB1116" s="2"/>
      <c r="IC1116" s="2"/>
      <c r="ID1116" s="2"/>
      <c r="IE1116" s="2"/>
      <c r="IF1116" s="2"/>
      <c r="IG1116" s="2"/>
      <c r="IH1116" s="2"/>
      <c r="II1116" s="2"/>
      <c r="IJ1116" s="2"/>
      <c r="IK1116" s="2"/>
      <c r="IL1116" s="2"/>
      <c r="IM1116" s="2"/>
      <c r="IN1116" s="2"/>
      <c r="IO1116" s="2"/>
      <c r="IP1116" s="2"/>
      <c r="IQ1116" s="2"/>
      <c r="IR1116" s="2"/>
      <c r="IS1116" s="2"/>
      <c r="IT1116" s="2"/>
      <c r="IU1116" s="2"/>
      <c r="IV1116" s="2"/>
      <c r="IW1116" s="2"/>
      <c r="IX1116" s="2"/>
    </row>
    <row r="1117" spans="1:258" ht="13" x14ac:dyDescent="0.15">
      <c r="A1117" s="2"/>
      <c r="B1117" s="23"/>
      <c r="C1117" s="23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  <c r="DS1117" s="2"/>
      <c r="DT1117" s="2"/>
      <c r="DU1117" s="2"/>
      <c r="DV1117" s="2"/>
      <c r="DW1117" s="2"/>
      <c r="DX1117" s="2"/>
      <c r="DY1117" s="2"/>
      <c r="DZ1117" s="2"/>
      <c r="EA1117" s="2"/>
      <c r="EB1117" s="2"/>
      <c r="EC1117" s="2"/>
      <c r="ED1117" s="2"/>
      <c r="EE1117" s="2"/>
      <c r="EF1117" s="2"/>
      <c r="EG1117" s="2"/>
      <c r="EH1117" s="2"/>
      <c r="EI1117" s="2"/>
      <c r="EJ1117" s="2"/>
      <c r="EK1117" s="2"/>
      <c r="EL1117" s="2"/>
      <c r="EM1117" s="2"/>
      <c r="EN1117" s="2"/>
      <c r="EO1117" s="2"/>
      <c r="EP1117" s="2"/>
      <c r="EQ1117" s="2"/>
      <c r="ER1117" s="2"/>
      <c r="ES1117" s="2"/>
      <c r="ET1117" s="2"/>
      <c r="EU1117" s="2"/>
      <c r="EV1117" s="2"/>
      <c r="EW1117" s="2"/>
      <c r="EX1117" s="2"/>
      <c r="EY1117" s="2"/>
      <c r="EZ1117" s="2"/>
      <c r="FA1117" s="2"/>
      <c r="FB1117" s="2"/>
      <c r="FC1117" s="2"/>
      <c r="FD1117" s="2"/>
      <c r="FE1117" s="2"/>
      <c r="FF1117" s="2"/>
      <c r="FG1117" s="2"/>
      <c r="FH1117" s="2"/>
      <c r="FI1117" s="2"/>
      <c r="FJ1117" s="2"/>
      <c r="FK1117" s="2"/>
      <c r="FL1117" s="2"/>
      <c r="FM1117" s="2"/>
      <c r="FN1117" s="2"/>
      <c r="FO1117" s="2"/>
      <c r="FP1117" s="2"/>
      <c r="FQ1117" s="2"/>
      <c r="FR1117" s="2"/>
      <c r="FS1117" s="2"/>
      <c r="FT1117" s="2"/>
      <c r="FU1117" s="2"/>
      <c r="FV1117" s="2"/>
      <c r="FW1117" s="2"/>
      <c r="FX1117" s="2"/>
      <c r="FY1117" s="2"/>
      <c r="FZ1117" s="2"/>
      <c r="GA1117" s="2"/>
      <c r="GB1117" s="2"/>
      <c r="GC1117" s="2"/>
      <c r="GD1117" s="2"/>
      <c r="GE1117" s="2"/>
      <c r="GF1117" s="2"/>
      <c r="GG1117" s="2"/>
      <c r="GH1117" s="2"/>
      <c r="GI1117" s="2"/>
      <c r="GJ1117" s="2"/>
      <c r="GK1117" s="2"/>
      <c r="GL1117" s="2"/>
      <c r="GM1117" s="2"/>
      <c r="GN1117" s="2"/>
      <c r="GO1117" s="2"/>
      <c r="GP1117" s="2"/>
      <c r="GQ1117" s="2"/>
      <c r="GR1117" s="2"/>
      <c r="GS1117" s="2"/>
      <c r="GT1117" s="2"/>
      <c r="GU1117" s="2"/>
      <c r="GV1117" s="2"/>
      <c r="GW1117" s="2"/>
      <c r="GX1117" s="2"/>
      <c r="GY1117" s="2"/>
      <c r="GZ1117" s="2"/>
      <c r="HA1117" s="2"/>
      <c r="HB1117" s="2"/>
      <c r="HC1117" s="2"/>
      <c r="HD1117" s="2"/>
      <c r="HE1117" s="2"/>
      <c r="HF1117" s="2"/>
      <c r="HG1117" s="2"/>
      <c r="HH1117" s="2"/>
      <c r="HI1117" s="2"/>
      <c r="HJ1117" s="2"/>
      <c r="HK1117" s="2"/>
      <c r="HL1117" s="2"/>
      <c r="HM1117" s="2"/>
      <c r="HN1117" s="2"/>
      <c r="HO1117" s="2"/>
      <c r="HP1117" s="2"/>
      <c r="HQ1117" s="2"/>
      <c r="HR1117" s="2"/>
      <c r="HS1117" s="2"/>
      <c r="HT1117" s="2"/>
      <c r="HU1117" s="2"/>
      <c r="HV1117" s="2"/>
      <c r="HW1117" s="2"/>
      <c r="HX1117" s="2"/>
      <c r="HY1117" s="2"/>
      <c r="HZ1117" s="2"/>
      <c r="IA1117" s="2"/>
      <c r="IB1117" s="2"/>
      <c r="IC1117" s="2"/>
      <c r="ID1117" s="2"/>
      <c r="IE1117" s="2"/>
      <c r="IF1117" s="2"/>
      <c r="IG1117" s="2"/>
      <c r="IH1117" s="2"/>
      <c r="II1117" s="2"/>
      <c r="IJ1117" s="2"/>
      <c r="IK1117" s="2"/>
      <c r="IL1117" s="2"/>
      <c r="IM1117" s="2"/>
      <c r="IN1117" s="2"/>
      <c r="IO1117" s="2"/>
      <c r="IP1117" s="2"/>
      <c r="IQ1117" s="2"/>
      <c r="IR1117" s="2"/>
      <c r="IS1117" s="2"/>
      <c r="IT1117" s="2"/>
      <c r="IU1117" s="2"/>
      <c r="IV1117" s="2"/>
      <c r="IW1117" s="2"/>
      <c r="IX1117" s="2"/>
    </row>
    <row r="1118" spans="1:258" ht="13" x14ac:dyDescent="0.15">
      <c r="A1118" s="2"/>
      <c r="B1118" s="23"/>
      <c r="C1118" s="23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  <c r="DS1118" s="2"/>
      <c r="DT1118" s="2"/>
      <c r="DU1118" s="2"/>
      <c r="DV1118" s="2"/>
      <c r="DW1118" s="2"/>
      <c r="DX1118" s="2"/>
      <c r="DY1118" s="2"/>
      <c r="DZ1118" s="2"/>
      <c r="EA1118" s="2"/>
      <c r="EB1118" s="2"/>
      <c r="EC1118" s="2"/>
      <c r="ED1118" s="2"/>
      <c r="EE1118" s="2"/>
      <c r="EF1118" s="2"/>
      <c r="EG1118" s="2"/>
      <c r="EH1118" s="2"/>
      <c r="EI1118" s="2"/>
      <c r="EJ1118" s="2"/>
      <c r="EK1118" s="2"/>
      <c r="EL1118" s="2"/>
      <c r="EM1118" s="2"/>
      <c r="EN1118" s="2"/>
      <c r="EO1118" s="2"/>
      <c r="EP1118" s="2"/>
      <c r="EQ1118" s="2"/>
      <c r="ER1118" s="2"/>
      <c r="ES1118" s="2"/>
      <c r="ET1118" s="2"/>
      <c r="EU1118" s="2"/>
      <c r="EV1118" s="2"/>
      <c r="EW1118" s="2"/>
      <c r="EX1118" s="2"/>
      <c r="EY1118" s="2"/>
      <c r="EZ1118" s="2"/>
      <c r="FA1118" s="2"/>
      <c r="FB1118" s="2"/>
      <c r="FC1118" s="2"/>
      <c r="FD1118" s="2"/>
      <c r="FE1118" s="2"/>
      <c r="FF1118" s="2"/>
      <c r="FG1118" s="2"/>
      <c r="FH1118" s="2"/>
      <c r="FI1118" s="2"/>
      <c r="FJ1118" s="2"/>
      <c r="FK1118" s="2"/>
      <c r="FL1118" s="2"/>
      <c r="FM1118" s="2"/>
      <c r="FN1118" s="2"/>
      <c r="FO1118" s="2"/>
      <c r="FP1118" s="2"/>
      <c r="FQ1118" s="2"/>
      <c r="FR1118" s="2"/>
      <c r="FS1118" s="2"/>
      <c r="FT1118" s="2"/>
      <c r="FU1118" s="2"/>
      <c r="FV1118" s="2"/>
      <c r="FW1118" s="2"/>
      <c r="FX1118" s="2"/>
      <c r="FY1118" s="2"/>
      <c r="FZ1118" s="2"/>
      <c r="GA1118" s="2"/>
      <c r="GB1118" s="2"/>
      <c r="GC1118" s="2"/>
      <c r="GD1118" s="2"/>
      <c r="GE1118" s="2"/>
      <c r="GF1118" s="2"/>
      <c r="GG1118" s="2"/>
      <c r="GH1118" s="2"/>
      <c r="GI1118" s="2"/>
      <c r="GJ1118" s="2"/>
      <c r="GK1118" s="2"/>
      <c r="GL1118" s="2"/>
      <c r="GM1118" s="2"/>
      <c r="GN1118" s="2"/>
      <c r="GO1118" s="2"/>
      <c r="GP1118" s="2"/>
      <c r="GQ1118" s="2"/>
      <c r="GR1118" s="2"/>
      <c r="GS1118" s="2"/>
      <c r="GT1118" s="2"/>
      <c r="GU1118" s="2"/>
      <c r="GV1118" s="2"/>
      <c r="GW1118" s="2"/>
      <c r="GX1118" s="2"/>
      <c r="GY1118" s="2"/>
      <c r="GZ1118" s="2"/>
      <c r="HA1118" s="2"/>
      <c r="HB1118" s="2"/>
      <c r="HC1118" s="2"/>
      <c r="HD1118" s="2"/>
      <c r="HE1118" s="2"/>
      <c r="HF1118" s="2"/>
      <c r="HG1118" s="2"/>
      <c r="HH1118" s="2"/>
      <c r="HI1118" s="2"/>
      <c r="HJ1118" s="2"/>
      <c r="HK1118" s="2"/>
      <c r="HL1118" s="2"/>
      <c r="HM1118" s="2"/>
      <c r="HN1118" s="2"/>
      <c r="HO1118" s="2"/>
      <c r="HP1118" s="2"/>
      <c r="HQ1118" s="2"/>
      <c r="HR1118" s="2"/>
      <c r="HS1118" s="2"/>
      <c r="HT1118" s="2"/>
      <c r="HU1118" s="2"/>
      <c r="HV1118" s="2"/>
      <c r="HW1118" s="2"/>
      <c r="HX1118" s="2"/>
      <c r="HY1118" s="2"/>
      <c r="HZ1118" s="2"/>
      <c r="IA1118" s="2"/>
      <c r="IB1118" s="2"/>
      <c r="IC1118" s="2"/>
      <c r="ID1118" s="2"/>
      <c r="IE1118" s="2"/>
      <c r="IF1118" s="2"/>
      <c r="IG1118" s="2"/>
      <c r="IH1118" s="2"/>
      <c r="II1118" s="2"/>
      <c r="IJ1118" s="2"/>
      <c r="IK1118" s="2"/>
      <c r="IL1118" s="2"/>
      <c r="IM1118" s="2"/>
      <c r="IN1118" s="2"/>
      <c r="IO1118" s="2"/>
      <c r="IP1118" s="2"/>
      <c r="IQ1118" s="2"/>
      <c r="IR1118" s="2"/>
      <c r="IS1118" s="2"/>
      <c r="IT1118" s="2"/>
      <c r="IU1118" s="2"/>
      <c r="IV1118" s="2"/>
      <c r="IW1118" s="2"/>
      <c r="IX1118" s="2"/>
    </row>
    <row r="1119" spans="1:258" ht="13" x14ac:dyDescent="0.15">
      <c r="A1119" s="2"/>
      <c r="B1119" s="23"/>
      <c r="C1119" s="23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  <c r="DS1119" s="2"/>
      <c r="DT1119" s="2"/>
      <c r="DU1119" s="2"/>
      <c r="DV1119" s="2"/>
      <c r="DW1119" s="2"/>
      <c r="DX1119" s="2"/>
      <c r="DY1119" s="2"/>
      <c r="DZ1119" s="2"/>
      <c r="EA1119" s="2"/>
      <c r="EB1119" s="2"/>
      <c r="EC1119" s="2"/>
      <c r="ED1119" s="2"/>
      <c r="EE1119" s="2"/>
      <c r="EF1119" s="2"/>
      <c r="EG1119" s="2"/>
      <c r="EH1119" s="2"/>
      <c r="EI1119" s="2"/>
      <c r="EJ1119" s="2"/>
      <c r="EK1119" s="2"/>
      <c r="EL1119" s="2"/>
      <c r="EM1119" s="2"/>
      <c r="EN1119" s="2"/>
      <c r="EO1119" s="2"/>
      <c r="EP1119" s="2"/>
      <c r="EQ1119" s="2"/>
      <c r="ER1119" s="2"/>
      <c r="ES1119" s="2"/>
      <c r="ET1119" s="2"/>
      <c r="EU1119" s="2"/>
      <c r="EV1119" s="2"/>
      <c r="EW1119" s="2"/>
      <c r="EX1119" s="2"/>
      <c r="EY1119" s="2"/>
      <c r="EZ1119" s="2"/>
      <c r="FA1119" s="2"/>
      <c r="FB1119" s="2"/>
      <c r="FC1119" s="2"/>
      <c r="FD1119" s="2"/>
      <c r="FE1119" s="2"/>
      <c r="FF1119" s="2"/>
      <c r="FG1119" s="2"/>
      <c r="FH1119" s="2"/>
      <c r="FI1119" s="2"/>
      <c r="FJ1119" s="2"/>
      <c r="FK1119" s="2"/>
      <c r="FL1119" s="2"/>
      <c r="FM1119" s="2"/>
      <c r="FN1119" s="2"/>
      <c r="FO1119" s="2"/>
      <c r="FP1119" s="2"/>
      <c r="FQ1119" s="2"/>
      <c r="FR1119" s="2"/>
      <c r="FS1119" s="2"/>
      <c r="FT1119" s="2"/>
      <c r="FU1119" s="2"/>
      <c r="FV1119" s="2"/>
      <c r="FW1119" s="2"/>
      <c r="FX1119" s="2"/>
      <c r="FY1119" s="2"/>
      <c r="FZ1119" s="2"/>
      <c r="GA1119" s="2"/>
      <c r="GB1119" s="2"/>
      <c r="GC1119" s="2"/>
      <c r="GD1119" s="2"/>
      <c r="GE1119" s="2"/>
      <c r="GF1119" s="2"/>
      <c r="GG1119" s="2"/>
      <c r="GH1119" s="2"/>
      <c r="GI1119" s="2"/>
      <c r="GJ1119" s="2"/>
      <c r="GK1119" s="2"/>
      <c r="GL1119" s="2"/>
      <c r="GM1119" s="2"/>
      <c r="GN1119" s="2"/>
      <c r="GO1119" s="2"/>
      <c r="GP1119" s="2"/>
      <c r="GQ1119" s="2"/>
      <c r="GR1119" s="2"/>
      <c r="GS1119" s="2"/>
      <c r="GT1119" s="2"/>
      <c r="GU1119" s="2"/>
      <c r="GV1119" s="2"/>
      <c r="GW1119" s="2"/>
      <c r="GX1119" s="2"/>
      <c r="GY1119" s="2"/>
      <c r="GZ1119" s="2"/>
      <c r="HA1119" s="2"/>
      <c r="HB1119" s="2"/>
      <c r="HC1119" s="2"/>
      <c r="HD1119" s="2"/>
      <c r="HE1119" s="2"/>
      <c r="HF1119" s="2"/>
      <c r="HG1119" s="2"/>
      <c r="HH1119" s="2"/>
      <c r="HI1119" s="2"/>
      <c r="HJ1119" s="2"/>
      <c r="HK1119" s="2"/>
      <c r="HL1119" s="2"/>
      <c r="HM1119" s="2"/>
      <c r="HN1119" s="2"/>
      <c r="HO1119" s="2"/>
      <c r="HP1119" s="2"/>
      <c r="HQ1119" s="2"/>
      <c r="HR1119" s="2"/>
      <c r="HS1119" s="2"/>
      <c r="HT1119" s="2"/>
      <c r="HU1119" s="2"/>
      <c r="HV1119" s="2"/>
      <c r="HW1119" s="2"/>
      <c r="HX1119" s="2"/>
      <c r="HY1119" s="2"/>
      <c r="HZ1119" s="2"/>
      <c r="IA1119" s="2"/>
      <c r="IB1119" s="2"/>
      <c r="IC1119" s="2"/>
      <c r="ID1119" s="2"/>
      <c r="IE1119" s="2"/>
      <c r="IF1119" s="2"/>
      <c r="IG1119" s="2"/>
      <c r="IH1119" s="2"/>
      <c r="II1119" s="2"/>
      <c r="IJ1119" s="2"/>
      <c r="IK1119" s="2"/>
      <c r="IL1119" s="2"/>
      <c r="IM1119" s="2"/>
      <c r="IN1119" s="2"/>
      <c r="IO1119" s="2"/>
      <c r="IP1119" s="2"/>
      <c r="IQ1119" s="2"/>
      <c r="IR1119" s="2"/>
      <c r="IS1119" s="2"/>
      <c r="IT1119" s="2"/>
      <c r="IU1119" s="2"/>
      <c r="IV1119" s="2"/>
      <c r="IW1119" s="2"/>
      <c r="IX1119" s="2"/>
    </row>
    <row r="1120" spans="1:258" ht="13" x14ac:dyDescent="0.15">
      <c r="A1120" s="2"/>
      <c r="B1120" s="23"/>
      <c r="C1120" s="23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  <c r="DS1120" s="2"/>
      <c r="DT1120" s="2"/>
      <c r="DU1120" s="2"/>
      <c r="DV1120" s="2"/>
      <c r="DW1120" s="2"/>
      <c r="DX1120" s="2"/>
      <c r="DY1120" s="2"/>
      <c r="DZ1120" s="2"/>
      <c r="EA1120" s="2"/>
      <c r="EB1120" s="2"/>
      <c r="EC1120" s="2"/>
      <c r="ED1120" s="2"/>
      <c r="EE1120" s="2"/>
      <c r="EF1120" s="2"/>
      <c r="EG1120" s="2"/>
      <c r="EH1120" s="2"/>
      <c r="EI1120" s="2"/>
      <c r="EJ1120" s="2"/>
      <c r="EK1120" s="2"/>
      <c r="EL1120" s="2"/>
      <c r="EM1120" s="2"/>
      <c r="EN1120" s="2"/>
      <c r="EO1120" s="2"/>
      <c r="EP1120" s="2"/>
      <c r="EQ1120" s="2"/>
      <c r="ER1120" s="2"/>
      <c r="ES1120" s="2"/>
      <c r="ET1120" s="2"/>
      <c r="EU1120" s="2"/>
      <c r="EV1120" s="2"/>
      <c r="EW1120" s="2"/>
      <c r="EX1120" s="2"/>
      <c r="EY1120" s="2"/>
      <c r="EZ1120" s="2"/>
      <c r="FA1120" s="2"/>
      <c r="FB1120" s="2"/>
      <c r="FC1120" s="2"/>
      <c r="FD1120" s="2"/>
      <c r="FE1120" s="2"/>
      <c r="FF1120" s="2"/>
      <c r="FG1120" s="2"/>
      <c r="FH1120" s="2"/>
      <c r="FI1120" s="2"/>
      <c r="FJ1120" s="2"/>
      <c r="FK1120" s="2"/>
      <c r="FL1120" s="2"/>
      <c r="FM1120" s="2"/>
      <c r="FN1120" s="2"/>
      <c r="FO1120" s="2"/>
      <c r="FP1120" s="2"/>
      <c r="FQ1120" s="2"/>
      <c r="FR1120" s="2"/>
      <c r="FS1120" s="2"/>
      <c r="FT1120" s="2"/>
      <c r="FU1120" s="2"/>
      <c r="FV1120" s="2"/>
      <c r="FW1120" s="2"/>
      <c r="FX1120" s="2"/>
      <c r="FY1120" s="2"/>
      <c r="FZ1120" s="2"/>
      <c r="GA1120" s="2"/>
      <c r="GB1120" s="2"/>
      <c r="GC1120" s="2"/>
      <c r="GD1120" s="2"/>
      <c r="GE1120" s="2"/>
      <c r="GF1120" s="2"/>
      <c r="GG1120" s="2"/>
      <c r="GH1120" s="2"/>
      <c r="GI1120" s="2"/>
      <c r="GJ1120" s="2"/>
      <c r="GK1120" s="2"/>
      <c r="GL1120" s="2"/>
      <c r="GM1120" s="2"/>
      <c r="GN1120" s="2"/>
      <c r="GO1120" s="2"/>
      <c r="GP1120" s="2"/>
      <c r="GQ1120" s="2"/>
      <c r="GR1120" s="2"/>
      <c r="GS1120" s="2"/>
      <c r="GT1120" s="2"/>
      <c r="GU1120" s="2"/>
      <c r="GV1120" s="2"/>
      <c r="GW1120" s="2"/>
      <c r="GX1120" s="2"/>
      <c r="GY1120" s="2"/>
      <c r="GZ1120" s="2"/>
      <c r="HA1120" s="2"/>
      <c r="HB1120" s="2"/>
      <c r="HC1120" s="2"/>
      <c r="HD1120" s="2"/>
      <c r="HE1120" s="2"/>
      <c r="HF1120" s="2"/>
      <c r="HG1120" s="2"/>
      <c r="HH1120" s="2"/>
      <c r="HI1120" s="2"/>
      <c r="HJ1120" s="2"/>
      <c r="HK1120" s="2"/>
      <c r="HL1120" s="2"/>
      <c r="HM1120" s="2"/>
      <c r="HN1120" s="2"/>
      <c r="HO1120" s="2"/>
      <c r="HP1120" s="2"/>
      <c r="HQ1120" s="2"/>
      <c r="HR1120" s="2"/>
      <c r="HS1120" s="2"/>
      <c r="HT1120" s="2"/>
      <c r="HU1120" s="2"/>
      <c r="HV1120" s="2"/>
      <c r="HW1120" s="2"/>
      <c r="HX1120" s="2"/>
      <c r="HY1120" s="2"/>
      <c r="HZ1120" s="2"/>
      <c r="IA1120" s="2"/>
      <c r="IB1120" s="2"/>
      <c r="IC1120" s="2"/>
      <c r="ID1120" s="2"/>
      <c r="IE1120" s="2"/>
      <c r="IF1120" s="2"/>
      <c r="IG1120" s="2"/>
      <c r="IH1120" s="2"/>
      <c r="II1120" s="2"/>
      <c r="IJ1120" s="2"/>
      <c r="IK1120" s="2"/>
      <c r="IL1120" s="2"/>
      <c r="IM1120" s="2"/>
      <c r="IN1120" s="2"/>
      <c r="IO1120" s="2"/>
      <c r="IP1120" s="2"/>
      <c r="IQ1120" s="2"/>
      <c r="IR1120" s="2"/>
      <c r="IS1120" s="2"/>
      <c r="IT1120" s="2"/>
      <c r="IU1120" s="2"/>
      <c r="IV1120" s="2"/>
      <c r="IW1120" s="2"/>
      <c r="IX1120" s="2"/>
    </row>
    <row r="1121" spans="1:258" ht="13" x14ac:dyDescent="0.15">
      <c r="A1121" s="2"/>
      <c r="B1121" s="23"/>
      <c r="C1121" s="23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  <c r="DO1121" s="2"/>
      <c r="DP1121" s="2"/>
      <c r="DQ1121" s="2"/>
      <c r="DR1121" s="2"/>
      <c r="DS1121" s="2"/>
      <c r="DT1121" s="2"/>
      <c r="DU1121" s="2"/>
      <c r="DV1121" s="2"/>
      <c r="DW1121" s="2"/>
      <c r="DX1121" s="2"/>
      <c r="DY1121" s="2"/>
      <c r="DZ1121" s="2"/>
      <c r="EA1121" s="2"/>
      <c r="EB1121" s="2"/>
      <c r="EC1121" s="2"/>
      <c r="ED1121" s="2"/>
      <c r="EE1121" s="2"/>
      <c r="EF1121" s="2"/>
      <c r="EG1121" s="2"/>
      <c r="EH1121" s="2"/>
      <c r="EI1121" s="2"/>
      <c r="EJ1121" s="2"/>
      <c r="EK1121" s="2"/>
      <c r="EL1121" s="2"/>
      <c r="EM1121" s="2"/>
      <c r="EN1121" s="2"/>
      <c r="EO1121" s="2"/>
      <c r="EP1121" s="2"/>
      <c r="EQ1121" s="2"/>
      <c r="ER1121" s="2"/>
      <c r="ES1121" s="2"/>
      <c r="ET1121" s="2"/>
      <c r="EU1121" s="2"/>
      <c r="EV1121" s="2"/>
      <c r="EW1121" s="2"/>
      <c r="EX1121" s="2"/>
      <c r="EY1121" s="2"/>
      <c r="EZ1121" s="2"/>
      <c r="FA1121" s="2"/>
      <c r="FB1121" s="2"/>
      <c r="FC1121" s="2"/>
      <c r="FD1121" s="2"/>
      <c r="FE1121" s="2"/>
      <c r="FF1121" s="2"/>
      <c r="FG1121" s="2"/>
      <c r="FH1121" s="2"/>
      <c r="FI1121" s="2"/>
      <c r="FJ1121" s="2"/>
      <c r="FK1121" s="2"/>
      <c r="FL1121" s="2"/>
      <c r="FM1121" s="2"/>
      <c r="FN1121" s="2"/>
      <c r="FO1121" s="2"/>
      <c r="FP1121" s="2"/>
      <c r="FQ1121" s="2"/>
      <c r="FR1121" s="2"/>
      <c r="FS1121" s="2"/>
      <c r="FT1121" s="2"/>
      <c r="FU1121" s="2"/>
      <c r="FV1121" s="2"/>
      <c r="FW1121" s="2"/>
      <c r="FX1121" s="2"/>
      <c r="FY1121" s="2"/>
      <c r="FZ1121" s="2"/>
      <c r="GA1121" s="2"/>
      <c r="GB1121" s="2"/>
      <c r="GC1121" s="2"/>
      <c r="GD1121" s="2"/>
      <c r="GE1121" s="2"/>
      <c r="GF1121" s="2"/>
      <c r="GG1121" s="2"/>
      <c r="GH1121" s="2"/>
      <c r="GI1121" s="2"/>
      <c r="GJ1121" s="2"/>
      <c r="GK1121" s="2"/>
      <c r="GL1121" s="2"/>
      <c r="GM1121" s="2"/>
      <c r="GN1121" s="2"/>
      <c r="GO1121" s="2"/>
      <c r="GP1121" s="2"/>
      <c r="GQ1121" s="2"/>
      <c r="GR1121" s="2"/>
      <c r="GS1121" s="2"/>
      <c r="GT1121" s="2"/>
      <c r="GU1121" s="2"/>
      <c r="GV1121" s="2"/>
      <c r="GW1121" s="2"/>
      <c r="GX1121" s="2"/>
      <c r="GY1121" s="2"/>
      <c r="GZ1121" s="2"/>
      <c r="HA1121" s="2"/>
      <c r="HB1121" s="2"/>
      <c r="HC1121" s="2"/>
      <c r="HD1121" s="2"/>
      <c r="HE1121" s="2"/>
      <c r="HF1121" s="2"/>
      <c r="HG1121" s="2"/>
      <c r="HH1121" s="2"/>
      <c r="HI1121" s="2"/>
      <c r="HJ1121" s="2"/>
      <c r="HK1121" s="2"/>
      <c r="HL1121" s="2"/>
      <c r="HM1121" s="2"/>
      <c r="HN1121" s="2"/>
      <c r="HO1121" s="2"/>
      <c r="HP1121" s="2"/>
      <c r="HQ1121" s="2"/>
      <c r="HR1121" s="2"/>
      <c r="HS1121" s="2"/>
      <c r="HT1121" s="2"/>
      <c r="HU1121" s="2"/>
      <c r="HV1121" s="2"/>
      <c r="HW1121" s="2"/>
      <c r="HX1121" s="2"/>
      <c r="HY1121" s="2"/>
      <c r="HZ1121" s="2"/>
      <c r="IA1121" s="2"/>
      <c r="IB1121" s="2"/>
      <c r="IC1121" s="2"/>
      <c r="ID1121" s="2"/>
      <c r="IE1121" s="2"/>
      <c r="IF1121" s="2"/>
      <c r="IG1121" s="2"/>
      <c r="IH1121" s="2"/>
      <c r="II1121" s="2"/>
      <c r="IJ1121" s="2"/>
      <c r="IK1121" s="2"/>
      <c r="IL1121" s="2"/>
      <c r="IM1121" s="2"/>
      <c r="IN1121" s="2"/>
      <c r="IO1121" s="2"/>
      <c r="IP1121" s="2"/>
      <c r="IQ1121" s="2"/>
      <c r="IR1121" s="2"/>
      <c r="IS1121" s="2"/>
      <c r="IT1121" s="2"/>
      <c r="IU1121" s="2"/>
      <c r="IV1121" s="2"/>
      <c r="IW1121" s="2"/>
      <c r="IX1121" s="2"/>
    </row>
    <row r="1122" spans="1:258" ht="13" x14ac:dyDescent="0.15">
      <c r="A1122" s="2"/>
      <c r="B1122" s="23"/>
      <c r="C1122" s="23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  <c r="DH1122" s="2"/>
      <c r="DI1122" s="2"/>
      <c r="DJ1122" s="2"/>
      <c r="DK1122" s="2"/>
      <c r="DL1122" s="2"/>
      <c r="DM1122" s="2"/>
      <c r="DN1122" s="2"/>
      <c r="DO1122" s="2"/>
      <c r="DP1122" s="2"/>
      <c r="DQ1122" s="2"/>
      <c r="DR1122" s="2"/>
      <c r="DS1122" s="2"/>
      <c r="DT1122" s="2"/>
      <c r="DU1122" s="2"/>
      <c r="DV1122" s="2"/>
      <c r="DW1122" s="2"/>
      <c r="DX1122" s="2"/>
      <c r="DY1122" s="2"/>
      <c r="DZ1122" s="2"/>
      <c r="EA1122" s="2"/>
      <c r="EB1122" s="2"/>
      <c r="EC1122" s="2"/>
      <c r="ED1122" s="2"/>
      <c r="EE1122" s="2"/>
      <c r="EF1122" s="2"/>
      <c r="EG1122" s="2"/>
      <c r="EH1122" s="2"/>
      <c r="EI1122" s="2"/>
      <c r="EJ1122" s="2"/>
      <c r="EK1122" s="2"/>
      <c r="EL1122" s="2"/>
      <c r="EM1122" s="2"/>
      <c r="EN1122" s="2"/>
      <c r="EO1122" s="2"/>
      <c r="EP1122" s="2"/>
      <c r="EQ1122" s="2"/>
      <c r="ER1122" s="2"/>
      <c r="ES1122" s="2"/>
      <c r="ET1122" s="2"/>
      <c r="EU1122" s="2"/>
      <c r="EV1122" s="2"/>
      <c r="EW1122" s="2"/>
      <c r="EX1122" s="2"/>
      <c r="EY1122" s="2"/>
      <c r="EZ1122" s="2"/>
      <c r="FA1122" s="2"/>
      <c r="FB1122" s="2"/>
      <c r="FC1122" s="2"/>
      <c r="FD1122" s="2"/>
      <c r="FE1122" s="2"/>
      <c r="FF1122" s="2"/>
      <c r="FG1122" s="2"/>
      <c r="FH1122" s="2"/>
      <c r="FI1122" s="2"/>
      <c r="FJ1122" s="2"/>
      <c r="FK1122" s="2"/>
      <c r="FL1122" s="2"/>
      <c r="FM1122" s="2"/>
      <c r="FN1122" s="2"/>
      <c r="FO1122" s="2"/>
      <c r="FP1122" s="2"/>
      <c r="FQ1122" s="2"/>
      <c r="FR1122" s="2"/>
      <c r="FS1122" s="2"/>
      <c r="FT1122" s="2"/>
      <c r="FU1122" s="2"/>
      <c r="FV1122" s="2"/>
      <c r="FW1122" s="2"/>
      <c r="FX1122" s="2"/>
      <c r="FY1122" s="2"/>
      <c r="FZ1122" s="2"/>
      <c r="GA1122" s="2"/>
      <c r="GB1122" s="2"/>
      <c r="GC1122" s="2"/>
      <c r="GD1122" s="2"/>
      <c r="GE1122" s="2"/>
      <c r="GF1122" s="2"/>
      <c r="GG1122" s="2"/>
      <c r="GH1122" s="2"/>
      <c r="GI1122" s="2"/>
      <c r="GJ1122" s="2"/>
      <c r="GK1122" s="2"/>
      <c r="GL1122" s="2"/>
      <c r="GM1122" s="2"/>
      <c r="GN1122" s="2"/>
      <c r="GO1122" s="2"/>
      <c r="GP1122" s="2"/>
      <c r="GQ1122" s="2"/>
      <c r="GR1122" s="2"/>
      <c r="GS1122" s="2"/>
      <c r="GT1122" s="2"/>
      <c r="GU1122" s="2"/>
      <c r="GV1122" s="2"/>
      <c r="GW1122" s="2"/>
      <c r="GX1122" s="2"/>
      <c r="GY1122" s="2"/>
      <c r="GZ1122" s="2"/>
      <c r="HA1122" s="2"/>
      <c r="HB1122" s="2"/>
      <c r="HC1122" s="2"/>
      <c r="HD1122" s="2"/>
      <c r="HE1122" s="2"/>
      <c r="HF1122" s="2"/>
      <c r="HG1122" s="2"/>
      <c r="HH1122" s="2"/>
      <c r="HI1122" s="2"/>
      <c r="HJ1122" s="2"/>
      <c r="HK1122" s="2"/>
      <c r="HL1122" s="2"/>
      <c r="HM1122" s="2"/>
      <c r="HN1122" s="2"/>
      <c r="HO1122" s="2"/>
      <c r="HP1122" s="2"/>
      <c r="HQ1122" s="2"/>
      <c r="HR1122" s="2"/>
      <c r="HS1122" s="2"/>
      <c r="HT1122" s="2"/>
      <c r="HU1122" s="2"/>
      <c r="HV1122" s="2"/>
      <c r="HW1122" s="2"/>
      <c r="HX1122" s="2"/>
      <c r="HY1122" s="2"/>
      <c r="HZ1122" s="2"/>
      <c r="IA1122" s="2"/>
      <c r="IB1122" s="2"/>
      <c r="IC1122" s="2"/>
      <c r="ID1122" s="2"/>
      <c r="IE1122" s="2"/>
      <c r="IF1122" s="2"/>
      <c r="IG1122" s="2"/>
      <c r="IH1122" s="2"/>
      <c r="II1122" s="2"/>
      <c r="IJ1122" s="2"/>
      <c r="IK1122" s="2"/>
      <c r="IL1122" s="2"/>
      <c r="IM1122" s="2"/>
      <c r="IN1122" s="2"/>
      <c r="IO1122" s="2"/>
      <c r="IP1122" s="2"/>
      <c r="IQ1122" s="2"/>
      <c r="IR1122" s="2"/>
      <c r="IS1122" s="2"/>
      <c r="IT1122" s="2"/>
      <c r="IU1122" s="2"/>
      <c r="IV1122" s="2"/>
      <c r="IW1122" s="2"/>
      <c r="IX1122" s="2"/>
    </row>
    <row r="1123" spans="1:258" ht="13" x14ac:dyDescent="0.15">
      <c r="A1123" s="2"/>
      <c r="B1123" s="23"/>
      <c r="C1123" s="23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  <c r="CU1123" s="2"/>
      <c r="CV1123" s="2"/>
      <c r="CW1123" s="2"/>
      <c r="CX1123" s="2"/>
      <c r="CY1123" s="2"/>
      <c r="CZ1123" s="2"/>
      <c r="DA1123" s="2"/>
      <c r="DB1123" s="2"/>
      <c r="DC1123" s="2"/>
      <c r="DD1123" s="2"/>
      <c r="DE1123" s="2"/>
      <c r="DF1123" s="2"/>
      <c r="DG1123" s="2"/>
      <c r="DH1123" s="2"/>
      <c r="DI1123" s="2"/>
      <c r="DJ1123" s="2"/>
      <c r="DK1123" s="2"/>
      <c r="DL1123" s="2"/>
      <c r="DM1123" s="2"/>
      <c r="DN1123" s="2"/>
      <c r="DO1123" s="2"/>
      <c r="DP1123" s="2"/>
      <c r="DQ1123" s="2"/>
      <c r="DR1123" s="2"/>
      <c r="DS1123" s="2"/>
      <c r="DT1123" s="2"/>
      <c r="DU1123" s="2"/>
      <c r="DV1123" s="2"/>
      <c r="DW1123" s="2"/>
      <c r="DX1123" s="2"/>
      <c r="DY1123" s="2"/>
      <c r="DZ1123" s="2"/>
      <c r="EA1123" s="2"/>
      <c r="EB1123" s="2"/>
      <c r="EC1123" s="2"/>
      <c r="ED1123" s="2"/>
      <c r="EE1123" s="2"/>
      <c r="EF1123" s="2"/>
      <c r="EG1123" s="2"/>
      <c r="EH1123" s="2"/>
      <c r="EI1123" s="2"/>
      <c r="EJ1123" s="2"/>
      <c r="EK1123" s="2"/>
      <c r="EL1123" s="2"/>
      <c r="EM1123" s="2"/>
      <c r="EN1123" s="2"/>
      <c r="EO1123" s="2"/>
      <c r="EP1123" s="2"/>
      <c r="EQ1123" s="2"/>
      <c r="ER1123" s="2"/>
      <c r="ES1123" s="2"/>
      <c r="ET1123" s="2"/>
      <c r="EU1123" s="2"/>
      <c r="EV1123" s="2"/>
      <c r="EW1123" s="2"/>
      <c r="EX1123" s="2"/>
      <c r="EY1123" s="2"/>
      <c r="EZ1123" s="2"/>
      <c r="FA1123" s="2"/>
      <c r="FB1123" s="2"/>
      <c r="FC1123" s="2"/>
      <c r="FD1123" s="2"/>
      <c r="FE1123" s="2"/>
      <c r="FF1123" s="2"/>
      <c r="FG1123" s="2"/>
      <c r="FH1123" s="2"/>
      <c r="FI1123" s="2"/>
      <c r="FJ1123" s="2"/>
      <c r="FK1123" s="2"/>
      <c r="FL1123" s="2"/>
      <c r="FM1123" s="2"/>
      <c r="FN1123" s="2"/>
      <c r="FO1123" s="2"/>
      <c r="FP1123" s="2"/>
      <c r="FQ1123" s="2"/>
      <c r="FR1123" s="2"/>
      <c r="FS1123" s="2"/>
      <c r="FT1123" s="2"/>
      <c r="FU1123" s="2"/>
      <c r="FV1123" s="2"/>
      <c r="FW1123" s="2"/>
      <c r="FX1123" s="2"/>
      <c r="FY1123" s="2"/>
      <c r="FZ1123" s="2"/>
      <c r="GA1123" s="2"/>
      <c r="GB1123" s="2"/>
      <c r="GC1123" s="2"/>
      <c r="GD1123" s="2"/>
      <c r="GE1123" s="2"/>
      <c r="GF1123" s="2"/>
      <c r="GG1123" s="2"/>
      <c r="GH1123" s="2"/>
      <c r="GI1123" s="2"/>
      <c r="GJ1123" s="2"/>
      <c r="GK1123" s="2"/>
      <c r="GL1123" s="2"/>
      <c r="GM1123" s="2"/>
      <c r="GN1123" s="2"/>
      <c r="GO1123" s="2"/>
      <c r="GP1123" s="2"/>
      <c r="GQ1123" s="2"/>
      <c r="GR1123" s="2"/>
      <c r="GS1123" s="2"/>
      <c r="GT1123" s="2"/>
      <c r="GU1123" s="2"/>
      <c r="GV1123" s="2"/>
      <c r="GW1123" s="2"/>
      <c r="GX1123" s="2"/>
      <c r="GY1123" s="2"/>
      <c r="GZ1123" s="2"/>
      <c r="HA1123" s="2"/>
      <c r="HB1123" s="2"/>
      <c r="HC1123" s="2"/>
      <c r="HD1123" s="2"/>
      <c r="HE1123" s="2"/>
      <c r="HF1123" s="2"/>
      <c r="HG1123" s="2"/>
      <c r="HH1123" s="2"/>
      <c r="HI1123" s="2"/>
      <c r="HJ1123" s="2"/>
      <c r="HK1123" s="2"/>
      <c r="HL1123" s="2"/>
      <c r="HM1123" s="2"/>
      <c r="HN1123" s="2"/>
      <c r="HO1123" s="2"/>
      <c r="HP1123" s="2"/>
      <c r="HQ1123" s="2"/>
      <c r="HR1123" s="2"/>
      <c r="HS1123" s="2"/>
      <c r="HT1123" s="2"/>
      <c r="HU1123" s="2"/>
      <c r="HV1123" s="2"/>
      <c r="HW1123" s="2"/>
      <c r="HX1123" s="2"/>
      <c r="HY1123" s="2"/>
      <c r="HZ1123" s="2"/>
      <c r="IA1123" s="2"/>
      <c r="IB1123" s="2"/>
      <c r="IC1123" s="2"/>
      <c r="ID1123" s="2"/>
      <c r="IE1123" s="2"/>
      <c r="IF1123" s="2"/>
      <c r="IG1123" s="2"/>
      <c r="IH1123" s="2"/>
      <c r="II1123" s="2"/>
      <c r="IJ1123" s="2"/>
      <c r="IK1123" s="2"/>
      <c r="IL1123" s="2"/>
      <c r="IM1123" s="2"/>
      <c r="IN1123" s="2"/>
      <c r="IO1123" s="2"/>
      <c r="IP1123" s="2"/>
      <c r="IQ1123" s="2"/>
      <c r="IR1123" s="2"/>
      <c r="IS1123" s="2"/>
      <c r="IT1123" s="2"/>
      <c r="IU1123" s="2"/>
      <c r="IV1123" s="2"/>
      <c r="IW1123" s="2"/>
      <c r="IX1123" s="2"/>
    </row>
    <row r="1124" spans="1:258" ht="13" x14ac:dyDescent="0.15">
      <c r="A1124" s="2"/>
      <c r="B1124" s="23"/>
      <c r="C1124" s="23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  <c r="DH1124" s="2"/>
      <c r="DI1124" s="2"/>
      <c r="DJ1124" s="2"/>
      <c r="DK1124" s="2"/>
      <c r="DL1124" s="2"/>
      <c r="DM1124" s="2"/>
      <c r="DN1124" s="2"/>
      <c r="DO1124" s="2"/>
      <c r="DP1124" s="2"/>
      <c r="DQ1124" s="2"/>
      <c r="DR1124" s="2"/>
      <c r="DS1124" s="2"/>
      <c r="DT1124" s="2"/>
      <c r="DU1124" s="2"/>
      <c r="DV1124" s="2"/>
      <c r="DW1124" s="2"/>
      <c r="DX1124" s="2"/>
      <c r="DY1124" s="2"/>
      <c r="DZ1124" s="2"/>
      <c r="EA1124" s="2"/>
      <c r="EB1124" s="2"/>
      <c r="EC1124" s="2"/>
      <c r="ED1124" s="2"/>
      <c r="EE1124" s="2"/>
      <c r="EF1124" s="2"/>
      <c r="EG1124" s="2"/>
      <c r="EH1124" s="2"/>
      <c r="EI1124" s="2"/>
      <c r="EJ1124" s="2"/>
      <c r="EK1124" s="2"/>
      <c r="EL1124" s="2"/>
      <c r="EM1124" s="2"/>
      <c r="EN1124" s="2"/>
      <c r="EO1124" s="2"/>
      <c r="EP1124" s="2"/>
      <c r="EQ1124" s="2"/>
      <c r="ER1124" s="2"/>
      <c r="ES1124" s="2"/>
      <c r="ET1124" s="2"/>
      <c r="EU1124" s="2"/>
      <c r="EV1124" s="2"/>
      <c r="EW1124" s="2"/>
      <c r="EX1124" s="2"/>
      <c r="EY1124" s="2"/>
      <c r="EZ1124" s="2"/>
      <c r="FA1124" s="2"/>
      <c r="FB1124" s="2"/>
      <c r="FC1124" s="2"/>
      <c r="FD1124" s="2"/>
      <c r="FE1124" s="2"/>
      <c r="FF1124" s="2"/>
      <c r="FG1124" s="2"/>
      <c r="FH1124" s="2"/>
      <c r="FI1124" s="2"/>
      <c r="FJ1124" s="2"/>
      <c r="FK1124" s="2"/>
      <c r="FL1124" s="2"/>
      <c r="FM1124" s="2"/>
      <c r="FN1124" s="2"/>
      <c r="FO1124" s="2"/>
      <c r="FP1124" s="2"/>
      <c r="FQ1124" s="2"/>
      <c r="FR1124" s="2"/>
      <c r="FS1124" s="2"/>
      <c r="FT1124" s="2"/>
      <c r="FU1124" s="2"/>
      <c r="FV1124" s="2"/>
      <c r="FW1124" s="2"/>
      <c r="FX1124" s="2"/>
      <c r="FY1124" s="2"/>
      <c r="FZ1124" s="2"/>
      <c r="GA1124" s="2"/>
      <c r="GB1124" s="2"/>
      <c r="GC1124" s="2"/>
      <c r="GD1124" s="2"/>
      <c r="GE1124" s="2"/>
      <c r="GF1124" s="2"/>
      <c r="GG1124" s="2"/>
      <c r="GH1124" s="2"/>
      <c r="GI1124" s="2"/>
      <c r="GJ1124" s="2"/>
      <c r="GK1124" s="2"/>
      <c r="GL1124" s="2"/>
      <c r="GM1124" s="2"/>
      <c r="GN1124" s="2"/>
      <c r="GO1124" s="2"/>
      <c r="GP1124" s="2"/>
      <c r="GQ1124" s="2"/>
      <c r="GR1124" s="2"/>
      <c r="GS1124" s="2"/>
      <c r="GT1124" s="2"/>
      <c r="GU1124" s="2"/>
      <c r="GV1124" s="2"/>
      <c r="GW1124" s="2"/>
      <c r="GX1124" s="2"/>
      <c r="GY1124" s="2"/>
      <c r="GZ1124" s="2"/>
      <c r="HA1124" s="2"/>
      <c r="HB1124" s="2"/>
      <c r="HC1124" s="2"/>
      <c r="HD1124" s="2"/>
      <c r="HE1124" s="2"/>
      <c r="HF1124" s="2"/>
      <c r="HG1124" s="2"/>
      <c r="HH1124" s="2"/>
      <c r="HI1124" s="2"/>
      <c r="HJ1124" s="2"/>
      <c r="HK1124" s="2"/>
      <c r="HL1124" s="2"/>
      <c r="HM1124" s="2"/>
      <c r="HN1124" s="2"/>
      <c r="HO1124" s="2"/>
      <c r="HP1124" s="2"/>
      <c r="HQ1124" s="2"/>
      <c r="HR1124" s="2"/>
      <c r="HS1124" s="2"/>
      <c r="HT1124" s="2"/>
      <c r="HU1124" s="2"/>
      <c r="HV1124" s="2"/>
      <c r="HW1124" s="2"/>
      <c r="HX1124" s="2"/>
      <c r="HY1124" s="2"/>
      <c r="HZ1124" s="2"/>
      <c r="IA1124" s="2"/>
      <c r="IB1124" s="2"/>
      <c r="IC1124" s="2"/>
      <c r="ID1124" s="2"/>
      <c r="IE1124" s="2"/>
      <c r="IF1124" s="2"/>
      <c r="IG1124" s="2"/>
      <c r="IH1124" s="2"/>
      <c r="II1124" s="2"/>
      <c r="IJ1124" s="2"/>
      <c r="IK1124" s="2"/>
      <c r="IL1124" s="2"/>
      <c r="IM1124" s="2"/>
      <c r="IN1124" s="2"/>
      <c r="IO1124" s="2"/>
      <c r="IP1124" s="2"/>
      <c r="IQ1124" s="2"/>
      <c r="IR1124" s="2"/>
      <c r="IS1124" s="2"/>
      <c r="IT1124" s="2"/>
      <c r="IU1124" s="2"/>
      <c r="IV1124" s="2"/>
      <c r="IW1124" s="2"/>
      <c r="IX1124" s="2"/>
    </row>
    <row r="1125" spans="1:258" ht="13" x14ac:dyDescent="0.15">
      <c r="A1125" s="2"/>
      <c r="B1125" s="23"/>
      <c r="C1125" s="23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2"/>
      <c r="CS1125" s="2"/>
      <c r="CT1125" s="2"/>
      <c r="CU1125" s="2"/>
      <c r="CV1125" s="2"/>
      <c r="CW1125" s="2"/>
      <c r="CX1125" s="2"/>
      <c r="CY1125" s="2"/>
      <c r="CZ1125" s="2"/>
      <c r="DA1125" s="2"/>
      <c r="DB1125" s="2"/>
      <c r="DC1125" s="2"/>
      <c r="DD1125" s="2"/>
      <c r="DE1125" s="2"/>
      <c r="DF1125" s="2"/>
      <c r="DG1125" s="2"/>
      <c r="DH1125" s="2"/>
      <c r="DI1125" s="2"/>
      <c r="DJ1125" s="2"/>
      <c r="DK1125" s="2"/>
      <c r="DL1125" s="2"/>
      <c r="DM1125" s="2"/>
      <c r="DN1125" s="2"/>
      <c r="DO1125" s="2"/>
      <c r="DP1125" s="2"/>
      <c r="DQ1125" s="2"/>
      <c r="DR1125" s="2"/>
      <c r="DS1125" s="2"/>
      <c r="DT1125" s="2"/>
      <c r="DU1125" s="2"/>
      <c r="DV1125" s="2"/>
      <c r="DW1125" s="2"/>
      <c r="DX1125" s="2"/>
      <c r="DY1125" s="2"/>
      <c r="DZ1125" s="2"/>
      <c r="EA1125" s="2"/>
      <c r="EB1125" s="2"/>
      <c r="EC1125" s="2"/>
      <c r="ED1125" s="2"/>
      <c r="EE1125" s="2"/>
      <c r="EF1125" s="2"/>
      <c r="EG1125" s="2"/>
      <c r="EH1125" s="2"/>
      <c r="EI1125" s="2"/>
      <c r="EJ1125" s="2"/>
      <c r="EK1125" s="2"/>
      <c r="EL1125" s="2"/>
      <c r="EM1125" s="2"/>
      <c r="EN1125" s="2"/>
      <c r="EO1125" s="2"/>
      <c r="EP1125" s="2"/>
      <c r="EQ1125" s="2"/>
      <c r="ER1125" s="2"/>
      <c r="ES1125" s="2"/>
      <c r="ET1125" s="2"/>
      <c r="EU1125" s="2"/>
      <c r="EV1125" s="2"/>
      <c r="EW1125" s="2"/>
      <c r="EX1125" s="2"/>
      <c r="EY1125" s="2"/>
      <c r="EZ1125" s="2"/>
      <c r="FA1125" s="2"/>
      <c r="FB1125" s="2"/>
      <c r="FC1125" s="2"/>
      <c r="FD1125" s="2"/>
      <c r="FE1125" s="2"/>
      <c r="FF1125" s="2"/>
      <c r="FG1125" s="2"/>
      <c r="FH1125" s="2"/>
      <c r="FI1125" s="2"/>
      <c r="FJ1125" s="2"/>
      <c r="FK1125" s="2"/>
      <c r="FL1125" s="2"/>
      <c r="FM1125" s="2"/>
      <c r="FN1125" s="2"/>
      <c r="FO1125" s="2"/>
      <c r="FP1125" s="2"/>
      <c r="FQ1125" s="2"/>
      <c r="FR1125" s="2"/>
      <c r="FS1125" s="2"/>
      <c r="FT1125" s="2"/>
      <c r="FU1125" s="2"/>
      <c r="FV1125" s="2"/>
      <c r="FW1125" s="2"/>
      <c r="FX1125" s="2"/>
      <c r="FY1125" s="2"/>
      <c r="FZ1125" s="2"/>
      <c r="GA1125" s="2"/>
      <c r="GB1125" s="2"/>
      <c r="GC1125" s="2"/>
      <c r="GD1125" s="2"/>
      <c r="GE1125" s="2"/>
      <c r="GF1125" s="2"/>
      <c r="GG1125" s="2"/>
      <c r="GH1125" s="2"/>
      <c r="GI1125" s="2"/>
      <c r="GJ1125" s="2"/>
      <c r="GK1125" s="2"/>
      <c r="GL1125" s="2"/>
      <c r="GM1125" s="2"/>
      <c r="GN1125" s="2"/>
      <c r="GO1125" s="2"/>
      <c r="GP1125" s="2"/>
      <c r="GQ1125" s="2"/>
      <c r="GR1125" s="2"/>
      <c r="GS1125" s="2"/>
      <c r="GT1125" s="2"/>
      <c r="GU1125" s="2"/>
      <c r="GV1125" s="2"/>
      <c r="GW1125" s="2"/>
      <c r="GX1125" s="2"/>
      <c r="GY1125" s="2"/>
      <c r="GZ1125" s="2"/>
      <c r="HA1125" s="2"/>
      <c r="HB1125" s="2"/>
      <c r="HC1125" s="2"/>
      <c r="HD1125" s="2"/>
      <c r="HE1125" s="2"/>
      <c r="HF1125" s="2"/>
      <c r="HG1125" s="2"/>
      <c r="HH1125" s="2"/>
      <c r="HI1125" s="2"/>
      <c r="HJ1125" s="2"/>
      <c r="HK1125" s="2"/>
      <c r="HL1125" s="2"/>
      <c r="HM1125" s="2"/>
      <c r="HN1125" s="2"/>
      <c r="HO1125" s="2"/>
      <c r="HP1125" s="2"/>
      <c r="HQ1125" s="2"/>
      <c r="HR1125" s="2"/>
      <c r="HS1125" s="2"/>
      <c r="HT1125" s="2"/>
      <c r="HU1125" s="2"/>
      <c r="HV1125" s="2"/>
      <c r="HW1125" s="2"/>
      <c r="HX1125" s="2"/>
      <c r="HY1125" s="2"/>
      <c r="HZ1125" s="2"/>
      <c r="IA1125" s="2"/>
      <c r="IB1125" s="2"/>
      <c r="IC1125" s="2"/>
      <c r="ID1125" s="2"/>
      <c r="IE1125" s="2"/>
      <c r="IF1125" s="2"/>
      <c r="IG1125" s="2"/>
      <c r="IH1125" s="2"/>
      <c r="II1125" s="2"/>
      <c r="IJ1125" s="2"/>
      <c r="IK1125" s="2"/>
      <c r="IL1125" s="2"/>
      <c r="IM1125" s="2"/>
      <c r="IN1125" s="2"/>
      <c r="IO1125" s="2"/>
      <c r="IP1125" s="2"/>
      <c r="IQ1125" s="2"/>
      <c r="IR1125" s="2"/>
      <c r="IS1125" s="2"/>
      <c r="IT1125" s="2"/>
      <c r="IU1125" s="2"/>
      <c r="IV1125" s="2"/>
      <c r="IW1125" s="2"/>
      <c r="IX1125" s="2"/>
    </row>
    <row r="1126" spans="1:258" ht="13" x14ac:dyDescent="0.15">
      <c r="A1126" s="2"/>
      <c r="B1126" s="23"/>
      <c r="C1126" s="23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2"/>
      <c r="CS1126" s="2"/>
      <c r="CT1126" s="2"/>
      <c r="CU1126" s="2"/>
      <c r="CV1126" s="2"/>
      <c r="CW1126" s="2"/>
      <c r="CX1126" s="2"/>
      <c r="CY1126" s="2"/>
      <c r="CZ1126" s="2"/>
      <c r="DA1126" s="2"/>
      <c r="DB1126" s="2"/>
      <c r="DC1126" s="2"/>
      <c r="DD1126" s="2"/>
      <c r="DE1126" s="2"/>
      <c r="DF1126" s="2"/>
      <c r="DG1126" s="2"/>
      <c r="DH1126" s="2"/>
      <c r="DI1126" s="2"/>
      <c r="DJ1126" s="2"/>
      <c r="DK1126" s="2"/>
      <c r="DL1126" s="2"/>
      <c r="DM1126" s="2"/>
      <c r="DN1126" s="2"/>
      <c r="DO1126" s="2"/>
      <c r="DP1126" s="2"/>
      <c r="DQ1126" s="2"/>
      <c r="DR1126" s="2"/>
      <c r="DS1126" s="2"/>
      <c r="DT1126" s="2"/>
      <c r="DU1126" s="2"/>
      <c r="DV1126" s="2"/>
      <c r="DW1126" s="2"/>
      <c r="DX1126" s="2"/>
      <c r="DY1126" s="2"/>
      <c r="DZ1126" s="2"/>
      <c r="EA1126" s="2"/>
      <c r="EB1126" s="2"/>
      <c r="EC1126" s="2"/>
      <c r="ED1126" s="2"/>
      <c r="EE1126" s="2"/>
      <c r="EF1126" s="2"/>
      <c r="EG1126" s="2"/>
      <c r="EH1126" s="2"/>
      <c r="EI1126" s="2"/>
      <c r="EJ1126" s="2"/>
      <c r="EK1126" s="2"/>
      <c r="EL1126" s="2"/>
      <c r="EM1126" s="2"/>
      <c r="EN1126" s="2"/>
      <c r="EO1126" s="2"/>
      <c r="EP1126" s="2"/>
      <c r="EQ1126" s="2"/>
      <c r="ER1126" s="2"/>
      <c r="ES1126" s="2"/>
      <c r="ET1126" s="2"/>
      <c r="EU1126" s="2"/>
      <c r="EV1126" s="2"/>
      <c r="EW1126" s="2"/>
      <c r="EX1126" s="2"/>
      <c r="EY1126" s="2"/>
      <c r="EZ1126" s="2"/>
      <c r="FA1126" s="2"/>
      <c r="FB1126" s="2"/>
      <c r="FC1126" s="2"/>
      <c r="FD1126" s="2"/>
      <c r="FE1126" s="2"/>
      <c r="FF1126" s="2"/>
      <c r="FG1126" s="2"/>
      <c r="FH1126" s="2"/>
      <c r="FI1126" s="2"/>
      <c r="FJ1126" s="2"/>
      <c r="FK1126" s="2"/>
      <c r="FL1126" s="2"/>
      <c r="FM1126" s="2"/>
      <c r="FN1126" s="2"/>
      <c r="FO1126" s="2"/>
      <c r="FP1126" s="2"/>
      <c r="FQ1126" s="2"/>
      <c r="FR1126" s="2"/>
      <c r="FS1126" s="2"/>
      <c r="FT1126" s="2"/>
      <c r="FU1126" s="2"/>
      <c r="FV1126" s="2"/>
      <c r="FW1126" s="2"/>
      <c r="FX1126" s="2"/>
      <c r="FY1126" s="2"/>
      <c r="FZ1126" s="2"/>
      <c r="GA1126" s="2"/>
      <c r="GB1126" s="2"/>
      <c r="GC1126" s="2"/>
      <c r="GD1126" s="2"/>
      <c r="GE1126" s="2"/>
      <c r="GF1126" s="2"/>
      <c r="GG1126" s="2"/>
      <c r="GH1126" s="2"/>
      <c r="GI1126" s="2"/>
      <c r="GJ1126" s="2"/>
      <c r="GK1126" s="2"/>
      <c r="GL1126" s="2"/>
      <c r="GM1126" s="2"/>
      <c r="GN1126" s="2"/>
      <c r="GO1126" s="2"/>
      <c r="GP1126" s="2"/>
      <c r="GQ1126" s="2"/>
      <c r="GR1126" s="2"/>
      <c r="GS1126" s="2"/>
      <c r="GT1126" s="2"/>
      <c r="GU1126" s="2"/>
      <c r="GV1126" s="2"/>
      <c r="GW1126" s="2"/>
      <c r="GX1126" s="2"/>
      <c r="GY1126" s="2"/>
      <c r="GZ1126" s="2"/>
      <c r="HA1126" s="2"/>
      <c r="HB1126" s="2"/>
      <c r="HC1126" s="2"/>
      <c r="HD1126" s="2"/>
      <c r="HE1126" s="2"/>
      <c r="HF1126" s="2"/>
      <c r="HG1126" s="2"/>
      <c r="HH1126" s="2"/>
      <c r="HI1126" s="2"/>
      <c r="HJ1126" s="2"/>
      <c r="HK1126" s="2"/>
      <c r="HL1126" s="2"/>
      <c r="HM1126" s="2"/>
      <c r="HN1126" s="2"/>
      <c r="HO1126" s="2"/>
      <c r="HP1126" s="2"/>
      <c r="HQ1126" s="2"/>
      <c r="HR1126" s="2"/>
      <c r="HS1126" s="2"/>
      <c r="HT1126" s="2"/>
      <c r="HU1126" s="2"/>
      <c r="HV1126" s="2"/>
      <c r="HW1126" s="2"/>
      <c r="HX1126" s="2"/>
      <c r="HY1126" s="2"/>
      <c r="HZ1126" s="2"/>
      <c r="IA1126" s="2"/>
      <c r="IB1126" s="2"/>
      <c r="IC1126" s="2"/>
      <c r="ID1126" s="2"/>
      <c r="IE1126" s="2"/>
      <c r="IF1126" s="2"/>
      <c r="IG1126" s="2"/>
      <c r="IH1126" s="2"/>
      <c r="II1126" s="2"/>
      <c r="IJ1126" s="2"/>
      <c r="IK1126" s="2"/>
      <c r="IL1126" s="2"/>
      <c r="IM1126" s="2"/>
      <c r="IN1126" s="2"/>
      <c r="IO1126" s="2"/>
      <c r="IP1126" s="2"/>
      <c r="IQ1126" s="2"/>
      <c r="IR1126" s="2"/>
      <c r="IS1126" s="2"/>
      <c r="IT1126" s="2"/>
      <c r="IU1126" s="2"/>
      <c r="IV1126" s="2"/>
      <c r="IW1126" s="2"/>
      <c r="IX1126" s="2"/>
    </row>
    <row r="1127" spans="1:258" ht="13" x14ac:dyDescent="0.15">
      <c r="A1127" s="2"/>
      <c r="B1127" s="23"/>
      <c r="C1127" s="23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2"/>
      <c r="CQ1127" s="2"/>
      <c r="CR1127" s="2"/>
      <c r="CS1127" s="2"/>
      <c r="CT1127" s="2"/>
      <c r="CU1127" s="2"/>
      <c r="CV1127" s="2"/>
      <c r="CW1127" s="2"/>
      <c r="CX1127" s="2"/>
      <c r="CY1127" s="2"/>
      <c r="CZ1127" s="2"/>
      <c r="DA1127" s="2"/>
      <c r="DB1127" s="2"/>
      <c r="DC1127" s="2"/>
      <c r="DD1127" s="2"/>
      <c r="DE1127" s="2"/>
      <c r="DF1127" s="2"/>
      <c r="DG1127" s="2"/>
      <c r="DH1127" s="2"/>
      <c r="DI1127" s="2"/>
      <c r="DJ1127" s="2"/>
      <c r="DK1127" s="2"/>
      <c r="DL1127" s="2"/>
      <c r="DM1127" s="2"/>
      <c r="DN1127" s="2"/>
      <c r="DO1127" s="2"/>
      <c r="DP1127" s="2"/>
      <c r="DQ1127" s="2"/>
      <c r="DR1127" s="2"/>
      <c r="DS1127" s="2"/>
      <c r="DT1127" s="2"/>
      <c r="DU1127" s="2"/>
      <c r="DV1127" s="2"/>
      <c r="DW1127" s="2"/>
      <c r="DX1127" s="2"/>
      <c r="DY1127" s="2"/>
      <c r="DZ1127" s="2"/>
      <c r="EA1127" s="2"/>
      <c r="EB1127" s="2"/>
      <c r="EC1127" s="2"/>
      <c r="ED1127" s="2"/>
      <c r="EE1127" s="2"/>
      <c r="EF1127" s="2"/>
      <c r="EG1127" s="2"/>
      <c r="EH1127" s="2"/>
      <c r="EI1127" s="2"/>
      <c r="EJ1127" s="2"/>
      <c r="EK1127" s="2"/>
      <c r="EL1127" s="2"/>
      <c r="EM1127" s="2"/>
      <c r="EN1127" s="2"/>
      <c r="EO1127" s="2"/>
      <c r="EP1127" s="2"/>
      <c r="EQ1127" s="2"/>
      <c r="ER1127" s="2"/>
      <c r="ES1127" s="2"/>
      <c r="ET1127" s="2"/>
      <c r="EU1127" s="2"/>
      <c r="EV1127" s="2"/>
      <c r="EW1127" s="2"/>
      <c r="EX1127" s="2"/>
      <c r="EY1127" s="2"/>
      <c r="EZ1127" s="2"/>
      <c r="FA1127" s="2"/>
      <c r="FB1127" s="2"/>
      <c r="FC1127" s="2"/>
      <c r="FD1127" s="2"/>
      <c r="FE1127" s="2"/>
      <c r="FF1127" s="2"/>
      <c r="FG1127" s="2"/>
      <c r="FH1127" s="2"/>
      <c r="FI1127" s="2"/>
      <c r="FJ1127" s="2"/>
      <c r="FK1127" s="2"/>
      <c r="FL1127" s="2"/>
      <c r="FM1127" s="2"/>
      <c r="FN1127" s="2"/>
      <c r="FO1127" s="2"/>
      <c r="FP1127" s="2"/>
      <c r="FQ1127" s="2"/>
      <c r="FR1127" s="2"/>
      <c r="FS1127" s="2"/>
      <c r="FT1127" s="2"/>
      <c r="FU1127" s="2"/>
      <c r="FV1127" s="2"/>
      <c r="FW1127" s="2"/>
      <c r="FX1127" s="2"/>
      <c r="FY1127" s="2"/>
      <c r="FZ1127" s="2"/>
      <c r="GA1127" s="2"/>
      <c r="GB1127" s="2"/>
      <c r="GC1127" s="2"/>
      <c r="GD1127" s="2"/>
      <c r="GE1127" s="2"/>
      <c r="GF1127" s="2"/>
      <c r="GG1127" s="2"/>
      <c r="GH1127" s="2"/>
      <c r="GI1127" s="2"/>
      <c r="GJ1127" s="2"/>
      <c r="GK1127" s="2"/>
      <c r="GL1127" s="2"/>
      <c r="GM1127" s="2"/>
      <c r="GN1127" s="2"/>
      <c r="GO1127" s="2"/>
      <c r="GP1127" s="2"/>
      <c r="GQ1127" s="2"/>
      <c r="GR1127" s="2"/>
      <c r="GS1127" s="2"/>
      <c r="GT1127" s="2"/>
      <c r="GU1127" s="2"/>
      <c r="GV1127" s="2"/>
      <c r="GW1127" s="2"/>
      <c r="GX1127" s="2"/>
      <c r="GY1127" s="2"/>
      <c r="GZ1127" s="2"/>
      <c r="HA1127" s="2"/>
      <c r="HB1127" s="2"/>
      <c r="HC1127" s="2"/>
      <c r="HD1127" s="2"/>
      <c r="HE1127" s="2"/>
      <c r="HF1127" s="2"/>
      <c r="HG1127" s="2"/>
      <c r="HH1127" s="2"/>
      <c r="HI1127" s="2"/>
      <c r="HJ1127" s="2"/>
      <c r="HK1127" s="2"/>
      <c r="HL1127" s="2"/>
      <c r="HM1127" s="2"/>
      <c r="HN1127" s="2"/>
      <c r="HO1127" s="2"/>
      <c r="HP1127" s="2"/>
      <c r="HQ1127" s="2"/>
      <c r="HR1127" s="2"/>
      <c r="HS1127" s="2"/>
      <c r="HT1127" s="2"/>
      <c r="HU1127" s="2"/>
      <c r="HV1127" s="2"/>
      <c r="HW1127" s="2"/>
      <c r="HX1127" s="2"/>
      <c r="HY1127" s="2"/>
      <c r="HZ1127" s="2"/>
      <c r="IA1127" s="2"/>
      <c r="IB1127" s="2"/>
      <c r="IC1127" s="2"/>
      <c r="ID1127" s="2"/>
      <c r="IE1127" s="2"/>
      <c r="IF1127" s="2"/>
      <c r="IG1127" s="2"/>
      <c r="IH1127" s="2"/>
      <c r="II1127" s="2"/>
      <c r="IJ1127" s="2"/>
      <c r="IK1127" s="2"/>
      <c r="IL1127" s="2"/>
      <c r="IM1127" s="2"/>
      <c r="IN1127" s="2"/>
      <c r="IO1127" s="2"/>
      <c r="IP1127" s="2"/>
      <c r="IQ1127" s="2"/>
      <c r="IR1127" s="2"/>
      <c r="IS1127" s="2"/>
      <c r="IT1127" s="2"/>
      <c r="IU1127" s="2"/>
      <c r="IV1127" s="2"/>
      <c r="IW1127" s="2"/>
      <c r="IX1127" s="2"/>
    </row>
    <row r="1128" spans="1:258" ht="13" x14ac:dyDescent="0.15">
      <c r="A1128" s="2"/>
      <c r="B1128" s="23"/>
      <c r="C1128" s="23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2"/>
      <c r="CQ1128" s="2"/>
      <c r="CR1128" s="2"/>
      <c r="CS1128" s="2"/>
      <c r="CT1128" s="2"/>
      <c r="CU1128" s="2"/>
      <c r="CV1128" s="2"/>
      <c r="CW1128" s="2"/>
      <c r="CX1128" s="2"/>
      <c r="CY1128" s="2"/>
      <c r="CZ1128" s="2"/>
      <c r="DA1128" s="2"/>
      <c r="DB1128" s="2"/>
      <c r="DC1128" s="2"/>
      <c r="DD1128" s="2"/>
      <c r="DE1128" s="2"/>
      <c r="DF1128" s="2"/>
      <c r="DG1128" s="2"/>
      <c r="DH1128" s="2"/>
      <c r="DI1128" s="2"/>
      <c r="DJ1128" s="2"/>
      <c r="DK1128" s="2"/>
      <c r="DL1128" s="2"/>
      <c r="DM1128" s="2"/>
      <c r="DN1128" s="2"/>
      <c r="DO1128" s="2"/>
      <c r="DP1128" s="2"/>
      <c r="DQ1128" s="2"/>
      <c r="DR1128" s="2"/>
      <c r="DS1128" s="2"/>
      <c r="DT1128" s="2"/>
      <c r="DU1128" s="2"/>
      <c r="DV1128" s="2"/>
      <c r="DW1128" s="2"/>
      <c r="DX1128" s="2"/>
      <c r="DY1128" s="2"/>
      <c r="DZ1128" s="2"/>
      <c r="EA1128" s="2"/>
      <c r="EB1128" s="2"/>
      <c r="EC1128" s="2"/>
      <c r="ED1128" s="2"/>
      <c r="EE1128" s="2"/>
      <c r="EF1128" s="2"/>
      <c r="EG1128" s="2"/>
      <c r="EH1128" s="2"/>
      <c r="EI1128" s="2"/>
      <c r="EJ1128" s="2"/>
      <c r="EK1128" s="2"/>
      <c r="EL1128" s="2"/>
      <c r="EM1128" s="2"/>
      <c r="EN1128" s="2"/>
      <c r="EO1128" s="2"/>
      <c r="EP1128" s="2"/>
      <c r="EQ1128" s="2"/>
      <c r="ER1128" s="2"/>
      <c r="ES1128" s="2"/>
      <c r="ET1128" s="2"/>
      <c r="EU1128" s="2"/>
      <c r="EV1128" s="2"/>
      <c r="EW1128" s="2"/>
      <c r="EX1128" s="2"/>
      <c r="EY1128" s="2"/>
      <c r="EZ1128" s="2"/>
      <c r="FA1128" s="2"/>
      <c r="FB1128" s="2"/>
      <c r="FC1128" s="2"/>
      <c r="FD1128" s="2"/>
      <c r="FE1128" s="2"/>
      <c r="FF1128" s="2"/>
      <c r="FG1128" s="2"/>
      <c r="FH1128" s="2"/>
      <c r="FI1128" s="2"/>
      <c r="FJ1128" s="2"/>
      <c r="FK1128" s="2"/>
      <c r="FL1128" s="2"/>
      <c r="FM1128" s="2"/>
      <c r="FN1128" s="2"/>
      <c r="FO1128" s="2"/>
      <c r="FP1128" s="2"/>
      <c r="FQ1128" s="2"/>
      <c r="FR1128" s="2"/>
      <c r="FS1128" s="2"/>
      <c r="FT1128" s="2"/>
      <c r="FU1128" s="2"/>
      <c r="FV1128" s="2"/>
      <c r="FW1128" s="2"/>
      <c r="FX1128" s="2"/>
      <c r="FY1128" s="2"/>
      <c r="FZ1128" s="2"/>
      <c r="GA1128" s="2"/>
      <c r="GB1128" s="2"/>
      <c r="GC1128" s="2"/>
      <c r="GD1128" s="2"/>
      <c r="GE1128" s="2"/>
      <c r="GF1128" s="2"/>
      <c r="GG1128" s="2"/>
      <c r="GH1128" s="2"/>
      <c r="GI1128" s="2"/>
      <c r="GJ1128" s="2"/>
      <c r="GK1128" s="2"/>
      <c r="GL1128" s="2"/>
      <c r="GM1128" s="2"/>
      <c r="GN1128" s="2"/>
      <c r="GO1128" s="2"/>
      <c r="GP1128" s="2"/>
      <c r="GQ1128" s="2"/>
      <c r="GR1128" s="2"/>
      <c r="GS1128" s="2"/>
      <c r="GT1128" s="2"/>
      <c r="GU1128" s="2"/>
      <c r="GV1128" s="2"/>
      <c r="GW1128" s="2"/>
      <c r="GX1128" s="2"/>
      <c r="GY1128" s="2"/>
      <c r="GZ1128" s="2"/>
      <c r="HA1128" s="2"/>
      <c r="HB1128" s="2"/>
      <c r="HC1128" s="2"/>
      <c r="HD1128" s="2"/>
      <c r="HE1128" s="2"/>
      <c r="HF1128" s="2"/>
      <c r="HG1128" s="2"/>
      <c r="HH1128" s="2"/>
      <c r="HI1128" s="2"/>
      <c r="HJ1128" s="2"/>
      <c r="HK1128" s="2"/>
      <c r="HL1128" s="2"/>
      <c r="HM1128" s="2"/>
      <c r="HN1128" s="2"/>
      <c r="HO1128" s="2"/>
      <c r="HP1128" s="2"/>
      <c r="HQ1128" s="2"/>
      <c r="HR1128" s="2"/>
      <c r="HS1128" s="2"/>
      <c r="HT1128" s="2"/>
      <c r="HU1128" s="2"/>
      <c r="HV1128" s="2"/>
      <c r="HW1128" s="2"/>
      <c r="HX1128" s="2"/>
      <c r="HY1128" s="2"/>
      <c r="HZ1128" s="2"/>
      <c r="IA1128" s="2"/>
      <c r="IB1128" s="2"/>
      <c r="IC1128" s="2"/>
      <c r="ID1128" s="2"/>
      <c r="IE1128" s="2"/>
      <c r="IF1128" s="2"/>
      <c r="IG1128" s="2"/>
      <c r="IH1128" s="2"/>
      <c r="II1128" s="2"/>
      <c r="IJ1128" s="2"/>
      <c r="IK1128" s="2"/>
      <c r="IL1128" s="2"/>
      <c r="IM1128" s="2"/>
      <c r="IN1128" s="2"/>
      <c r="IO1128" s="2"/>
      <c r="IP1128" s="2"/>
      <c r="IQ1128" s="2"/>
      <c r="IR1128" s="2"/>
      <c r="IS1128" s="2"/>
      <c r="IT1128" s="2"/>
      <c r="IU1128" s="2"/>
      <c r="IV1128" s="2"/>
      <c r="IW1128" s="2"/>
      <c r="IX1128" s="2"/>
    </row>
    <row r="1129" spans="1:258" ht="13" x14ac:dyDescent="0.15">
      <c r="A1129" s="2"/>
      <c r="B1129" s="23"/>
      <c r="C1129" s="23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2"/>
      <c r="CQ1129" s="2"/>
      <c r="CR1129" s="2"/>
      <c r="CS1129" s="2"/>
      <c r="CT1129" s="2"/>
      <c r="CU1129" s="2"/>
      <c r="CV1129" s="2"/>
      <c r="CW1129" s="2"/>
      <c r="CX1129" s="2"/>
      <c r="CY1129" s="2"/>
      <c r="CZ1129" s="2"/>
      <c r="DA1129" s="2"/>
      <c r="DB1129" s="2"/>
      <c r="DC1129" s="2"/>
      <c r="DD1129" s="2"/>
      <c r="DE1129" s="2"/>
      <c r="DF1129" s="2"/>
      <c r="DG1129" s="2"/>
      <c r="DH1129" s="2"/>
      <c r="DI1129" s="2"/>
      <c r="DJ1129" s="2"/>
      <c r="DK1129" s="2"/>
      <c r="DL1129" s="2"/>
      <c r="DM1129" s="2"/>
      <c r="DN1129" s="2"/>
      <c r="DO1129" s="2"/>
      <c r="DP1129" s="2"/>
      <c r="DQ1129" s="2"/>
      <c r="DR1129" s="2"/>
      <c r="DS1129" s="2"/>
      <c r="DT1129" s="2"/>
      <c r="DU1129" s="2"/>
      <c r="DV1129" s="2"/>
      <c r="DW1129" s="2"/>
      <c r="DX1129" s="2"/>
      <c r="DY1129" s="2"/>
      <c r="DZ1129" s="2"/>
      <c r="EA1129" s="2"/>
      <c r="EB1129" s="2"/>
      <c r="EC1129" s="2"/>
      <c r="ED1129" s="2"/>
      <c r="EE1129" s="2"/>
      <c r="EF1129" s="2"/>
      <c r="EG1129" s="2"/>
      <c r="EH1129" s="2"/>
      <c r="EI1129" s="2"/>
      <c r="EJ1129" s="2"/>
      <c r="EK1129" s="2"/>
      <c r="EL1129" s="2"/>
      <c r="EM1129" s="2"/>
      <c r="EN1129" s="2"/>
      <c r="EO1129" s="2"/>
      <c r="EP1129" s="2"/>
      <c r="EQ1129" s="2"/>
      <c r="ER1129" s="2"/>
      <c r="ES1129" s="2"/>
      <c r="ET1129" s="2"/>
      <c r="EU1129" s="2"/>
      <c r="EV1129" s="2"/>
      <c r="EW1129" s="2"/>
      <c r="EX1129" s="2"/>
      <c r="EY1129" s="2"/>
      <c r="EZ1129" s="2"/>
      <c r="FA1129" s="2"/>
      <c r="FB1129" s="2"/>
      <c r="FC1129" s="2"/>
      <c r="FD1129" s="2"/>
      <c r="FE1129" s="2"/>
      <c r="FF1129" s="2"/>
      <c r="FG1129" s="2"/>
      <c r="FH1129" s="2"/>
      <c r="FI1129" s="2"/>
      <c r="FJ1129" s="2"/>
      <c r="FK1129" s="2"/>
      <c r="FL1129" s="2"/>
      <c r="FM1129" s="2"/>
      <c r="FN1129" s="2"/>
      <c r="FO1129" s="2"/>
      <c r="FP1129" s="2"/>
      <c r="FQ1129" s="2"/>
      <c r="FR1129" s="2"/>
      <c r="FS1129" s="2"/>
      <c r="FT1129" s="2"/>
      <c r="FU1129" s="2"/>
      <c r="FV1129" s="2"/>
      <c r="FW1129" s="2"/>
      <c r="FX1129" s="2"/>
      <c r="FY1129" s="2"/>
      <c r="FZ1129" s="2"/>
      <c r="GA1129" s="2"/>
      <c r="GB1129" s="2"/>
      <c r="GC1129" s="2"/>
      <c r="GD1129" s="2"/>
      <c r="GE1129" s="2"/>
      <c r="GF1129" s="2"/>
      <c r="GG1129" s="2"/>
      <c r="GH1129" s="2"/>
      <c r="GI1129" s="2"/>
      <c r="GJ1129" s="2"/>
      <c r="GK1129" s="2"/>
      <c r="GL1129" s="2"/>
      <c r="GM1129" s="2"/>
      <c r="GN1129" s="2"/>
      <c r="GO1129" s="2"/>
      <c r="GP1129" s="2"/>
      <c r="GQ1129" s="2"/>
      <c r="GR1129" s="2"/>
      <c r="GS1129" s="2"/>
      <c r="GT1129" s="2"/>
      <c r="GU1129" s="2"/>
      <c r="GV1129" s="2"/>
      <c r="GW1129" s="2"/>
      <c r="GX1129" s="2"/>
      <c r="GY1129" s="2"/>
      <c r="GZ1129" s="2"/>
      <c r="HA1129" s="2"/>
      <c r="HB1129" s="2"/>
      <c r="HC1129" s="2"/>
      <c r="HD1129" s="2"/>
      <c r="HE1129" s="2"/>
      <c r="HF1129" s="2"/>
      <c r="HG1129" s="2"/>
      <c r="HH1129" s="2"/>
      <c r="HI1129" s="2"/>
      <c r="HJ1129" s="2"/>
      <c r="HK1129" s="2"/>
      <c r="HL1129" s="2"/>
      <c r="HM1129" s="2"/>
      <c r="HN1129" s="2"/>
      <c r="HO1129" s="2"/>
      <c r="HP1129" s="2"/>
      <c r="HQ1129" s="2"/>
      <c r="HR1129" s="2"/>
      <c r="HS1129" s="2"/>
      <c r="HT1129" s="2"/>
      <c r="HU1129" s="2"/>
      <c r="HV1129" s="2"/>
      <c r="HW1129" s="2"/>
      <c r="HX1129" s="2"/>
      <c r="HY1129" s="2"/>
      <c r="HZ1129" s="2"/>
      <c r="IA1129" s="2"/>
      <c r="IB1129" s="2"/>
      <c r="IC1129" s="2"/>
      <c r="ID1129" s="2"/>
      <c r="IE1129" s="2"/>
      <c r="IF1129" s="2"/>
      <c r="IG1129" s="2"/>
      <c r="IH1129" s="2"/>
      <c r="II1129" s="2"/>
      <c r="IJ1129" s="2"/>
      <c r="IK1129" s="2"/>
      <c r="IL1129" s="2"/>
      <c r="IM1129" s="2"/>
      <c r="IN1129" s="2"/>
      <c r="IO1129" s="2"/>
      <c r="IP1129" s="2"/>
      <c r="IQ1129" s="2"/>
      <c r="IR1129" s="2"/>
      <c r="IS1129" s="2"/>
      <c r="IT1129" s="2"/>
      <c r="IU1129" s="2"/>
      <c r="IV1129" s="2"/>
      <c r="IW1129" s="2"/>
      <c r="IX1129" s="2"/>
    </row>
    <row r="1130" spans="1:258" ht="13" x14ac:dyDescent="0.15">
      <c r="A1130" s="2"/>
      <c r="B1130" s="23"/>
      <c r="C1130" s="23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2"/>
      <c r="CQ1130" s="2"/>
      <c r="CR1130" s="2"/>
      <c r="CS1130" s="2"/>
      <c r="CT1130" s="2"/>
      <c r="CU1130" s="2"/>
      <c r="CV1130" s="2"/>
      <c r="CW1130" s="2"/>
      <c r="CX1130" s="2"/>
      <c r="CY1130" s="2"/>
      <c r="CZ1130" s="2"/>
      <c r="DA1130" s="2"/>
      <c r="DB1130" s="2"/>
      <c r="DC1130" s="2"/>
      <c r="DD1130" s="2"/>
      <c r="DE1130" s="2"/>
      <c r="DF1130" s="2"/>
      <c r="DG1130" s="2"/>
      <c r="DH1130" s="2"/>
      <c r="DI1130" s="2"/>
      <c r="DJ1130" s="2"/>
      <c r="DK1130" s="2"/>
      <c r="DL1130" s="2"/>
      <c r="DM1130" s="2"/>
      <c r="DN1130" s="2"/>
      <c r="DO1130" s="2"/>
      <c r="DP1130" s="2"/>
      <c r="DQ1130" s="2"/>
      <c r="DR1130" s="2"/>
      <c r="DS1130" s="2"/>
      <c r="DT1130" s="2"/>
      <c r="DU1130" s="2"/>
      <c r="DV1130" s="2"/>
      <c r="DW1130" s="2"/>
      <c r="DX1130" s="2"/>
      <c r="DY1130" s="2"/>
      <c r="DZ1130" s="2"/>
      <c r="EA1130" s="2"/>
      <c r="EB1130" s="2"/>
      <c r="EC1130" s="2"/>
      <c r="ED1130" s="2"/>
      <c r="EE1130" s="2"/>
      <c r="EF1130" s="2"/>
      <c r="EG1130" s="2"/>
      <c r="EH1130" s="2"/>
      <c r="EI1130" s="2"/>
      <c r="EJ1130" s="2"/>
      <c r="EK1130" s="2"/>
      <c r="EL1130" s="2"/>
      <c r="EM1130" s="2"/>
      <c r="EN1130" s="2"/>
      <c r="EO1130" s="2"/>
      <c r="EP1130" s="2"/>
      <c r="EQ1130" s="2"/>
      <c r="ER1130" s="2"/>
      <c r="ES1130" s="2"/>
      <c r="ET1130" s="2"/>
      <c r="EU1130" s="2"/>
      <c r="EV1130" s="2"/>
      <c r="EW1130" s="2"/>
      <c r="EX1130" s="2"/>
      <c r="EY1130" s="2"/>
      <c r="EZ1130" s="2"/>
      <c r="FA1130" s="2"/>
      <c r="FB1130" s="2"/>
      <c r="FC1130" s="2"/>
      <c r="FD1130" s="2"/>
      <c r="FE1130" s="2"/>
      <c r="FF1130" s="2"/>
      <c r="FG1130" s="2"/>
      <c r="FH1130" s="2"/>
      <c r="FI1130" s="2"/>
      <c r="FJ1130" s="2"/>
      <c r="FK1130" s="2"/>
      <c r="FL1130" s="2"/>
      <c r="FM1130" s="2"/>
      <c r="FN1130" s="2"/>
      <c r="FO1130" s="2"/>
      <c r="FP1130" s="2"/>
      <c r="FQ1130" s="2"/>
      <c r="FR1130" s="2"/>
      <c r="FS1130" s="2"/>
      <c r="FT1130" s="2"/>
      <c r="FU1130" s="2"/>
      <c r="FV1130" s="2"/>
      <c r="FW1130" s="2"/>
      <c r="FX1130" s="2"/>
      <c r="FY1130" s="2"/>
      <c r="FZ1130" s="2"/>
      <c r="GA1130" s="2"/>
      <c r="GB1130" s="2"/>
      <c r="GC1130" s="2"/>
      <c r="GD1130" s="2"/>
      <c r="GE1130" s="2"/>
      <c r="GF1130" s="2"/>
      <c r="GG1130" s="2"/>
      <c r="GH1130" s="2"/>
      <c r="GI1130" s="2"/>
      <c r="GJ1130" s="2"/>
      <c r="GK1130" s="2"/>
      <c r="GL1130" s="2"/>
      <c r="GM1130" s="2"/>
      <c r="GN1130" s="2"/>
      <c r="GO1130" s="2"/>
      <c r="GP1130" s="2"/>
      <c r="GQ1130" s="2"/>
      <c r="GR1130" s="2"/>
      <c r="GS1130" s="2"/>
      <c r="GT1130" s="2"/>
      <c r="GU1130" s="2"/>
      <c r="GV1130" s="2"/>
      <c r="GW1130" s="2"/>
      <c r="GX1130" s="2"/>
      <c r="GY1130" s="2"/>
      <c r="GZ1130" s="2"/>
      <c r="HA1130" s="2"/>
      <c r="HB1130" s="2"/>
      <c r="HC1130" s="2"/>
      <c r="HD1130" s="2"/>
      <c r="HE1130" s="2"/>
      <c r="HF1130" s="2"/>
      <c r="HG1130" s="2"/>
      <c r="HH1130" s="2"/>
      <c r="HI1130" s="2"/>
      <c r="HJ1130" s="2"/>
      <c r="HK1130" s="2"/>
      <c r="HL1130" s="2"/>
      <c r="HM1130" s="2"/>
      <c r="HN1130" s="2"/>
      <c r="HO1130" s="2"/>
      <c r="HP1130" s="2"/>
      <c r="HQ1130" s="2"/>
      <c r="HR1130" s="2"/>
      <c r="HS1130" s="2"/>
      <c r="HT1130" s="2"/>
      <c r="HU1130" s="2"/>
      <c r="HV1130" s="2"/>
      <c r="HW1130" s="2"/>
      <c r="HX1130" s="2"/>
      <c r="HY1130" s="2"/>
      <c r="HZ1130" s="2"/>
      <c r="IA1130" s="2"/>
      <c r="IB1130" s="2"/>
      <c r="IC1130" s="2"/>
      <c r="ID1130" s="2"/>
      <c r="IE1130" s="2"/>
      <c r="IF1130" s="2"/>
      <c r="IG1130" s="2"/>
      <c r="IH1130" s="2"/>
      <c r="II1130" s="2"/>
      <c r="IJ1130" s="2"/>
      <c r="IK1130" s="2"/>
      <c r="IL1130" s="2"/>
      <c r="IM1130" s="2"/>
      <c r="IN1130" s="2"/>
      <c r="IO1130" s="2"/>
      <c r="IP1130" s="2"/>
      <c r="IQ1130" s="2"/>
      <c r="IR1130" s="2"/>
      <c r="IS1130" s="2"/>
      <c r="IT1130" s="2"/>
      <c r="IU1130" s="2"/>
      <c r="IV1130" s="2"/>
      <c r="IW1130" s="2"/>
      <c r="IX1130" s="2"/>
    </row>
    <row r="1131" spans="1:258" ht="13" x14ac:dyDescent="0.15">
      <c r="A1131" s="2"/>
      <c r="B1131" s="23"/>
      <c r="C1131" s="23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2"/>
      <c r="CQ1131" s="2"/>
      <c r="CR1131" s="2"/>
      <c r="CS1131" s="2"/>
      <c r="CT1131" s="2"/>
      <c r="CU1131" s="2"/>
      <c r="CV1131" s="2"/>
      <c r="CW1131" s="2"/>
      <c r="CX1131" s="2"/>
      <c r="CY1131" s="2"/>
      <c r="CZ1131" s="2"/>
      <c r="DA1131" s="2"/>
      <c r="DB1131" s="2"/>
      <c r="DC1131" s="2"/>
      <c r="DD1131" s="2"/>
      <c r="DE1131" s="2"/>
      <c r="DF1131" s="2"/>
      <c r="DG1131" s="2"/>
      <c r="DH1131" s="2"/>
      <c r="DI1131" s="2"/>
      <c r="DJ1131" s="2"/>
      <c r="DK1131" s="2"/>
      <c r="DL1131" s="2"/>
      <c r="DM1131" s="2"/>
      <c r="DN1131" s="2"/>
      <c r="DO1131" s="2"/>
      <c r="DP1131" s="2"/>
      <c r="DQ1131" s="2"/>
      <c r="DR1131" s="2"/>
      <c r="DS1131" s="2"/>
      <c r="DT1131" s="2"/>
      <c r="DU1131" s="2"/>
      <c r="DV1131" s="2"/>
      <c r="DW1131" s="2"/>
      <c r="DX1131" s="2"/>
      <c r="DY1131" s="2"/>
      <c r="DZ1131" s="2"/>
      <c r="EA1131" s="2"/>
      <c r="EB1131" s="2"/>
      <c r="EC1131" s="2"/>
      <c r="ED1131" s="2"/>
      <c r="EE1131" s="2"/>
      <c r="EF1131" s="2"/>
      <c r="EG1131" s="2"/>
      <c r="EH1131" s="2"/>
      <c r="EI1131" s="2"/>
      <c r="EJ1131" s="2"/>
      <c r="EK1131" s="2"/>
      <c r="EL1131" s="2"/>
      <c r="EM1131" s="2"/>
      <c r="EN1131" s="2"/>
      <c r="EO1131" s="2"/>
      <c r="EP1131" s="2"/>
      <c r="EQ1131" s="2"/>
      <c r="ER1131" s="2"/>
      <c r="ES1131" s="2"/>
      <c r="ET1131" s="2"/>
      <c r="EU1131" s="2"/>
      <c r="EV1131" s="2"/>
      <c r="EW1131" s="2"/>
      <c r="EX1131" s="2"/>
      <c r="EY1131" s="2"/>
      <c r="EZ1131" s="2"/>
      <c r="FA1131" s="2"/>
      <c r="FB1131" s="2"/>
      <c r="FC1131" s="2"/>
      <c r="FD1131" s="2"/>
      <c r="FE1131" s="2"/>
      <c r="FF1131" s="2"/>
      <c r="FG1131" s="2"/>
      <c r="FH1131" s="2"/>
      <c r="FI1131" s="2"/>
      <c r="FJ1131" s="2"/>
      <c r="FK1131" s="2"/>
      <c r="FL1131" s="2"/>
      <c r="FM1131" s="2"/>
      <c r="FN1131" s="2"/>
      <c r="FO1131" s="2"/>
      <c r="FP1131" s="2"/>
      <c r="FQ1131" s="2"/>
      <c r="FR1131" s="2"/>
      <c r="FS1131" s="2"/>
      <c r="FT1131" s="2"/>
      <c r="FU1131" s="2"/>
      <c r="FV1131" s="2"/>
      <c r="FW1131" s="2"/>
      <c r="FX1131" s="2"/>
      <c r="FY1131" s="2"/>
      <c r="FZ1131" s="2"/>
      <c r="GA1131" s="2"/>
      <c r="GB1131" s="2"/>
      <c r="GC1131" s="2"/>
      <c r="GD1131" s="2"/>
      <c r="GE1131" s="2"/>
      <c r="GF1131" s="2"/>
      <c r="GG1131" s="2"/>
      <c r="GH1131" s="2"/>
      <c r="GI1131" s="2"/>
      <c r="GJ1131" s="2"/>
      <c r="GK1131" s="2"/>
      <c r="GL1131" s="2"/>
      <c r="GM1131" s="2"/>
      <c r="GN1131" s="2"/>
      <c r="GO1131" s="2"/>
      <c r="GP1131" s="2"/>
      <c r="GQ1131" s="2"/>
      <c r="GR1131" s="2"/>
      <c r="GS1131" s="2"/>
      <c r="GT1131" s="2"/>
      <c r="GU1131" s="2"/>
      <c r="GV1131" s="2"/>
      <c r="GW1131" s="2"/>
      <c r="GX1131" s="2"/>
      <c r="GY1131" s="2"/>
      <c r="GZ1131" s="2"/>
      <c r="HA1131" s="2"/>
      <c r="HB1131" s="2"/>
      <c r="HC1131" s="2"/>
      <c r="HD1131" s="2"/>
      <c r="HE1131" s="2"/>
      <c r="HF1131" s="2"/>
      <c r="HG1131" s="2"/>
      <c r="HH1131" s="2"/>
      <c r="HI1131" s="2"/>
      <c r="HJ1131" s="2"/>
      <c r="HK1131" s="2"/>
      <c r="HL1131" s="2"/>
      <c r="HM1131" s="2"/>
      <c r="HN1131" s="2"/>
      <c r="HO1131" s="2"/>
      <c r="HP1131" s="2"/>
      <c r="HQ1131" s="2"/>
      <c r="HR1131" s="2"/>
      <c r="HS1131" s="2"/>
      <c r="HT1131" s="2"/>
      <c r="HU1131" s="2"/>
      <c r="HV1131" s="2"/>
      <c r="HW1131" s="2"/>
      <c r="HX1131" s="2"/>
      <c r="HY1131" s="2"/>
      <c r="HZ1131" s="2"/>
      <c r="IA1131" s="2"/>
      <c r="IB1131" s="2"/>
      <c r="IC1131" s="2"/>
      <c r="ID1131" s="2"/>
      <c r="IE1131" s="2"/>
      <c r="IF1131" s="2"/>
      <c r="IG1131" s="2"/>
      <c r="IH1131" s="2"/>
      <c r="II1131" s="2"/>
      <c r="IJ1131" s="2"/>
      <c r="IK1131" s="2"/>
      <c r="IL1131" s="2"/>
      <c r="IM1131" s="2"/>
      <c r="IN1131" s="2"/>
      <c r="IO1131" s="2"/>
      <c r="IP1131" s="2"/>
      <c r="IQ1131" s="2"/>
      <c r="IR1131" s="2"/>
      <c r="IS1131" s="2"/>
      <c r="IT1131" s="2"/>
      <c r="IU1131" s="2"/>
      <c r="IV1131" s="2"/>
      <c r="IW1131" s="2"/>
      <c r="IX1131" s="2"/>
    </row>
    <row r="1132" spans="1:258" ht="13" x14ac:dyDescent="0.15">
      <c r="A1132" s="2"/>
      <c r="B1132" s="23"/>
      <c r="C1132" s="23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/>
      <c r="CD1132" s="2"/>
      <c r="CE1132" s="2"/>
      <c r="CF1132" s="2"/>
      <c r="CG1132" s="2"/>
      <c r="CH1132" s="2"/>
      <c r="CI1132" s="2"/>
      <c r="CJ1132" s="2"/>
      <c r="CK1132" s="2"/>
      <c r="CL1132" s="2"/>
      <c r="CM1132" s="2"/>
      <c r="CN1132" s="2"/>
      <c r="CO1132" s="2"/>
      <c r="CP1132" s="2"/>
      <c r="CQ1132" s="2"/>
      <c r="CR1132" s="2"/>
      <c r="CS1132" s="2"/>
      <c r="CT1132" s="2"/>
      <c r="CU1132" s="2"/>
      <c r="CV1132" s="2"/>
      <c r="CW1132" s="2"/>
      <c r="CX1132" s="2"/>
      <c r="CY1132" s="2"/>
      <c r="CZ1132" s="2"/>
      <c r="DA1132" s="2"/>
      <c r="DB1132" s="2"/>
      <c r="DC1132" s="2"/>
      <c r="DD1132" s="2"/>
      <c r="DE1132" s="2"/>
      <c r="DF1132" s="2"/>
      <c r="DG1132" s="2"/>
      <c r="DH1132" s="2"/>
      <c r="DI1132" s="2"/>
      <c r="DJ1132" s="2"/>
      <c r="DK1132" s="2"/>
      <c r="DL1132" s="2"/>
      <c r="DM1132" s="2"/>
      <c r="DN1132" s="2"/>
      <c r="DO1132" s="2"/>
      <c r="DP1132" s="2"/>
      <c r="DQ1132" s="2"/>
      <c r="DR1132" s="2"/>
      <c r="DS1132" s="2"/>
      <c r="DT1132" s="2"/>
      <c r="DU1132" s="2"/>
      <c r="DV1132" s="2"/>
      <c r="DW1132" s="2"/>
      <c r="DX1132" s="2"/>
      <c r="DY1132" s="2"/>
      <c r="DZ1132" s="2"/>
      <c r="EA1132" s="2"/>
      <c r="EB1132" s="2"/>
      <c r="EC1132" s="2"/>
      <c r="ED1132" s="2"/>
      <c r="EE1132" s="2"/>
      <c r="EF1132" s="2"/>
      <c r="EG1132" s="2"/>
      <c r="EH1132" s="2"/>
      <c r="EI1132" s="2"/>
      <c r="EJ1132" s="2"/>
      <c r="EK1132" s="2"/>
      <c r="EL1132" s="2"/>
      <c r="EM1132" s="2"/>
      <c r="EN1132" s="2"/>
      <c r="EO1132" s="2"/>
      <c r="EP1132" s="2"/>
      <c r="EQ1132" s="2"/>
      <c r="ER1132" s="2"/>
      <c r="ES1132" s="2"/>
      <c r="ET1132" s="2"/>
      <c r="EU1132" s="2"/>
      <c r="EV1132" s="2"/>
      <c r="EW1132" s="2"/>
      <c r="EX1132" s="2"/>
      <c r="EY1132" s="2"/>
      <c r="EZ1132" s="2"/>
      <c r="FA1132" s="2"/>
      <c r="FB1132" s="2"/>
      <c r="FC1132" s="2"/>
      <c r="FD1132" s="2"/>
      <c r="FE1132" s="2"/>
      <c r="FF1132" s="2"/>
      <c r="FG1132" s="2"/>
      <c r="FH1132" s="2"/>
      <c r="FI1132" s="2"/>
      <c r="FJ1132" s="2"/>
      <c r="FK1132" s="2"/>
      <c r="FL1132" s="2"/>
      <c r="FM1132" s="2"/>
      <c r="FN1132" s="2"/>
      <c r="FO1132" s="2"/>
      <c r="FP1132" s="2"/>
      <c r="FQ1132" s="2"/>
      <c r="FR1132" s="2"/>
      <c r="FS1132" s="2"/>
      <c r="FT1132" s="2"/>
      <c r="FU1132" s="2"/>
      <c r="FV1132" s="2"/>
      <c r="FW1132" s="2"/>
      <c r="FX1132" s="2"/>
      <c r="FY1132" s="2"/>
      <c r="FZ1132" s="2"/>
      <c r="GA1132" s="2"/>
      <c r="GB1132" s="2"/>
      <c r="GC1132" s="2"/>
      <c r="GD1132" s="2"/>
      <c r="GE1132" s="2"/>
      <c r="GF1132" s="2"/>
      <c r="GG1132" s="2"/>
      <c r="GH1132" s="2"/>
      <c r="GI1132" s="2"/>
      <c r="GJ1132" s="2"/>
      <c r="GK1132" s="2"/>
      <c r="GL1132" s="2"/>
      <c r="GM1132" s="2"/>
      <c r="GN1132" s="2"/>
      <c r="GO1132" s="2"/>
      <c r="GP1132" s="2"/>
      <c r="GQ1132" s="2"/>
      <c r="GR1132" s="2"/>
      <c r="GS1132" s="2"/>
      <c r="GT1132" s="2"/>
      <c r="GU1132" s="2"/>
      <c r="GV1132" s="2"/>
      <c r="GW1132" s="2"/>
      <c r="GX1132" s="2"/>
      <c r="GY1132" s="2"/>
      <c r="GZ1132" s="2"/>
      <c r="HA1132" s="2"/>
      <c r="HB1132" s="2"/>
      <c r="HC1132" s="2"/>
      <c r="HD1132" s="2"/>
      <c r="HE1132" s="2"/>
      <c r="HF1132" s="2"/>
      <c r="HG1132" s="2"/>
      <c r="HH1132" s="2"/>
      <c r="HI1132" s="2"/>
      <c r="HJ1132" s="2"/>
      <c r="HK1132" s="2"/>
      <c r="HL1132" s="2"/>
      <c r="HM1132" s="2"/>
      <c r="HN1132" s="2"/>
      <c r="HO1132" s="2"/>
      <c r="HP1132" s="2"/>
      <c r="HQ1132" s="2"/>
      <c r="HR1132" s="2"/>
      <c r="HS1132" s="2"/>
      <c r="HT1132" s="2"/>
      <c r="HU1132" s="2"/>
      <c r="HV1132" s="2"/>
      <c r="HW1132" s="2"/>
      <c r="HX1132" s="2"/>
      <c r="HY1132" s="2"/>
      <c r="HZ1132" s="2"/>
      <c r="IA1132" s="2"/>
      <c r="IB1132" s="2"/>
      <c r="IC1132" s="2"/>
      <c r="ID1132" s="2"/>
      <c r="IE1132" s="2"/>
      <c r="IF1132" s="2"/>
      <c r="IG1132" s="2"/>
      <c r="IH1132" s="2"/>
      <c r="II1132" s="2"/>
      <c r="IJ1132" s="2"/>
      <c r="IK1132" s="2"/>
      <c r="IL1132" s="2"/>
      <c r="IM1132" s="2"/>
      <c r="IN1132" s="2"/>
      <c r="IO1132" s="2"/>
      <c r="IP1132" s="2"/>
      <c r="IQ1132" s="2"/>
      <c r="IR1132" s="2"/>
      <c r="IS1132" s="2"/>
      <c r="IT1132" s="2"/>
      <c r="IU1132" s="2"/>
      <c r="IV1132" s="2"/>
      <c r="IW1132" s="2"/>
      <c r="IX1132" s="2"/>
    </row>
    <row r="1133" spans="1:258" ht="13" x14ac:dyDescent="0.15">
      <c r="A1133" s="2"/>
      <c r="B1133" s="23"/>
      <c r="C1133" s="23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/>
      <c r="CD1133" s="2"/>
      <c r="CE1133" s="2"/>
      <c r="CF1133" s="2"/>
      <c r="CG1133" s="2"/>
      <c r="CH1133" s="2"/>
      <c r="CI1133" s="2"/>
      <c r="CJ1133" s="2"/>
      <c r="CK1133" s="2"/>
      <c r="CL1133" s="2"/>
      <c r="CM1133" s="2"/>
      <c r="CN1133" s="2"/>
      <c r="CO1133" s="2"/>
      <c r="CP1133" s="2"/>
      <c r="CQ1133" s="2"/>
      <c r="CR1133" s="2"/>
      <c r="CS1133" s="2"/>
      <c r="CT1133" s="2"/>
      <c r="CU1133" s="2"/>
      <c r="CV1133" s="2"/>
      <c r="CW1133" s="2"/>
      <c r="CX1133" s="2"/>
      <c r="CY1133" s="2"/>
      <c r="CZ1133" s="2"/>
      <c r="DA1133" s="2"/>
      <c r="DB1133" s="2"/>
      <c r="DC1133" s="2"/>
      <c r="DD1133" s="2"/>
      <c r="DE1133" s="2"/>
      <c r="DF1133" s="2"/>
      <c r="DG1133" s="2"/>
      <c r="DH1133" s="2"/>
      <c r="DI1133" s="2"/>
      <c r="DJ1133" s="2"/>
      <c r="DK1133" s="2"/>
      <c r="DL1133" s="2"/>
      <c r="DM1133" s="2"/>
      <c r="DN1133" s="2"/>
      <c r="DO1133" s="2"/>
      <c r="DP1133" s="2"/>
      <c r="DQ1133" s="2"/>
      <c r="DR1133" s="2"/>
      <c r="DS1133" s="2"/>
      <c r="DT1133" s="2"/>
      <c r="DU1133" s="2"/>
      <c r="DV1133" s="2"/>
      <c r="DW1133" s="2"/>
      <c r="DX1133" s="2"/>
      <c r="DY1133" s="2"/>
      <c r="DZ1133" s="2"/>
      <c r="EA1133" s="2"/>
      <c r="EB1133" s="2"/>
      <c r="EC1133" s="2"/>
      <c r="ED1133" s="2"/>
      <c r="EE1133" s="2"/>
      <c r="EF1133" s="2"/>
      <c r="EG1133" s="2"/>
      <c r="EH1133" s="2"/>
      <c r="EI1133" s="2"/>
      <c r="EJ1133" s="2"/>
      <c r="EK1133" s="2"/>
      <c r="EL1133" s="2"/>
      <c r="EM1133" s="2"/>
      <c r="EN1133" s="2"/>
      <c r="EO1133" s="2"/>
      <c r="EP1133" s="2"/>
      <c r="EQ1133" s="2"/>
      <c r="ER1133" s="2"/>
      <c r="ES1133" s="2"/>
      <c r="ET1133" s="2"/>
      <c r="EU1133" s="2"/>
      <c r="EV1133" s="2"/>
      <c r="EW1133" s="2"/>
      <c r="EX1133" s="2"/>
      <c r="EY1133" s="2"/>
      <c r="EZ1133" s="2"/>
      <c r="FA1133" s="2"/>
      <c r="FB1133" s="2"/>
      <c r="FC1133" s="2"/>
      <c r="FD1133" s="2"/>
      <c r="FE1133" s="2"/>
      <c r="FF1133" s="2"/>
      <c r="FG1133" s="2"/>
      <c r="FH1133" s="2"/>
      <c r="FI1133" s="2"/>
      <c r="FJ1133" s="2"/>
      <c r="FK1133" s="2"/>
      <c r="FL1133" s="2"/>
      <c r="FM1133" s="2"/>
      <c r="FN1133" s="2"/>
      <c r="FO1133" s="2"/>
      <c r="FP1133" s="2"/>
      <c r="FQ1133" s="2"/>
      <c r="FR1133" s="2"/>
      <c r="FS1133" s="2"/>
      <c r="FT1133" s="2"/>
      <c r="FU1133" s="2"/>
      <c r="FV1133" s="2"/>
      <c r="FW1133" s="2"/>
      <c r="FX1133" s="2"/>
      <c r="FY1133" s="2"/>
      <c r="FZ1133" s="2"/>
      <c r="GA1133" s="2"/>
      <c r="GB1133" s="2"/>
      <c r="GC1133" s="2"/>
      <c r="GD1133" s="2"/>
      <c r="GE1133" s="2"/>
      <c r="GF1133" s="2"/>
      <c r="GG1133" s="2"/>
      <c r="GH1133" s="2"/>
      <c r="GI1133" s="2"/>
      <c r="GJ1133" s="2"/>
      <c r="GK1133" s="2"/>
      <c r="GL1133" s="2"/>
      <c r="GM1133" s="2"/>
      <c r="GN1133" s="2"/>
      <c r="GO1133" s="2"/>
      <c r="GP1133" s="2"/>
      <c r="GQ1133" s="2"/>
      <c r="GR1133" s="2"/>
      <c r="GS1133" s="2"/>
      <c r="GT1133" s="2"/>
      <c r="GU1133" s="2"/>
      <c r="GV1133" s="2"/>
      <c r="GW1133" s="2"/>
      <c r="GX1133" s="2"/>
      <c r="GY1133" s="2"/>
      <c r="GZ1133" s="2"/>
      <c r="HA1133" s="2"/>
      <c r="HB1133" s="2"/>
      <c r="HC1133" s="2"/>
      <c r="HD1133" s="2"/>
      <c r="HE1133" s="2"/>
      <c r="HF1133" s="2"/>
      <c r="HG1133" s="2"/>
      <c r="HH1133" s="2"/>
      <c r="HI1133" s="2"/>
      <c r="HJ1133" s="2"/>
      <c r="HK1133" s="2"/>
      <c r="HL1133" s="2"/>
      <c r="HM1133" s="2"/>
      <c r="HN1133" s="2"/>
      <c r="HO1133" s="2"/>
      <c r="HP1133" s="2"/>
      <c r="HQ1133" s="2"/>
      <c r="HR1133" s="2"/>
      <c r="HS1133" s="2"/>
      <c r="HT1133" s="2"/>
      <c r="HU1133" s="2"/>
      <c r="HV1133" s="2"/>
      <c r="HW1133" s="2"/>
      <c r="HX1133" s="2"/>
      <c r="HY1133" s="2"/>
      <c r="HZ1133" s="2"/>
      <c r="IA1133" s="2"/>
      <c r="IB1133" s="2"/>
      <c r="IC1133" s="2"/>
      <c r="ID1133" s="2"/>
      <c r="IE1133" s="2"/>
      <c r="IF1133" s="2"/>
      <c r="IG1133" s="2"/>
      <c r="IH1133" s="2"/>
      <c r="II1133" s="2"/>
      <c r="IJ1133" s="2"/>
      <c r="IK1133" s="2"/>
      <c r="IL1133" s="2"/>
      <c r="IM1133" s="2"/>
      <c r="IN1133" s="2"/>
      <c r="IO1133" s="2"/>
      <c r="IP1133" s="2"/>
      <c r="IQ1133" s="2"/>
      <c r="IR1133" s="2"/>
      <c r="IS1133" s="2"/>
      <c r="IT1133" s="2"/>
      <c r="IU1133" s="2"/>
      <c r="IV1133" s="2"/>
      <c r="IW1133" s="2"/>
      <c r="IX1133" s="2"/>
    </row>
    <row r="1134" spans="1:258" ht="13" x14ac:dyDescent="0.15">
      <c r="A1134" s="2"/>
      <c r="B1134" s="23"/>
      <c r="C1134" s="23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/>
      <c r="CD1134" s="2"/>
      <c r="CE1134" s="2"/>
      <c r="CF1134" s="2"/>
      <c r="CG1134" s="2"/>
      <c r="CH1134" s="2"/>
      <c r="CI1134" s="2"/>
      <c r="CJ1134" s="2"/>
      <c r="CK1134" s="2"/>
      <c r="CL1134" s="2"/>
      <c r="CM1134" s="2"/>
      <c r="CN1134" s="2"/>
      <c r="CO1134" s="2"/>
      <c r="CP1134" s="2"/>
      <c r="CQ1134" s="2"/>
      <c r="CR1134" s="2"/>
      <c r="CS1134" s="2"/>
      <c r="CT1134" s="2"/>
      <c r="CU1134" s="2"/>
      <c r="CV1134" s="2"/>
      <c r="CW1134" s="2"/>
      <c r="CX1134" s="2"/>
      <c r="CY1134" s="2"/>
      <c r="CZ1134" s="2"/>
      <c r="DA1134" s="2"/>
      <c r="DB1134" s="2"/>
      <c r="DC1134" s="2"/>
      <c r="DD1134" s="2"/>
      <c r="DE1134" s="2"/>
      <c r="DF1134" s="2"/>
      <c r="DG1134" s="2"/>
      <c r="DH1134" s="2"/>
      <c r="DI1134" s="2"/>
      <c r="DJ1134" s="2"/>
      <c r="DK1134" s="2"/>
      <c r="DL1134" s="2"/>
      <c r="DM1134" s="2"/>
      <c r="DN1134" s="2"/>
      <c r="DO1134" s="2"/>
      <c r="DP1134" s="2"/>
      <c r="DQ1134" s="2"/>
      <c r="DR1134" s="2"/>
      <c r="DS1134" s="2"/>
      <c r="DT1134" s="2"/>
      <c r="DU1134" s="2"/>
      <c r="DV1134" s="2"/>
      <c r="DW1134" s="2"/>
      <c r="DX1134" s="2"/>
      <c r="DY1134" s="2"/>
      <c r="DZ1134" s="2"/>
      <c r="EA1134" s="2"/>
      <c r="EB1134" s="2"/>
      <c r="EC1134" s="2"/>
      <c r="ED1134" s="2"/>
      <c r="EE1134" s="2"/>
      <c r="EF1134" s="2"/>
      <c r="EG1134" s="2"/>
      <c r="EH1134" s="2"/>
      <c r="EI1134" s="2"/>
      <c r="EJ1134" s="2"/>
      <c r="EK1134" s="2"/>
      <c r="EL1134" s="2"/>
      <c r="EM1134" s="2"/>
      <c r="EN1134" s="2"/>
      <c r="EO1134" s="2"/>
      <c r="EP1134" s="2"/>
      <c r="EQ1134" s="2"/>
      <c r="ER1134" s="2"/>
      <c r="ES1134" s="2"/>
      <c r="ET1134" s="2"/>
      <c r="EU1134" s="2"/>
      <c r="EV1134" s="2"/>
      <c r="EW1134" s="2"/>
      <c r="EX1134" s="2"/>
      <c r="EY1134" s="2"/>
      <c r="EZ1134" s="2"/>
      <c r="FA1134" s="2"/>
      <c r="FB1134" s="2"/>
      <c r="FC1134" s="2"/>
      <c r="FD1134" s="2"/>
      <c r="FE1134" s="2"/>
      <c r="FF1134" s="2"/>
      <c r="FG1134" s="2"/>
      <c r="FH1134" s="2"/>
      <c r="FI1134" s="2"/>
      <c r="FJ1134" s="2"/>
      <c r="FK1134" s="2"/>
      <c r="FL1134" s="2"/>
      <c r="FM1134" s="2"/>
      <c r="FN1134" s="2"/>
      <c r="FO1134" s="2"/>
      <c r="FP1134" s="2"/>
      <c r="FQ1134" s="2"/>
      <c r="FR1134" s="2"/>
      <c r="FS1134" s="2"/>
      <c r="FT1134" s="2"/>
      <c r="FU1134" s="2"/>
      <c r="FV1134" s="2"/>
      <c r="FW1134" s="2"/>
      <c r="FX1134" s="2"/>
      <c r="FY1134" s="2"/>
      <c r="FZ1134" s="2"/>
      <c r="GA1134" s="2"/>
      <c r="GB1134" s="2"/>
      <c r="GC1134" s="2"/>
      <c r="GD1134" s="2"/>
      <c r="GE1134" s="2"/>
      <c r="GF1134" s="2"/>
      <c r="GG1134" s="2"/>
      <c r="GH1134" s="2"/>
      <c r="GI1134" s="2"/>
      <c r="GJ1134" s="2"/>
      <c r="GK1134" s="2"/>
      <c r="GL1134" s="2"/>
      <c r="GM1134" s="2"/>
      <c r="GN1134" s="2"/>
      <c r="GO1134" s="2"/>
      <c r="GP1134" s="2"/>
      <c r="GQ1134" s="2"/>
      <c r="GR1134" s="2"/>
      <c r="GS1134" s="2"/>
      <c r="GT1134" s="2"/>
      <c r="GU1134" s="2"/>
      <c r="GV1134" s="2"/>
      <c r="GW1134" s="2"/>
      <c r="GX1134" s="2"/>
      <c r="GY1134" s="2"/>
      <c r="GZ1134" s="2"/>
      <c r="HA1134" s="2"/>
      <c r="HB1134" s="2"/>
      <c r="HC1134" s="2"/>
      <c r="HD1134" s="2"/>
      <c r="HE1134" s="2"/>
      <c r="HF1134" s="2"/>
      <c r="HG1134" s="2"/>
      <c r="HH1134" s="2"/>
      <c r="HI1134" s="2"/>
      <c r="HJ1134" s="2"/>
      <c r="HK1134" s="2"/>
      <c r="HL1134" s="2"/>
      <c r="HM1134" s="2"/>
      <c r="HN1134" s="2"/>
      <c r="HO1134" s="2"/>
      <c r="HP1134" s="2"/>
      <c r="HQ1134" s="2"/>
      <c r="HR1134" s="2"/>
      <c r="HS1134" s="2"/>
      <c r="HT1134" s="2"/>
      <c r="HU1134" s="2"/>
      <c r="HV1134" s="2"/>
      <c r="HW1134" s="2"/>
      <c r="HX1134" s="2"/>
      <c r="HY1134" s="2"/>
      <c r="HZ1134" s="2"/>
      <c r="IA1134" s="2"/>
      <c r="IB1134" s="2"/>
      <c r="IC1134" s="2"/>
      <c r="ID1134" s="2"/>
      <c r="IE1134" s="2"/>
      <c r="IF1134" s="2"/>
      <c r="IG1134" s="2"/>
      <c r="IH1134" s="2"/>
      <c r="II1134" s="2"/>
      <c r="IJ1134" s="2"/>
      <c r="IK1134" s="2"/>
      <c r="IL1134" s="2"/>
      <c r="IM1134" s="2"/>
      <c r="IN1134" s="2"/>
      <c r="IO1134" s="2"/>
      <c r="IP1134" s="2"/>
      <c r="IQ1134" s="2"/>
      <c r="IR1134" s="2"/>
      <c r="IS1134" s="2"/>
      <c r="IT1134" s="2"/>
      <c r="IU1134" s="2"/>
      <c r="IV1134" s="2"/>
      <c r="IW1134" s="2"/>
      <c r="IX1134" s="2"/>
    </row>
    <row r="1135" spans="1:258" ht="13" x14ac:dyDescent="0.15">
      <c r="A1135" s="2"/>
      <c r="B1135" s="23"/>
      <c r="C1135" s="23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/>
      <c r="CD1135" s="2"/>
      <c r="CE1135" s="2"/>
      <c r="CF1135" s="2"/>
      <c r="CG1135" s="2"/>
      <c r="CH1135" s="2"/>
      <c r="CI1135" s="2"/>
      <c r="CJ1135" s="2"/>
      <c r="CK1135" s="2"/>
      <c r="CL1135" s="2"/>
      <c r="CM1135" s="2"/>
      <c r="CN1135" s="2"/>
      <c r="CO1135" s="2"/>
      <c r="CP1135" s="2"/>
      <c r="CQ1135" s="2"/>
      <c r="CR1135" s="2"/>
      <c r="CS1135" s="2"/>
      <c r="CT1135" s="2"/>
      <c r="CU1135" s="2"/>
      <c r="CV1135" s="2"/>
      <c r="CW1135" s="2"/>
      <c r="CX1135" s="2"/>
      <c r="CY1135" s="2"/>
      <c r="CZ1135" s="2"/>
      <c r="DA1135" s="2"/>
      <c r="DB1135" s="2"/>
      <c r="DC1135" s="2"/>
      <c r="DD1135" s="2"/>
      <c r="DE1135" s="2"/>
      <c r="DF1135" s="2"/>
      <c r="DG1135" s="2"/>
      <c r="DH1135" s="2"/>
      <c r="DI1135" s="2"/>
      <c r="DJ1135" s="2"/>
      <c r="DK1135" s="2"/>
      <c r="DL1135" s="2"/>
      <c r="DM1135" s="2"/>
      <c r="DN1135" s="2"/>
      <c r="DO1135" s="2"/>
      <c r="DP1135" s="2"/>
      <c r="DQ1135" s="2"/>
      <c r="DR1135" s="2"/>
      <c r="DS1135" s="2"/>
      <c r="DT1135" s="2"/>
      <c r="DU1135" s="2"/>
      <c r="DV1135" s="2"/>
      <c r="DW1135" s="2"/>
      <c r="DX1135" s="2"/>
      <c r="DY1135" s="2"/>
      <c r="DZ1135" s="2"/>
      <c r="EA1135" s="2"/>
      <c r="EB1135" s="2"/>
      <c r="EC1135" s="2"/>
      <c r="ED1135" s="2"/>
      <c r="EE1135" s="2"/>
      <c r="EF1135" s="2"/>
      <c r="EG1135" s="2"/>
      <c r="EH1135" s="2"/>
      <c r="EI1135" s="2"/>
      <c r="EJ1135" s="2"/>
      <c r="EK1135" s="2"/>
      <c r="EL1135" s="2"/>
      <c r="EM1135" s="2"/>
      <c r="EN1135" s="2"/>
      <c r="EO1135" s="2"/>
      <c r="EP1135" s="2"/>
      <c r="EQ1135" s="2"/>
      <c r="ER1135" s="2"/>
      <c r="ES1135" s="2"/>
      <c r="ET1135" s="2"/>
      <c r="EU1135" s="2"/>
      <c r="EV1135" s="2"/>
      <c r="EW1135" s="2"/>
      <c r="EX1135" s="2"/>
      <c r="EY1135" s="2"/>
      <c r="EZ1135" s="2"/>
      <c r="FA1135" s="2"/>
      <c r="FB1135" s="2"/>
      <c r="FC1135" s="2"/>
      <c r="FD1135" s="2"/>
      <c r="FE1135" s="2"/>
      <c r="FF1135" s="2"/>
      <c r="FG1135" s="2"/>
      <c r="FH1135" s="2"/>
      <c r="FI1135" s="2"/>
      <c r="FJ1135" s="2"/>
      <c r="FK1135" s="2"/>
      <c r="FL1135" s="2"/>
      <c r="FM1135" s="2"/>
      <c r="FN1135" s="2"/>
      <c r="FO1135" s="2"/>
      <c r="FP1135" s="2"/>
      <c r="FQ1135" s="2"/>
      <c r="FR1135" s="2"/>
      <c r="FS1135" s="2"/>
      <c r="FT1135" s="2"/>
      <c r="FU1135" s="2"/>
      <c r="FV1135" s="2"/>
      <c r="FW1135" s="2"/>
      <c r="FX1135" s="2"/>
      <c r="FY1135" s="2"/>
      <c r="FZ1135" s="2"/>
      <c r="GA1135" s="2"/>
      <c r="GB1135" s="2"/>
      <c r="GC1135" s="2"/>
      <c r="GD1135" s="2"/>
      <c r="GE1135" s="2"/>
      <c r="GF1135" s="2"/>
      <c r="GG1135" s="2"/>
      <c r="GH1135" s="2"/>
      <c r="GI1135" s="2"/>
      <c r="GJ1135" s="2"/>
      <c r="GK1135" s="2"/>
      <c r="GL1135" s="2"/>
      <c r="GM1135" s="2"/>
      <c r="GN1135" s="2"/>
      <c r="GO1135" s="2"/>
      <c r="GP1135" s="2"/>
      <c r="GQ1135" s="2"/>
      <c r="GR1135" s="2"/>
      <c r="GS1135" s="2"/>
      <c r="GT1135" s="2"/>
      <c r="GU1135" s="2"/>
      <c r="GV1135" s="2"/>
      <c r="GW1135" s="2"/>
      <c r="GX1135" s="2"/>
      <c r="GY1135" s="2"/>
      <c r="GZ1135" s="2"/>
      <c r="HA1135" s="2"/>
      <c r="HB1135" s="2"/>
      <c r="HC1135" s="2"/>
      <c r="HD1135" s="2"/>
      <c r="HE1135" s="2"/>
      <c r="HF1135" s="2"/>
      <c r="HG1135" s="2"/>
      <c r="HH1135" s="2"/>
      <c r="HI1135" s="2"/>
      <c r="HJ1135" s="2"/>
      <c r="HK1135" s="2"/>
      <c r="HL1135" s="2"/>
      <c r="HM1135" s="2"/>
      <c r="HN1135" s="2"/>
      <c r="HO1135" s="2"/>
      <c r="HP1135" s="2"/>
      <c r="HQ1135" s="2"/>
      <c r="HR1135" s="2"/>
      <c r="HS1135" s="2"/>
      <c r="HT1135" s="2"/>
      <c r="HU1135" s="2"/>
      <c r="HV1135" s="2"/>
      <c r="HW1135" s="2"/>
      <c r="HX1135" s="2"/>
      <c r="HY1135" s="2"/>
      <c r="HZ1135" s="2"/>
      <c r="IA1135" s="2"/>
      <c r="IB1135" s="2"/>
      <c r="IC1135" s="2"/>
      <c r="ID1135" s="2"/>
      <c r="IE1135" s="2"/>
      <c r="IF1135" s="2"/>
      <c r="IG1135" s="2"/>
      <c r="IH1135" s="2"/>
      <c r="II1135" s="2"/>
      <c r="IJ1135" s="2"/>
      <c r="IK1135" s="2"/>
      <c r="IL1135" s="2"/>
      <c r="IM1135" s="2"/>
      <c r="IN1135" s="2"/>
      <c r="IO1135" s="2"/>
      <c r="IP1135" s="2"/>
      <c r="IQ1135" s="2"/>
      <c r="IR1135" s="2"/>
      <c r="IS1135" s="2"/>
      <c r="IT1135" s="2"/>
      <c r="IU1135" s="2"/>
      <c r="IV1135" s="2"/>
      <c r="IW1135" s="2"/>
      <c r="IX1135" s="2"/>
    </row>
    <row r="1136" spans="1:258" ht="13" x14ac:dyDescent="0.15">
      <c r="A1136" s="2"/>
      <c r="B1136" s="23"/>
      <c r="C1136" s="23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/>
      <c r="CD1136" s="2"/>
      <c r="CE1136" s="2"/>
      <c r="CF1136" s="2"/>
      <c r="CG1136" s="2"/>
      <c r="CH1136" s="2"/>
      <c r="CI1136" s="2"/>
      <c r="CJ1136" s="2"/>
      <c r="CK1136" s="2"/>
      <c r="CL1136" s="2"/>
      <c r="CM1136" s="2"/>
      <c r="CN1136" s="2"/>
      <c r="CO1136" s="2"/>
      <c r="CP1136" s="2"/>
      <c r="CQ1136" s="2"/>
      <c r="CR1136" s="2"/>
      <c r="CS1136" s="2"/>
      <c r="CT1136" s="2"/>
      <c r="CU1136" s="2"/>
      <c r="CV1136" s="2"/>
      <c r="CW1136" s="2"/>
      <c r="CX1136" s="2"/>
      <c r="CY1136" s="2"/>
      <c r="CZ1136" s="2"/>
      <c r="DA1136" s="2"/>
      <c r="DB1136" s="2"/>
      <c r="DC1136" s="2"/>
      <c r="DD1136" s="2"/>
      <c r="DE1136" s="2"/>
      <c r="DF1136" s="2"/>
      <c r="DG1136" s="2"/>
      <c r="DH1136" s="2"/>
      <c r="DI1136" s="2"/>
      <c r="DJ1136" s="2"/>
      <c r="DK1136" s="2"/>
      <c r="DL1136" s="2"/>
      <c r="DM1136" s="2"/>
      <c r="DN1136" s="2"/>
      <c r="DO1136" s="2"/>
      <c r="DP1136" s="2"/>
      <c r="DQ1136" s="2"/>
      <c r="DR1136" s="2"/>
      <c r="DS1136" s="2"/>
      <c r="DT1136" s="2"/>
      <c r="DU1136" s="2"/>
      <c r="DV1136" s="2"/>
      <c r="DW1136" s="2"/>
      <c r="DX1136" s="2"/>
      <c r="DY1136" s="2"/>
      <c r="DZ1136" s="2"/>
      <c r="EA1136" s="2"/>
      <c r="EB1136" s="2"/>
      <c r="EC1136" s="2"/>
      <c r="ED1136" s="2"/>
      <c r="EE1136" s="2"/>
      <c r="EF1136" s="2"/>
      <c r="EG1136" s="2"/>
      <c r="EH1136" s="2"/>
      <c r="EI1136" s="2"/>
      <c r="EJ1136" s="2"/>
      <c r="EK1136" s="2"/>
      <c r="EL1136" s="2"/>
      <c r="EM1136" s="2"/>
      <c r="EN1136" s="2"/>
      <c r="EO1136" s="2"/>
      <c r="EP1136" s="2"/>
      <c r="EQ1136" s="2"/>
      <c r="ER1136" s="2"/>
      <c r="ES1136" s="2"/>
      <c r="ET1136" s="2"/>
      <c r="EU1136" s="2"/>
      <c r="EV1136" s="2"/>
      <c r="EW1136" s="2"/>
      <c r="EX1136" s="2"/>
      <c r="EY1136" s="2"/>
      <c r="EZ1136" s="2"/>
      <c r="FA1136" s="2"/>
      <c r="FB1136" s="2"/>
      <c r="FC1136" s="2"/>
      <c r="FD1136" s="2"/>
      <c r="FE1136" s="2"/>
      <c r="FF1136" s="2"/>
      <c r="FG1136" s="2"/>
      <c r="FH1136" s="2"/>
      <c r="FI1136" s="2"/>
      <c r="FJ1136" s="2"/>
      <c r="FK1136" s="2"/>
      <c r="FL1136" s="2"/>
      <c r="FM1136" s="2"/>
      <c r="FN1136" s="2"/>
      <c r="FO1136" s="2"/>
      <c r="FP1136" s="2"/>
      <c r="FQ1136" s="2"/>
      <c r="FR1136" s="2"/>
      <c r="FS1136" s="2"/>
      <c r="FT1136" s="2"/>
      <c r="FU1136" s="2"/>
      <c r="FV1136" s="2"/>
      <c r="FW1136" s="2"/>
      <c r="FX1136" s="2"/>
      <c r="FY1136" s="2"/>
      <c r="FZ1136" s="2"/>
      <c r="GA1136" s="2"/>
      <c r="GB1136" s="2"/>
      <c r="GC1136" s="2"/>
      <c r="GD1136" s="2"/>
      <c r="GE1136" s="2"/>
      <c r="GF1136" s="2"/>
      <c r="GG1136" s="2"/>
      <c r="GH1136" s="2"/>
      <c r="GI1136" s="2"/>
      <c r="GJ1136" s="2"/>
      <c r="GK1136" s="2"/>
      <c r="GL1136" s="2"/>
      <c r="GM1136" s="2"/>
      <c r="GN1136" s="2"/>
      <c r="GO1136" s="2"/>
      <c r="GP1136" s="2"/>
      <c r="GQ1136" s="2"/>
      <c r="GR1136" s="2"/>
      <c r="GS1136" s="2"/>
      <c r="GT1136" s="2"/>
      <c r="GU1136" s="2"/>
      <c r="GV1136" s="2"/>
      <c r="GW1136" s="2"/>
      <c r="GX1136" s="2"/>
      <c r="GY1136" s="2"/>
      <c r="GZ1136" s="2"/>
      <c r="HA1136" s="2"/>
      <c r="HB1136" s="2"/>
      <c r="HC1136" s="2"/>
      <c r="HD1136" s="2"/>
      <c r="HE1136" s="2"/>
      <c r="HF1136" s="2"/>
      <c r="HG1136" s="2"/>
      <c r="HH1136" s="2"/>
      <c r="HI1136" s="2"/>
      <c r="HJ1136" s="2"/>
      <c r="HK1136" s="2"/>
      <c r="HL1136" s="2"/>
      <c r="HM1136" s="2"/>
      <c r="HN1136" s="2"/>
      <c r="HO1136" s="2"/>
      <c r="HP1136" s="2"/>
      <c r="HQ1136" s="2"/>
      <c r="HR1136" s="2"/>
      <c r="HS1136" s="2"/>
      <c r="HT1136" s="2"/>
      <c r="HU1136" s="2"/>
      <c r="HV1136" s="2"/>
      <c r="HW1136" s="2"/>
      <c r="HX1136" s="2"/>
      <c r="HY1136" s="2"/>
      <c r="HZ1136" s="2"/>
      <c r="IA1136" s="2"/>
      <c r="IB1136" s="2"/>
      <c r="IC1136" s="2"/>
      <c r="ID1136" s="2"/>
      <c r="IE1136" s="2"/>
      <c r="IF1136" s="2"/>
      <c r="IG1136" s="2"/>
      <c r="IH1136" s="2"/>
      <c r="II1136" s="2"/>
      <c r="IJ1136" s="2"/>
      <c r="IK1136" s="2"/>
      <c r="IL1136" s="2"/>
      <c r="IM1136" s="2"/>
      <c r="IN1136" s="2"/>
      <c r="IO1136" s="2"/>
      <c r="IP1136" s="2"/>
      <c r="IQ1136" s="2"/>
      <c r="IR1136" s="2"/>
      <c r="IS1136" s="2"/>
      <c r="IT1136" s="2"/>
      <c r="IU1136" s="2"/>
      <c r="IV1136" s="2"/>
      <c r="IW1136" s="2"/>
      <c r="IX1136" s="2"/>
    </row>
    <row r="1137" spans="1:258" ht="13" x14ac:dyDescent="0.15">
      <c r="A1137" s="2"/>
      <c r="B1137" s="23"/>
      <c r="C1137" s="23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  <c r="CE1137" s="2"/>
      <c r="CF1137" s="2"/>
      <c r="CG1137" s="2"/>
      <c r="CH1137" s="2"/>
      <c r="CI1137" s="2"/>
      <c r="CJ1137" s="2"/>
      <c r="CK1137" s="2"/>
      <c r="CL1137" s="2"/>
      <c r="CM1137" s="2"/>
      <c r="CN1137" s="2"/>
      <c r="CO1137" s="2"/>
      <c r="CP1137" s="2"/>
      <c r="CQ1137" s="2"/>
      <c r="CR1137" s="2"/>
      <c r="CS1137" s="2"/>
      <c r="CT1137" s="2"/>
      <c r="CU1137" s="2"/>
      <c r="CV1137" s="2"/>
      <c r="CW1137" s="2"/>
      <c r="CX1137" s="2"/>
      <c r="CY1137" s="2"/>
      <c r="CZ1137" s="2"/>
      <c r="DA1137" s="2"/>
      <c r="DB1137" s="2"/>
      <c r="DC1137" s="2"/>
      <c r="DD1137" s="2"/>
      <c r="DE1137" s="2"/>
      <c r="DF1137" s="2"/>
      <c r="DG1137" s="2"/>
      <c r="DH1137" s="2"/>
      <c r="DI1137" s="2"/>
      <c r="DJ1137" s="2"/>
      <c r="DK1137" s="2"/>
      <c r="DL1137" s="2"/>
      <c r="DM1137" s="2"/>
      <c r="DN1137" s="2"/>
      <c r="DO1137" s="2"/>
      <c r="DP1137" s="2"/>
      <c r="DQ1137" s="2"/>
      <c r="DR1137" s="2"/>
      <c r="DS1137" s="2"/>
      <c r="DT1137" s="2"/>
      <c r="DU1137" s="2"/>
      <c r="DV1137" s="2"/>
      <c r="DW1137" s="2"/>
      <c r="DX1137" s="2"/>
      <c r="DY1137" s="2"/>
      <c r="DZ1137" s="2"/>
      <c r="EA1137" s="2"/>
      <c r="EB1137" s="2"/>
      <c r="EC1137" s="2"/>
      <c r="ED1137" s="2"/>
      <c r="EE1137" s="2"/>
      <c r="EF1137" s="2"/>
      <c r="EG1137" s="2"/>
      <c r="EH1137" s="2"/>
      <c r="EI1137" s="2"/>
      <c r="EJ1137" s="2"/>
      <c r="EK1137" s="2"/>
      <c r="EL1137" s="2"/>
      <c r="EM1137" s="2"/>
      <c r="EN1137" s="2"/>
      <c r="EO1137" s="2"/>
      <c r="EP1137" s="2"/>
      <c r="EQ1137" s="2"/>
      <c r="ER1137" s="2"/>
      <c r="ES1137" s="2"/>
      <c r="ET1137" s="2"/>
      <c r="EU1137" s="2"/>
      <c r="EV1137" s="2"/>
      <c r="EW1137" s="2"/>
      <c r="EX1137" s="2"/>
      <c r="EY1137" s="2"/>
      <c r="EZ1137" s="2"/>
      <c r="FA1137" s="2"/>
      <c r="FB1137" s="2"/>
      <c r="FC1137" s="2"/>
      <c r="FD1137" s="2"/>
      <c r="FE1137" s="2"/>
      <c r="FF1137" s="2"/>
      <c r="FG1137" s="2"/>
      <c r="FH1137" s="2"/>
      <c r="FI1137" s="2"/>
      <c r="FJ1137" s="2"/>
      <c r="FK1137" s="2"/>
      <c r="FL1137" s="2"/>
      <c r="FM1137" s="2"/>
      <c r="FN1137" s="2"/>
      <c r="FO1137" s="2"/>
      <c r="FP1137" s="2"/>
      <c r="FQ1137" s="2"/>
      <c r="FR1137" s="2"/>
      <c r="FS1137" s="2"/>
      <c r="FT1137" s="2"/>
      <c r="FU1137" s="2"/>
      <c r="FV1137" s="2"/>
      <c r="FW1137" s="2"/>
      <c r="FX1137" s="2"/>
      <c r="FY1137" s="2"/>
      <c r="FZ1137" s="2"/>
      <c r="GA1137" s="2"/>
      <c r="GB1137" s="2"/>
      <c r="GC1137" s="2"/>
      <c r="GD1137" s="2"/>
      <c r="GE1137" s="2"/>
      <c r="GF1137" s="2"/>
      <c r="GG1137" s="2"/>
      <c r="GH1137" s="2"/>
      <c r="GI1137" s="2"/>
      <c r="GJ1137" s="2"/>
      <c r="GK1137" s="2"/>
      <c r="GL1137" s="2"/>
      <c r="GM1137" s="2"/>
      <c r="GN1137" s="2"/>
      <c r="GO1137" s="2"/>
      <c r="GP1137" s="2"/>
      <c r="GQ1137" s="2"/>
      <c r="GR1137" s="2"/>
      <c r="GS1137" s="2"/>
      <c r="GT1137" s="2"/>
      <c r="GU1137" s="2"/>
      <c r="GV1137" s="2"/>
      <c r="GW1137" s="2"/>
      <c r="GX1137" s="2"/>
      <c r="GY1137" s="2"/>
      <c r="GZ1137" s="2"/>
      <c r="HA1137" s="2"/>
      <c r="HB1137" s="2"/>
      <c r="HC1137" s="2"/>
      <c r="HD1137" s="2"/>
      <c r="HE1137" s="2"/>
      <c r="HF1137" s="2"/>
      <c r="HG1137" s="2"/>
      <c r="HH1137" s="2"/>
      <c r="HI1137" s="2"/>
      <c r="HJ1137" s="2"/>
      <c r="HK1137" s="2"/>
      <c r="HL1137" s="2"/>
      <c r="HM1137" s="2"/>
      <c r="HN1137" s="2"/>
      <c r="HO1137" s="2"/>
      <c r="HP1137" s="2"/>
      <c r="HQ1137" s="2"/>
      <c r="HR1137" s="2"/>
      <c r="HS1137" s="2"/>
      <c r="HT1137" s="2"/>
      <c r="HU1137" s="2"/>
      <c r="HV1137" s="2"/>
      <c r="HW1137" s="2"/>
      <c r="HX1137" s="2"/>
      <c r="HY1137" s="2"/>
      <c r="HZ1137" s="2"/>
      <c r="IA1137" s="2"/>
      <c r="IB1137" s="2"/>
      <c r="IC1137" s="2"/>
      <c r="ID1137" s="2"/>
      <c r="IE1137" s="2"/>
      <c r="IF1137" s="2"/>
      <c r="IG1137" s="2"/>
      <c r="IH1137" s="2"/>
      <c r="II1137" s="2"/>
      <c r="IJ1137" s="2"/>
      <c r="IK1137" s="2"/>
      <c r="IL1137" s="2"/>
      <c r="IM1137" s="2"/>
      <c r="IN1137" s="2"/>
      <c r="IO1137" s="2"/>
      <c r="IP1137" s="2"/>
      <c r="IQ1137" s="2"/>
      <c r="IR1137" s="2"/>
      <c r="IS1137" s="2"/>
      <c r="IT1137" s="2"/>
      <c r="IU1137" s="2"/>
      <c r="IV1137" s="2"/>
      <c r="IW1137" s="2"/>
      <c r="IX1137" s="2"/>
    </row>
    <row r="1138" spans="1:258" ht="13" x14ac:dyDescent="0.15">
      <c r="A1138" s="2"/>
      <c r="B1138" s="23"/>
      <c r="C1138" s="23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  <c r="BU1138" s="2"/>
      <c r="BV1138" s="2"/>
      <c r="BW1138" s="2"/>
      <c r="BX1138" s="2"/>
      <c r="BY1138" s="2"/>
      <c r="BZ1138" s="2"/>
      <c r="CA1138" s="2"/>
      <c r="CB1138" s="2"/>
      <c r="CC1138" s="2"/>
      <c r="CD1138" s="2"/>
      <c r="CE1138" s="2"/>
      <c r="CF1138" s="2"/>
      <c r="CG1138" s="2"/>
      <c r="CH1138" s="2"/>
      <c r="CI1138" s="2"/>
      <c r="CJ1138" s="2"/>
      <c r="CK1138" s="2"/>
      <c r="CL1138" s="2"/>
      <c r="CM1138" s="2"/>
      <c r="CN1138" s="2"/>
      <c r="CO1138" s="2"/>
      <c r="CP1138" s="2"/>
      <c r="CQ1138" s="2"/>
      <c r="CR1138" s="2"/>
      <c r="CS1138" s="2"/>
      <c r="CT1138" s="2"/>
      <c r="CU1138" s="2"/>
      <c r="CV1138" s="2"/>
      <c r="CW1138" s="2"/>
      <c r="CX1138" s="2"/>
      <c r="CY1138" s="2"/>
      <c r="CZ1138" s="2"/>
      <c r="DA1138" s="2"/>
      <c r="DB1138" s="2"/>
      <c r="DC1138" s="2"/>
      <c r="DD1138" s="2"/>
      <c r="DE1138" s="2"/>
      <c r="DF1138" s="2"/>
      <c r="DG1138" s="2"/>
      <c r="DH1138" s="2"/>
      <c r="DI1138" s="2"/>
      <c r="DJ1138" s="2"/>
      <c r="DK1138" s="2"/>
      <c r="DL1138" s="2"/>
      <c r="DM1138" s="2"/>
      <c r="DN1138" s="2"/>
      <c r="DO1138" s="2"/>
      <c r="DP1138" s="2"/>
      <c r="DQ1138" s="2"/>
      <c r="DR1138" s="2"/>
      <c r="DS1138" s="2"/>
      <c r="DT1138" s="2"/>
      <c r="DU1138" s="2"/>
      <c r="DV1138" s="2"/>
      <c r="DW1138" s="2"/>
      <c r="DX1138" s="2"/>
      <c r="DY1138" s="2"/>
      <c r="DZ1138" s="2"/>
      <c r="EA1138" s="2"/>
      <c r="EB1138" s="2"/>
      <c r="EC1138" s="2"/>
      <c r="ED1138" s="2"/>
      <c r="EE1138" s="2"/>
      <c r="EF1138" s="2"/>
      <c r="EG1138" s="2"/>
      <c r="EH1138" s="2"/>
      <c r="EI1138" s="2"/>
      <c r="EJ1138" s="2"/>
      <c r="EK1138" s="2"/>
      <c r="EL1138" s="2"/>
      <c r="EM1138" s="2"/>
      <c r="EN1138" s="2"/>
      <c r="EO1138" s="2"/>
      <c r="EP1138" s="2"/>
      <c r="EQ1138" s="2"/>
      <c r="ER1138" s="2"/>
      <c r="ES1138" s="2"/>
      <c r="ET1138" s="2"/>
      <c r="EU1138" s="2"/>
      <c r="EV1138" s="2"/>
      <c r="EW1138" s="2"/>
      <c r="EX1138" s="2"/>
      <c r="EY1138" s="2"/>
      <c r="EZ1138" s="2"/>
      <c r="FA1138" s="2"/>
      <c r="FB1138" s="2"/>
      <c r="FC1138" s="2"/>
      <c r="FD1138" s="2"/>
      <c r="FE1138" s="2"/>
      <c r="FF1138" s="2"/>
      <c r="FG1138" s="2"/>
      <c r="FH1138" s="2"/>
      <c r="FI1138" s="2"/>
      <c r="FJ1138" s="2"/>
      <c r="FK1138" s="2"/>
      <c r="FL1138" s="2"/>
      <c r="FM1138" s="2"/>
      <c r="FN1138" s="2"/>
      <c r="FO1138" s="2"/>
      <c r="FP1138" s="2"/>
      <c r="FQ1138" s="2"/>
      <c r="FR1138" s="2"/>
      <c r="FS1138" s="2"/>
      <c r="FT1138" s="2"/>
      <c r="FU1138" s="2"/>
      <c r="FV1138" s="2"/>
      <c r="FW1138" s="2"/>
      <c r="FX1138" s="2"/>
      <c r="FY1138" s="2"/>
      <c r="FZ1138" s="2"/>
      <c r="GA1138" s="2"/>
      <c r="GB1138" s="2"/>
      <c r="GC1138" s="2"/>
      <c r="GD1138" s="2"/>
      <c r="GE1138" s="2"/>
      <c r="GF1138" s="2"/>
      <c r="GG1138" s="2"/>
      <c r="GH1138" s="2"/>
      <c r="GI1138" s="2"/>
      <c r="GJ1138" s="2"/>
      <c r="GK1138" s="2"/>
      <c r="GL1138" s="2"/>
      <c r="GM1138" s="2"/>
      <c r="GN1138" s="2"/>
      <c r="GO1138" s="2"/>
      <c r="GP1138" s="2"/>
      <c r="GQ1138" s="2"/>
      <c r="GR1138" s="2"/>
      <c r="GS1138" s="2"/>
      <c r="GT1138" s="2"/>
      <c r="GU1138" s="2"/>
      <c r="GV1138" s="2"/>
      <c r="GW1138" s="2"/>
      <c r="GX1138" s="2"/>
      <c r="GY1138" s="2"/>
      <c r="GZ1138" s="2"/>
      <c r="HA1138" s="2"/>
      <c r="HB1138" s="2"/>
      <c r="HC1138" s="2"/>
      <c r="HD1138" s="2"/>
      <c r="HE1138" s="2"/>
      <c r="HF1138" s="2"/>
      <c r="HG1138" s="2"/>
      <c r="HH1138" s="2"/>
      <c r="HI1138" s="2"/>
      <c r="HJ1138" s="2"/>
      <c r="HK1138" s="2"/>
      <c r="HL1138" s="2"/>
      <c r="HM1138" s="2"/>
      <c r="HN1138" s="2"/>
      <c r="HO1138" s="2"/>
      <c r="HP1138" s="2"/>
      <c r="HQ1138" s="2"/>
      <c r="HR1138" s="2"/>
      <c r="HS1138" s="2"/>
      <c r="HT1138" s="2"/>
      <c r="HU1138" s="2"/>
      <c r="HV1138" s="2"/>
      <c r="HW1138" s="2"/>
      <c r="HX1138" s="2"/>
      <c r="HY1138" s="2"/>
      <c r="HZ1138" s="2"/>
      <c r="IA1138" s="2"/>
      <c r="IB1138" s="2"/>
      <c r="IC1138" s="2"/>
      <c r="ID1138" s="2"/>
      <c r="IE1138" s="2"/>
      <c r="IF1138" s="2"/>
      <c r="IG1138" s="2"/>
      <c r="IH1138" s="2"/>
      <c r="II1138" s="2"/>
      <c r="IJ1138" s="2"/>
      <c r="IK1138" s="2"/>
      <c r="IL1138" s="2"/>
      <c r="IM1138" s="2"/>
      <c r="IN1138" s="2"/>
      <c r="IO1138" s="2"/>
      <c r="IP1138" s="2"/>
      <c r="IQ1138" s="2"/>
      <c r="IR1138" s="2"/>
      <c r="IS1138" s="2"/>
      <c r="IT1138" s="2"/>
      <c r="IU1138" s="2"/>
      <c r="IV1138" s="2"/>
      <c r="IW1138" s="2"/>
      <c r="IX1138" s="2"/>
    </row>
    <row r="1139" spans="1:258" ht="13" x14ac:dyDescent="0.15">
      <c r="A1139" s="2"/>
      <c r="B1139" s="23"/>
      <c r="C1139" s="23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  <c r="BW1139" s="2"/>
      <c r="BX1139" s="2"/>
      <c r="BY1139" s="2"/>
      <c r="BZ1139" s="2"/>
      <c r="CA1139" s="2"/>
      <c r="CB1139" s="2"/>
      <c r="CC1139" s="2"/>
      <c r="CD1139" s="2"/>
      <c r="CE1139" s="2"/>
      <c r="CF1139" s="2"/>
      <c r="CG1139" s="2"/>
      <c r="CH1139" s="2"/>
      <c r="CI1139" s="2"/>
      <c r="CJ1139" s="2"/>
      <c r="CK1139" s="2"/>
      <c r="CL1139" s="2"/>
      <c r="CM1139" s="2"/>
      <c r="CN1139" s="2"/>
      <c r="CO1139" s="2"/>
      <c r="CP1139" s="2"/>
      <c r="CQ1139" s="2"/>
      <c r="CR1139" s="2"/>
      <c r="CS1139" s="2"/>
      <c r="CT1139" s="2"/>
      <c r="CU1139" s="2"/>
      <c r="CV1139" s="2"/>
      <c r="CW1139" s="2"/>
      <c r="CX1139" s="2"/>
      <c r="CY1139" s="2"/>
      <c r="CZ1139" s="2"/>
      <c r="DA1139" s="2"/>
      <c r="DB1139" s="2"/>
      <c r="DC1139" s="2"/>
      <c r="DD1139" s="2"/>
      <c r="DE1139" s="2"/>
      <c r="DF1139" s="2"/>
      <c r="DG1139" s="2"/>
      <c r="DH1139" s="2"/>
      <c r="DI1139" s="2"/>
      <c r="DJ1139" s="2"/>
      <c r="DK1139" s="2"/>
      <c r="DL1139" s="2"/>
      <c r="DM1139" s="2"/>
      <c r="DN1139" s="2"/>
      <c r="DO1139" s="2"/>
      <c r="DP1139" s="2"/>
      <c r="DQ1139" s="2"/>
      <c r="DR1139" s="2"/>
      <c r="DS1139" s="2"/>
      <c r="DT1139" s="2"/>
      <c r="DU1139" s="2"/>
      <c r="DV1139" s="2"/>
      <c r="DW1139" s="2"/>
      <c r="DX1139" s="2"/>
      <c r="DY1139" s="2"/>
      <c r="DZ1139" s="2"/>
      <c r="EA1139" s="2"/>
      <c r="EB1139" s="2"/>
      <c r="EC1139" s="2"/>
      <c r="ED1139" s="2"/>
      <c r="EE1139" s="2"/>
      <c r="EF1139" s="2"/>
      <c r="EG1139" s="2"/>
      <c r="EH1139" s="2"/>
      <c r="EI1139" s="2"/>
      <c r="EJ1139" s="2"/>
      <c r="EK1139" s="2"/>
      <c r="EL1139" s="2"/>
      <c r="EM1139" s="2"/>
      <c r="EN1139" s="2"/>
      <c r="EO1139" s="2"/>
      <c r="EP1139" s="2"/>
      <c r="EQ1139" s="2"/>
      <c r="ER1139" s="2"/>
      <c r="ES1139" s="2"/>
      <c r="ET1139" s="2"/>
      <c r="EU1139" s="2"/>
      <c r="EV1139" s="2"/>
      <c r="EW1139" s="2"/>
      <c r="EX1139" s="2"/>
      <c r="EY1139" s="2"/>
      <c r="EZ1139" s="2"/>
      <c r="FA1139" s="2"/>
      <c r="FB1139" s="2"/>
      <c r="FC1139" s="2"/>
      <c r="FD1139" s="2"/>
      <c r="FE1139" s="2"/>
      <c r="FF1139" s="2"/>
      <c r="FG1139" s="2"/>
      <c r="FH1139" s="2"/>
      <c r="FI1139" s="2"/>
      <c r="FJ1139" s="2"/>
      <c r="FK1139" s="2"/>
      <c r="FL1139" s="2"/>
      <c r="FM1139" s="2"/>
      <c r="FN1139" s="2"/>
      <c r="FO1139" s="2"/>
      <c r="FP1139" s="2"/>
      <c r="FQ1139" s="2"/>
      <c r="FR1139" s="2"/>
      <c r="FS1139" s="2"/>
      <c r="FT1139" s="2"/>
      <c r="FU1139" s="2"/>
      <c r="FV1139" s="2"/>
      <c r="FW1139" s="2"/>
      <c r="FX1139" s="2"/>
      <c r="FY1139" s="2"/>
      <c r="FZ1139" s="2"/>
      <c r="GA1139" s="2"/>
      <c r="GB1139" s="2"/>
      <c r="GC1139" s="2"/>
      <c r="GD1139" s="2"/>
      <c r="GE1139" s="2"/>
      <c r="GF1139" s="2"/>
      <c r="GG1139" s="2"/>
      <c r="GH1139" s="2"/>
      <c r="GI1139" s="2"/>
      <c r="GJ1139" s="2"/>
      <c r="GK1139" s="2"/>
      <c r="GL1139" s="2"/>
      <c r="GM1139" s="2"/>
      <c r="GN1139" s="2"/>
      <c r="GO1139" s="2"/>
      <c r="GP1139" s="2"/>
      <c r="GQ1139" s="2"/>
      <c r="GR1139" s="2"/>
      <c r="GS1139" s="2"/>
      <c r="GT1139" s="2"/>
      <c r="GU1139" s="2"/>
      <c r="GV1139" s="2"/>
      <c r="GW1139" s="2"/>
      <c r="GX1139" s="2"/>
      <c r="GY1139" s="2"/>
      <c r="GZ1139" s="2"/>
      <c r="HA1139" s="2"/>
      <c r="HB1139" s="2"/>
      <c r="HC1139" s="2"/>
      <c r="HD1139" s="2"/>
      <c r="HE1139" s="2"/>
      <c r="HF1139" s="2"/>
      <c r="HG1139" s="2"/>
      <c r="HH1139" s="2"/>
      <c r="HI1139" s="2"/>
      <c r="HJ1139" s="2"/>
      <c r="HK1139" s="2"/>
      <c r="HL1139" s="2"/>
      <c r="HM1139" s="2"/>
      <c r="HN1139" s="2"/>
      <c r="HO1139" s="2"/>
      <c r="HP1139" s="2"/>
      <c r="HQ1139" s="2"/>
      <c r="HR1139" s="2"/>
      <c r="HS1139" s="2"/>
      <c r="HT1139" s="2"/>
      <c r="HU1139" s="2"/>
      <c r="HV1139" s="2"/>
      <c r="HW1139" s="2"/>
      <c r="HX1139" s="2"/>
      <c r="HY1139" s="2"/>
      <c r="HZ1139" s="2"/>
      <c r="IA1139" s="2"/>
      <c r="IB1139" s="2"/>
      <c r="IC1139" s="2"/>
      <c r="ID1139" s="2"/>
      <c r="IE1139" s="2"/>
      <c r="IF1139" s="2"/>
      <c r="IG1139" s="2"/>
      <c r="IH1139" s="2"/>
      <c r="II1139" s="2"/>
      <c r="IJ1139" s="2"/>
      <c r="IK1139" s="2"/>
      <c r="IL1139" s="2"/>
      <c r="IM1139" s="2"/>
      <c r="IN1139" s="2"/>
      <c r="IO1139" s="2"/>
      <c r="IP1139" s="2"/>
      <c r="IQ1139" s="2"/>
      <c r="IR1139" s="2"/>
      <c r="IS1139" s="2"/>
      <c r="IT1139" s="2"/>
      <c r="IU1139" s="2"/>
      <c r="IV1139" s="2"/>
      <c r="IW1139" s="2"/>
      <c r="IX1139" s="2"/>
    </row>
    <row r="1140" spans="1:258" ht="13" x14ac:dyDescent="0.15">
      <c r="A1140" s="2"/>
      <c r="B1140" s="23"/>
      <c r="C1140" s="23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  <c r="BW1140" s="2"/>
      <c r="BX1140" s="2"/>
      <c r="BY1140" s="2"/>
      <c r="BZ1140" s="2"/>
      <c r="CA1140" s="2"/>
      <c r="CB1140" s="2"/>
      <c r="CC1140" s="2"/>
      <c r="CD1140" s="2"/>
      <c r="CE1140" s="2"/>
      <c r="CF1140" s="2"/>
      <c r="CG1140" s="2"/>
      <c r="CH1140" s="2"/>
      <c r="CI1140" s="2"/>
      <c r="CJ1140" s="2"/>
      <c r="CK1140" s="2"/>
      <c r="CL1140" s="2"/>
      <c r="CM1140" s="2"/>
      <c r="CN1140" s="2"/>
      <c r="CO1140" s="2"/>
      <c r="CP1140" s="2"/>
      <c r="CQ1140" s="2"/>
      <c r="CR1140" s="2"/>
      <c r="CS1140" s="2"/>
      <c r="CT1140" s="2"/>
      <c r="CU1140" s="2"/>
      <c r="CV1140" s="2"/>
      <c r="CW1140" s="2"/>
      <c r="CX1140" s="2"/>
      <c r="CY1140" s="2"/>
      <c r="CZ1140" s="2"/>
      <c r="DA1140" s="2"/>
      <c r="DB1140" s="2"/>
      <c r="DC1140" s="2"/>
      <c r="DD1140" s="2"/>
      <c r="DE1140" s="2"/>
      <c r="DF1140" s="2"/>
      <c r="DG1140" s="2"/>
      <c r="DH1140" s="2"/>
      <c r="DI1140" s="2"/>
      <c r="DJ1140" s="2"/>
      <c r="DK1140" s="2"/>
      <c r="DL1140" s="2"/>
      <c r="DM1140" s="2"/>
      <c r="DN1140" s="2"/>
      <c r="DO1140" s="2"/>
      <c r="DP1140" s="2"/>
      <c r="DQ1140" s="2"/>
      <c r="DR1140" s="2"/>
      <c r="DS1140" s="2"/>
      <c r="DT1140" s="2"/>
      <c r="DU1140" s="2"/>
      <c r="DV1140" s="2"/>
      <c r="DW1140" s="2"/>
      <c r="DX1140" s="2"/>
      <c r="DY1140" s="2"/>
      <c r="DZ1140" s="2"/>
      <c r="EA1140" s="2"/>
      <c r="EB1140" s="2"/>
      <c r="EC1140" s="2"/>
      <c r="ED1140" s="2"/>
      <c r="EE1140" s="2"/>
      <c r="EF1140" s="2"/>
      <c r="EG1140" s="2"/>
      <c r="EH1140" s="2"/>
      <c r="EI1140" s="2"/>
      <c r="EJ1140" s="2"/>
      <c r="EK1140" s="2"/>
      <c r="EL1140" s="2"/>
      <c r="EM1140" s="2"/>
      <c r="EN1140" s="2"/>
      <c r="EO1140" s="2"/>
      <c r="EP1140" s="2"/>
      <c r="EQ1140" s="2"/>
      <c r="ER1140" s="2"/>
      <c r="ES1140" s="2"/>
      <c r="ET1140" s="2"/>
      <c r="EU1140" s="2"/>
      <c r="EV1140" s="2"/>
      <c r="EW1140" s="2"/>
      <c r="EX1140" s="2"/>
      <c r="EY1140" s="2"/>
      <c r="EZ1140" s="2"/>
      <c r="FA1140" s="2"/>
      <c r="FB1140" s="2"/>
      <c r="FC1140" s="2"/>
      <c r="FD1140" s="2"/>
      <c r="FE1140" s="2"/>
      <c r="FF1140" s="2"/>
      <c r="FG1140" s="2"/>
      <c r="FH1140" s="2"/>
      <c r="FI1140" s="2"/>
      <c r="FJ1140" s="2"/>
      <c r="FK1140" s="2"/>
      <c r="FL1140" s="2"/>
      <c r="FM1140" s="2"/>
      <c r="FN1140" s="2"/>
      <c r="FO1140" s="2"/>
      <c r="FP1140" s="2"/>
      <c r="FQ1140" s="2"/>
      <c r="FR1140" s="2"/>
      <c r="FS1140" s="2"/>
      <c r="FT1140" s="2"/>
      <c r="FU1140" s="2"/>
      <c r="FV1140" s="2"/>
      <c r="FW1140" s="2"/>
      <c r="FX1140" s="2"/>
      <c r="FY1140" s="2"/>
      <c r="FZ1140" s="2"/>
      <c r="GA1140" s="2"/>
      <c r="GB1140" s="2"/>
      <c r="GC1140" s="2"/>
      <c r="GD1140" s="2"/>
      <c r="GE1140" s="2"/>
      <c r="GF1140" s="2"/>
      <c r="GG1140" s="2"/>
      <c r="GH1140" s="2"/>
      <c r="GI1140" s="2"/>
      <c r="GJ1140" s="2"/>
      <c r="GK1140" s="2"/>
      <c r="GL1140" s="2"/>
      <c r="GM1140" s="2"/>
      <c r="GN1140" s="2"/>
      <c r="GO1140" s="2"/>
      <c r="GP1140" s="2"/>
      <c r="GQ1140" s="2"/>
      <c r="GR1140" s="2"/>
      <c r="GS1140" s="2"/>
      <c r="GT1140" s="2"/>
      <c r="GU1140" s="2"/>
      <c r="GV1140" s="2"/>
      <c r="GW1140" s="2"/>
      <c r="GX1140" s="2"/>
      <c r="GY1140" s="2"/>
      <c r="GZ1140" s="2"/>
      <c r="HA1140" s="2"/>
      <c r="HB1140" s="2"/>
      <c r="HC1140" s="2"/>
      <c r="HD1140" s="2"/>
      <c r="HE1140" s="2"/>
      <c r="HF1140" s="2"/>
      <c r="HG1140" s="2"/>
      <c r="HH1140" s="2"/>
      <c r="HI1140" s="2"/>
      <c r="HJ1140" s="2"/>
      <c r="HK1140" s="2"/>
      <c r="HL1140" s="2"/>
      <c r="HM1140" s="2"/>
      <c r="HN1140" s="2"/>
      <c r="HO1140" s="2"/>
      <c r="HP1140" s="2"/>
      <c r="HQ1140" s="2"/>
      <c r="HR1140" s="2"/>
      <c r="HS1140" s="2"/>
      <c r="HT1140" s="2"/>
      <c r="HU1140" s="2"/>
      <c r="HV1140" s="2"/>
      <c r="HW1140" s="2"/>
      <c r="HX1140" s="2"/>
      <c r="HY1140" s="2"/>
      <c r="HZ1140" s="2"/>
      <c r="IA1140" s="2"/>
      <c r="IB1140" s="2"/>
      <c r="IC1140" s="2"/>
      <c r="ID1140" s="2"/>
      <c r="IE1140" s="2"/>
      <c r="IF1140" s="2"/>
      <c r="IG1140" s="2"/>
      <c r="IH1140" s="2"/>
      <c r="II1140" s="2"/>
      <c r="IJ1140" s="2"/>
      <c r="IK1140" s="2"/>
      <c r="IL1140" s="2"/>
      <c r="IM1140" s="2"/>
      <c r="IN1140" s="2"/>
      <c r="IO1140" s="2"/>
      <c r="IP1140" s="2"/>
      <c r="IQ1140" s="2"/>
      <c r="IR1140" s="2"/>
      <c r="IS1140" s="2"/>
      <c r="IT1140" s="2"/>
      <c r="IU1140" s="2"/>
      <c r="IV1140" s="2"/>
      <c r="IW1140" s="2"/>
      <c r="IX1140" s="2"/>
    </row>
    <row r="1141" spans="1:258" ht="13" x14ac:dyDescent="0.15">
      <c r="A1141" s="2"/>
      <c r="B1141" s="23"/>
      <c r="C1141" s="23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N1141" s="2"/>
      <c r="CO1141" s="2"/>
      <c r="CP1141" s="2"/>
      <c r="CQ1141" s="2"/>
      <c r="CR1141" s="2"/>
      <c r="CS1141" s="2"/>
      <c r="CT1141" s="2"/>
      <c r="CU1141" s="2"/>
      <c r="CV1141" s="2"/>
      <c r="CW1141" s="2"/>
      <c r="CX1141" s="2"/>
      <c r="CY1141" s="2"/>
      <c r="CZ1141" s="2"/>
      <c r="DA1141" s="2"/>
      <c r="DB1141" s="2"/>
      <c r="DC1141" s="2"/>
      <c r="DD1141" s="2"/>
      <c r="DE1141" s="2"/>
      <c r="DF1141" s="2"/>
      <c r="DG1141" s="2"/>
      <c r="DH1141" s="2"/>
      <c r="DI1141" s="2"/>
      <c r="DJ1141" s="2"/>
      <c r="DK1141" s="2"/>
      <c r="DL1141" s="2"/>
      <c r="DM1141" s="2"/>
      <c r="DN1141" s="2"/>
      <c r="DO1141" s="2"/>
      <c r="DP1141" s="2"/>
      <c r="DQ1141" s="2"/>
      <c r="DR1141" s="2"/>
      <c r="DS1141" s="2"/>
      <c r="DT1141" s="2"/>
      <c r="DU1141" s="2"/>
      <c r="DV1141" s="2"/>
      <c r="DW1141" s="2"/>
      <c r="DX1141" s="2"/>
      <c r="DY1141" s="2"/>
      <c r="DZ1141" s="2"/>
      <c r="EA1141" s="2"/>
      <c r="EB1141" s="2"/>
      <c r="EC1141" s="2"/>
      <c r="ED1141" s="2"/>
      <c r="EE1141" s="2"/>
      <c r="EF1141" s="2"/>
      <c r="EG1141" s="2"/>
      <c r="EH1141" s="2"/>
      <c r="EI1141" s="2"/>
      <c r="EJ1141" s="2"/>
      <c r="EK1141" s="2"/>
      <c r="EL1141" s="2"/>
      <c r="EM1141" s="2"/>
      <c r="EN1141" s="2"/>
      <c r="EO1141" s="2"/>
      <c r="EP1141" s="2"/>
      <c r="EQ1141" s="2"/>
      <c r="ER1141" s="2"/>
      <c r="ES1141" s="2"/>
      <c r="ET1141" s="2"/>
      <c r="EU1141" s="2"/>
      <c r="EV1141" s="2"/>
      <c r="EW1141" s="2"/>
      <c r="EX1141" s="2"/>
      <c r="EY1141" s="2"/>
      <c r="EZ1141" s="2"/>
      <c r="FA1141" s="2"/>
      <c r="FB1141" s="2"/>
      <c r="FC1141" s="2"/>
      <c r="FD1141" s="2"/>
      <c r="FE1141" s="2"/>
      <c r="FF1141" s="2"/>
      <c r="FG1141" s="2"/>
      <c r="FH1141" s="2"/>
      <c r="FI1141" s="2"/>
      <c r="FJ1141" s="2"/>
      <c r="FK1141" s="2"/>
      <c r="FL1141" s="2"/>
      <c r="FM1141" s="2"/>
      <c r="FN1141" s="2"/>
      <c r="FO1141" s="2"/>
      <c r="FP1141" s="2"/>
      <c r="FQ1141" s="2"/>
      <c r="FR1141" s="2"/>
      <c r="FS1141" s="2"/>
      <c r="FT1141" s="2"/>
      <c r="FU1141" s="2"/>
      <c r="FV1141" s="2"/>
      <c r="FW1141" s="2"/>
      <c r="FX1141" s="2"/>
      <c r="FY1141" s="2"/>
      <c r="FZ1141" s="2"/>
      <c r="GA1141" s="2"/>
      <c r="GB1141" s="2"/>
      <c r="GC1141" s="2"/>
      <c r="GD1141" s="2"/>
      <c r="GE1141" s="2"/>
      <c r="GF1141" s="2"/>
      <c r="GG1141" s="2"/>
      <c r="GH1141" s="2"/>
      <c r="GI1141" s="2"/>
      <c r="GJ1141" s="2"/>
      <c r="GK1141" s="2"/>
      <c r="GL1141" s="2"/>
      <c r="GM1141" s="2"/>
      <c r="GN1141" s="2"/>
      <c r="GO1141" s="2"/>
      <c r="GP1141" s="2"/>
      <c r="GQ1141" s="2"/>
      <c r="GR1141" s="2"/>
      <c r="GS1141" s="2"/>
      <c r="GT1141" s="2"/>
      <c r="GU1141" s="2"/>
      <c r="GV1141" s="2"/>
      <c r="GW1141" s="2"/>
      <c r="GX1141" s="2"/>
      <c r="GY1141" s="2"/>
      <c r="GZ1141" s="2"/>
      <c r="HA1141" s="2"/>
      <c r="HB1141" s="2"/>
      <c r="HC1141" s="2"/>
      <c r="HD1141" s="2"/>
      <c r="HE1141" s="2"/>
      <c r="HF1141" s="2"/>
      <c r="HG1141" s="2"/>
      <c r="HH1141" s="2"/>
      <c r="HI1141" s="2"/>
      <c r="HJ1141" s="2"/>
      <c r="HK1141" s="2"/>
      <c r="HL1141" s="2"/>
      <c r="HM1141" s="2"/>
      <c r="HN1141" s="2"/>
      <c r="HO1141" s="2"/>
      <c r="HP1141" s="2"/>
      <c r="HQ1141" s="2"/>
      <c r="HR1141" s="2"/>
      <c r="HS1141" s="2"/>
      <c r="HT1141" s="2"/>
      <c r="HU1141" s="2"/>
      <c r="HV1141" s="2"/>
      <c r="HW1141" s="2"/>
      <c r="HX1141" s="2"/>
      <c r="HY1141" s="2"/>
      <c r="HZ1141" s="2"/>
      <c r="IA1141" s="2"/>
      <c r="IB1141" s="2"/>
      <c r="IC1141" s="2"/>
      <c r="ID1141" s="2"/>
      <c r="IE1141" s="2"/>
      <c r="IF1141" s="2"/>
      <c r="IG1141" s="2"/>
      <c r="IH1141" s="2"/>
      <c r="II1141" s="2"/>
      <c r="IJ1141" s="2"/>
      <c r="IK1141" s="2"/>
      <c r="IL1141" s="2"/>
      <c r="IM1141" s="2"/>
      <c r="IN1141" s="2"/>
      <c r="IO1141" s="2"/>
      <c r="IP1141" s="2"/>
      <c r="IQ1141" s="2"/>
      <c r="IR1141" s="2"/>
      <c r="IS1141" s="2"/>
      <c r="IT1141" s="2"/>
      <c r="IU1141" s="2"/>
      <c r="IV1141" s="2"/>
      <c r="IW1141" s="2"/>
      <c r="IX1141" s="2"/>
    </row>
    <row r="1142" spans="1:258" ht="13" x14ac:dyDescent="0.15">
      <c r="A1142" s="2"/>
      <c r="B1142" s="23"/>
      <c r="C1142" s="23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/>
      <c r="BW1142" s="2"/>
      <c r="BX1142" s="2"/>
      <c r="BY1142" s="2"/>
      <c r="BZ1142" s="2"/>
      <c r="CA1142" s="2"/>
      <c r="CB1142" s="2"/>
      <c r="CC1142" s="2"/>
      <c r="CD1142" s="2"/>
      <c r="CE1142" s="2"/>
      <c r="CF1142" s="2"/>
      <c r="CG1142" s="2"/>
      <c r="CH1142" s="2"/>
      <c r="CI1142" s="2"/>
      <c r="CJ1142" s="2"/>
      <c r="CK1142" s="2"/>
      <c r="CL1142" s="2"/>
      <c r="CM1142" s="2"/>
      <c r="CN1142" s="2"/>
      <c r="CO1142" s="2"/>
      <c r="CP1142" s="2"/>
      <c r="CQ1142" s="2"/>
      <c r="CR1142" s="2"/>
      <c r="CS1142" s="2"/>
      <c r="CT1142" s="2"/>
      <c r="CU1142" s="2"/>
      <c r="CV1142" s="2"/>
      <c r="CW1142" s="2"/>
      <c r="CX1142" s="2"/>
      <c r="CY1142" s="2"/>
      <c r="CZ1142" s="2"/>
      <c r="DA1142" s="2"/>
      <c r="DB1142" s="2"/>
      <c r="DC1142" s="2"/>
      <c r="DD1142" s="2"/>
      <c r="DE1142" s="2"/>
      <c r="DF1142" s="2"/>
      <c r="DG1142" s="2"/>
      <c r="DH1142" s="2"/>
      <c r="DI1142" s="2"/>
      <c r="DJ1142" s="2"/>
      <c r="DK1142" s="2"/>
      <c r="DL1142" s="2"/>
      <c r="DM1142" s="2"/>
      <c r="DN1142" s="2"/>
      <c r="DO1142" s="2"/>
      <c r="DP1142" s="2"/>
      <c r="DQ1142" s="2"/>
      <c r="DR1142" s="2"/>
      <c r="DS1142" s="2"/>
      <c r="DT1142" s="2"/>
      <c r="DU1142" s="2"/>
      <c r="DV1142" s="2"/>
      <c r="DW1142" s="2"/>
      <c r="DX1142" s="2"/>
      <c r="DY1142" s="2"/>
      <c r="DZ1142" s="2"/>
      <c r="EA1142" s="2"/>
      <c r="EB1142" s="2"/>
      <c r="EC1142" s="2"/>
      <c r="ED1142" s="2"/>
      <c r="EE1142" s="2"/>
      <c r="EF1142" s="2"/>
      <c r="EG1142" s="2"/>
      <c r="EH1142" s="2"/>
      <c r="EI1142" s="2"/>
      <c r="EJ1142" s="2"/>
      <c r="EK1142" s="2"/>
      <c r="EL1142" s="2"/>
      <c r="EM1142" s="2"/>
      <c r="EN1142" s="2"/>
      <c r="EO1142" s="2"/>
      <c r="EP1142" s="2"/>
      <c r="EQ1142" s="2"/>
      <c r="ER1142" s="2"/>
      <c r="ES1142" s="2"/>
      <c r="ET1142" s="2"/>
      <c r="EU1142" s="2"/>
      <c r="EV1142" s="2"/>
      <c r="EW1142" s="2"/>
      <c r="EX1142" s="2"/>
      <c r="EY1142" s="2"/>
      <c r="EZ1142" s="2"/>
      <c r="FA1142" s="2"/>
      <c r="FB1142" s="2"/>
      <c r="FC1142" s="2"/>
      <c r="FD1142" s="2"/>
      <c r="FE1142" s="2"/>
      <c r="FF1142" s="2"/>
      <c r="FG1142" s="2"/>
      <c r="FH1142" s="2"/>
      <c r="FI1142" s="2"/>
      <c r="FJ1142" s="2"/>
      <c r="FK1142" s="2"/>
      <c r="FL1142" s="2"/>
      <c r="FM1142" s="2"/>
      <c r="FN1142" s="2"/>
      <c r="FO1142" s="2"/>
      <c r="FP1142" s="2"/>
      <c r="FQ1142" s="2"/>
      <c r="FR1142" s="2"/>
      <c r="FS1142" s="2"/>
      <c r="FT1142" s="2"/>
      <c r="FU1142" s="2"/>
      <c r="FV1142" s="2"/>
      <c r="FW1142" s="2"/>
      <c r="FX1142" s="2"/>
      <c r="FY1142" s="2"/>
      <c r="FZ1142" s="2"/>
      <c r="GA1142" s="2"/>
      <c r="GB1142" s="2"/>
      <c r="GC1142" s="2"/>
      <c r="GD1142" s="2"/>
      <c r="GE1142" s="2"/>
      <c r="GF1142" s="2"/>
      <c r="GG1142" s="2"/>
      <c r="GH1142" s="2"/>
      <c r="GI1142" s="2"/>
      <c r="GJ1142" s="2"/>
      <c r="GK1142" s="2"/>
      <c r="GL1142" s="2"/>
      <c r="GM1142" s="2"/>
      <c r="GN1142" s="2"/>
      <c r="GO1142" s="2"/>
      <c r="GP1142" s="2"/>
      <c r="GQ1142" s="2"/>
      <c r="GR1142" s="2"/>
      <c r="GS1142" s="2"/>
      <c r="GT1142" s="2"/>
      <c r="GU1142" s="2"/>
      <c r="GV1142" s="2"/>
      <c r="GW1142" s="2"/>
      <c r="GX1142" s="2"/>
      <c r="GY1142" s="2"/>
      <c r="GZ1142" s="2"/>
      <c r="HA1142" s="2"/>
      <c r="HB1142" s="2"/>
      <c r="HC1142" s="2"/>
      <c r="HD1142" s="2"/>
      <c r="HE1142" s="2"/>
      <c r="HF1142" s="2"/>
      <c r="HG1142" s="2"/>
      <c r="HH1142" s="2"/>
      <c r="HI1142" s="2"/>
      <c r="HJ1142" s="2"/>
      <c r="HK1142" s="2"/>
      <c r="HL1142" s="2"/>
      <c r="HM1142" s="2"/>
      <c r="HN1142" s="2"/>
      <c r="HO1142" s="2"/>
      <c r="HP1142" s="2"/>
      <c r="HQ1142" s="2"/>
      <c r="HR1142" s="2"/>
      <c r="HS1142" s="2"/>
      <c r="HT1142" s="2"/>
      <c r="HU1142" s="2"/>
      <c r="HV1142" s="2"/>
      <c r="HW1142" s="2"/>
      <c r="HX1142" s="2"/>
      <c r="HY1142" s="2"/>
      <c r="HZ1142" s="2"/>
      <c r="IA1142" s="2"/>
      <c r="IB1142" s="2"/>
      <c r="IC1142" s="2"/>
      <c r="ID1142" s="2"/>
      <c r="IE1142" s="2"/>
      <c r="IF1142" s="2"/>
      <c r="IG1142" s="2"/>
      <c r="IH1142" s="2"/>
      <c r="II1142" s="2"/>
      <c r="IJ1142" s="2"/>
      <c r="IK1142" s="2"/>
      <c r="IL1142" s="2"/>
      <c r="IM1142" s="2"/>
      <c r="IN1142" s="2"/>
      <c r="IO1142" s="2"/>
      <c r="IP1142" s="2"/>
      <c r="IQ1142" s="2"/>
      <c r="IR1142" s="2"/>
      <c r="IS1142" s="2"/>
      <c r="IT1142" s="2"/>
      <c r="IU1142" s="2"/>
      <c r="IV1142" s="2"/>
      <c r="IW1142" s="2"/>
      <c r="IX1142" s="2"/>
    </row>
    <row r="1143" spans="1:258" ht="13" x14ac:dyDescent="0.15">
      <c r="A1143" s="2"/>
      <c r="B1143" s="23"/>
      <c r="C1143" s="23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  <c r="BS1143" s="2"/>
      <c r="BT1143" s="2"/>
      <c r="BU1143" s="2"/>
      <c r="BV1143" s="2"/>
      <c r="BW1143" s="2"/>
      <c r="BX1143" s="2"/>
      <c r="BY1143" s="2"/>
      <c r="BZ1143" s="2"/>
      <c r="CA1143" s="2"/>
      <c r="CB1143" s="2"/>
      <c r="CC1143" s="2"/>
      <c r="CD1143" s="2"/>
      <c r="CE1143" s="2"/>
      <c r="CF1143" s="2"/>
      <c r="CG1143" s="2"/>
      <c r="CH1143" s="2"/>
      <c r="CI1143" s="2"/>
      <c r="CJ1143" s="2"/>
      <c r="CK1143" s="2"/>
      <c r="CL1143" s="2"/>
      <c r="CM1143" s="2"/>
      <c r="CN1143" s="2"/>
      <c r="CO1143" s="2"/>
      <c r="CP1143" s="2"/>
      <c r="CQ1143" s="2"/>
      <c r="CR1143" s="2"/>
      <c r="CS1143" s="2"/>
      <c r="CT1143" s="2"/>
      <c r="CU1143" s="2"/>
      <c r="CV1143" s="2"/>
      <c r="CW1143" s="2"/>
      <c r="CX1143" s="2"/>
      <c r="CY1143" s="2"/>
      <c r="CZ1143" s="2"/>
      <c r="DA1143" s="2"/>
      <c r="DB1143" s="2"/>
      <c r="DC1143" s="2"/>
      <c r="DD1143" s="2"/>
      <c r="DE1143" s="2"/>
      <c r="DF1143" s="2"/>
      <c r="DG1143" s="2"/>
      <c r="DH1143" s="2"/>
      <c r="DI1143" s="2"/>
      <c r="DJ1143" s="2"/>
      <c r="DK1143" s="2"/>
      <c r="DL1143" s="2"/>
      <c r="DM1143" s="2"/>
      <c r="DN1143" s="2"/>
      <c r="DO1143" s="2"/>
      <c r="DP1143" s="2"/>
      <c r="DQ1143" s="2"/>
      <c r="DR1143" s="2"/>
      <c r="DS1143" s="2"/>
      <c r="DT1143" s="2"/>
      <c r="DU1143" s="2"/>
      <c r="DV1143" s="2"/>
      <c r="DW1143" s="2"/>
      <c r="DX1143" s="2"/>
      <c r="DY1143" s="2"/>
      <c r="DZ1143" s="2"/>
      <c r="EA1143" s="2"/>
      <c r="EB1143" s="2"/>
      <c r="EC1143" s="2"/>
      <c r="ED1143" s="2"/>
      <c r="EE1143" s="2"/>
      <c r="EF1143" s="2"/>
      <c r="EG1143" s="2"/>
      <c r="EH1143" s="2"/>
      <c r="EI1143" s="2"/>
      <c r="EJ1143" s="2"/>
      <c r="EK1143" s="2"/>
      <c r="EL1143" s="2"/>
      <c r="EM1143" s="2"/>
      <c r="EN1143" s="2"/>
      <c r="EO1143" s="2"/>
      <c r="EP1143" s="2"/>
      <c r="EQ1143" s="2"/>
      <c r="ER1143" s="2"/>
      <c r="ES1143" s="2"/>
      <c r="ET1143" s="2"/>
      <c r="EU1143" s="2"/>
      <c r="EV1143" s="2"/>
      <c r="EW1143" s="2"/>
      <c r="EX1143" s="2"/>
      <c r="EY1143" s="2"/>
      <c r="EZ1143" s="2"/>
      <c r="FA1143" s="2"/>
      <c r="FB1143" s="2"/>
      <c r="FC1143" s="2"/>
      <c r="FD1143" s="2"/>
      <c r="FE1143" s="2"/>
      <c r="FF1143" s="2"/>
      <c r="FG1143" s="2"/>
      <c r="FH1143" s="2"/>
      <c r="FI1143" s="2"/>
      <c r="FJ1143" s="2"/>
      <c r="FK1143" s="2"/>
      <c r="FL1143" s="2"/>
      <c r="FM1143" s="2"/>
      <c r="FN1143" s="2"/>
      <c r="FO1143" s="2"/>
      <c r="FP1143" s="2"/>
      <c r="FQ1143" s="2"/>
      <c r="FR1143" s="2"/>
      <c r="FS1143" s="2"/>
      <c r="FT1143" s="2"/>
      <c r="FU1143" s="2"/>
      <c r="FV1143" s="2"/>
      <c r="FW1143" s="2"/>
      <c r="FX1143" s="2"/>
      <c r="FY1143" s="2"/>
      <c r="FZ1143" s="2"/>
      <c r="GA1143" s="2"/>
      <c r="GB1143" s="2"/>
      <c r="GC1143" s="2"/>
      <c r="GD1143" s="2"/>
      <c r="GE1143" s="2"/>
      <c r="GF1143" s="2"/>
      <c r="GG1143" s="2"/>
      <c r="GH1143" s="2"/>
      <c r="GI1143" s="2"/>
      <c r="GJ1143" s="2"/>
      <c r="GK1143" s="2"/>
      <c r="GL1143" s="2"/>
      <c r="GM1143" s="2"/>
      <c r="GN1143" s="2"/>
      <c r="GO1143" s="2"/>
      <c r="GP1143" s="2"/>
      <c r="GQ1143" s="2"/>
      <c r="GR1143" s="2"/>
      <c r="GS1143" s="2"/>
      <c r="GT1143" s="2"/>
      <c r="GU1143" s="2"/>
      <c r="GV1143" s="2"/>
      <c r="GW1143" s="2"/>
      <c r="GX1143" s="2"/>
      <c r="GY1143" s="2"/>
      <c r="GZ1143" s="2"/>
      <c r="HA1143" s="2"/>
      <c r="HB1143" s="2"/>
      <c r="HC1143" s="2"/>
      <c r="HD1143" s="2"/>
      <c r="HE1143" s="2"/>
      <c r="HF1143" s="2"/>
      <c r="HG1143" s="2"/>
      <c r="HH1143" s="2"/>
      <c r="HI1143" s="2"/>
      <c r="HJ1143" s="2"/>
      <c r="HK1143" s="2"/>
      <c r="HL1143" s="2"/>
      <c r="HM1143" s="2"/>
      <c r="HN1143" s="2"/>
      <c r="HO1143" s="2"/>
      <c r="HP1143" s="2"/>
      <c r="HQ1143" s="2"/>
      <c r="HR1143" s="2"/>
      <c r="HS1143" s="2"/>
      <c r="HT1143" s="2"/>
      <c r="HU1143" s="2"/>
      <c r="HV1143" s="2"/>
      <c r="HW1143" s="2"/>
      <c r="HX1143" s="2"/>
      <c r="HY1143" s="2"/>
      <c r="HZ1143" s="2"/>
      <c r="IA1143" s="2"/>
      <c r="IB1143" s="2"/>
      <c r="IC1143" s="2"/>
      <c r="ID1143" s="2"/>
      <c r="IE1143" s="2"/>
      <c r="IF1143" s="2"/>
      <c r="IG1143" s="2"/>
      <c r="IH1143" s="2"/>
      <c r="II1143" s="2"/>
      <c r="IJ1143" s="2"/>
      <c r="IK1143" s="2"/>
      <c r="IL1143" s="2"/>
      <c r="IM1143" s="2"/>
      <c r="IN1143" s="2"/>
      <c r="IO1143" s="2"/>
      <c r="IP1143" s="2"/>
      <c r="IQ1143" s="2"/>
      <c r="IR1143" s="2"/>
      <c r="IS1143" s="2"/>
      <c r="IT1143" s="2"/>
      <c r="IU1143" s="2"/>
      <c r="IV1143" s="2"/>
      <c r="IW1143" s="2"/>
      <c r="IX1143" s="2"/>
    </row>
    <row r="1144" spans="1:258" ht="13" x14ac:dyDescent="0.15">
      <c r="A1144" s="2"/>
      <c r="B1144" s="23"/>
      <c r="C1144" s="23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  <c r="BS1144" s="2"/>
      <c r="BT1144" s="2"/>
      <c r="BU1144" s="2"/>
      <c r="BV1144" s="2"/>
      <c r="BW1144" s="2"/>
      <c r="BX1144" s="2"/>
      <c r="BY1144" s="2"/>
      <c r="BZ1144" s="2"/>
      <c r="CA1144" s="2"/>
      <c r="CB1144" s="2"/>
      <c r="CC1144" s="2"/>
      <c r="CD1144" s="2"/>
      <c r="CE1144" s="2"/>
      <c r="CF1144" s="2"/>
      <c r="CG1144" s="2"/>
      <c r="CH1144" s="2"/>
      <c r="CI1144" s="2"/>
      <c r="CJ1144" s="2"/>
      <c r="CK1144" s="2"/>
      <c r="CL1144" s="2"/>
      <c r="CM1144" s="2"/>
      <c r="CN1144" s="2"/>
      <c r="CO1144" s="2"/>
      <c r="CP1144" s="2"/>
      <c r="CQ1144" s="2"/>
      <c r="CR1144" s="2"/>
      <c r="CS1144" s="2"/>
      <c r="CT1144" s="2"/>
      <c r="CU1144" s="2"/>
      <c r="CV1144" s="2"/>
      <c r="CW1144" s="2"/>
      <c r="CX1144" s="2"/>
      <c r="CY1144" s="2"/>
      <c r="CZ1144" s="2"/>
      <c r="DA1144" s="2"/>
      <c r="DB1144" s="2"/>
      <c r="DC1144" s="2"/>
      <c r="DD1144" s="2"/>
      <c r="DE1144" s="2"/>
      <c r="DF1144" s="2"/>
      <c r="DG1144" s="2"/>
      <c r="DH1144" s="2"/>
      <c r="DI1144" s="2"/>
      <c r="DJ1144" s="2"/>
      <c r="DK1144" s="2"/>
      <c r="DL1144" s="2"/>
      <c r="DM1144" s="2"/>
      <c r="DN1144" s="2"/>
      <c r="DO1144" s="2"/>
      <c r="DP1144" s="2"/>
      <c r="DQ1144" s="2"/>
      <c r="DR1144" s="2"/>
      <c r="DS1144" s="2"/>
      <c r="DT1144" s="2"/>
      <c r="DU1144" s="2"/>
      <c r="DV1144" s="2"/>
      <c r="DW1144" s="2"/>
      <c r="DX1144" s="2"/>
      <c r="DY1144" s="2"/>
      <c r="DZ1144" s="2"/>
      <c r="EA1144" s="2"/>
      <c r="EB1144" s="2"/>
      <c r="EC1144" s="2"/>
      <c r="ED1144" s="2"/>
      <c r="EE1144" s="2"/>
      <c r="EF1144" s="2"/>
      <c r="EG1144" s="2"/>
      <c r="EH1144" s="2"/>
      <c r="EI1144" s="2"/>
      <c r="EJ1144" s="2"/>
      <c r="EK1144" s="2"/>
      <c r="EL1144" s="2"/>
      <c r="EM1144" s="2"/>
      <c r="EN1144" s="2"/>
      <c r="EO1144" s="2"/>
      <c r="EP1144" s="2"/>
      <c r="EQ1144" s="2"/>
      <c r="ER1144" s="2"/>
      <c r="ES1144" s="2"/>
      <c r="ET1144" s="2"/>
      <c r="EU1144" s="2"/>
      <c r="EV1144" s="2"/>
      <c r="EW1144" s="2"/>
      <c r="EX1144" s="2"/>
      <c r="EY1144" s="2"/>
      <c r="EZ1144" s="2"/>
      <c r="FA1144" s="2"/>
      <c r="FB1144" s="2"/>
      <c r="FC1144" s="2"/>
      <c r="FD1144" s="2"/>
      <c r="FE1144" s="2"/>
      <c r="FF1144" s="2"/>
      <c r="FG1144" s="2"/>
      <c r="FH1144" s="2"/>
      <c r="FI1144" s="2"/>
      <c r="FJ1144" s="2"/>
      <c r="FK1144" s="2"/>
      <c r="FL1144" s="2"/>
      <c r="FM1144" s="2"/>
      <c r="FN1144" s="2"/>
      <c r="FO1144" s="2"/>
      <c r="FP1144" s="2"/>
      <c r="FQ1144" s="2"/>
      <c r="FR1144" s="2"/>
      <c r="FS1144" s="2"/>
      <c r="FT1144" s="2"/>
      <c r="FU1144" s="2"/>
      <c r="FV1144" s="2"/>
      <c r="FW1144" s="2"/>
      <c r="FX1144" s="2"/>
      <c r="FY1144" s="2"/>
      <c r="FZ1144" s="2"/>
      <c r="GA1144" s="2"/>
      <c r="GB1144" s="2"/>
      <c r="GC1144" s="2"/>
      <c r="GD1144" s="2"/>
      <c r="GE1144" s="2"/>
      <c r="GF1144" s="2"/>
      <c r="GG1144" s="2"/>
      <c r="GH1144" s="2"/>
      <c r="GI1144" s="2"/>
      <c r="GJ1144" s="2"/>
      <c r="GK1144" s="2"/>
      <c r="GL1144" s="2"/>
      <c r="GM1144" s="2"/>
      <c r="GN1144" s="2"/>
      <c r="GO1144" s="2"/>
      <c r="GP1144" s="2"/>
      <c r="GQ1144" s="2"/>
      <c r="GR1144" s="2"/>
      <c r="GS1144" s="2"/>
      <c r="GT1144" s="2"/>
      <c r="GU1144" s="2"/>
      <c r="GV1144" s="2"/>
      <c r="GW1144" s="2"/>
      <c r="GX1144" s="2"/>
      <c r="GY1144" s="2"/>
      <c r="GZ1144" s="2"/>
      <c r="HA1144" s="2"/>
      <c r="HB1144" s="2"/>
      <c r="HC1144" s="2"/>
      <c r="HD1144" s="2"/>
      <c r="HE1144" s="2"/>
      <c r="HF1144" s="2"/>
      <c r="HG1144" s="2"/>
      <c r="HH1144" s="2"/>
      <c r="HI1144" s="2"/>
      <c r="HJ1144" s="2"/>
      <c r="HK1144" s="2"/>
      <c r="HL1144" s="2"/>
      <c r="HM1144" s="2"/>
      <c r="HN1144" s="2"/>
      <c r="HO1144" s="2"/>
      <c r="HP1144" s="2"/>
      <c r="HQ1144" s="2"/>
      <c r="HR1144" s="2"/>
      <c r="HS1144" s="2"/>
      <c r="HT1144" s="2"/>
      <c r="HU1144" s="2"/>
      <c r="HV1144" s="2"/>
      <c r="HW1144" s="2"/>
      <c r="HX1144" s="2"/>
      <c r="HY1144" s="2"/>
      <c r="HZ1144" s="2"/>
      <c r="IA1144" s="2"/>
      <c r="IB1144" s="2"/>
      <c r="IC1144" s="2"/>
      <c r="ID1144" s="2"/>
      <c r="IE1144" s="2"/>
      <c r="IF1144" s="2"/>
      <c r="IG1144" s="2"/>
      <c r="IH1144" s="2"/>
      <c r="II1144" s="2"/>
      <c r="IJ1144" s="2"/>
      <c r="IK1144" s="2"/>
      <c r="IL1144" s="2"/>
      <c r="IM1144" s="2"/>
      <c r="IN1144" s="2"/>
      <c r="IO1144" s="2"/>
      <c r="IP1144" s="2"/>
      <c r="IQ1144" s="2"/>
      <c r="IR1144" s="2"/>
      <c r="IS1144" s="2"/>
      <c r="IT1144" s="2"/>
      <c r="IU1144" s="2"/>
      <c r="IV1144" s="2"/>
      <c r="IW1144" s="2"/>
      <c r="IX1144" s="2"/>
    </row>
    <row r="1145" spans="1:258" ht="13" x14ac:dyDescent="0.15">
      <c r="A1145" s="2"/>
      <c r="B1145" s="23"/>
      <c r="C1145" s="23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  <c r="BS1145" s="2"/>
      <c r="BT1145" s="2"/>
      <c r="BU1145" s="2"/>
      <c r="BV1145" s="2"/>
      <c r="BW1145" s="2"/>
      <c r="BX1145" s="2"/>
      <c r="BY1145" s="2"/>
      <c r="BZ1145" s="2"/>
      <c r="CA1145" s="2"/>
      <c r="CB1145" s="2"/>
      <c r="CC1145" s="2"/>
      <c r="CD1145" s="2"/>
      <c r="CE1145" s="2"/>
      <c r="CF1145" s="2"/>
      <c r="CG1145" s="2"/>
      <c r="CH1145" s="2"/>
      <c r="CI1145" s="2"/>
      <c r="CJ1145" s="2"/>
      <c r="CK1145" s="2"/>
      <c r="CL1145" s="2"/>
      <c r="CM1145" s="2"/>
      <c r="CN1145" s="2"/>
      <c r="CO1145" s="2"/>
      <c r="CP1145" s="2"/>
      <c r="CQ1145" s="2"/>
      <c r="CR1145" s="2"/>
      <c r="CS1145" s="2"/>
      <c r="CT1145" s="2"/>
      <c r="CU1145" s="2"/>
      <c r="CV1145" s="2"/>
      <c r="CW1145" s="2"/>
      <c r="CX1145" s="2"/>
      <c r="CY1145" s="2"/>
      <c r="CZ1145" s="2"/>
      <c r="DA1145" s="2"/>
      <c r="DB1145" s="2"/>
      <c r="DC1145" s="2"/>
      <c r="DD1145" s="2"/>
      <c r="DE1145" s="2"/>
      <c r="DF1145" s="2"/>
      <c r="DG1145" s="2"/>
      <c r="DH1145" s="2"/>
      <c r="DI1145" s="2"/>
      <c r="DJ1145" s="2"/>
      <c r="DK1145" s="2"/>
      <c r="DL1145" s="2"/>
      <c r="DM1145" s="2"/>
      <c r="DN1145" s="2"/>
      <c r="DO1145" s="2"/>
      <c r="DP1145" s="2"/>
      <c r="DQ1145" s="2"/>
      <c r="DR1145" s="2"/>
      <c r="DS1145" s="2"/>
      <c r="DT1145" s="2"/>
      <c r="DU1145" s="2"/>
      <c r="DV1145" s="2"/>
      <c r="DW1145" s="2"/>
      <c r="DX1145" s="2"/>
      <c r="DY1145" s="2"/>
      <c r="DZ1145" s="2"/>
      <c r="EA1145" s="2"/>
      <c r="EB1145" s="2"/>
      <c r="EC1145" s="2"/>
      <c r="ED1145" s="2"/>
      <c r="EE1145" s="2"/>
      <c r="EF1145" s="2"/>
      <c r="EG1145" s="2"/>
      <c r="EH1145" s="2"/>
      <c r="EI1145" s="2"/>
      <c r="EJ1145" s="2"/>
      <c r="EK1145" s="2"/>
      <c r="EL1145" s="2"/>
      <c r="EM1145" s="2"/>
      <c r="EN1145" s="2"/>
      <c r="EO1145" s="2"/>
      <c r="EP1145" s="2"/>
      <c r="EQ1145" s="2"/>
      <c r="ER1145" s="2"/>
      <c r="ES1145" s="2"/>
      <c r="ET1145" s="2"/>
      <c r="EU1145" s="2"/>
      <c r="EV1145" s="2"/>
      <c r="EW1145" s="2"/>
      <c r="EX1145" s="2"/>
      <c r="EY1145" s="2"/>
      <c r="EZ1145" s="2"/>
      <c r="FA1145" s="2"/>
      <c r="FB1145" s="2"/>
      <c r="FC1145" s="2"/>
      <c r="FD1145" s="2"/>
      <c r="FE1145" s="2"/>
      <c r="FF1145" s="2"/>
      <c r="FG1145" s="2"/>
      <c r="FH1145" s="2"/>
      <c r="FI1145" s="2"/>
      <c r="FJ1145" s="2"/>
      <c r="FK1145" s="2"/>
      <c r="FL1145" s="2"/>
      <c r="FM1145" s="2"/>
      <c r="FN1145" s="2"/>
      <c r="FO1145" s="2"/>
      <c r="FP1145" s="2"/>
      <c r="FQ1145" s="2"/>
      <c r="FR1145" s="2"/>
      <c r="FS1145" s="2"/>
      <c r="FT1145" s="2"/>
      <c r="FU1145" s="2"/>
      <c r="FV1145" s="2"/>
      <c r="FW1145" s="2"/>
      <c r="FX1145" s="2"/>
      <c r="FY1145" s="2"/>
      <c r="FZ1145" s="2"/>
      <c r="GA1145" s="2"/>
      <c r="GB1145" s="2"/>
      <c r="GC1145" s="2"/>
      <c r="GD1145" s="2"/>
      <c r="GE1145" s="2"/>
      <c r="GF1145" s="2"/>
      <c r="GG1145" s="2"/>
      <c r="GH1145" s="2"/>
      <c r="GI1145" s="2"/>
      <c r="GJ1145" s="2"/>
      <c r="GK1145" s="2"/>
      <c r="GL1145" s="2"/>
      <c r="GM1145" s="2"/>
      <c r="GN1145" s="2"/>
      <c r="GO1145" s="2"/>
      <c r="GP1145" s="2"/>
      <c r="GQ1145" s="2"/>
      <c r="GR1145" s="2"/>
      <c r="GS1145" s="2"/>
      <c r="GT1145" s="2"/>
      <c r="GU1145" s="2"/>
      <c r="GV1145" s="2"/>
      <c r="GW1145" s="2"/>
      <c r="GX1145" s="2"/>
      <c r="GY1145" s="2"/>
      <c r="GZ1145" s="2"/>
      <c r="HA1145" s="2"/>
      <c r="HB1145" s="2"/>
      <c r="HC1145" s="2"/>
      <c r="HD1145" s="2"/>
      <c r="HE1145" s="2"/>
      <c r="HF1145" s="2"/>
      <c r="HG1145" s="2"/>
      <c r="HH1145" s="2"/>
      <c r="HI1145" s="2"/>
      <c r="HJ1145" s="2"/>
      <c r="HK1145" s="2"/>
      <c r="HL1145" s="2"/>
      <c r="HM1145" s="2"/>
      <c r="HN1145" s="2"/>
      <c r="HO1145" s="2"/>
      <c r="HP1145" s="2"/>
      <c r="HQ1145" s="2"/>
      <c r="HR1145" s="2"/>
      <c r="HS1145" s="2"/>
      <c r="HT1145" s="2"/>
      <c r="HU1145" s="2"/>
      <c r="HV1145" s="2"/>
      <c r="HW1145" s="2"/>
      <c r="HX1145" s="2"/>
      <c r="HY1145" s="2"/>
      <c r="HZ1145" s="2"/>
      <c r="IA1145" s="2"/>
      <c r="IB1145" s="2"/>
      <c r="IC1145" s="2"/>
      <c r="ID1145" s="2"/>
      <c r="IE1145" s="2"/>
      <c r="IF1145" s="2"/>
      <c r="IG1145" s="2"/>
      <c r="IH1145" s="2"/>
      <c r="II1145" s="2"/>
      <c r="IJ1145" s="2"/>
      <c r="IK1145" s="2"/>
      <c r="IL1145" s="2"/>
      <c r="IM1145" s="2"/>
      <c r="IN1145" s="2"/>
      <c r="IO1145" s="2"/>
      <c r="IP1145" s="2"/>
      <c r="IQ1145" s="2"/>
      <c r="IR1145" s="2"/>
      <c r="IS1145" s="2"/>
      <c r="IT1145" s="2"/>
      <c r="IU1145" s="2"/>
      <c r="IV1145" s="2"/>
      <c r="IW1145" s="2"/>
      <c r="IX1145" s="2"/>
    </row>
    <row r="1146" spans="1:258" ht="13" x14ac:dyDescent="0.15">
      <c r="A1146" s="2"/>
      <c r="B1146" s="23"/>
      <c r="C1146" s="23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  <c r="BS1146" s="2"/>
      <c r="BT1146" s="2"/>
      <c r="BU1146" s="2"/>
      <c r="BV1146" s="2"/>
      <c r="BW1146" s="2"/>
      <c r="BX1146" s="2"/>
      <c r="BY1146" s="2"/>
      <c r="BZ1146" s="2"/>
      <c r="CA1146" s="2"/>
      <c r="CB1146" s="2"/>
      <c r="CC1146" s="2"/>
      <c r="CD1146" s="2"/>
      <c r="CE1146" s="2"/>
      <c r="CF1146" s="2"/>
      <c r="CG1146" s="2"/>
      <c r="CH1146" s="2"/>
      <c r="CI1146" s="2"/>
      <c r="CJ1146" s="2"/>
      <c r="CK1146" s="2"/>
      <c r="CL1146" s="2"/>
      <c r="CM1146" s="2"/>
      <c r="CN1146" s="2"/>
      <c r="CO1146" s="2"/>
      <c r="CP1146" s="2"/>
      <c r="CQ1146" s="2"/>
      <c r="CR1146" s="2"/>
      <c r="CS1146" s="2"/>
      <c r="CT1146" s="2"/>
      <c r="CU1146" s="2"/>
      <c r="CV1146" s="2"/>
      <c r="CW1146" s="2"/>
      <c r="CX1146" s="2"/>
      <c r="CY1146" s="2"/>
      <c r="CZ1146" s="2"/>
      <c r="DA1146" s="2"/>
      <c r="DB1146" s="2"/>
      <c r="DC1146" s="2"/>
      <c r="DD1146" s="2"/>
      <c r="DE1146" s="2"/>
      <c r="DF1146" s="2"/>
      <c r="DG1146" s="2"/>
      <c r="DH1146" s="2"/>
      <c r="DI1146" s="2"/>
      <c r="DJ1146" s="2"/>
      <c r="DK1146" s="2"/>
      <c r="DL1146" s="2"/>
      <c r="DM1146" s="2"/>
      <c r="DN1146" s="2"/>
      <c r="DO1146" s="2"/>
      <c r="DP1146" s="2"/>
      <c r="DQ1146" s="2"/>
      <c r="DR1146" s="2"/>
      <c r="DS1146" s="2"/>
      <c r="DT1146" s="2"/>
      <c r="DU1146" s="2"/>
      <c r="DV1146" s="2"/>
      <c r="DW1146" s="2"/>
      <c r="DX1146" s="2"/>
      <c r="DY1146" s="2"/>
      <c r="DZ1146" s="2"/>
      <c r="EA1146" s="2"/>
      <c r="EB1146" s="2"/>
      <c r="EC1146" s="2"/>
      <c r="ED1146" s="2"/>
      <c r="EE1146" s="2"/>
      <c r="EF1146" s="2"/>
      <c r="EG1146" s="2"/>
      <c r="EH1146" s="2"/>
      <c r="EI1146" s="2"/>
      <c r="EJ1146" s="2"/>
      <c r="EK1146" s="2"/>
      <c r="EL1146" s="2"/>
      <c r="EM1146" s="2"/>
      <c r="EN1146" s="2"/>
      <c r="EO1146" s="2"/>
      <c r="EP1146" s="2"/>
      <c r="EQ1146" s="2"/>
      <c r="ER1146" s="2"/>
      <c r="ES1146" s="2"/>
      <c r="ET1146" s="2"/>
      <c r="EU1146" s="2"/>
      <c r="EV1146" s="2"/>
      <c r="EW1146" s="2"/>
      <c r="EX1146" s="2"/>
      <c r="EY1146" s="2"/>
      <c r="EZ1146" s="2"/>
      <c r="FA1146" s="2"/>
      <c r="FB1146" s="2"/>
      <c r="FC1146" s="2"/>
      <c r="FD1146" s="2"/>
      <c r="FE1146" s="2"/>
      <c r="FF1146" s="2"/>
      <c r="FG1146" s="2"/>
      <c r="FH1146" s="2"/>
      <c r="FI1146" s="2"/>
      <c r="FJ1146" s="2"/>
      <c r="FK1146" s="2"/>
      <c r="FL1146" s="2"/>
      <c r="FM1146" s="2"/>
      <c r="FN1146" s="2"/>
      <c r="FO1146" s="2"/>
      <c r="FP1146" s="2"/>
      <c r="FQ1146" s="2"/>
      <c r="FR1146" s="2"/>
      <c r="FS1146" s="2"/>
      <c r="FT1146" s="2"/>
      <c r="FU1146" s="2"/>
      <c r="FV1146" s="2"/>
      <c r="FW1146" s="2"/>
      <c r="FX1146" s="2"/>
      <c r="FY1146" s="2"/>
      <c r="FZ1146" s="2"/>
      <c r="GA1146" s="2"/>
      <c r="GB1146" s="2"/>
      <c r="GC1146" s="2"/>
      <c r="GD1146" s="2"/>
      <c r="GE1146" s="2"/>
      <c r="GF1146" s="2"/>
      <c r="GG1146" s="2"/>
      <c r="GH1146" s="2"/>
      <c r="GI1146" s="2"/>
      <c r="GJ1146" s="2"/>
      <c r="GK1146" s="2"/>
      <c r="GL1146" s="2"/>
      <c r="GM1146" s="2"/>
      <c r="GN1146" s="2"/>
      <c r="GO1146" s="2"/>
      <c r="GP1146" s="2"/>
      <c r="GQ1146" s="2"/>
      <c r="GR1146" s="2"/>
      <c r="GS1146" s="2"/>
      <c r="GT1146" s="2"/>
      <c r="GU1146" s="2"/>
      <c r="GV1146" s="2"/>
      <c r="GW1146" s="2"/>
      <c r="GX1146" s="2"/>
      <c r="GY1146" s="2"/>
      <c r="GZ1146" s="2"/>
      <c r="HA1146" s="2"/>
      <c r="HB1146" s="2"/>
      <c r="HC1146" s="2"/>
      <c r="HD1146" s="2"/>
      <c r="HE1146" s="2"/>
      <c r="HF1146" s="2"/>
      <c r="HG1146" s="2"/>
      <c r="HH1146" s="2"/>
      <c r="HI1146" s="2"/>
      <c r="HJ1146" s="2"/>
      <c r="HK1146" s="2"/>
      <c r="HL1146" s="2"/>
      <c r="HM1146" s="2"/>
      <c r="HN1146" s="2"/>
      <c r="HO1146" s="2"/>
      <c r="HP1146" s="2"/>
      <c r="HQ1146" s="2"/>
      <c r="HR1146" s="2"/>
      <c r="HS1146" s="2"/>
      <c r="HT1146" s="2"/>
      <c r="HU1146" s="2"/>
      <c r="HV1146" s="2"/>
      <c r="HW1146" s="2"/>
      <c r="HX1146" s="2"/>
      <c r="HY1146" s="2"/>
      <c r="HZ1146" s="2"/>
      <c r="IA1146" s="2"/>
      <c r="IB1146" s="2"/>
      <c r="IC1146" s="2"/>
      <c r="ID1146" s="2"/>
      <c r="IE1146" s="2"/>
      <c r="IF1146" s="2"/>
      <c r="IG1146" s="2"/>
      <c r="IH1146" s="2"/>
      <c r="II1146" s="2"/>
      <c r="IJ1146" s="2"/>
      <c r="IK1146" s="2"/>
      <c r="IL1146" s="2"/>
      <c r="IM1146" s="2"/>
      <c r="IN1146" s="2"/>
      <c r="IO1146" s="2"/>
      <c r="IP1146" s="2"/>
      <c r="IQ1146" s="2"/>
      <c r="IR1146" s="2"/>
      <c r="IS1146" s="2"/>
      <c r="IT1146" s="2"/>
      <c r="IU1146" s="2"/>
      <c r="IV1146" s="2"/>
      <c r="IW1146" s="2"/>
      <c r="IX1146" s="2"/>
    </row>
    <row r="1147" spans="1:258" ht="13" x14ac:dyDescent="0.15">
      <c r="A1147" s="2"/>
      <c r="B1147" s="23"/>
      <c r="C1147" s="23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  <c r="BW1147" s="2"/>
      <c r="BX1147" s="2"/>
      <c r="BY1147" s="2"/>
      <c r="BZ1147" s="2"/>
      <c r="CA1147" s="2"/>
      <c r="CB1147" s="2"/>
      <c r="CC1147" s="2"/>
      <c r="CD1147" s="2"/>
      <c r="CE1147" s="2"/>
      <c r="CF1147" s="2"/>
      <c r="CG1147" s="2"/>
      <c r="CH1147" s="2"/>
      <c r="CI1147" s="2"/>
      <c r="CJ1147" s="2"/>
      <c r="CK1147" s="2"/>
      <c r="CL1147" s="2"/>
      <c r="CM1147" s="2"/>
      <c r="CN1147" s="2"/>
      <c r="CO1147" s="2"/>
      <c r="CP1147" s="2"/>
      <c r="CQ1147" s="2"/>
      <c r="CR1147" s="2"/>
      <c r="CS1147" s="2"/>
      <c r="CT1147" s="2"/>
      <c r="CU1147" s="2"/>
      <c r="CV1147" s="2"/>
      <c r="CW1147" s="2"/>
      <c r="CX1147" s="2"/>
      <c r="CY1147" s="2"/>
      <c r="CZ1147" s="2"/>
      <c r="DA1147" s="2"/>
      <c r="DB1147" s="2"/>
      <c r="DC1147" s="2"/>
      <c r="DD1147" s="2"/>
      <c r="DE1147" s="2"/>
      <c r="DF1147" s="2"/>
      <c r="DG1147" s="2"/>
      <c r="DH1147" s="2"/>
      <c r="DI1147" s="2"/>
      <c r="DJ1147" s="2"/>
      <c r="DK1147" s="2"/>
      <c r="DL1147" s="2"/>
      <c r="DM1147" s="2"/>
      <c r="DN1147" s="2"/>
      <c r="DO1147" s="2"/>
      <c r="DP1147" s="2"/>
      <c r="DQ1147" s="2"/>
      <c r="DR1147" s="2"/>
      <c r="DS1147" s="2"/>
      <c r="DT1147" s="2"/>
      <c r="DU1147" s="2"/>
      <c r="DV1147" s="2"/>
      <c r="DW1147" s="2"/>
      <c r="DX1147" s="2"/>
      <c r="DY1147" s="2"/>
      <c r="DZ1147" s="2"/>
      <c r="EA1147" s="2"/>
      <c r="EB1147" s="2"/>
      <c r="EC1147" s="2"/>
      <c r="ED1147" s="2"/>
      <c r="EE1147" s="2"/>
      <c r="EF1147" s="2"/>
      <c r="EG1147" s="2"/>
      <c r="EH1147" s="2"/>
      <c r="EI1147" s="2"/>
      <c r="EJ1147" s="2"/>
      <c r="EK1147" s="2"/>
      <c r="EL1147" s="2"/>
      <c r="EM1147" s="2"/>
      <c r="EN1147" s="2"/>
      <c r="EO1147" s="2"/>
      <c r="EP1147" s="2"/>
      <c r="EQ1147" s="2"/>
      <c r="ER1147" s="2"/>
      <c r="ES1147" s="2"/>
      <c r="ET1147" s="2"/>
      <c r="EU1147" s="2"/>
      <c r="EV1147" s="2"/>
      <c r="EW1147" s="2"/>
      <c r="EX1147" s="2"/>
      <c r="EY1147" s="2"/>
      <c r="EZ1147" s="2"/>
      <c r="FA1147" s="2"/>
      <c r="FB1147" s="2"/>
      <c r="FC1147" s="2"/>
      <c r="FD1147" s="2"/>
      <c r="FE1147" s="2"/>
      <c r="FF1147" s="2"/>
      <c r="FG1147" s="2"/>
      <c r="FH1147" s="2"/>
      <c r="FI1147" s="2"/>
      <c r="FJ1147" s="2"/>
      <c r="FK1147" s="2"/>
      <c r="FL1147" s="2"/>
      <c r="FM1147" s="2"/>
      <c r="FN1147" s="2"/>
      <c r="FO1147" s="2"/>
      <c r="FP1147" s="2"/>
      <c r="FQ1147" s="2"/>
      <c r="FR1147" s="2"/>
      <c r="FS1147" s="2"/>
      <c r="FT1147" s="2"/>
      <c r="FU1147" s="2"/>
      <c r="FV1147" s="2"/>
      <c r="FW1147" s="2"/>
      <c r="FX1147" s="2"/>
      <c r="FY1147" s="2"/>
      <c r="FZ1147" s="2"/>
      <c r="GA1147" s="2"/>
      <c r="GB1147" s="2"/>
      <c r="GC1147" s="2"/>
      <c r="GD1147" s="2"/>
      <c r="GE1147" s="2"/>
      <c r="GF1147" s="2"/>
      <c r="GG1147" s="2"/>
      <c r="GH1147" s="2"/>
      <c r="GI1147" s="2"/>
      <c r="GJ1147" s="2"/>
      <c r="GK1147" s="2"/>
      <c r="GL1147" s="2"/>
      <c r="GM1147" s="2"/>
      <c r="GN1147" s="2"/>
      <c r="GO1147" s="2"/>
      <c r="GP1147" s="2"/>
      <c r="GQ1147" s="2"/>
      <c r="GR1147" s="2"/>
      <c r="GS1147" s="2"/>
      <c r="GT1147" s="2"/>
      <c r="GU1147" s="2"/>
      <c r="GV1147" s="2"/>
      <c r="GW1147" s="2"/>
      <c r="GX1147" s="2"/>
      <c r="GY1147" s="2"/>
      <c r="GZ1147" s="2"/>
      <c r="HA1147" s="2"/>
      <c r="HB1147" s="2"/>
      <c r="HC1147" s="2"/>
      <c r="HD1147" s="2"/>
      <c r="HE1147" s="2"/>
      <c r="HF1147" s="2"/>
      <c r="HG1147" s="2"/>
      <c r="HH1147" s="2"/>
      <c r="HI1147" s="2"/>
      <c r="HJ1147" s="2"/>
      <c r="HK1147" s="2"/>
      <c r="HL1147" s="2"/>
      <c r="HM1147" s="2"/>
      <c r="HN1147" s="2"/>
      <c r="HO1147" s="2"/>
      <c r="HP1147" s="2"/>
      <c r="HQ1147" s="2"/>
      <c r="HR1147" s="2"/>
      <c r="HS1147" s="2"/>
      <c r="HT1147" s="2"/>
      <c r="HU1147" s="2"/>
      <c r="HV1147" s="2"/>
      <c r="HW1147" s="2"/>
      <c r="HX1147" s="2"/>
      <c r="HY1147" s="2"/>
      <c r="HZ1147" s="2"/>
      <c r="IA1147" s="2"/>
      <c r="IB1147" s="2"/>
      <c r="IC1147" s="2"/>
      <c r="ID1147" s="2"/>
      <c r="IE1147" s="2"/>
      <c r="IF1147" s="2"/>
      <c r="IG1147" s="2"/>
      <c r="IH1147" s="2"/>
      <c r="II1147" s="2"/>
      <c r="IJ1147" s="2"/>
      <c r="IK1147" s="2"/>
      <c r="IL1147" s="2"/>
      <c r="IM1147" s="2"/>
      <c r="IN1147" s="2"/>
      <c r="IO1147" s="2"/>
      <c r="IP1147" s="2"/>
      <c r="IQ1147" s="2"/>
      <c r="IR1147" s="2"/>
      <c r="IS1147" s="2"/>
      <c r="IT1147" s="2"/>
      <c r="IU1147" s="2"/>
      <c r="IV1147" s="2"/>
      <c r="IW1147" s="2"/>
      <c r="IX1147" s="2"/>
    </row>
    <row r="1148" spans="1:258" ht="13" x14ac:dyDescent="0.15">
      <c r="A1148" s="2"/>
      <c r="B1148" s="23"/>
      <c r="C1148" s="23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  <c r="BS1148" s="2"/>
      <c r="BT1148" s="2"/>
      <c r="BU1148" s="2"/>
      <c r="BV1148" s="2"/>
      <c r="BW1148" s="2"/>
      <c r="BX1148" s="2"/>
      <c r="BY1148" s="2"/>
      <c r="BZ1148" s="2"/>
      <c r="CA1148" s="2"/>
      <c r="CB1148" s="2"/>
      <c r="CC1148" s="2"/>
      <c r="CD1148" s="2"/>
      <c r="CE1148" s="2"/>
      <c r="CF1148" s="2"/>
      <c r="CG1148" s="2"/>
      <c r="CH1148" s="2"/>
      <c r="CI1148" s="2"/>
      <c r="CJ1148" s="2"/>
      <c r="CK1148" s="2"/>
      <c r="CL1148" s="2"/>
      <c r="CM1148" s="2"/>
      <c r="CN1148" s="2"/>
      <c r="CO1148" s="2"/>
      <c r="CP1148" s="2"/>
      <c r="CQ1148" s="2"/>
      <c r="CR1148" s="2"/>
      <c r="CS1148" s="2"/>
      <c r="CT1148" s="2"/>
      <c r="CU1148" s="2"/>
      <c r="CV1148" s="2"/>
      <c r="CW1148" s="2"/>
      <c r="CX1148" s="2"/>
      <c r="CY1148" s="2"/>
      <c r="CZ1148" s="2"/>
      <c r="DA1148" s="2"/>
      <c r="DB1148" s="2"/>
      <c r="DC1148" s="2"/>
      <c r="DD1148" s="2"/>
      <c r="DE1148" s="2"/>
      <c r="DF1148" s="2"/>
      <c r="DG1148" s="2"/>
      <c r="DH1148" s="2"/>
      <c r="DI1148" s="2"/>
      <c r="DJ1148" s="2"/>
      <c r="DK1148" s="2"/>
      <c r="DL1148" s="2"/>
      <c r="DM1148" s="2"/>
      <c r="DN1148" s="2"/>
      <c r="DO1148" s="2"/>
      <c r="DP1148" s="2"/>
      <c r="DQ1148" s="2"/>
      <c r="DR1148" s="2"/>
      <c r="DS1148" s="2"/>
      <c r="DT1148" s="2"/>
      <c r="DU1148" s="2"/>
      <c r="DV1148" s="2"/>
      <c r="DW1148" s="2"/>
      <c r="DX1148" s="2"/>
      <c r="DY1148" s="2"/>
      <c r="DZ1148" s="2"/>
      <c r="EA1148" s="2"/>
      <c r="EB1148" s="2"/>
      <c r="EC1148" s="2"/>
      <c r="ED1148" s="2"/>
      <c r="EE1148" s="2"/>
      <c r="EF1148" s="2"/>
      <c r="EG1148" s="2"/>
      <c r="EH1148" s="2"/>
      <c r="EI1148" s="2"/>
      <c r="EJ1148" s="2"/>
      <c r="EK1148" s="2"/>
      <c r="EL1148" s="2"/>
      <c r="EM1148" s="2"/>
      <c r="EN1148" s="2"/>
      <c r="EO1148" s="2"/>
      <c r="EP1148" s="2"/>
      <c r="EQ1148" s="2"/>
      <c r="ER1148" s="2"/>
      <c r="ES1148" s="2"/>
      <c r="ET1148" s="2"/>
      <c r="EU1148" s="2"/>
      <c r="EV1148" s="2"/>
      <c r="EW1148" s="2"/>
      <c r="EX1148" s="2"/>
      <c r="EY1148" s="2"/>
      <c r="EZ1148" s="2"/>
      <c r="FA1148" s="2"/>
      <c r="FB1148" s="2"/>
      <c r="FC1148" s="2"/>
      <c r="FD1148" s="2"/>
      <c r="FE1148" s="2"/>
      <c r="FF1148" s="2"/>
      <c r="FG1148" s="2"/>
      <c r="FH1148" s="2"/>
      <c r="FI1148" s="2"/>
      <c r="FJ1148" s="2"/>
      <c r="FK1148" s="2"/>
      <c r="FL1148" s="2"/>
      <c r="FM1148" s="2"/>
      <c r="FN1148" s="2"/>
      <c r="FO1148" s="2"/>
      <c r="FP1148" s="2"/>
      <c r="FQ1148" s="2"/>
      <c r="FR1148" s="2"/>
      <c r="FS1148" s="2"/>
      <c r="FT1148" s="2"/>
      <c r="FU1148" s="2"/>
      <c r="FV1148" s="2"/>
      <c r="FW1148" s="2"/>
      <c r="FX1148" s="2"/>
      <c r="FY1148" s="2"/>
      <c r="FZ1148" s="2"/>
      <c r="GA1148" s="2"/>
      <c r="GB1148" s="2"/>
      <c r="GC1148" s="2"/>
      <c r="GD1148" s="2"/>
      <c r="GE1148" s="2"/>
      <c r="GF1148" s="2"/>
      <c r="GG1148" s="2"/>
      <c r="GH1148" s="2"/>
      <c r="GI1148" s="2"/>
      <c r="GJ1148" s="2"/>
      <c r="GK1148" s="2"/>
      <c r="GL1148" s="2"/>
      <c r="GM1148" s="2"/>
      <c r="GN1148" s="2"/>
      <c r="GO1148" s="2"/>
      <c r="GP1148" s="2"/>
      <c r="GQ1148" s="2"/>
      <c r="GR1148" s="2"/>
      <c r="GS1148" s="2"/>
      <c r="GT1148" s="2"/>
      <c r="GU1148" s="2"/>
      <c r="GV1148" s="2"/>
      <c r="GW1148" s="2"/>
      <c r="GX1148" s="2"/>
      <c r="GY1148" s="2"/>
      <c r="GZ1148" s="2"/>
      <c r="HA1148" s="2"/>
      <c r="HB1148" s="2"/>
      <c r="HC1148" s="2"/>
      <c r="HD1148" s="2"/>
      <c r="HE1148" s="2"/>
      <c r="HF1148" s="2"/>
      <c r="HG1148" s="2"/>
      <c r="HH1148" s="2"/>
      <c r="HI1148" s="2"/>
      <c r="HJ1148" s="2"/>
      <c r="HK1148" s="2"/>
      <c r="HL1148" s="2"/>
      <c r="HM1148" s="2"/>
      <c r="HN1148" s="2"/>
      <c r="HO1148" s="2"/>
      <c r="HP1148" s="2"/>
      <c r="HQ1148" s="2"/>
      <c r="HR1148" s="2"/>
      <c r="HS1148" s="2"/>
      <c r="HT1148" s="2"/>
      <c r="HU1148" s="2"/>
      <c r="HV1148" s="2"/>
      <c r="HW1148" s="2"/>
      <c r="HX1148" s="2"/>
      <c r="HY1148" s="2"/>
      <c r="HZ1148" s="2"/>
      <c r="IA1148" s="2"/>
      <c r="IB1148" s="2"/>
      <c r="IC1148" s="2"/>
      <c r="ID1148" s="2"/>
      <c r="IE1148" s="2"/>
      <c r="IF1148" s="2"/>
      <c r="IG1148" s="2"/>
      <c r="IH1148" s="2"/>
      <c r="II1148" s="2"/>
      <c r="IJ1148" s="2"/>
      <c r="IK1148" s="2"/>
      <c r="IL1148" s="2"/>
      <c r="IM1148" s="2"/>
      <c r="IN1148" s="2"/>
      <c r="IO1148" s="2"/>
      <c r="IP1148" s="2"/>
      <c r="IQ1148" s="2"/>
      <c r="IR1148" s="2"/>
      <c r="IS1148" s="2"/>
      <c r="IT1148" s="2"/>
      <c r="IU1148" s="2"/>
      <c r="IV1148" s="2"/>
      <c r="IW1148" s="2"/>
      <c r="IX1148" s="2"/>
    </row>
    <row r="1149" spans="1:258" ht="13" x14ac:dyDescent="0.15">
      <c r="A1149" s="2"/>
      <c r="B1149" s="23"/>
      <c r="C1149" s="23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  <c r="BS1149" s="2"/>
      <c r="BT1149" s="2"/>
      <c r="BU1149" s="2"/>
      <c r="BV1149" s="2"/>
      <c r="BW1149" s="2"/>
      <c r="BX1149" s="2"/>
      <c r="BY1149" s="2"/>
      <c r="BZ1149" s="2"/>
      <c r="CA1149" s="2"/>
      <c r="CB1149" s="2"/>
      <c r="CC1149" s="2"/>
      <c r="CD1149" s="2"/>
      <c r="CE1149" s="2"/>
      <c r="CF1149" s="2"/>
      <c r="CG1149" s="2"/>
      <c r="CH1149" s="2"/>
      <c r="CI1149" s="2"/>
      <c r="CJ1149" s="2"/>
      <c r="CK1149" s="2"/>
      <c r="CL1149" s="2"/>
      <c r="CM1149" s="2"/>
      <c r="CN1149" s="2"/>
      <c r="CO1149" s="2"/>
      <c r="CP1149" s="2"/>
      <c r="CQ1149" s="2"/>
      <c r="CR1149" s="2"/>
      <c r="CS1149" s="2"/>
      <c r="CT1149" s="2"/>
      <c r="CU1149" s="2"/>
      <c r="CV1149" s="2"/>
      <c r="CW1149" s="2"/>
      <c r="CX1149" s="2"/>
      <c r="CY1149" s="2"/>
      <c r="CZ1149" s="2"/>
      <c r="DA1149" s="2"/>
      <c r="DB1149" s="2"/>
      <c r="DC1149" s="2"/>
      <c r="DD1149" s="2"/>
      <c r="DE1149" s="2"/>
      <c r="DF1149" s="2"/>
      <c r="DG1149" s="2"/>
      <c r="DH1149" s="2"/>
      <c r="DI1149" s="2"/>
      <c r="DJ1149" s="2"/>
      <c r="DK1149" s="2"/>
      <c r="DL1149" s="2"/>
      <c r="DM1149" s="2"/>
      <c r="DN1149" s="2"/>
      <c r="DO1149" s="2"/>
      <c r="DP1149" s="2"/>
      <c r="DQ1149" s="2"/>
      <c r="DR1149" s="2"/>
      <c r="DS1149" s="2"/>
      <c r="DT1149" s="2"/>
      <c r="DU1149" s="2"/>
      <c r="DV1149" s="2"/>
      <c r="DW1149" s="2"/>
      <c r="DX1149" s="2"/>
      <c r="DY1149" s="2"/>
      <c r="DZ1149" s="2"/>
      <c r="EA1149" s="2"/>
      <c r="EB1149" s="2"/>
      <c r="EC1149" s="2"/>
      <c r="ED1149" s="2"/>
      <c r="EE1149" s="2"/>
      <c r="EF1149" s="2"/>
      <c r="EG1149" s="2"/>
      <c r="EH1149" s="2"/>
      <c r="EI1149" s="2"/>
      <c r="EJ1149" s="2"/>
      <c r="EK1149" s="2"/>
      <c r="EL1149" s="2"/>
      <c r="EM1149" s="2"/>
      <c r="EN1149" s="2"/>
      <c r="EO1149" s="2"/>
      <c r="EP1149" s="2"/>
      <c r="EQ1149" s="2"/>
      <c r="ER1149" s="2"/>
      <c r="ES1149" s="2"/>
      <c r="ET1149" s="2"/>
      <c r="EU1149" s="2"/>
      <c r="EV1149" s="2"/>
      <c r="EW1149" s="2"/>
      <c r="EX1149" s="2"/>
      <c r="EY1149" s="2"/>
      <c r="EZ1149" s="2"/>
      <c r="FA1149" s="2"/>
      <c r="FB1149" s="2"/>
      <c r="FC1149" s="2"/>
      <c r="FD1149" s="2"/>
      <c r="FE1149" s="2"/>
      <c r="FF1149" s="2"/>
      <c r="FG1149" s="2"/>
      <c r="FH1149" s="2"/>
      <c r="FI1149" s="2"/>
      <c r="FJ1149" s="2"/>
      <c r="FK1149" s="2"/>
      <c r="FL1149" s="2"/>
      <c r="FM1149" s="2"/>
      <c r="FN1149" s="2"/>
      <c r="FO1149" s="2"/>
      <c r="FP1149" s="2"/>
      <c r="FQ1149" s="2"/>
      <c r="FR1149" s="2"/>
      <c r="FS1149" s="2"/>
      <c r="FT1149" s="2"/>
      <c r="FU1149" s="2"/>
      <c r="FV1149" s="2"/>
      <c r="FW1149" s="2"/>
      <c r="FX1149" s="2"/>
      <c r="FY1149" s="2"/>
      <c r="FZ1149" s="2"/>
      <c r="GA1149" s="2"/>
      <c r="GB1149" s="2"/>
      <c r="GC1149" s="2"/>
      <c r="GD1149" s="2"/>
      <c r="GE1149" s="2"/>
      <c r="GF1149" s="2"/>
      <c r="GG1149" s="2"/>
      <c r="GH1149" s="2"/>
      <c r="GI1149" s="2"/>
      <c r="GJ1149" s="2"/>
      <c r="GK1149" s="2"/>
      <c r="GL1149" s="2"/>
      <c r="GM1149" s="2"/>
      <c r="GN1149" s="2"/>
      <c r="GO1149" s="2"/>
      <c r="GP1149" s="2"/>
      <c r="GQ1149" s="2"/>
      <c r="GR1149" s="2"/>
      <c r="GS1149" s="2"/>
      <c r="GT1149" s="2"/>
      <c r="GU1149" s="2"/>
      <c r="GV1149" s="2"/>
      <c r="GW1149" s="2"/>
      <c r="GX1149" s="2"/>
      <c r="GY1149" s="2"/>
      <c r="GZ1149" s="2"/>
      <c r="HA1149" s="2"/>
      <c r="HB1149" s="2"/>
      <c r="HC1149" s="2"/>
      <c r="HD1149" s="2"/>
      <c r="HE1149" s="2"/>
      <c r="HF1149" s="2"/>
      <c r="HG1149" s="2"/>
      <c r="HH1149" s="2"/>
      <c r="HI1149" s="2"/>
      <c r="HJ1149" s="2"/>
      <c r="HK1149" s="2"/>
      <c r="HL1149" s="2"/>
      <c r="HM1149" s="2"/>
      <c r="HN1149" s="2"/>
      <c r="HO1149" s="2"/>
      <c r="HP1149" s="2"/>
      <c r="HQ1149" s="2"/>
      <c r="HR1149" s="2"/>
      <c r="HS1149" s="2"/>
      <c r="HT1149" s="2"/>
      <c r="HU1149" s="2"/>
      <c r="HV1149" s="2"/>
      <c r="HW1149" s="2"/>
      <c r="HX1149" s="2"/>
      <c r="HY1149" s="2"/>
      <c r="HZ1149" s="2"/>
      <c r="IA1149" s="2"/>
      <c r="IB1149" s="2"/>
      <c r="IC1149" s="2"/>
      <c r="ID1149" s="2"/>
      <c r="IE1149" s="2"/>
      <c r="IF1149" s="2"/>
      <c r="IG1149" s="2"/>
      <c r="IH1149" s="2"/>
      <c r="II1149" s="2"/>
      <c r="IJ1149" s="2"/>
      <c r="IK1149" s="2"/>
      <c r="IL1149" s="2"/>
      <c r="IM1149" s="2"/>
      <c r="IN1149" s="2"/>
      <c r="IO1149" s="2"/>
      <c r="IP1149" s="2"/>
      <c r="IQ1149" s="2"/>
      <c r="IR1149" s="2"/>
      <c r="IS1149" s="2"/>
      <c r="IT1149" s="2"/>
      <c r="IU1149" s="2"/>
      <c r="IV1149" s="2"/>
      <c r="IW1149" s="2"/>
      <c r="IX1149" s="2"/>
    </row>
    <row r="1150" spans="1:258" ht="13" x14ac:dyDescent="0.15">
      <c r="A1150" s="2"/>
      <c r="B1150" s="23"/>
      <c r="C1150" s="23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2"/>
      <c r="BX1150" s="2"/>
      <c r="BY1150" s="2"/>
      <c r="BZ1150" s="2"/>
      <c r="CA1150" s="2"/>
      <c r="CB1150" s="2"/>
      <c r="CC1150" s="2"/>
      <c r="CD1150" s="2"/>
      <c r="CE1150" s="2"/>
      <c r="CF1150" s="2"/>
      <c r="CG1150" s="2"/>
      <c r="CH1150" s="2"/>
      <c r="CI1150" s="2"/>
      <c r="CJ1150" s="2"/>
      <c r="CK1150" s="2"/>
      <c r="CL1150" s="2"/>
      <c r="CM1150" s="2"/>
      <c r="CN1150" s="2"/>
      <c r="CO1150" s="2"/>
      <c r="CP1150" s="2"/>
      <c r="CQ1150" s="2"/>
      <c r="CR1150" s="2"/>
      <c r="CS1150" s="2"/>
      <c r="CT1150" s="2"/>
      <c r="CU1150" s="2"/>
      <c r="CV1150" s="2"/>
      <c r="CW1150" s="2"/>
      <c r="CX1150" s="2"/>
      <c r="CY1150" s="2"/>
      <c r="CZ1150" s="2"/>
      <c r="DA1150" s="2"/>
      <c r="DB1150" s="2"/>
      <c r="DC1150" s="2"/>
      <c r="DD1150" s="2"/>
      <c r="DE1150" s="2"/>
      <c r="DF1150" s="2"/>
      <c r="DG1150" s="2"/>
      <c r="DH1150" s="2"/>
      <c r="DI1150" s="2"/>
      <c r="DJ1150" s="2"/>
      <c r="DK1150" s="2"/>
      <c r="DL1150" s="2"/>
      <c r="DM1150" s="2"/>
      <c r="DN1150" s="2"/>
      <c r="DO1150" s="2"/>
      <c r="DP1150" s="2"/>
      <c r="DQ1150" s="2"/>
      <c r="DR1150" s="2"/>
      <c r="DS1150" s="2"/>
      <c r="DT1150" s="2"/>
      <c r="DU1150" s="2"/>
      <c r="DV1150" s="2"/>
      <c r="DW1150" s="2"/>
      <c r="DX1150" s="2"/>
      <c r="DY1150" s="2"/>
      <c r="DZ1150" s="2"/>
      <c r="EA1150" s="2"/>
      <c r="EB1150" s="2"/>
      <c r="EC1150" s="2"/>
      <c r="ED1150" s="2"/>
      <c r="EE1150" s="2"/>
      <c r="EF1150" s="2"/>
      <c r="EG1150" s="2"/>
      <c r="EH1150" s="2"/>
      <c r="EI1150" s="2"/>
      <c r="EJ1150" s="2"/>
      <c r="EK1150" s="2"/>
      <c r="EL1150" s="2"/>
      <c r="EM1150" s="2"/>
      <c r="EN1150" s="2"/>
      <c r="EO1150" s="2"/>
      <c r="EP1150" s="2"/>
      <c r="EQ1150" s="2"/>
      <c r="ER1150" s="2"/>
      <c r="ES1150" s="2"/>
      <c r="ET1150" s="2"/>
      <c r="EU1150" s="2"/>
      <c r="EV1150" s="2"/>
      <c r="EW1150" s="2"/>
      <c r="EX1150" s="2"/>
      <c r="EY1150" s="2"/>
      <c r="EZ1150" s="2"/>
      <c r="FA1150" s="2"/>
      <c r="FB1150" s="2"/>
      <c r="FC1150" s="2"/>
      <c r="FD1150" s="2"/>
      <c r="FE1150" s="2"/>
      <c r="FF1150" s="2"/>
      <c r="FG1150" s="2"/>
      <c r="FH1150" s="2"/>
      <c r="FI1150" s="2"/>
      <c r="FJ1150" s="2"/>
      <c r="FK1150" s="2"/>
      <c r="FL1150" s="2"/>
      <c r="FM1150" s="2"/>
      <c r="FN1150" s="2"/>
      <c r="FO1150" s="2"/>
      <c r="FP1150" s="2"/>
      <c r="FQ1150" s="2"/>
      <c r="FR1150" s="2"/>
      <c r="FS1150" s="2"/>
      <c r="FT1150" s="2"/>
      <c r="FU1150" s="2"/>
      <c r="FV1150" s="2"/>
      <c r="FW1150" s="2"/>
      <c r="FX1150" s="2"/>
      <c r="FY1150" s="2"/>
      <c r="FZ1150" s="2"/>
      <c r="GA1150" s="2"/>
      <c r="GB1150" s="2"/>
      <c r="GC1150" s="2"/>
      <c r="GD1150" s="2"/>
      <c r="GE1150" s="2"/>
      <c r="GF1150" s="2"/>
      <c r="GG1150" s="2"/>
      <c r="GH1150" s="2"/>
      <c r="GI1150" s="2"/>
      <c r="GJ1150" s="2"/>
      <c r="GK1150" s="2"/>
      <c r="GL1150" s="2"/>
      <c r="GM1150" s="2"/>
      <c r="GN1150" s="2"/>
      <c r="GO1150" s="2"/>
      <c r="GP1150" s="2"/>
      <c r="GQ1150" s="2"/>
      <c r="GR1150" s="2"/>
      <c r="GS1150" s="2"/>
      <c r="GT1150" s="2"/>
      <c r="GU1150" s="2"/>
      <c r="GV1150" s="2"/>
      <c r="GW1150" s="2"/>
      <c r="GX1150" s="2"/>
      <c r="GY1150" s="2"/>
      <c r="GZ1150" s="2"/>
      <c r="HA1150" s="2"/>
      <c r="HB1150" s="2"/>
      <c r="HC1150" s="2"/>
      <c r="HD1150" s="2"/>
      <c r="HE1150" s="2"/>
      <c r="HF1150" s="2"/>
      <c r="HG1150" s="2"/>
      <c r="HH1150" s="2"/>
      <c r="HI1150" s="2"/>
      <c r="HJ1150" s="2"/>
      <c r="HK1150" s="2"/>
      <c r="HL1150" s="2"/>
      <c r="HM1150" s="2"/>
      <c r="HN1150" s="2"/>
      <c r="HO1150" s="2"/>
      <c r="HP1150" s="2"/>
      <c r="HQ1150" s="2"/>
      <c r="HR1150" s="2"/>
      <c r="HS1150" s="2"/>
      <c r="HT1150" s="2"/>
      <c r="HU1150" s="2"/>
      <c r="HV1150" s="2"/>
      <c r="HW1150" s="2"/>
      <c r="HX1150" s="2"/>
      <c r="HY1150" s="2"/>
      <c r="HZ1150" s="2"/>
      <c r="IA1150" s="2"/>
      <c r="IB1150" s="2"/>
      <c r="IC1150" s="2"/>
      <c r="ID1150" s="2"/>
      <c r="IE1150" s="2"/>
      <c r="IF1150" s="2"/>
      <c r="IG1150" s="2"/>
      <c r="IH1150" s="2"/>
      <c r="II1150" s="2"/>
      <c r="IJ1150" s="2"/>
      <c r="IK1150" s="2"/>
      <c r="IL1150" s="2"/>
      <c r="IM1150" s="2"/>
      <c r="IN1150" s="2"/>
      <c r="IO1150" s="2"/>
      <c r="IP1150" s="2"/>
      <c r="IQ1150" s="2"/>
      <c r="IR1150" s="2"/>
      <c r="IS1150" s="2"/>
      <c r="IT1150" s="2"/>
      <c r="IU1150" s="2"/>
      <c r="IV1150" s="2"/>
      <c r="IW1150" s="2"/>
      <c r="IX1150" s="2"/>
    </row>
    <row r="1151" spans="1:258" ht="13" x14ac:dyDescent="0.15">
      <c r="A1151" s="2"/>
      <c r="B1151" s="23"/>
      <c r="C1151" s="23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  <c r="BS1151" s="2"/>
      <c r="BT1151" s="2"/>
      <c r="BU1151" s="2"/>
      <c r="BV1151" s="2"/>
      <c r="BW1151" s="2"/>
      <c r="BX1151" s="2"/>
      <c r="BY1151" s="2"/>
      <c r="BZ1151" s="2"/>
      <c r="CA1151" s="2"/>
      <c r="CB1151" s="2"/>
      <c r="CC1151" s="2"/>
      <c r="CD1151" s="2"/>
      <c r="CE1151" s="2"/>
      <c r="CF1151" s="2"/>
      <c r="CG1151" s="2"/>
      <c r="CH1151" s="2"/>
      <c r="CI1151" s="2"/>
      <c r="CJ1151" s="2"/>
      <c r="CK1151" s="2"/>
      <c r="CL1151" s="2"/>
      <c r="CM1151" s="2"/>
      <c r="CN1151" s="2"/>
      <c r="CO1151" s="2"/>
      <c r="CP1151" s="2"/>
      <c r="CQ1151" s="2"/>
      <c r="CR1151" s="2"/>
      <c r="CS1151" s="2"/>
      <c r="CT1151" s="2"/>
      <c r="CU1151" s="2"/>
      <c r="CV1151" s="2"/>
      <c r="CW1151" s="2"/>
      <c r="CX1151" s="2"/>
      <c r="CY1151" s="2"/>
      <c r="CZ1151" s="2"/>
      <c r="DA1151" s="2"/>
      <c r="DB1151" s="2"/>
      <c r="DC1151" s="2"/>
      <c r="DD1151" s="2"/>
      <c r="DE1151" s="2"/>
      <c r="DF1151" s="2"/>
      <c r="DG1151" s="2"/>
      <c r="DH1151" s="2"/>
      <c r="DI1151" s="2"/>
      <c r="DJ1151" s="2"/>
      <c r="DK1151" s="2"/>
      <c r="DL1151" s="2"/>
      <c r="DM1151" s="2"/>
      <c r="DN1151" s="2"/>
      <c r="DO1151" s="2"/>
      <c r="DP1151" s="2"/>
      <c r="DQ1151" s="2"/>
      <c r="DR1151" s="2"/>
      <c r="DS1151" s="2"/>
      <c r="DT1151" s="2"/>
      <c r="DU1151" s="2"/>
      <c r="DV1151" s="2"/>
      <c r="DW1151" s="2"/>
      <c r="DX1151" s="2"/>
      <c r="DY1151" s="2"/>
      <c r="DZ1151" s="2"/>
      <c r="EA1151" s="2"/>
      <c r="EB1151" s="2"/>
      <c r="EC1151" s="2"/>
      <c r="ED1151" s="2"/>
      <c r="EE1151" s="2"/>
      <c r="EF1151" s="2"/>
      <c r="EG1151" s="2"/>
      <c r="EH1151" s="2"/>
      <c r="EI1151" s="2"/>
      <c r="EJ1151" s="2"/>
      <c r="EK1151" s="2"/>
      <c r="EL1151" s="2"/>
      <c r="EM1151" s="2"/>
      <c r="EN1151" s="2"/>
      <c r="EO1151" s="2"/>
      <c r="EP1151" s="2"/>
      <c r="EQ1151" s="2"/>
      <c r="ER1151" s="2"/>
      <c r="ES1151" s="2"/>
      <c r="ET1151" s="2"/>
      <c r="EU1151" s="2"/>
      <c r="EV1151" s="2"/>
      <c r="EW1151" s="2"/>
      <c r="EX1151" s="2"/>
      <c r="EY1151" s="2"/>
      <c r="EZ1151" s="2"/>
      <c r="FA1151" s="2"/>
      <c r="FB1151" s="2"/>
      <c r="FC1151" s="2"/>
      <c r="FD1151" s="2"/>
      <c r="FE1151" s="2"/>
      <c r="FF1151" s="2"/>
      <c r="FG1151" s="2"/>
      <c r="FH1151" s="2"/>
      <c r="FI1151" s="2"/>
      <c r="FJ1151" s="2"/>
      <c r="FK1151" s="2"/>
      <c r="FL1151" s="2"/>
      <c r="FM1151" s="2"/>
      <c r="FN1151" s="2"/>
      <c r="FO1151" s="2"/>
      <c r="FP1151" s="2"/>
      <c r="FQ1151" s="2"/>
      <c r="FR1151" s="2"/>
      <c r="FS1151" s="2"/>
      <c r="FT1151" s="2"/>
      <c r="FU1151" s="2"/>
      <c r="FV1151" s="2"/>
      <c r="FW1151" s="2"/>
      <c r="FX1151" s="2"/>
      <c r="FY1151" s="2"/>
      <c r="FZ1151" s="2"/>
      <c r="GA1151" s="2"/>
      <c r="GB1151" s="2"/>
      <c r="GC1151" s="2"/>
      <c r="GD1151" s="2"/>
      <c r="GE1151" s="2"/>
      <c r="GF1151" s="2"/>
      <c r="GG1151" s="2"/>
      <c r="GH1151" s="2"/>
      <c r="GI1151" s="2"/>
      <c r="GJ1151" s="2"/>
      <c r="GK1151" s="2"/>
      <c r="GL1151" s="2"/>
      <c r="GM1151" s="2"/>
      <c r="GN1151" s="2"/>
      <c r="GO1151" s="2"/>
      <c r="GP1151" s="2"/>
      <c r="GQ1151" s="2"/>
      <c r="GR1151" s="2"/>
      <c r="GS1151" s="2"/>
      <c r="GT1151" s="2"/>
      <c r="GU1151" s="2"/>
      <c r="GV1151" s="2"/>
      <c r="GW1151" s="2"/>
      <c r="GX1151" s="2"/>
      <c r="GY1151" s="2"/>
      <c r="GZ1151" s="2"/>
      <c r="HA1151" s="2"/>
      <c r="HB1151" s="2"/>
      <c r="HC1151" s="2"/>
      <c r="HD1151" s="2"/>
      <c r="HE1151" s="2"/>
      <c r="HF1151" s="2"/>
      <c r="HG1151" s="2"/>
      <c r="HH1151" s="2"/>
      <c r="HI1151" s="2"/>
      <c r="HJ1151" s="2"/>
      <c r="HK1151" s="2"/>
      <c r="HL1151" s="2"/>
      <c r="HM1151" s="2"/>
      <c r="HN1151" s="2"/>
      <c r="HO1151" s="2"/>
      <c r="HP1151" s="2"/>
      <c r="HQ1151" s="2"/>
      <c r="HR1151" s="2"/>
      <c r="HS1151" s="2"/>
      <c r="HT1151" s="2"/>
      <c r="HU1151" s="2"/>
      <c r="HV1151" s="2"/>
      <c r="HW1151" s="2"/>
      <c r="HX1151" s="2"/>
      <c r="HY1151" s="2"/>
      <c r="HZ1151" s="2"/>
      <c r="IA1151" s="2"/>
      <c r="IB1151" s="2"/>
      <c r="IC1151" s="2"/>
      <c r="ID1151" s="2"/>
      <c r="IE1151" s="2"/>
      <c r="IF1151" s="2"/>
      <c r="IG1151" s="2"/>
      <c r="IH1151" s="2"/>
      <c r="II1151" s="2"/>
      <c r="IJ1151" s="2"/>
      <c r="IK1151" s="2"/>
      <c r="IL1151" s="2"/>
      <c r="IM1151" s="2"/>
      <c r="IN1151" s="2"/>
      <c r="IO1151" s="2"/>
      <c r="IP1151" s="2"/>
      <c r="IQ1151" s="2"/>
      <c r="IR1151" s="2"/>
      <c r="IS1151" s="2"/>
      <c r="IT1151" s="2"/>
      <c r="IU1151" s="2"/>
      <c r="IV1151" s="2"/>
      <c r="IW1151" s="2"/>
      <c r="IX1151" s="2"/>
    </row>
    <row r="1152" spans="1:258" ht="13" x14ac:dyDescent="0.15">
      <c r="A1152" s="2"/>
      <c r="B1152" s="23"/>
      <c r="C1152" s="23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  <c r="BW1152" s="2"/>
      <c r="BX1152" s="2"/>
      <c r="BY1152" s="2"/>
      <c r="BZ1152" s="2"/>
      <c r="CA1152" s="2"/>
      <c r="CB1152" s="2"/>
      <c r="CC1152" s="2"/>
      <c r="CD1152" s="2"/>
      <c r="CE1152" s="2"/>
      <c r="CF1152" s="2"/>
      <c r="CG1152" s="2"/>
      <c r="CH1152" s="2"/>
      <c r="CI1152" s="2"/>
      <c r="CJ1152" s="2"/>
      <c r="CK1152" s="2"/>
      <c r="CL1152" s="2"/>
      <c r="CM1152" s="2"/>
      <c r="CN1152" s="2"/>
      <c r="CO1152" s="2"/>
      <c r="CP1152" s="2"/>
      <c r="CQ1152" s="2"/>
      <c r="CR1152" s="2"/>
      <c r="CS1152" s="2"/>
      <c r="CT1152" s="2"/>
      <c r="CU1152" s="2"/>
      <c r="CV1152" s="2"/>
      <c r="CW1152" s="2"/>
      <c r="CX1152" s="2"/>
      <c r="CY1152" s="2"/>
      <c r="CZ1152" s="2"/>
      <c r="DA1152" s="2"/>
      <c r="DB1152" s="2"/>
      <c r="DC1152" s="2"/>
      <c r="DD1152" s="2"/>
      <c r="DE1152" s="2"/>
      <c r="DF1152" s="2"/>
      <c r="DG1152" s="2"/>
      <c r="DH1152" s="2"/>
      <c r="DI1152" s="2"/>
      <c r="DJ1152" s="2"/>
      <c r="DK1152" s="2"/>
      <c r="DL1152" s="2"/>
      <c r="DM1152" s="2"/>
      <c r="DN1152" s="2"/>
      <c r="DO1152" s="2"/>
      <c r="DP1152" s="2"/>
      <c r="DQ1152" s="2"/>
      <c r="DR1152" s="2"/>
      <c r="DS1152" s="2"/>
      <c r="DT1152" s="2"/>
      <c r="DU1152" s="2"/>
      <c r="DV1152" s="2"/>
      <c r="DW1152" s="2"/>
      <c r="DX1152" s="2"/>
      <c r="DY1152" s="2"/>
      <c r="DZ1152" s="2"/>
      <c r="EA1152" s="2"/>
      <c r="EB1152" s="2"/>
      <c r="EC1152" s="2"/>
      <c r="ED1152" s="2"/>
      <c r="EE1152" s="2"/>
      <c r="EF1152" s="2"/>
      <c r="EG1152" s="2"/>
      <c r="EH1152" s="2"/>
      <c r="EI1152" s="2"/>
      <c r="EJ1152" s="2"/>
      <c r="EK1152" s="2"/>
      <c r="EL1152" s="2"/>
      <c r="EM1152" s="2"/>
      <c r="EN1152" s="2"/>
      <c r="EO1152" s="2"/>
      <c r="EP1152" s="2"/>
      <c r="EQ1152" s="2"/>
      <c r="ER1152" s="2"/>
      <c r="ES1152" s="2"/>
      <c r="ET1152" s="2"/>
      <c r="EU1152" s="2"/>
      <c r="EV1152" s="2"/>
      <c r="EW1152" s="2"/>
      <c r="EX1152" s="2"/>
      <c r="EY1152" s="2"/>
      <c r="EZ1152" s="2"/>
      <c r="FA1152" s="2"/>
      <c r="FB1152" s="2"/>
      <c r="FC1152" s="2"/>
      <c r="FD1152" s="2"/>
      <c r="FE1152" s="2"/>
      <c r="FF1152" s="2"/>
      <c r="FG1152" s="2"/>
      <c r="FH1152" s="2"/>
      <c r="FI1152" s="2"/>
      <c r="FJ1152" s="2"/>
      <c r="FK1152" s="2"/>
      <c r="FL1152" s="2"/>
      <c r="FM1152" s="2"/>
      <c r="FN1152" s="2"/>
      <c r="FO1152" s="2"/>
      <c r="FP1152" s="2"/>
      <c r="FQ1152" s="2"/>
      <c r="FR1152" s="2"/>
      <c r="FS1152" s="2"/>
      <c r="FT1152" s="2"/>
      <c r="FU1152" s="2"/>
      <c r="FV1152" s="2"/>
      <c r="FW1152" s="2"/>
      <c r="FX1152" s="2"/>
      <c r="FY1152" s="2"/>
      <c r="FZ1152" s="2"/>
      <c r="GA1152" s="2"/>
      <c r="GB1152" s="2"/>
      <c r="GC1152" s="2"/>
      <c r="GD1152" s="2"/>
      <c r="GE1152" s="2"/>
      <c r="GF1152" s="2"/>
      <c r="GG1152" s="2"/>
      <c r="GH1152" s="2"/>
      <c r="GI1152" s="2"/>
      <c r="GJ1152" s="2"/>
      <c r="GK1152" s="2"/>
      <c r="GL1152" s="2"/>
      <c r="GM1152" s="2"/>
      <c r="GN1152" s="2"/>
      <c r="GO1152" s="2"/>
      <c r="GP1152" s="2"/>
      <c r="GQ1152" s="2"/>
      <c r="GR1152" s="2"/>
      <c r="GS1152" s="2"/>
      <c r="GT1152" s="2"/>
      <c r="GU1152" s="2"/>
      <c r="GV1152" s="2"/>
      <c r="GW1152" s="2"/>
      <c r="GX1152" s="2"/>
      <c r="GY1152" s="2"/>
      <c r="GZ1152" s="2"/>
      <c r="HA1152" s="2"/>
      <c r="HB1152" s="2"/>
      <c r="HC1152" s="2"/>
      <c r="HD1152" s="2"/>
      <c r="HE1152" s="2"/>
      <c r="HF1152" s="2"/>
      <c r="HG1152" s="2"/>
      <c r="HH1152" s="2"/>
      <c r="HI1152" s="2"/>
      <c r="HJ1152" s="2"/>
      <c r="HK1152" s="2"/>
      <c r="HL1152" s="2"/>
      <c r="HM1152" s="2"/>
      <c r="HN1152" s="2"/>
      <c r="HO1152" s="2"/>
      <c r="HP1152" s="2"/>
      <c r="HQ1152" s="2"/>
      <c r="HR1152" s="2"/>
      <c r="HS1152" s="2"/>
      <c r="HT1152" s="2"/>
      <c r="HU1152" s="2"/>
      <c r="HV1152" s="2"/>
      <c r="HW1152" s="2"/>
      <c r="HX1152" s="2"/>
      <c r="HY1152" s="2"/>
      <c r="HZ1152" s="2"/>
      <c r="IA1152" s="2"/>
      <c r="IB1152" s="2"/>
      <c r="IC1152" s="2"/>
      <c r="ID1152" s="2"/>
      <c r="IE1152" s="2"/>
      <c r="IF1152" s="2"/>
      <c r="IG1152" s="2"/>
      <c r="IH1152" s="2"/>
      <c r="II1152" s="2"/>
      <c r="IJ1152" s="2"/>
      <c r="IK1152" s="2"/>
      <c r="IL1152" s="2"/>
      <c r="IM1152" s="2"/>
      <c r="IN1152" s="2"/>
      <c r="IO1152" s="2"/>
      <c r="IP1152" s="2"/>
      <c r="IQ1152" s="2"/>
      <c r="IR1152" s="2"/>
      <c r="IS1152" s="2"/>
      <c r="IT1152" s="2"/>
      <c r="IU1152" s="2"/>
      <c r="IV1152" s="2"/>
      <c r="IW1152" s="2"/>
      <c r="IX1152" s="2"/>
    </row>
    <row r="1153" spans="1:258" ht="13" x14ac:dyDescent="0.15">
      <c r="A1153" s="2"/>
      <c r="B1153" s="23"/>
      <c r="C1153" s="23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  <c r="BS1153" s="2"/>
      <c r="BT1153" s="2"/>
      <c r="BU1153" s="2"/>
      <c r="BV1153" s="2"/>
      <c r="BW1153" s="2"/>
      <c r="BX1153" s="2"/>
      <c r="BY1153" s="2"/>
      <c r="BZ1153" s="2"/>
      <c r="CA1153" s="2"/>
      <c r="CB1153" s="2"/>
      <c r="CC1153" s="2"/>
      <c r="CD1153" s="2"/>
      <c r="CE1153" s="2"/>
      <c r="CF1153" s="2"/>
      <c r="CG1153" s="2"/>
      <c r="CH1153" s="2"/>
      <c r="CI1153" s="2"/>
      <c r="CJ1153" s="2"/>
      <c r="CK1153" s="2"/>
      <c r="CL1153" s="2"/>
      <c r="CM1153" s="2"/>
      <c r="CN1153" s="2"/>
      <c r="CO1153" s="2"/>
      <c r="CP1153" s="2"/>
      <c r="CQ1153" s="2"/>
      <c r="CR1153" s="2"/>
      <c r="CS1153" s="2"/>
      <c r="CT1153" s="2"/>
      <c r="CU1153" s="2"/>
      <c r="CV1153" s="2"/>
      <c r="CW1153" s="2"/>
      <c r="CX1153" s="2"/>
      <c r="CY1153" s="2"/>
      <c r="CZ1153" s="2"/>
      <c r="DA1153" s="2"/>
      <c r="DB1153" s="2"/>
      <c r="DC1153" s="2"/>
      <c r="DD1153" s="2"/>
      <c r="DE1153" s="2"/>
      <c r="DF1153" s="2"/>
      <c r="DG1153" s="2"/>
      <c r="DH1153" s="2"/>
      <c r="DI1153" s="2"/>
      <c r="DJ1153" s="2"/>
      <c r="DK1153" s="2"/>
      <c r="DL1153" s="2"/>
      <c r="DM1153" s="2"/>
      <c r="DN1153" s="2"/>
      <c r="DO1153" s="2"/>
      <c r="DP1153" s="2"/>
      <c r="DQ1153" s="2"/>
      <c r="DR1153" s="2"/>
      <c r="DS1153" s="2"/>
      <c r="DT1153" s="2"/>
      <c r="DU1153" s="2"/>
      <c r="DV1153" s="2"/>
      <c r="DW1153" s="2"/>
      <c r="DX1153" s="2"/>
      <c r="DY1153" s="2"/>
      <c r="DZ1153" s="2"/>
      <c r="EA1153" s="2"/>
      <c r="EB1153" s="2"/>
      <c r="EC1153" s="2"/>
      <c r="ED1153" s="2"/>
      <c r="EE1153" s="2"/>
      <c r="EF1153" s="2"/>
      <c r="EG1153" s="2"/>
      <c r="EH1153" s="2"/>
      <c r="EI1153" s="2"/>
      <c r="EJ1153" s="2"/>
      <c r="EK1153" s="2"/>
      <c r="EL1153" s="2"/>
      <c r="EM1153" s="2"/>
      <c r="EN1153" s="2"/>
      <c r="EO1153" s="2"/>
      <c r="EP1153" s="2"/>
      <c r="EQ1153" s="2"/>
      <c r="ER1153" s="2"/>
      <c r="ES1153" s="2"/>
      <c r="ET1153" s="2"/>
      <c r="EU1153" s="2"/>
      <c r="EV1153" s="2"/>
      <c r="EW1153" s="2"/>
      <c r="EX1153" s="2"/>
      <c r="EY1153" s="2"/>
      <c r="EZ1153" s="2"/>
      <c r="FA1153" s="2"/>
      <c r="FB1153" s="2"/>
      <c r="FC1153" s="2"/>
      <c r="FD1153" s="2"/>
      <c r="FE1153" s="2"/>
      <c r="FF1153" s="2"/>
      <c r="FG1153" s="2"/>
      <c r="FH1153" s="2"/>
      <c r="FI1153" s="2"/>
      <c r="FJ1153" s="2"/>
      <c r="FK1153" s="2"/>
      <c r="FL1153" s="2"/>
      <c r="FM1153" s="2"/>
      <c r="FN1153" s="2"/>
      <c r="FO1153" s="2"/>
      <c r="FP1153" s="2"/>
      <c r="FQ1153" s="2"/>
      <c r="FR1153" s="2"/>
      <c r="FS1153" s="2"/>
      <c r="FT1153" s="2"/>
      <c r="FU1153" s="2"/>
      <c r="FV1153" s="2"/>
      <c r="FW1153" s="2"/>
      <c r="FX1153" s="2"/>
      <c r="FY1153" s="2"/>
      <c r="FZ1153" s="2"/>
      <c r="GA1153" s="2"/>
      <c r="GB1153" s="2"/>
      <c r="GC1153" s="2"/>
      <c r="GD1153" s="2"/>
      <c r="GE1153" s="2"/>
      <c r="GF1153" s="2"/>
      <c r="GG1153" s="2"/>
      <c r="GH1153" s="2"/>
      <c r="GI1153" s="2"/>
      <c r="GJ1153" s="2"/>
      <c r="GK1153" s="2"/>
      <c r="GL1153" s="2"/>
      <c r="GM1153" s="2"/>
      <c r="GN1153" s="2"/>
      <c r="GO1153" s="2"/>
      <c r="GP1153" s="2"/>
      <c r="GQ1153" s="2"/>
      <c r="GR1153" s="2"/>
      <c r="GS1153" s="2"/>
      <c r="GT1153" s="2"/>
      <c r="GU1153" s="2"/>
      <c r="GV1153" s="2"/>
      <c r="GW1153" s="2"/>
      <c r="GX1153" s="2"/>
      <c r="GY1153" s="2"/>
      <c r="GZ1153" s="2"/>
      <c r="HA1153" s="2"/>
      <c r="HB1153" s="2"/>
      <c r="HC1153" s="2"/>
      <c r="HD1153" s="2"/>
      <c r="HE1153" s="2"/>
      <c r="HF1153" s="2"/>
      <c r="HG1153" s="2"/>
      <c r="HH1153" s="2"/>
      <c r="HI1153" s="2"/>
      <c r="HJ1153" s="2"/>
      <c r="HK1153" s="2"/>
      <c r="HL1153" s="2"/>
      <c r="HM1153" s="2"/>
      <c r="HN1153" s="2"/>
      <c r="HO1153" s="2"/>
      <c r="HP1153" s="2"/>
      <c r="HQ1153" s="2"/>
      <c r="HR1153" s="2"/>
      <c r="HS1153" s="2"/>
      <c r="HT1153" s="2"/>
      <c r="HU1153" s="2"/>
      <c r="HV1153" s="2"/>
      <c r="HW1153" s="2"/>
      <c r="HX1153" s="2"/>
      <c r="HY1153" s="2"/>
      <c r="HZ1153" s="2"/>
      <c r="IA1153" s="2"/>
      <c r="IB1153" s="2"/>
      <c r="IC1153" s="2"/>
      <c r="ID1153" s="2"/>
      <c r="IE1153" s="2"/>
      <c r="IF1153" s="2"/>
      <c r="IG1153" s="2"/>
      <c r="IH1153" s="2"/>
      <c r="II1153" s="2"/>
      <c r="IJ1153" s="2"/>
      <c r="IK1153" s="2"/>
      <c r="IL1153" s="2"/>
      <c r="IM1153" s="2"/>
      <c r="IN1153" s="2"/>
      <c r="IO1153" s="2"/>
      <c r="IP1153" s="2"/>
      <c r="IQ1153" s="2"/>
      <c r="IR1153" s="2"/>
      <c r="IS1153" s="2"/>
      <c r="IT1153" s="2"/>
      <c r="IU1153" s="2"/>
      <c r="IV1153" s="2"/>
      <c r="IW1153" s="2"/>
      <c r="IX1153" s="2"/>
    </row>
    <row r="1154" spans="1:258" ht="13" x14ac:dyDescent="0.15">
      <c r="A1154" s="2"/>
      <c r="B1154" s="23"/>
      <c r="C1154" s="23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  <c r="BW1154" s="2"/>
      <c r="BX1154" s="2"/>
      <c r="BY1154" s="2"/>
      <c r="BZ1154" s="2"/>
      <c r="CA1154" s="2"/>
      <c r="CB1154" s="2"/>
      <c r="CC1154" s="2"/>
      <c r="CD1154" s="2"/>
      <c r="CE1154" s="2"/>
      <c r="CF1154" s="2"/>
      <c r="CG1154" s="2"/>
      <c r="CH1154" s="2"/>
      <c r="CI1154" s="2"/>
      <c r="CJ1154" s="2"/>
      <c r="CK1154" s="2"/>
      <c r="CL1154" s="2"/>
      <c r="CM1154" s="2"/>
      <c r="CN1154" s="2"/>
      <c r="CO1154" s="2"/>
      <c r="CP1154" s="2"/>
      <c r="CQ1154" s="2"/>
      <c r="CR1154" s="2"/>
      <c r="CS1154" s="2"/>
      <c r="CT1154" s="2"/>
      <c r="CU1154" s="2"/>
      <c r="CV1154" s="2"/>
      <c r="CW1154" s="2"/>
      <c r="CX1154" s="2"/>
      <c r="CY1154" s="2"/>
      <c r="CZ1154" s="2"/>
      <c r="DA1154" s="2"/>
      <c r="DB1154" s="2"/>
      <c r="DC1154" s="2"/>
      <c r="DD1154" s="2"/>
      <c r="DE1154" s="2"/>
      <c r="DF1154" s="2"/>
      <c r="DG1154" s="2"/>
      <c r="DH1154" s="2"/>
      <c r="DI1154" s="2"/>
      <c r="DJ1154" s="2"/>
      <c r="DK1154" s="2"/>
      <c r="DL1154" s="2"/>
      <c r="DM1154" s="2"/>
      <c r="DN1154" s="2"/>
      <c r="DO1154" s="2"/>
      <c r="DP1154" s="2"/>
      <c r="DQ1154" s="2"/>
      <c r="DR1154" s="2"/>
      <c r="DS1154" s="2"/>
      <c r="DT1154" s="2"/>
      <c r="DU1154" s="2"/>
      <c r="DV1154" s="2"/>
      <c r="DW1154" s="2"/>
      <c r="DX1154" s="2"/>
      <c r="DY1154" s="2"/>
      <c r="DZ1154" s="2"/>
      <c r="EA1154" s="2"/>
      <c r="EB1154" s="2"/>
      <c r="EC1154" s="2"/>
      <c r="ED1154" s="2"/>
      <c r="EE1154" s="2"/>
      <c r="EF1154" s="2"/>
      <c r="EG1154" s="2"/>
      <c r="EH1154" s="2"/>
      <c r="EI1154" s="2"/>
      <c r="EJ1154" s="2"/>
      <c r="EK1154" s="2"/>
      <c r="EL1154" s="2"/>
      <c r="EM1154" s="2"/>
      <c r="EN1154" s="2"/>
      <c r="EO1154" s="2"/>
      <c r="EP1154" s="2"/>
      <c r="EQ1154" s="2"/>
      <c r="ER1154" s="2"/>
      <c r="ES1154" s="2"/>
      <c r="ET1154" s="2"/>
      <c r="EU1154" s="2"/>
      <c r="EV1154" s="2"/>
      <c r="EW1154" s="2"/>
      <c r="EX1154" s="2"/>
      <c r="EY1154" s="2"/>
      <c r="EZ1154" s="2"/>
      <c r="FA1154" s="2"/>
      <c r="FB1154" s="2"/>
      <c r="FC1154" s="2"/>
      <c r="FD1154" s="2"/>
      <c r="FE1154" s="2"/>
      <c r="FF1154" s="2"/>
      <c r="FG1154" s="2"/>
      <c r="FH1154" s="2"/>
      <c r="FI1154" s="2"/>
      <c r="FJ1154" s="2"/>
      <c r="FK1154" s="2"/>
      <c r="FL1154" s="2"/>
      <c r="FM1154" s="2"/>
      <c r="FN1154" s="2"/>
      <c r="FO1154" s="2"/>
      <c r="FP1154" s="2"/>
      <c r="FQ1154" s="2"/>
      <c r="FR1154" s="2"/>
      <c r="FS1154" s="2"/>
      <c r="FT1154" s="2"/>
      <c r="FU1154" s="2"/>
      <c r="FV1154" s="2"/>
      <c r="FW1154" s="2"/>
      <c r="FX1154" s="2"/>
      <c r="FY1154" s="2"/>
      <c r="FZ1154" s="2"/>
      <c r="GA1154" s="2"/>
      <c r="GB1154" s="2"/>
      <c r="GC1154" s="2"/>
      <c r="GD1154" s="2"/>
      <c r="GE1154" s="2"/>
      <c r="GF1154" s="2"/>
      <c r="GG1154" s="2"/>
      <c r="GH1154" s="2"/>
      <c r="GI1154" s="2"/>
      <c r="GJ1154" s="2"/>
      <c r="GK1154" s="2"/>
      <c r="GL1154" s="2"/>
      <c r="GM1154" s="2"/>
      <c r="GN1154" s="2"/>
      <c r="GO1154" s="2"/>
      <c r="GP1154" s="2"/>
      <c r="GQ1154" s="2"/>
      <c r="GR1154" s="2"/>
      <c r="GS1154" s="2"/>
      <c r="GT1154" s="2"/>
      <c r="GU1154" s="2"/>
      <c r="GV1154" s="2"/>
      <c r="GW1154" s="2"/>
      <c r="GX1154" s="2"/>
      <c r="GY1154" s="2"/>
      <c r="GZ1154" s="2"/>
      <c r="HA1154" s="2"/>
      <c r="HB1154" s="2"/>
      <c r="HC1154" s="2"/>
      <c r="HD1154" s="2"/>
      <c r="HE1154" s="2"/>
      <c r="HF1154" s="2"/>
      <c r="HG1154" s="2"/>
      <c r="HH1154" s="2"/>
      <c r="HI1154" s="2"/>
      <c r="HJ1154" s="2"/>
      <c r="HK1154" s="2"/>
      <c r="HL1154" s="2"/>
      <c r="HM1154" s="2"/>
      <c r="HN1154" s="2"/>
      <c r="HO1154" s="2"/>
      <c r="HP1154" s="2"/>
      <c r="HQ1154" s="2"/>
      <c r="HR1154" s="2"/>
      <c r="HS1154" s="2"/>
      <c r="HT1154" s="2"/>
      <c r="HU1154" s="2"/>
      <c r="HV1154" s="2"/>
      <c r="HW1154" s="2"/>
      <c r="HX1154" s="2"/>
      <c r="HY1154" s="2"/>
      <c r="HZ1154" s="2"/>
      <c r="IA1154" s="2"/>
      <c r="IB1154" s="2"/>
      <c r="IC1154" s="2"/>
      <c r="ID1154" s="2"/>
      <c r="IE1154" s="2"/>
      <c r="IF1154" s="2"/>
      <c r="IG1154" s="2"/>
      <c r="IH1154" s="2"/>
      <c r="II1154" s="2"/>
      <c r="IJ1154" s="2"/>
      <c r="IK1154" s="2"/>
      <c r="IL1154" s="2"/>
      <c r="IM1154" s="2"/>
      <c r="IN1154" s="2"/>
      <c r="IO1154" s="2"/>
      <c r="IP1154" s="2"/>
      <c r="IQ1154" s="2"/>
      <c r="IR1154" s="2"/>
      <c r="IS1154" s="2"/>
      <c r="IT1154" s="2"/>
      <c r="IU1154" s="2"/>
      <c r="IV1154" s="2"/>
      <c r="IW1154" s="2"/>
      <c r="IX1154" s="2"/>
    </row>
    <row r="1155" spans="1:258" ht="13" x14ac:dyDescent="0.15">
      <c r="A1155" s="2"/>
      <c r="B1155" s="23"/>
      <c r="C1155" s="23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  <c r="BW1155" s="2"/>
      <c r="BX1155" s="2"/>
      <c r="BY1155" s="2"/>
      <c r="BZ1155" s="2"/>
      <c r="CA1155" s="2"/>
      <c r="CB1155" s="2"/>
      <c r="CC1155" s="2"/>
      <c r="CD1155" s="2"/>
      <c r="CE1155" s="2"/>
      <c r="CF1155" s="2"/>
      <c r="CG1155" s="2"/>
      <c r="CH1155" s="2"/>
      <c r="CI1155" s="2"/>
      <c r="CJ1155" s="2"/>
      <c r="CK1155" s="2"/>
      <c r="CL1155" s="2"/>
      <c r="CM1155" s="2"/>
      <c r="CN1155" s="2"/>
      <c r="CO1155" s="2"/>
      <c r="CP1155" s="2"/>
      <c r="CQ1155" s="2"/>
      <c r="CR1155" s="2"/>
      <c r="CS1155" s="2"/>
      <c r="CT1155" s="2"/>
      <c r="CU1155" s="2"/>
      <c r="CV1155" s="2"/>
      <c r="CW1155" s="2"/>
      <c r="CX1155" s="2"/>
      <c r="CY1155" s="2"/>
      <c r="CZ1155" s="2"/>
      <c r="DA1155" s="2"/>
      <c r="DB1155" s="2"/>
      <c r="DC1155" s="2"/>
      <c r="DD1155" s="2"/>
      <c r="DE1155" s="2"/>
      <c r="DF1155" s="2"/>
      <c r="DG1155" s="2"/>
      <c r="DH1155" s="2"/>
      <c r="DI1155" s="2"/>
      <c r="DJ1155" s="2"/>
      <c r="DK1155" s="2"/>
      <c r="DL1155" s="2"/>
      <c r="DM1155" s="2"/>
      <c r="DN1155" s="2"/>
      <c r="DO1155" s="2"/>
      <c r="DP1155" s="2"/>
      <c r="DQ1155" s="2"/>
      <c r="DR1155" s="2"/>
      <c r="DS1155" s="2"/>
      <c r="DT1155" s="2"/>
      <c r="DU1155" s="2"/>
      <c r="DV1155" s="2"/>
      <c r="DW1155" s="2"/>
      <c r="DX1155" s="2"/>
      <c r="DY1155" s="2"/>
      <c r="DZ1155" s="2"/>
      <c r="EA1155" s="2"/>
      <c r="EB1155" s="2"/>
      <c r="EC1155" s="2"/>
      <c r="ED1155" s="2"/>
      <c r="EE1155" s="2"/>
      <c r="EF1155" s="2"/>
      <c r="EG1155" s="2"/>
      <c r="EH1155" s="2"/>
      <c r="EI1155" s="2"/>
      <c r="EJ1155" s="2"/>
      <c r="EK1155" s="2"/>
      <c r="EL1155" s="2"/>
      <c r="EM1155" s="2"/>
      <c r="EN1155" s="2"/>
      <c r="EO1155" s="2"/>
      <c r="EP1155" s="2"/>
      <c r="EQ1155" s="2"/>
      <c r="ER1155" s="2"/>
      <c r="ES1155" s="2"/>
      <c r="ET1155" s="2"/>
      <c r="EU1155" s="2"/>
      <c r="EV1155" s="2"/>
      <c r="EW1155" s="2"/>
      <c r="EX1155" s="2"/>
      <c r="EY1155" s="2"/>
      <c r="EZ1155" s="2"/>
      <c r="FA1155" s="2"/>
      <c r="FB1155" s="2"/>
      <c r="FC1155" s="2"/>
      <c r="FD1155" s="2"/>
      <c r="FE1155" s="2"/>
      <c r="FF1155" s="2"/>
      <c r="FG1155" s="2"/>
      <c r="FH1155" s="2"/>
      <c r="FI1155" s="2"/>
      <c r="FJ1155" s="2"/>
      <c r="FK1155" s="2"/>
      <c r="FL1155" s="2"/>
      <c r="FM1155" s="2"/>
      <c r="FN1155" s="2"/>
      <c r="FO1155" s="2"/>
      <c r="FP1155" s="2"/>
      <c r="FQ1155" s="2"/>
      <c r="FR1155" s="2"/>
      <c r="FS1155" s="2"/>
      <c r="FT1155" s="2"/>
      <c r="FU1155" s="2"/>
      <c r="FV1155" s="2"/>
      <c r="FW1155" s="2"/>
      <c r="FX1155" s="2"/>
      <c r="FY1155" s="2"/>
      <c r="FZ1155" s="2"/>
      <c r="GA1155" s="2"/>
      <c r="GB1155" s="2"/>
      <c r="GC1155" s="2"/>
      <c r="GD1155" s="2"/>
      <c r="GE1155" s="2"/>
      <c r="GF1155" s="2"/>
      <c r="GG1155" s="2"/>
      <c r="GH1155" s="2"/>
      <c r="GI1155" s="2"/>
      <c r="GJ1155" s="2"/>
      <c r="GK1155" s="2"/>
      <c r="GL1155" s="2"/>
      <c r="GM1155" s="2"/>
      <c r="GN1155" s="2"/>
      <c r="GO1155" s="2"/>
      <c r="GP1155" s="2"/>
      <c r="GQ1155" s="2"/>
      <c r="GR1155" s="2"/>
      <c r="GS1155" s="2"/>
      <c r="GT1155" s="2"/>
      <c r="GU1155" s="2"/>
      <c r="GV1155" s="2"/>
      <c r="GW1155" s="2"/>
      <c r="GX1155" s="2"/>
      <c r="GY1155" s="2"/>
      <c r="GZ1155" s="2"/>
      <c r="HA1155" s="2"/>
      <c r="HB1155" s="2"/>
      <c r="HC1155" s="2"/>
      <c r="HD1155" s="2"/>
      <c r="HE1155" s="2"/>
      <c r="HF1155" s="2"/>
      <c r="HG1155" s="2"/>
      <c r="HH1155" s="2"/>
      <c r="HI1155" s="2"/>
      <c r="HJ1155" s="2"/>
      <c r="HK1155" s="2"/>
      <c r="HL1155" s="2"/>
      <c r="HM1155" s="2"/>
      <c r="HN1155" s="2"/>
      <c r="HO1155" s="2"/>
      <c r="HP1155" s="2"/>
      <c r="HQ1155" s="2"/>
      <c r="HR1155" s="2"/>
      <c r="HS1155" s="2"/>
      <c r="HT1155" s="2"/>
      <c r="HU1155" s="2"/>
      <c r="HV1155" s="2"/>
      <c r="HW1155" s="2"/>
      <c r="HX1155" s="2"/>
      <c r="HY1155" s="2"/>
      <c r="HZ1155" s="2"/>
      <c r="IA1155" s="2"/>
      <c r="IB1155" s="2"/>
      <c r="IC1155" s="2"/>
      <c r="ID1155" s="2"/>
      <c r="IE1155" s="2"/>
      <c r="IF1155" s="2"/>
      <c r="IG1155" s="2"/>
      <c r="IH1155" s="2"/>
      <c r="II1155" s="2"/>
      <c r="IJ1155" s="2"/>
      <c r="IK1155" s="2"/>
      <c r="IL1155" s="2"/>
      <c r="IM1155" s="2"/>
      <c r="IN1155" s="2"/>
      <c r="IO1155" s="2"/>
      <c r="IP1155" s="2"/>
      <c r="IQ1155" s="2"/>
      <c r="IR1155" s="2"/>
      <c r="IS1155" s="2"/>
      <c r="IT1155" s="2"/>
      <c r="IU1155" s="2"/>
      <c r="IV1155" s="2"/>
      <c r="IW1155" s="2"/>
      <c r="IX1155" s="2"/>
    </row>
    <row r="1156" spans="1:258" ht="13" x14ac:dyDescent="0.15">
      <c r="A1156" s="2"/>
      <c r="B1156" s="23"/>
      <c r="C1156" s="23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  <c r="BS1156" s="2"/>
      <c r="BT1156" s="2"/>
      <c r="BU1156" s="2"/>
      <c r="BV1156" s="2"/>
      <c r="BW1156" s="2"/>
      <c r="BX1156" s="2"/>
      <c r="BY1156" s="2"/>
      <c r="BZ1156" s="2"/>
      <c r="CA1156" s="2"/>
      <c r="CB1156" s="2"/>
      <c r="CC1156" s="2"/>
      <c r="CD1156" s="2"/>
      <c r="CE1156" s="2"/>
      <c r="CF1156" s="2"/>
      <c r="CG1156" s="2"/>
      <c r="CH1156" s="2"/>
      <c r="CI1156" s="2"/>
      <c r="CJ1156" s="2"/>
      <c r="CK1156" s="2"/>
      <c r="CL1156" s="2"/>
      <c r="CM1156" s="2"/>
      <c r="CN1156" s="2"/>
      <c r="CO1156" s="2"/>
      <c r="CP1156" s="2"/>
      <c r="CQ1156" s="2"/>
      <c r="CR1156" s="2"/>
      <c r="CS1156" s="2"/>
      <c r="CT1156" s="2"/>
      <c r="CU1156" s="2"/>
      <c r="CV1156" s="2"/>
      <c r="CW1156" s="2"/>
      <c r="CX1156" s="2"/>
      <c r="CY1156" s="2"/>
      <c r="CZ1156" s="2"/>
      <c r="DA1156" s="2"/>
      <c r="DB1156" s="2"/>
      <c r="DC1156" s="2"/>
      <c r="DD1156" s="2"/>
      <c r="DE1156" s="2"/>
      <c r="DF1156" s="2"/>
      <c r="DG1156" s="2"/>
      <c r="DH1156" s="2"/>
      <c r="DI1156" s="2"/>
      <c r="DJ1156" s="2"/>
      <c r="DK1156" s="2"/>
      <c r="DL1156" s="2"/>
      <c r="DM1156" s="2"/>
      <c r="DN1156" s="2"/>
      <c r="DO1156" s="2"/>
      <c r="DP1156" s="2"/>
      <c r="DQ1156" s="2"/>
      <c r="DR1156" s="2"/>
      <c r="DS1156" s="2"/>
      <c r="DT1156" s="2"/>
      <c r="DU1156" s="2"/>
      <c r="DV1156" s="2"/>
      <c r="DW1156" s="2"/>
      <c r="DX1156" s="2"/>
      <c r="DY1156" s="2"/>
      <c r="DZ1156" s="2"/>
      <c r="EA1156" s="2"/>
      <c r="EB1156" s="2"/>
      <c r="EC1156" s="2"/>
      <c r="ED1156" s="2"/>
      <c r="EE1156" s="2"/>
      <c r="EF1156" s="2"/>
      <c r="EG1156" s="2"/>
      <c r="EH1156" s="2"/>
      <c r="EI1156" s="2"/>
      <c r="EJ1156" s="2"/>
      <c r="EK1156" s="2"/>
      <c r="EL1156" s="2"/>
      <c r="EM1156" s="2"/>
      <c r="EN1156" s="2"/>
      <c r="EO1156" s="2"/>
      <c r="EP1156" s="2"/>
      <c r="EQ1156" s="2"/>
      <c r="ER1156" s="2"/>
      <c r="ES1156" s="2"/>
      <c r="ET1156" s="2"/>
      <c r="EU1156" s="2"/>
      <c r="EV1156" s="2"/>
      <c r="EW1156" s="2"/>
      <c r="EX1156" s="2"/>
      <c r="EY1156" s="2"/>
      <c r="EZ1156" s="2"/>
      <c r="FA1156" s="2"/>
      <c r="FB1156" s="2"/>
      <c r="FC1156" s="2"/>
      <c r="FD1156" s="2"/>
      <c r="FE1156" s="2"/>
      <c r="FF1156" s="2"/>
      <c r="FG1156" s="2"/>
      <c r="FH1156" s="2"/>
      <c r="FI1156" s="2"/>
      <c r="FJ1156" s="2"/>
      <c r="FK1156" s="2"/>
      <c r="FL1156" s="2"/>
      <c r="FM1156" s="2"/>
      <c r="FN1156" s="2"/>
      <c r="FO1156" s="2"/>
      <c r="FP1156" s="2"/>
      <c r="FQ1156" s="2"/>
      <c r="FR1156" s="2"/>
      <c r="FS1156" s="2"/>
      <c r="FT1156" s="2"/>
      <c r="FU1156" s="2"/>
      <c r="FV1156" s="2"/>
      <c r="FW1156" s="2"/>
      <c r="FX1156" s="2"/>
      <c r="FY1156" s="2"/>
      <c r="FZ1156" s="2"/>
      <c r="GA1156" s="2"/>
      <c r="GB1156" s="2"/>
      <c r="GC1156" s="2"/>
      <c r="GD1156" s="2"/>
      <c r="GE1156" s="2"/>
      <c r="GF1156" s="2"/>
      <c r="GG1156" s="2"/>
      <c r="GH1156" s="2"/>
      <c r="GI1156" s="2"/>
      <c r="GJ1156" s="2"/>
      <c r="GK1156" s="2"/>
      <c r="GL1156" s="2"/>
      <c r="GM1156" s="2"/>
      <c r="GN1156" s="2"/>
      <c r="GO1156" s="2"/>
      <c r="GP1156" s="2"/>
      <c r="GQ1156" s="2"/>
      <c r="GR1156" s="2"/>
      <c r="GS1156" s="2"/>
      <c r="GT1156" s="2"/>
      <c r="GU1156" s="2"/>
      <c r="GV1156" s="2"/>
      <c r="GW1156" s="2"/>
      <c r="GX1156" s="2"/>
      <c r="GY1156" s="2"/>
      <c r="GZ1156" s="2"/>
      <c r="HA1156" s="2"/>
      <c r="HB1156" s="2"/>
      <c r="HC1156" s="2"/>
      <c r="HD1156" s="2"/>
      <c r="HE1156" s="2"/>
      <c r="HF1156" s="2"/>
      <c r="HG1156" s="2"/>
      <c r="HH1156" s="2"/>
      <c r="HI1156" s="2"/>
      <c r="HJ1156" s="2"/>
      <c r="HK1156" s="2"/>
      <c r="HL1156" s="2"/>
      <c r="HM1156" s="2"/>
      <c r="HN1156" s="2"/>
      <c r="HO1156" s="2"/>
      <c r="HP1156" s="2"/>
      <c r="HQ1156" s="2"/>
      <c r="HR1156" s="2"/>
      <c r="HS1156" s="2"/>
      <c r="HT1156" s="2"/>
      <c r="HU1156" s="2"/>
      <c r="HV1156" s="2"/>
      <c r="HW1156" s="2"/>
      <c r="HX1156" s="2"/>
      <c r="HY1156" s="2"/>
      <c r="HZ1156" s="2"/>
      <c r="IA1156" s="2"/>
      <c r="IB1156" s="2"/>
      <c r="IC1156" s="2"/>
      <c r="ID1156" s="2"/>
      <c r="IE1156" s="2"/>
      <c r="IF1156" s="2"/>
      <c r="IG1156" s="2"/>
      <c r="IH1156" s="2"/>
      <c r="II1156" s="2"/>
      <c r="IJ1156" s="2"/>
      <c r="IK1156" s="2"/>
      <c r="IL1156" s="2"/>
      <c r="IM1156" s="2"/>
      <c r="IN1156" s="2"/>
      <c r="IO1156" s="2"/>
      <c r="IP1156" s="2"/>
      <c r="IQ1156" s="2"/>
      <c r="IR1156" s="2"/>
      <c r="IS1156" s="2"/>
      <c r="IT1156" s="2"/>
      <c r="IU1156" s="2"/>
      <c r="IV1156" s="2"/>
      <c r="IW1156" s="2"/>
      <c r="IX1156" s="2"/>
    </row>
    <row r="1157" spans="1:258" ht="13" x14ac:dyDescent="0.15">
      <c r="A1157" s="2"/>
      <c r="B1157" s="23"/>
      <c r="C1157" s="23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  <c r="BU1157" s="2"/>
      <c r="BV1157" s="2"/>
      <c r="BW1157" s="2"/>
      <c r="BX1157" s="2"/>
      <c r="BY1157" s="2"/>
      <c r="BZ1157" s="2"/>
      <c r="CA1157" s="2"/>
      <c r="CB1157" s="2"/>
      <c r="CC1157" s="2"/>
      <c r="CD1157" s="2"/>
      <c r="CE1157" s="2"/>
      <c r="CF1157" s="2"/>
      <c r="CG1157" s="2"/>
      <c r="CH1157" s="2"/>
      <c r="CI1157" s="2"/>
      <c r="CJ1157" s="2"/>
      <c r="CK1157" s="2"/>
      <c r="CL1157" s="2"/>
      <c r="CM1157" s="2"/>
      <c r="CN1157" s="2"/>
      <c r="CO1157" s="2"/>
      <c r="CP1157" s="2"/>
      <c r="CQ1157" s="2"/>
      <c r="CR1157" s="2"/>
      <c r="CS1157" s="2"/>
      <c r="CT1157" s="2"/>
      <c r="CU1157" s="2"/>
      <c r="CV1157" s="2"/>
      <c r="CW1157" s="2"/>
      <c r="CX1157" s="2"/>
      <c r="CY1157" s="2"/>
      <c r="CZ1157" s="2"/>
      <c r="DA1157" s="2"/>
      <c r="DB1157" s="2"/>
      <c r="DC1157" s="2"/>
      <c r="DD1157" s="2"/>
      <c r="DE1157" s="2"/>
      <c r="DF1157" s="2"/>
      <c r="DG1157" s="2"/>
      <c r="DH1157" s="2"/>
      <c r="DI1157" s="2"/>
      <c r="DJ1157" s="2"/>
      <c r="DK1157" s="2"/>
      <c r="DL1157" s="2"/>
      <c r="DM1157" s="2"/>
      <c r="DN1157" s="2"/>
      <c r="DO1157" s="2"/>
      <c r="DP1157" s="2"/>
      <c r="DQ1157" s="2"/>
      <c r="DR1157" s="2"/>
      <c r="DS1157" s="2"/>
      <c r="DT1157" s="2"/>
      <c r="DU1157" s="2"/>
      <c r="DV1157" s="2"/>
      <c r="DW1157" s="2"/>
      <c r="DX1157" s="2"/>
      <c r="DY1157" s="2"/>
      <c r="DZ1157" s="2"/>
      <c r="EA1157" s="2"/>
      <c r="EB1157" s="2"/>
      <c r="EC1157" s="2"/>
      <c r="ED1157" s="2"/>
      <c r="EE1157" s="2"/>
      <c r="EF1157" s="2"/>
      <c r="EG1157" s="2"/>
      <c r="EH1157" s="2"/>
      <c r="EI1157" s="2"/>
      <c r="EJ1157" s="2"/>
      <c r="EK1157" s="2"/>
      <c r="EL1157" s="2"/>
      <c r="EM1157" s="2"/>
      <c r="EN1157" s="2"/>
      <c r="EO1157" s="2"/>
      <c r="EP1157" s="2"/>
      <c r="EQ1157" s="2"/>
      <c r="ER1157" s="2"/>
      <c r="ES1157" s="2"/>
      <c r="ET1157" s="2"/>
      <c r="EU1157" s="2"/>
      <c r="EV1157" s="2"/>
      <c r="EW1157" s="2"/>
      <c r="EX1157" s="2"/>
      <c r="EY1157" s="2"/>
      <c r="EZ1157" s="2"/>
      <c r="FA1157" s="2"/>
      <c r="FB1157" s="2"/>
      <c r="FC1157" s="2"/>
      <c r="FD1157" s="2"/>
      <c r="FE1157" s="2"/>
      <c r="FF1157" s="2"/>
      <c r="FG1157" s="2"/>
      <c r="FH1157" s="2"/>
      <c r="FI1157" s="2"/>
      <c r="FJ1157" s="2"/>
      <c r="FK1157" s="2"/>
      <c r="FL1157" s="2"/>
      <c r="FM1157" s="2"/>
      <c r="FN1157" s="2"/>
      <c r="FO1157" s="2"/>
      <c r="FP1157" s="2"/>
      <c r="FQ1157" s="2"/>
      <c r="FR1157" s="2"/>
      <c r="FS1157" s="2"/>
      <c r="FT1157" s="2"/>
      <c r="FU1157" s="2"/>
      <c r="FV1157" s="2"/>
      <c r="FW1157" s="2"/>
      <c r="FX1157" s="2"/>
      <c r="FY1157" s="2"/>
      <c r="FZ1157" s="2"/>
      <c r="GA1157" s="2"/>
      <c r="GB1157" s="2"/>
      <c r="GC1157" s="2"/>
      <c r="GD1157" s="2"/>
      <c r="GE1157" s="2"/>
      <c r="GF1157" s="2"/>
      <c r="GG1157" s="2"/>
      <c r="GH1157" s="2"/>
      <c r="GI1157" s="2"/>
      <c r="GJ1157" s="2"/>
      <c r="GK1157" s="2"/>
      <c r="GL1157" s="2"/>
      <c r="GM1157" s="2"/>
      <c r="GN1157" s="2"/>
      <c r="GO1157" s="2"/>
      <c r="GP1157" s="2"/>
      <c r="GQ1157" s="2"/>
      <c r="GR1157" s="2"/>
      <c r="GS1157" s="2"/>
      <c r="GT1157" s="2"/>
      <c r="GU1157" s="2"/>
      <c r="GV1157" s="2"/>
      <c r="GW1157" s="2"/>
      <c r="GX1157" s="2"/>
      <c r="GY1157" s="2"/>
      <c r="GZ1157" s="2"/>
      <c r="HA1157" s="2"/>
      <c r="HB1157" s="2"/>
      <c r="HC1157" s="2"/>
      <c r="HD1157" s="2"/>
      <c r="HE1157" s="2"/>
      <c r="HF1157" s="2"/>
      <c r="HG1157" s="2"/>
      <c r="HH1157" s="2"/>
      <c r="HI1157" s="2"/>
      <c r="HJ1157" s="2"/>
      <c r="HK1157" s="2"/>
      <c r="HL1157" s="2"/>
      <c r="HM1157" s="2"/>
      <c r="HN1157" s="2"/>
      <c r="HO1157" s="2"/>
      <c r="HP1157" s="2"/>
      <c r="HQ1157" s="2"/>
      <c r="HR1157" s="2"/>
      <c r="HS1157" s="2"/>
      <c r="HT1157" s="2"/>
      <c r="HU1157" s="2"/>
      <c r="HV1157" s="2"/>
      <c r="HW1157" s="2"/>
      <c r="HX1157" s="2"/>
      <c r="HY1157" s="2"/>
      <c r="HZ1157" s="2"/>
      <c r="IA1157" s="2"/>
      <c r="IB1157" s="2"/>
      <c r="IC1157" s="2"/>
      <c r="ID1157" s="2"/>
      <c r="IE1157" s="2"/>
      <c r="IF1157" s="2"/>
      <c r="IG1157" s="2"/>
      <c r="IH1157" s="2"/>
      <c r="II1157" s="2"/>
      <c r="IJ1157" s="2"/>
      <c r="IK1157" s="2"/>
      <c r="IL1157" s="2"/>
      <c r="IM1157" s="2"/>
      <c r="IN1157" s="2"/>
      <c r="IO1157" s="2"/>
      <c r="IP1157" s="2"/>
      <c r="IQ1157" s="2"/>
      <c r="IR1157" s="2"/>
      <c r="IS1157" s="2"/>
      <c r="IT1157" s="2"/>
      <c r="IU1157" s="2"/>
      <c r="IV1157" s="2"/>
      <c r="IW1157" s="2"/>
      <c r="IX1157" s="2"/>
    </row>
    <row r="1158" spans="1:258" ht="13" x14ac:dyDescent="0.15">
      <c r="A1158" s="2"/>
      <c r="B1158" s="23"/>
      <c r="C1158" s="23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  <c r="BW1158" s="2"/>
      <c r="BX1158" s="2"/>
      <c r="BY1158" s="2"/>
      <c r="BZ1158" s="2"/>
      <c r="CA1158" s="2"/>
      <c r="CB1158" s="2"/>
      <c r="CC1158" s="2"/>
      <c r="CD1158" s="2"/>
      <c r="CE1158" s="2"/>
      <c r="CF1158" s="2"/>
      <c r="CG1158" s="2"/>
      <c r="CH1158" s="2"/>
      <c r="CI1158" s="2"/>
      <c r="CJ1158" s="2"/>
      <c r="CK1158" s="2"/>
      <c r="CL1158" s="2"/>
      <c r="CM1158" s="2"/>
      <c r="CN1158" s="2"/>
      <c r="CO1158" s="2"/>
      <c r="CP1158" s="2"/>
      <c r="CQ1158" s="2"/>
      <c r="CR1158" s="2"/>
      <c r="CS1158" s="2"/>
      <c r="CT1158" s="2"/>
      <c r="CU1158" s="2"/>
      <c r="CV1158" s="2"/>
      <c r="CW1158" s="2"/>
      <c r="CX1158" s="2"/>
      <c r="CY1158" s="2"/>
      <c r="CZ1158" s="2"/>
      <c r="DA1158" s="2"/>
      <c r="DB1158" s="2"/>
      <c r="DC1158" s="2"/>
      <c r="DD1158" s="2"/>
      <c r="DE1158" s="2"/>
      <c r="DF1158" s="2"/>
      <c r="DG1158" s="2"/>
      <c r="DH1158" s="2"/>
      <c r="DI1158" s="2"/>
      <c r="DJ1158" s="2"/>
      <c r="DK1158" s="2"/>
      <c r="DL1158" s="2"/>
      <c r="DM1158" s="2"/>
      <c r="DN1158" s="2"/>
      <c r="DO1158" s="2"/>
      <c r="DP1158" s="2"/>
      <c r="DQ1158" s="2"/>
      <c r="DR1158" s="2"/>
      <c r="DS1158" s="2"/>
      <c r="DT1158" s="2"/>
      <c r="DU1158" s="2"/>
      <c r="DV1158" s="2"/>
      <c r="DW1158" s="2"/>
      <c r="DX1158" s="2"/>
      <c r="DY1158" s="2"/>
      <c r="DZ1158" s="2"/>
      <c r="EA1158" s="2"/>
      <c r="EB1158" s="2"/>
      <c r="EC1158" s="2"/>
      <c r="ED1158" s="2"/>
      <c r="EE1158" s="2"/>
      <c r="EF1158" s="2"/>
      <c r="EG1158" s="2"/>
      <c r="EH1158" s="2"/>
      <c r="EI1158" s="2"/>
      <c r="EJ1158" s="2"/>
      <c r="EK1158" s="2"/>
      <c r="EL1158" s="2"/>
      <c r="EM1158" s="2"/>
      <c r="EN1158" s="2"/>
      <c r="EO1158" s="2"/>
      <c r="EP1158" s="2"/>
      <c r="EQ1158" s="2"/>
      <c r="ER1158" s="2"/>
      <c r="ES1158" s="2"/>
      <c r="ET1158" s="2"/>
      <c r="EU1158" s="2"/>
      <c r="EV1158" s="2"/>
      <c r="EW1158" s="2"/>
      <c r="EX1158" s="2"/>
      <c r="EY1158" s="2"/>
      <c r="EZ1158" s="2"/>
      <c r="FA1158" s="2"/>
      <c r="FB1158" s="2"/>
      <c r="FC1158" s="2"/>
      <c r="FD1158" s="2"/>
      <c r="FE1158" s="2"/>
      <c r="FF1158" s="2"/>
      <c r="FG1158" s="2"/>
      <c r="FH1158" s="2"/>
      <c r="FI1158" s="2"/>
      <c r="FJ1158" s="2"/>
      <c r="FK1158" s="2"/>
      <c r="FL1158" s="2"/>
      <c r="FM1158" s="2"/>
      <c r="FN1158" s="2"/>
      <c r="FO1158" s="2"/>
      <c r="FP1158" s="2"/>
      <c r="FQ1158" s="2"/>
      <c r="FR1158" s="2"/>
      <c r="FS1158" s="2"/>
      <c r="FT1158" s="2"/>
      <c r="FU1158" s="2"/>
      <c r="FV1158" s="2"/>
      <c r="FW1158" s="2"/>
      <c r="FX1158" s="2"/>
      <c r="FY1158" s="2"/>
      <c r="FZ1158" s="2"/>
      <c r="GA1158" s="2"/>
      <c r="GB1158" s="2"/>
      <c r="GC1158" s="2"/>
      <c r="GD1158" s="2"/>
      <c r="GE1158" s="2"/>
      <c r="GF1158" s="2"/>
      <c r="GG1158" s="2"/>
      <c r="GH1158" s="2"/>
      <c r="GI1158" s="2"/>
      <c r="GJ1158" s="2"/>
      <c r="GK1158" s="2"/>
      <c r="GL1158" s="2"/>
      <c r="GM1158" s="2"/>
      <c r="GN1158" s="2"/>
      <c r="GO1158" s="2"/>
      <c r="GP1158" s="2"/>
      <c r="GQ1158" s="2"/>
      <c r="GR1158" s="2"/>
      <c r="GS1158" s="2"/>
      <c r="GT1158" s="2"/>
      <c r="GU1158" s="2"/>
      <c r="GV1158" s="2"/>
      <c r="GW1158" s="2"/>
      <c r="GX1158" s="2"/>
      <c r="GY1158" s="2"/>
      <c r="GZ1158" s="2"/>
      <c r="HA1158" s="2"/>
      <c r="HB1158" s="2"/>
      <c r="HC1158" s="2"/>
      <c r="HD1158" s="2"/>
      <c r="HE1158" s="2"/>
      <c r="HF1158" s="2"/>
      <c r="HG1158" s="2"/>
      <c r="HH1158" s="2"/>
      <c r="HI1158" s="2"/>
      <c r="HJ1158" s="2"/>
      <c r="HK1158" s="2"/>
      <c r="HL1158" s="2"/>
      <c r="HM1158" s="2"/>
      <c r="HN1158" s="2"/>
      <c r="HO1158" s="2"/>
      <c r="HP1158" s="2"/>
      <c r="HQ1158" s="2"/>
      <c r="HR1158" s="2"/>
      <c r="HS1158" s="2"/>
      <c r="HT1158" s="2"/>
      <c r="HU1158" s="2"/>
      <c r="HV1158" s="2"/>
      <c r="HW1158" s="2"/>
      <c r="HX1158" s="2"/>
      <c r="HY1158" s="2"/>
      <c r="HZ1158" s="2"/>
      <c r="IA1158" s="2"/>
      <c r="IB1158" s="2"/>
      <c r="IC1158" s="2"/>
      <c r="ID1158" s="2"/>
      <c r="IE1158" s="2"/>
      <c r="IF1158" s="2"/>
      <c r="IG1158" s="2"/>
      <c r="IH1158" s="2"/>
      <c r="II1158" s="2"/>
      <c r="IJ1158" s="2"/>
      <c r="IK1158" s="2"/>
      <c r="IL1158" s="2"/>
      <c r="IM1158" s="2"/>
      <c r="IN1158" s="2"/>
      <c r="IO1158" s="2"/>
      <c r="IP1158" s="2"/>
      <c r="IQ1158" s="2"/>
      <c r="IR1158" s="2"/>
      <c r="IS1158" s="2"/>
      <c r="IT1158" s="2"/>
      <c r="IU1158" s="2"/>
      <c r="IV1158" s="2"/>
      <c r="IW1158" s="2"/>
      <c r="IX1158" s="2"/>
    </row>
    <row r="1159" spans="1:258" ht="13" x14ac:dyDescent="0.15">
      <c r="A1159" s="2"/>
      <c r="B1159" s="23"/>
      <c r="C1159" s="23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/>
      <c r="BW1159" s="2"/>
      <c r="BX1159" s="2"/>
      <c r="BY1159" s="2"/>
      <c r="BZ1159" s="2"/>
      <c r="CA1159" s="2"/>
      <c r="CB1159" s="2"/>
      <c r="CC1159" s="2"/>
      <c r="CD1159" s="2"/>
      <c r="CE1159" s="2"/>
      <c r="CF1159" s="2"/>
      <c r="CG1159" s="2"/>
      <c r="CH1159" s="2"/>
      <c r="CI1159" s="2"/>
      <c r="CJ1159" s="2"/>
      <c r="CK1159" s="2"/>
      <c r="CL1159" s="2"/>
      <c r="CM1159" s="2"/>
      <c r="CN1159" s="2"/>
      <c r="CO1159" s="2"/>
      <c r="CP1159" s="2"/>
      <c r="CQ1159" s="2"/>
      <c r="CR1159" s="2"/>
      <c r="CS1159" s="2"/>
      <c r="CT1159" s="2"/>
      <c r="CU1159" s="2"/>
      <c r="CV1159" s="2"/>
      <c r="CW1159" s="2"/>
      <c r="CX1159" s="2"/>
      <c r="CY1159" s="2"/>
      <c r="CZ1159" s="2"/>
      <c r="DA1159" s="2"/>
      <c r="DB1159" s="2"/>
      <c r="DC1159" s="2"/>
      <c r="DD1159" s="2"/>
      <c r="DE1159" s="2"/>
      <c r="DF1159" s="2"/>
      <c r="DG1159" s="2"/>
      <c r="DH1159" s="2"/>
      <c r="DI1159" s="2"/>
      <c r="DJ1159" s="2"/>
      <c r="DK1159" s="2"/>
      <c r="DL1159" s="2"/>
      <c r="DM1159" s="2"/>
      <c r="DN1159" s="2"/>
      <c r="DO1159" s="2"/>
      <c r="DP1159" s="2"/>
      <c r="DQ1159" s="2"/>
      <c r="DR1159" s="2"/>
      <c r="DS1159" s="2"/>
      <c r="DT1159" s="2"/>
      <c r="DU1159" s="2"/>
      <c r="DV1159" s="2"/>
      <c r="DW1159" s="2"/>
      <c r="DX1159" s="2"/>
      <c r="DY1159" s="2"/>
      <c r="DZ1159" s="2"/>
      <c r="EA1159" s="2"/>
      <c r="EB1159" s="2"/>
      <c r="EC1159" s="2"/>
      <c r="ED1159" s="2"/>
      <c r="EE1159" s="2"/>
      <c r="EF1159" s="2"/>
      <c r="EG1159" s="2"/>
      <c r="EH1159" s="2"/>
      <c r="EI1159" s="2"/>
      <c r="EJ1159" s="2"/>
      <c r="EK1159" s="2"/>
      <c r="EL1159" s="2"/>
      <c r="EM1159" s="2"/>
      <c r="EN1159" s="2"/>
      <c r="EO1159" s="2"/>
      <c r="EP1159" s="2"/>
      <c r="EQ1159" s="2"/>
      <c r="ER1159" s="2"/>
      <c r="ES1159" s="2"/>
      <c r="ET1159" s="2"/>
      <c r="EU1159" s="2"/>
      <c r="EV1159" s="2"/>
      <c r="EW1159" s="2"/>
      <c r="EX1159" s="2"/>
      <c r="EY1159" s="2"/>
      <c r="EZ1159" s="2"/>
      <c r="FA1159" s="2"/>
      <c r="FB1159" s="2"/>
      <c r="FC1159" s="2"/>
      <c r="FD1159" s="2"/>
      <c r="FE1159" s="2"/>
      <c r="FF1159" s="2"/>
      <c r="FG1159" s="2"/>
      <c r="FH1159" s="2"/>
      <c r="FI1159" s="2"/>
      <c r="FJ1159" s="2"/>
      <c r="FK1159" s="2"/>
      <c r="FL1159" s="2"/>
      <c r="FM1159" s="2"/>
      <c r="FN1159" s="2"/>
      <c r="FO1159" s="2"/>
      <c r="FP1159" s="2"/>
      <c r="FQ1159" s="2"/>
      <c r="FR1159" s="2"/>
      <c r="FS1159" s="2"/>
      <c r="FT1159" s="2"/>
      <c r="FU1159" s="2"/>
      <c r="FV1159" s="2"/>
      <c r="FW1159" s="2"/>
      <c r="FX1159" s="2"/>
      <c r="FY1159" s="2"/>
      <c r="FZ1159" s="2"/>
      <c r="GA1159" s="2"/>
      <c r="GB1159" s="2"/>
      <c r="GC1159" s="2"/>
      <c r="GD1159" s="2"/>
      <c r="GE1159" s="2"/>
      <c r="GF1159" s="2"/>
      <c r="GG1159" s="2"/>
      <c r="GH1159" s="2"/>
      <c r="GI1159" s="2"/>
      <c r="GJ1159" s="2"/>
      <c r="GK1159" s="2"/>
      <c r="GL1159" s="2"/>
      <c r="GM1159" s="2"/>
      <c r="GN1159" s="2"/>
      <c r="GO1159" s="2"/>
      <c r="GP1159" s="2"/>
      <c r="GQ1159" s="2"/>
      <c r="GR1159" s="2"/>
      <c r="GS1159" s="2"/>
      <c r="GT1159" s="2"/>
      <c r="GU1159" s="2"/>
      <c r="GV1159" s="2"/>
      <c r="GW1159" s="2"/>
      <c r="GX1159" s="2"/>
      <c r="GY1159" s="2"/>
      <c r="GZ1159" s="2"/>
      <c r="HA1159" s="2"/>
      <c r="HB1159" s="2"/>
      <c r="HC1159" s="2"/>
      <c r="HD1159" s="2"/>
      <c r="HE1159" s="2"/>
      <c r="HF1159" s="2"/>
      <c r="HG1159" s="2"/>
      <c r="HH1159" s="2"/>
      <c r="HI1159" s="2"/>
      <c r="HJ1159" s="2"/>
      <c r="HK1159" s="2"/>
      <c r="HL1159" s="2"/>
      <c r="HM1159" s="2"/>
      <c r="HN1159" s="2"/>
      <c r="HO1159" s="2"/>
      <c r="HP1159" s="2"/>
      <c r="HQ1159" s="2"/>
      <c r="HR1159" s="2"/>
      <c r="HS1159" s="2"/>
      <c r="HT1159" s="2"/>
      <c r="HU1159" s="2"/>
      <c r="HV1159" s="2"/>
      <c r="HW1159" s="2"/>
      <c r="HX1159" s="2"/>
      <c r="HY1159" s="2"/>
      <c r="HZ1159" s="2"/>
      <c r="IA1159" s="2"/>
      <c r="IB1159" s="2"/>
      <c r="IC1159" s="2"/>
      <c r="ID1159" s="2"/>
      <c r="IE1159" s="2"/>
      <c r="IF1159" s="2"/>
      <c r="IG1159" s="2"/>
      <c r="IH1159" s="2"/>
      <c r="II1159" s="2"/>
      <c r="IJ1159" s="2"/>
      <c r="IK1159" s="2"/>
      <c r="IL1159" s="2"/>
      <c r="IM1159" s="2"/>
      <c r="IN1159" s="2"/>
      <c r="IO1159" s="2"/>
      <c r="IP1159" s="2"/>
      <c r="IQ1159" s="2"/>
      <c r="IR1159" s="2"/>
      <c r="IS1159" s="2"/>
      <c r="IT1159" s="2"/>
      <c r="IU1159" s="2"/>
      <c r="IV1159" s="2"/>
      <c r="IW1159" s="2"/>
      <c r="IX1159" s="2"/>
    </row>
    <row r="1160" spans="1:258" ht="13" x14ac:dyDescent="0.15">
      <c r="A1160" s="2"/>
      <c r="B1160" s="23"/>
      <c r="C1160" s="23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/>
      <c r="BW1160" s="2"/>
      <c r="BX1160" s="2"/>
      <c r="BY1160" s="2"/>
      <c r="BZ1160" s="2"/>
      <c r="CA1160" s="2"/>
      <c r="CB1160" s="2"/>
      <c r="CC1160" s="2"/>
      <c r="CD1160" s="2"/>
      <c r="CE1160" s="2"/>
      <c r="CF1160" s="2"/>
      <c r="CG1160" s="2"/>
      <c r="CH1160" s="2"/>
      <c r="CI1160" s="2"/>
      <c r="CJ1160" s="2"/>
      <c r="CK1160" s="2"/>
      <c r="CL1160" s="2"/>
      <c r="CM1160" s="2"/>
      <c r="CN1160" s="2"/>
      <c r="CO1160" s="2"/>
      <c r="CP1160" s="2"/>
      <c r="CQ1160" s="2"/>
      <c r="CR1160" s="2"/>
      <c r="CS1160" s="2"/>
      <c r="CT1160" s="2"/>
      <c r="CU1160" s="2"/>
      <c r="CV1160" s="2"/>
      <c r="CW1160" s="2"/>
      <c r="CX1160" s="2"/>
      <c r="CY1160" s="2"/>
      <c r="CZ1160" s="2"/>
      <c r="DA1160" s="2"/>
      <c r="DB1160" s="2"/>
      <c r="DC1160" s="2"/>
      <c r="DD1160" s="2"/>
      <c r="DE1160" s="2"/>
      <c r="DF1160" s="2"/>
      <c r="DG1160" s="2"/>
      <c r="DH1160" s="2"/>
      <c r="DI1160" s="2"/>
      <c r="DJ1160" s="2"/>
      <c r="DK1160" s="2"/>
      <c r="DL1160" s="2"/>
      <c r="DM1160" s="2"/>
      <c r="DN1160" s="2"/>
      <c r="DO1160" s="2"/>
      <c r="DP1160" s="2"/>
      <c r="DQ1160" s="2"/>
      <c r="DR1160" s="2"/>
      <c r="DS1160" s="2"/>
      <c r="DT1160" s="2"/>
      <c r="DU1160" s="2"/>
      <c r="DV1160" s="2"/>
      <c r="DW1160" s="2"/>
      <c r="DX1160" s="2"/>
      <c r="DY1160" s="2"/>
      <c r="DZ1160" s="2"/>
      <c r="EA1160" s="2"/>
      <c r="EB1160" s="2"/>
      <c r="EC1160" s="2"/>
      <c r="ED1160" s="2"/>
      <c r="EE1160" s="2"/>
      <c r="EF1160" s="2"/>
      <c r="EG1160" s="2"/>
      <c r="EH1160" s="2"/>
      <c r="EI1160" s="2"/>
      <c r="EJ1160" s="2"/>
      <c r="EK1160" s="2"/>
      <c r="EL1160" s="2"/>
      <c r="EM1160" s="2"/>
      <c r="EN1160" s="2"/>
      <c r="EO1160" s="2"/>
      <c r="EP1160" s="2"/>
      <c r="EQ1160" s="2"/>
      <c r="ER1160" s="2"/>
      <c r="ES1160" s="2"/>
      <c r="ET1160" s="2"/>
      <c r="EU1160" s="2"/>
      <c r="EV1160" s="2"/>
      <c r="EW1160" s="2"/>
      <c r="EX1160" s="2"/>
      <c r="EY1160" s="2"/>
      <c r="EZ1160" s="2"/>
      <c r="FA1160" s="2"/>
      <c r="FB1160" s="2"/>
      <c r="FC1160" s="2"/>
      <c r="FD1160" s="2"/>
      <c r="FE1160" s="2"/>
      <c r="FF1160" s="2"/>
      <c r="FG1160" s="2"/>
      <c r="FH1160" s="2"/>
      <c r="FI1160" s="2"/>
      <c r="FJ1160" s="2"/>
      <c r="FK1160" s="2"/>
      <c r="FL1160" s="2"/>
      <c r="FM1160" s="2"/>
      <c r="FN1160" s="2"/>
      <c r="FO1160" s="2"/>
      <c r="FP1160" s="2"/>
      <c r="FQ1160" s="2"/>
      <c r="FR1160" s="2"/>
      <c r="FS1160" s="2"/>
      <c r="FT1160" s="2"/>
      <c r="FU1160" s="2"/>
      <c r="FV1160" s="2"/>
      <c r="FW1160" s="2"/>
      <c r="FX1160" s="2"/>
      <c r="FY1160" s="2"/>
      <c r="FZ1160" s="2"/>
      <c r="GA1160" s="2"/>
      <c r="GB1160" s="2"/>
      <c r="GC1160" s="2"/>
      <c r="GD1160" s="2"/>
      <c r="GE1160" s="2"/>
      <c r="GF1160" s="2"/>
      <c r="GG1160" s="2"/>
      <c r="GH1160" s="2"/>
      <c r="GI1160" s="2"/>
      <c r="GJ1160" s="2"/>
      <c r="GK1160" s="2"/>
      <c r="GL1160" s="2"/>
      <c r="GM1160" s="2"/>
      <c r="GN1160" s="2"/>
      <c r="GO1160" s="2"/>
      <c r="GP1160" s="2"/>
      <c r="GQ1160" s="2"/>
      <c r="GR1160" s="2"/>
      <c r="GS1160" s="2"/>
      <c r="GT1160" s="2"/>
      <c r="GU1160" s="2"/>
      <c r="GV1160" s="2"/>
      <c r="GW1160" s="2"/>
      <c r="GX1160" s="2"/>
      <c r="GY1160" s="2"/>
      <c r="GZ1160" s="2"/>
      <c r="HA1160" s="2"/>
      <c r="HB1160" s="2"/>
      <c r="HC1160" s="2"/>
      <c r="HD1160" s="2"/>
      <c r="HE1160" s="2"/>
      <c r="HF1160" s="2"/>
      <c r="HG1160" s="2"/>
      <c r="HH1160" s="2"/>
      <c r="HI1160" s="2"/>
      <c r="HJ1160" s="2"/>
      <c r="HK1160" s="2"/>
      <c r="HL1160" s="2"/>
      <c r="HM1160" s="2"/>
      <c r="HN1160" s="2"/>
      <c r="HO1160" s="2"/>
      <c r="HP1160" s="2"/>
      <c r="HQ1160" s="2"/>
      <c r="HR1160" s="2"/>
      <c r="HS1160" s="2"/>
      <c r="HT1160" s="2"/>
      <c r="HU1160" s="2"/>
      <c r="HV1160" s="2"/>
      <c r="HW1160" s="2"/>
      <c r="HX1160" s="2"/>
      <c r="HY1160" s="2"/>
      <c r="HZ1160" s="2"/>
      <c r="IA1160" s="2"/>
      <c r="IB1160" s="2"/>
      <c r="IC1160" s="2"/>
      <c r="ID1160" s="2"/>
      <c r="IE1160" s="2"/>
      <c r="IF1160" s="2"/>
      <c r="IG1160" s="2"/>
      <c r="IH1160" s="2"/>
      <c r="II1160" s="2"/>
      <c r="IJ1160" s="2"/>
      <c r="IK1160" s="2"/>
      <c r="IL1160" s="2"/>
      <c r="IM1160" s="2"/>
      <c r="IN1160" s="2"/>
      <c r="IO1160" s="2"/>
      <c r="IP1160" s="2"/>
      <c r="IQ1160" s="2"/>
      <c r="IR1160" s="2"/>
      <c r="IS1160" s="2"/>
      <c r="IT1160" s="2"/>
      <c r="IU1160" s="2"/>
      <c r="IV1160" s="2"/>
      <c r="IW1160" s="2"/>
      <c r="IX1160" s="2"/>
    </row>
    <row r="1161" spans="1:258" ht="13" x14ac:dyDescent="0.15">
      <c r="A1161" s="2"/>
      <c r="B1161" s="23"/>
      <c r="C1161" s="23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  <c r="BW1161" s="2"/>
      <c r="BX1161" s="2"/>
      <c r="BY1161" s="2"/>
      <c r="BZ1161" s="2"/>
      <c r="CA1161" s="2"/>
      <c r="CB1161" s="2"/>
      <c r="CC1161" s="2"/>
      <c r="CD1161" s="2"/>
      <c r="CE1161" s="2"/>
      <c r="CF1161" s="2"/>
      <c r="CG1161" s="2"/>
      <c r="CH1161" s="2"/>
      <c r="CI1161" s="2"/>
      <c r="CJ1161" s="2"/>
      <c r="CK1161" s="2"/>
      <c r="CL1161" s="2"/>
      <c r="CM1161" s="2"/>
      <c r="CN1161" s="2"/>
      <c r="CO1161" s="2"/>
      <c r="CP1161" s="2"/>
      <c r="CQ1161" s="2"/>
      <c r="CR1161" s="2"/>
      <c r="CS1161" s="2"/>
      <c r="CT1161" s="2"/>
      <c r="CU1161" s="2"/>
      <c r="CV1161" s="2"/>
      <c r="CW1161" s="2"/>
      <c r="CX1161" s="2"/>
      <c r="CY1161" s="2"/>
      <c r="CZ1161" s="2"/>
      <c r="DA1161" s="2"/>
      <c r="DB1161" s="2"/>
      <c r="DC1161" s="2"/>
      <c r="DD1161" s="2"/>
      <c r="DE1161" s="2"/>
      <c r="DF1161" s="2"/>
      <c r="DG1161" s="2"/>
      <c r="DH1161" s="2"/>
      <c r="DI1161" s="2"/>
      <c r="DJ1161" s="2"/>
      <c r="DK1161" s="2"/>
      <c r="DL1161" s="2"/>
      <c r="DM1161" s="2"/>
      <c r="DN1161" s="2"/>
      <c r="DO1161" s="2"/>
      <c r="DP1161" s="2"/>
      <c r="DQ1161" s="2"/>
      <c r="DR1161" s="2"/>
      <c r="DS1161" s="2"/>
      <c r="DT1161" s="2"/>
      <c r="DU1161" s="2"/>
      <c r="DV1161" s="2"/>
      <c r="DW1161" s="2"/>
      <c r="DX1161" s="2"/>
      <c r="DY1161" s="2"/>
      <c r="DZ1161" s="2"/>
      <c r="EA1161" s="2"/>
      <c r="EB1161" s="2"/>
      <c r="EC1161" s="2"/>
      <c r="ED1161" s="2"/>
      <c r="EE1161" s="2"/>
      <c r="EF1161" s="2"/>
      <c r="EG1161" s="2"/>
      <c r="EH1161" s="2"/>
      <c r="EI1161" s="2"/>
      <c r="EJ1161" s="2"/>
      <c r="EK1161" s="2"/>
      <c r="EL1161" s="2"/>
      <c r="EM1161" s="2"/>
      <c r="EN1161" s="2"/>
      <c r="EO1161" s="2"/>
      <c r="EP1161" s="2"/>
      <c r="EQ1161" s="2"/>
      <c r="ER1161" s="2"/>
      <c r="ES1161" s="2"/>
      <c r="ET1161" s="2"/>
      <c r="EU1161" s="2"/>
      <c r="EV1161" s="2"/>
      <c r="EW1161" s="2"/>
      <c r="EX1161" s="2"/>
      <c r="EY1161" s="2"/>
      <c r="EZ1161" s="2"/>
      <c r="FA1161" s="2"/>
      <c r="FB1161" s="2"/>
      <c r="FC1161" s="2"/>
      <c r="FD1161" s="2"/>
      <c r="FE1161" s="2"/>
      <c r="FF1161" s="2"/>
      <c r="FG1161" s="2"/>
      <c r="FH1161" s="2"/>
      <c r="FI1161" s="2"/>
      <c r="FJ1161" s="2"/>
      <c r="FK1161" s="2"/>
      <c r="FL1161" s="2"/>
      <c r="FM1161" s="2"/>
      <c r="FN1161" s="2"/>
      <c r="FO1161" s="2"/>
      <c r="FP1161" s="2"/>
      <c r="FQ1161" s="2"/>
      <c r="FR1161" s="2"/>
      <c r="FS1161" s="2"/>
      <c r="FT1161" s="2"/>
      <c r="FU1161" s="2"/>
      <c r="FV1161" s="2"/>
      <c r="FW1161" s="2"/>
      <c r="FX1161" s="2"/>
      <c r="FY1161" s="2"/>
      <c r="FZ1161" s="2"/>
      <c r="GA1161" s="2"/>
      <c r="GB1161" s="2"/>
      <c r="GC1161" s="2"/>
      <c r="GD1161" s="2"/>
      <c r="GE1161" s="2"/>
      <c r="GF1161" s="2"/>
      <c r="GG1161" s="2"/>
      <c r="GH1161" s="2"/>
      <c r="GI1161" s="2"/>
      <c r="GJ1161" s="2"/>
      <c r="GK1161" s="2"/>
      <c r="GL1161" s="2"/>
      <c r="GM1161" s="2"/>
      <c r="GN1161" s="2"/>
      <c r="GO1161" s="2"/>
      <c r="GP1161" s="2"/>
      <c r="GQ1161" s="2"/>
      <c r="GR1161" s="2"/>
      <c r="GS1161" s="2"/>
      <c r="GT1161" s="2"/>
      <c r="GU1161" s="2"/>
      <c r="GV1161" s="2"/>
      <c r="GW1161" s="2"/>
      <c r="GX1161" s="2"/>
      <c r="GY1161" s="2"/>
      <c r="GZ1161" s="2"/>
      <c r="HA1161" s="2"/>
      <c r="HB1161" s="2"/>
      <c r="HC1161" s="2"/>
      <c r="HD1161" s="2"/>
      <c r="HE1161" s="2"/>
      <c r="HF1161" s="2"/>
      <c r="HG1161" s="2"/>
      <c r="HH1161" s="2"/>
      <c r="HI1161" s="2"/>
      <c r="HJ1161" s="2"/>
      <c r="HK1161" s="2"/>
      <c r="HL1161" s="2"/>
      <c r="HM1161" s="2"/>
      <c r="HN1161" s="2"/>
      <c r="HO1161" s="2"/>
      <c r="HP1161" s="2"/>
      <c r="HQ1161" s="2"/>
      <c r="HR1161" s="2"/>
      <c r="HS1161" s="2"/>
      <c r="HT1161" s="2"/>
      <c r="HU1161" s="2"/>
      <c r="HV1161" s="2"/>
      <c r="HW1161" s="2"/>
      <c r="HX1161" s="2"/>
      <c r="HY1161" s="2"/>
      <c r="HZ1161" s="2"/>
      <c r="IA1161" s="2"/>
      <c r="IB1161" s="2"/>
      <c r="IC1161" s="2"/>
      <c r="ID1161" s="2"/>
      <c r="IE1161" s="2"/>
      <c r="IF1161" s="2"/>
      <c r="IG1161" s="2"/>
      <c r="IH1161" s="2"/>
      <c r="II1161" s="2"/>
      <c r="IJ1161" s="2"/>
      <c r="IK1161" s="2"/>
      <c r="IL1161" s="2"/>
      <c r="IM1161" s="2"/>
      <c r="IN1161" s="2"/>
      <c r="IO1161" s="2"/>
      <c r="IP1161" s="2"/>
      <c r="IQ1161" s="2"/>
      <c r="IR1161" s="2"/>
      <c r="IS1161" s="2"/>
      <c r="IT1161" s="2"/>
      <c r="IU1161" s="2"/>
      <c r="IV1161" s="2"/>
      <c r="IW1161" s="2"/>
      <c r="IX1161" s="2"/>
    </row>
    <row r="1162" spans="1:258" ht="13" x14ac:dyDescent="0.15">
      <c r="A1162" s="2"/>
      <c r="B1162" s="23"/>
      <c r="C1162" s="23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/>
      <c r="BW1162" s="2"/>
      <c r="BX1162" s="2"/>
      <c r="BY1162" s="2"/>
      <c r="BZ1162" s="2"/>
      <c r="CA1162" s="2"/>
      <c r="CB1162" s="2"/>
      <c r="CC1162" s="2"/>
      <c r="CD1162" s="2"/>
      <c r="CE1162" s="2"/>
      <c r="CF1162" s="2"/>
      <c r="CG1162" s="2"/>
      <c r="CH1162" s="2"/>
      <c r="CI1162" s="2"/>
      <c r="CJ1162" s="2"/>
      <c r="CK1162" s="2"/>
      <c r="CL1162" s="2"/>
      <c r="CM1162" s="2"/>
      <c r="CN1162" s="2"/>
      <c r="CO1162" s="2"/>
      <c r="CP1162" s="2"/>
      <c r="CQ1162" s="2"/>
      <c r="CR1162" s="2"/>
      <c r="CS1162" s="2"/>
      <c r="CT1162" s="2"/>
      <c r="CU1162" s="2"/>
      <c r="CV1162" s="2"/>
      <c r="CW1162" s="2"/>
      <c r="CX1162" s="2"/>
      <c r="CY1162" s="2"/>
      <c r="CZ1162" s="2"/>
      <c r="DA1162" s="2"/>
      <c r="DB1162" s="2"/>
      <c r="DC1162" s="2"/>
      <c r="DD1162" s="2"/>
      <c r="DE1162" s="2"/>
      <c r="DF1162" s="2"/>
      <c r="DG1162" s="2"/>
      <c r="DH1162" s="2"/>
      <c r="DI1162" s="2"/>
      <c r="DJ1162" s="2"/>
      <c r="DK1162" s="2"/>
      <c r="DL1162" s="2"/>
      <c r="DM1162" s="2"/>
      <c r="DN1162" s="2"/>
      <c r="DO1162" s="2"/>
      <c r="DP1162" s="2"/>
      <c r="DQ1162" s="2"/>
      <c r="DR1162" s="2"/>
      <c r="DS1162" s="2"/>
      <c r="DT1162" s="2"/>
      <c r="DU1162" s="2"/>
      <c r="DV1162" s="2"/>
      <c r="DW1162" s="2"/>
      <c r="DX1162" s="2"/>
      <c r="DY1162" s="2"/>
      <c r="DZ1162" s="2"/>
      <c r="EA1162" s="2"/>
      <c r="EB1162" s="2"/>
      <c r="EC1162" s="2"/>
      <c r="ED1162" s="2"/>
      <c r="EE1162" s="2"/>
      <c r="EF1162" s="2"/>
      <c r="EG1162" s="2"/>
      <c r="EH1162" s="2"/>
      <c r="EI1162" s="2"/>
      <c r="EJ1162" s="2"/>
      <c r="EK1162" s="2"/>
      <c r="EL1162" s="2"/>
      <c r="EM1162" s="2"/>
      <c r="EN1162" s="2"/>
      <c r="EO1162" s="2"/>
      <c r="EP1162" s="2"/>
      <c r="EQ1162" s="2"/>
      <c r="ER1162" s="2"/>
      <c r="ES1162" s="2"/>
      <c r="ET1162" s="2"/>
      <c r="EU1162" s="2"/>
      <c r="EV1162" s="2"/>
      <c r="EW1162" s="2"/>
      <c r="EX1162" s="2"/>
      <c r="EY1162" s="2"/>
      <c r="EZ1162" s="2"/>
      <c r="FA1162" s="2"/>
      <c r="FB1162" s="2"/>
      <c r="FC1162" s="2"/>
      <c r="FD1162" s="2"/>
      <c r="FE1162" s="2"/>
      <c r="FF1162" s="2"/>
      <c r="FG1162" s="2"/>
      <c r="FH1162" s="2"/>
      <c r="FI1162" s="2"/>
      <c r="FJ1162" s="2"/>
      <c r="FK1162" s="2"/>
      <c r="FL1162" s="2"/>
      <c r="FM1162" s="2"/>
      <c r="FN1162" s="2"/>
      <c r="FO1162" s="2"/>
      <c r="FP1162" s="2"/>
      <c r="FQ1162" s="2"/>
      <c r="FR1162" s="2"/>
      <c r="FS1162" s="2"/>
      <c r="FT1162" s="2"/>
      <c r="FU1162" s="2"/>
      <c r="FV1162" s="2"/>
      <c r="FW1162" s="2"/>
      <c r="FX1162" s="2"/>
      <c r="FY1162" s="2"/>
      <c r="FZ1162" s="2"/>
      <c r="GA1162" s="2"/>
      <c r="GB1162" s="2"/>
      <c r="GC1162" s="2"/>
      <c r="GD1162" s="2"/>
      <c r="GE1162" s="2"/>
      <c r="GF1162" s="2"/>
      <c r="GG1162" s="2"/>
      <c r="GH1162" s="2"/>
      <c r="GI1162" s="2"/>
      <c r="GJ1162" s="2"/>
      <c r="GK1162" s="2"/>
      <c r="GL1162" s="2"/>
      <c r="GM1162" s="2"/>
      <c r="GN1162" s="2"/>
      <c r="GO1162" s="2"/>
      <c r="GP1162" s="2"/>
      <c r="GQ1162" s="2"/>
      <c r="GR1162" s="2"/>
      <c r="GS1162" s="2"/>
      <c r="GT1162" s="2"/>
      <c r="GU1162" s="2"/>
      <c r="GV1162" s="2"/>
      <c r="GW1162" s="2"/>
      <c r="GX1162" s="2"/>
      <c r="GY1162" s="2"/>
      <c r="GZ1162" s="2"/>
      <c r="HA1162" s="2"/>
      <c r="HB1162" s="2"/>
      <c r="HC1162" s="2"/>
      <c r="HD1162" s="2"/>
      <c r="HE1162" s="2"/>
      <c r="HF1162" s="2"/>
      <c r="HG1162" s="2"/>
      <c r="HH1162" s="2"/>
      <c r="HI1162" s="2"/>
      <c r="HJ1162" s="2"/>
      <c r="HK1162" s="2"/>
      <c r="HL1162" s="2"/>
      <c r="HM1162" s="2"/>
      <c r="HN1162" s="2"/>
      <c r="HO1162" s="2"/>
      <c r="HP1162" s="2"/>
      <c r="HQ1162" s="2"/>
      <c r="HR1162" s="2"/>
      <c r="HS1162" s="2"/>
      <c r="HT1162" s="2"/>
      <c r="HU1162" s="2"/>
      <c r="HV1162" s="2"/>
      <c r="HW1162" s="2"/>
      <c r="HX1162" s="2"/>
      <c r="HY1162" s="2"/>
      <c r="HZ1162" s="2"/>
      <c r="IA1162" s="2"/>
      <c r="IB1162" s="2"/>
      <c r="IC1162" s="2"/>
      <c r="ID1162" s="2"/>
      <c r="IE1162" s="2"/>
      <c r="IF1162" s="2"/>
      <c r="IG1162" s="2"/>
      <c r="IH1162" s="2"/>
      <c r="II1162" s="2"/>
      <c r="IJ1162" s="2"/>
      <c r="IK1162" s="2"/>
      <c r="IL1162" s="2"/>
      <c r="IM1162" s="2"/>
      <c r="IN1162" s="2"/>
      <c r="IO1162" s="2"/>
      <c r="IP1162" s="2"/>
      <c r="IQ1162" s="2"/>
      <c r="IR1162" s="2"/>
      <c r="IS1162" s="2"/>
      <c r="IT1162" s="2"/>
      <c r="IU1162" s="2"/>
      <c r="IV1162" s="2"/>
      <c r="IW1162" s="2"/>
      <c r="IX1162" s="2"/>
    </row>
    <row r="1163" spans="1:258" ht="13" x14ac:dyDescent="0.15">
      <c r="A1163" s="2"/>
      <c r="B1163" s="23"/>
      <c r="C1163" s="23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  <c r="BS1163" s="2"/>
      <c r="BT1163" s="2"/>
      <c r="BU1163" s="2"/>
      <c r="BV1163" s="2"/>
      <c r="BW1163" s="2"/>
      <c r="BX1163" s="2"/>
      <c r="BY1163" s="2"/>
      <c r="BZ1163" s="2"/>
      <c r="CA1163" s="2"/>
      <c r="CB1163" s="2"/>
      <c r="CC1163" s="2"/>
      <c r="CD1163" s="2"/>
      <c r="CE1163" s="2"/>
      <c r="CF1163" s="2"/>
      <c r="CG1163" s="2"/>
      <c r="CH1163" s="2"/>
      <c r="CI1163" s="2"/>
      <c r="CJ1163" s="2"/>
      <c r="CK1163" s="2"/>
      <c r="CL1163" s="2"/>
      <c r="CM1163" s="2"/>
      <c r="CN1163" s="2"/>
      <c r="CO1163" s="2"/>
      <c r="CP1163" s="2"/>
      <c r="CQ1163" s="2"/>
      <c r="CR1163" s="2"/>
      <c r="CS1163" s="2"/>
      <c r="CT1163" s="2"/>
      <c r="CU1163" s="2"/>
      <c r="CV1163" s="2"/>
      <c r="CW1163" s="2"/>
      <c r="CX1163" s="2"/>
      <c r="CY1163" s="2"/>
      <c r="CZ1163" s="2"/>
      <c r="DA1163" s="2"/>
      <c r="DB1163" s="2"/>
      <c r="DC1163" s="2"/>
      <c r="DD1163" s="2"/>
      <c r="DE1163" s="2"/>
      <c r="DF1163" s="2"/>
      <c r="DG1163" s="2"/>
      <c r="DH1163" s="2"/>
      <c r="DI1163" s="2"/>
      <c r="DJ1163" s="2"/>
      <c r="DK1163" s="2"/>
      <c r="DL1163" s="2"/>
      <c r="DM1163" s="2"/>
      <c r="DN1163" s="2"/>
      <c r="DO1163" s="2"/>
      <c r="DP1163" s="2"/>
      <c r="DQ1163" s="2"/>
      <c r="DR1163" s="2"/>
      <c r="DS1163" s="2"/>
      <c r="DT1163" s="2"/>
      <c r="DU1163" s="2"/>
      <c r="DV1163" s="2"/>
      <c r="DW1163" s="2"/>
      <c r="DX1163" s="2"/>
      <c r="DY1163" s="2"/>
      <c r="DZ1163" s="2"/>
      <c r="EA1163" s="2"/>
      <c r="EB1163" s="2"/>
      <c r="EC1163" s="2"/>
      <c r="ED1163" s="2"/>
      <c r="EE1163" s="2"/>
      <c r="EF1163" s="2"/>
      <c r="EG1163" s="2"/>
      <c r="EH1163" s="2"/>
      <c r="EI1163" s="2"/>
      <c r="EJ1163" s="2"/>
      <c r="EK1163" s="2"/>
      <c r="EL1163" s="2"/>
      <c r="EM1163" s="2"/>
      <c r="EN1163" s="2"/>
      <c r="EO1163" s="2"/>
      <c r="EP1163" s="2"/>
      <c r="EQ1163" s="2"/>
      <c r="ER1163" s="2"/>
      <c r="ES1163" s="2"/>
      <c r="ET1163" s="2"/>
      <c r="EU1163" s="2"/>
      <c r="EV1163" s="2"/>
      <c r="EW1163" s="2"/>
      <c r="EX1163" s="2"/>
      <c r="EY1163" s="2"/>
      <c r="EZ1163" s="2"/>
      <c r="FA1163" s="2"/>
      <c r="FB1163" s="2"/>
      <c r="FC1163" s="2"/>
      <c r="FD1163" s="2"/>
      <c r="FE1163" s="2"/>
      <c r="FF1163" s="2"/>
      <c r="FG1163" s="2"/>
      <c r="FH1163" s="2"/>
      <c r="FI1163" s="2"/>
      <c r="FJ1163" s="2"/>
      <c r="FK1163" s="2"/>
      <c r="FL1163" s="2"/>
      <c r="FM1163" s="2"/>
      <c r="FN1163" s="2"/>
      <c r="FO1163" s="2"/>
      <c r="FP1163" s="2"/>
      <c r="FQ1163" s="2"/>
      <c r="FR1163" s="2"/>
      <c r="FS1163" s="2"/>
      <c r="FT1163" s="2"/>
      <c r="FU1163" s="2"/>
      <c r="FV1163" s="2"/>
      <c r="FW1163" s="2"/>
      <c r="FX1163" s="2"/>
      <c r="FY1163" s="2"/>
      <c r="FZ1163" s="2"/>
      <c r="GA1163" s="2"/>
      <c r="GB1163" s="2"/>
      <c r="GC1163" s="2"/>
      <c r="GD1163" s="2"/>
      <c r="GE1163" s="2"/>
      <c r="GF1163" s="2"/>
      <c r="GG1163" s="2"/>
      <c r="GH1163" s="2"/>
      <c r="GI1163" s="2"/>
      <c r="GJ1163" s="2"/>
      <c r="GK1163" s="2"/>
      <c r="GL1163" s="2"/>
      <c r="GM1163" s="2"/>
      <c r="GN1163" s="2"/>
      <c r="GO1163" s="2"/>
      <c r="GP1163" s="2"/>
      <c r="GQ1163" s="2"/>
      <c r="GR1163" s="2"/>
      <c r="GS1163" s="2"/>
      <c r="GT1163" s="2"/>
      <c r="GU1163" s="2"/>
      <c r="GV1163" s="2"/>
      <c r="GW1163" s="2"/>
      <c r="GX1163" s="2"/>
      <c r="GY1163" s="2"/>
      <c r="GZ1163" s="2"/>
      <c r="HA1163" s="2"/>
      <c r="HB1163" s="2"/>
      <c r="HC1163" s="2"/>
      <c r="HD1163" s="2"/>
      <c r="HE1163" s="2"/>
      <c r="HF1163" s="2"/>
      <c r="HG1163" s="2"/>
      <c r="HH1163" s="2"/>
      <c r="HI1163" s="2"/>
      <c r="HJ1163" s="2"/>
      <c r="HK1163" s="2"/>
      <c r="HL1163" s="2"/>
      <c r="HM1163" s="2"/>
      <c r="HN1163" s="2"/>
      <c r="HO1163" s="2"/>
      <c r="HP1163" s="2"/>
      <c r="HQ1163" s="2"/>
      <c r="HR1163" s="2"/>
      <c r="HS1163" s="2"/>
      <c r="HT1163" s="2"/>
      <c r="HU1163" s="2"/>
      <c r="HV1163" s="2"/>
      <c r="HW1163" s="2"/>
      <c r="HX1163" s="2"/>
      <c r="HY1163" s="2"/>
      <c r="HZ1163" s="2"/>
      <c r="IA1163" s="2"/>
      <c r="IB1163" s="2"/>
      <c r="IC1163" s="2"/>
      <c r="ID1163" s="2"/>
      <c r="IE1163" s="2"/>
      <c r="IF1163" s="2"/>
      <c r="IG1163" s="2"/>
      <c r="IH1163" s="2"/>
      <c r="II1163" s="2"/>
      <c r="IJ1163" s="2"/>
      <c r="IK1163" s="2"/>
      <c r="IL1163" s="2"/>
      <c r="IM1163" s="2"/>
      <c r="IN1163" s="2"/>
      <c r="IO1163" s="2"/>
      <c r="IP1163" s="2"/>
      <c r="IQ1163" s="2"/>
      <c r="IR1163" s="2"/>
      <c r="IS1163" s="2"/>
      <c r="IT1163" s="2"/>
      <c r="IU1163" s="2"/>
      <c r="IV1163" s="2"/>
      <c r="IW1163" s="2"/>
      <c r="IX1163" s="2"/>
    </row>
    <row r="1164" spans="1:258" ht="13" x14ac:dyDescent="0.15">
      <c r="A1164" s="2"/>
      <c r="B1164" s="23"/>
      <c r="C1164" s="23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  <c r="BW1164" s="2"/>
      <c r="BX1164" s="2"/>
      <c r="BY1164" s="2"/>
      <c r="BZ1164" s="2"/>
      <c r="CA1164" s="2"/>
      <c r="CB1164" s="2"/>
      <c r="CC1164" s="2"/>
      <c r="CD1164" s="2"/>
      <c r="CE1164" s="2"/>
      <c r="CF1164" s="2"/>
      <c r="CG1164" s="2"/>
      <c r="CH1164" s="2"/>
      <c r="CI1164" s="2"/>
      <c r="CJ1164" s="2"/>
      <c r="CK1164" s="2"/>
      <c r="CL1164" s="2"/>
      <c r="CM1164" s="2"/>
      <c r="CN1164" s="2"/>
      <c r="CO1164" s="2"/>
      <c r="CP1164" s="2"/>
      <c r="CQ1164" s="2"/>
      <c r="CR1164" s="2"/>
      <c r="CS1164" s="2"/>
      <c r="CT1164" s="2"/>
      <c r="CU1164" s="2"/>
      <c r="CV1164" s="2"/>
      <c r="CW1164" s="2"/>
      <c r="CX1164" s="2"/>
      <c r="CY1164" s="2"/>
      <c r="CZ1164" s="2"/>
      <c r="DA1164" s="2"/>
      <c r="DB1164" s="2"/>
      <c r="DC1164" s="2"/>
      <c r="DD1164" s="2"/>
      <c r="DE1164" s="2"/>
      <c r="DF1164" s="2"/>
      <c r="DG1164" s="2"/>
      <c r="DH1164" s="2"/>
      <c r="DI1164" s="2"/>
      <c r="DJ1164" s="2"/>
      <c r="DK1164" s="2"/>
      <c r="DL1164" s="2"/>
      <c r="DM1164" s="2"/>
      <c r="DN1164" s="2"/>
      <c r="DO1164" s="2"/>
      <c r="DP1164" s="2"/>
      <c r="DQ1164" s="2"/>
      <c r="DR1164" s="2"/>
      <c r="DS1164" s="2"/>
      <c r="DT1164" s="2"/>
      <c r="DU1164" s="2"/>
      <c r="DV1164" s="2"/>
      <c r="DW1164" s="2"/>
      <c r="DX1164" s="2"/>
      <c r="DY1164" s="2"/>
      <c r="DZ1164" s="2"/>
      <c r="EA1164" s="2"/>
      <c r="EB1164" s="2"/>
      <c r="EC1164" s="2"/>
      <c r="ED1164" s="2"/>
      <c r="EE1164" s="2"/>
      <c r="EF1164" s="2"/>
      <c r="EG1164" s="2"/>
      <c r="EH1164" s="2"/>
      <c r="EI1164" s="2"/>
      <c r="EJ1164" s="2"/>
      <c r="EK1164" s="2"/>
      <c r="EL1164" s="2"/>
      <c r="EM1164" s="2"/>
      <c r="EN1164" s="2"/>
      <c r="EO1164" s="2"/>
      <c r="EP1164" s="2"/>
      <c r="EQ1164" s="2"/>
      <c r="ER1164" s="2"/>
      <c r="ES1164" s="2"/>
      <c r="ET1164" s="2"/>
      <c r="EU1164" s="2"/>
      <c r="EV1164" s="2"/>
      <c r="EW1164" s="2"/>
      <c r="EX1164" s="2"/>
      <c r="EY1164" s="2"/>
      <c r="EZ1164" s="2"/>
      <c r="FA1164" s="2"/>
      <c r="FB1164" s="2"/>
      <c r="FC1164" s="2"/>
      <c r="FD1164" s="2"/>
      <c r="FE1164" s="2"/>
      <c r="FF1164" s="2"/>
      <c r="FG1164" s="2"/>
      <c r="FH1164" s="2"/>
      <c r="FI1164" s="2"/>
      <c r="FJ1164" s="2"/>
      <c r="FK1164" s="2"/>
      <c r="FL1164" s="2"/>
      <c r="FM1164" s="2"/>
      <c r="FN1164" s="2"/>
      <c r="FO1164" s="2"/>
      <c r="FP1164" s="2"/>
      <c r="FQ1164" s="2"/>
      <c r="FR1164" s="2"/>
      <c r="FS1164" s="2"/>
      <c r="FT1164" s="2"/>
      <c r="FU1164" s="2"/>
      <c r="FV1164" s="2"/>
      <c r="FW1164" s="2"/>
      <c r="FX1164" s="2"/>
      <c r="FY1164" s="2"/>
      <c r="FZ1164" s="2"/>
      <c r="GA1164" s="2"/>
      <c r="GB1164" s="2"/>
      <c r="GC1164" s="2"/>
      <c r="GD1164" s="2"/>
      <c r="GE1164" s="2"/>
      <c r="GF1164" s="2"/>
      <c r="GG1164" s="2"/>
      <c r="GH1164" s="2"/>
      <c r="GI1164" s="2"/>
      <c r="GJ1164" s="2"/>
      <c r="GK1164" s="2"/>
      <c r="GL1164" s="2"/>
      <c r="GM1164" s="2"/>
      <c r="GN1164" s="2"/>
      <c r="GO1164" s="2"/>
      <c r="GP1164" s="2"/>
      <c r="GQ1164" s="2"/>
      <c r="GR1164" s="2"/>
      <c r="GS1164" s="2"/>
      <c r="GT1164" s="2"/>
      <c r="GU1164" s="2"/>
      <c r="GV1164" s="2"/>
      <c r="GW1164" s="2"/>
      <c r="GX1164" s="2"/>
      <c r="GY1164" s="2"/>
      <c r="GZ1164" s="2"/>
      <c r="HA1164" s="2"/>
      <c r="HB1164" s="2"/>
      <c r="HC1164" s="2"/>
      <c r="HD1164" s="2"/>
      <c r="HE1164" s="2"/>
      <c r="HF1164" s="2"/>
      <c r="HG1164" s="2"/>
      <c r="HH1164" s="2"/>
      <c r="HI1164" s="2"/>
      <c r="HJ1164" s="2"/>
      <c r="HK1164" s="2"/>
      <c r="HL1164" s="2"/>
      <c r="HM1164" s="2"/>
      <c r="HN1164" s="2"/>
      <c r="HO1164" s="2"/>
      <c r="HP1164" s="2"/>
      <c r="HQ1164" s="2"/>
      <c r="HR1164" s="2"/>
      <c r="HS1164" s="2"/>
      <c r="HT1164" s="2"/>
      <c r="HU1164" s="2"/>
      <c r="HV1164" s="2"/>
      <c r="HW1164" s="2"/>
      <c r="HX1164" s="2"/>
      <c r="HY1164" s="2"/>
      <c r="HZ1164" s="2"/>
      <c r="IA1164" s="2"/>
      <c r="IB1164" s="2"/>
      <c r="IC1164" s="2"/>
      <c r="ID1164" s="2"/>
      <c r="IE1164" s="2"/>
      <c r="IF1164" s="2"/>
      <c r="IG1164" s="2"/>
      <c r="IH1164" s="2"/>
      <c r="II1164" s="2"/>
      <c r="IJ1164" s="2"/>
      <c r="IK1164" s="2"/>
      <c r="IL1164" s="2"/>
      <c r="IM1164" s="2"/>
      <c r="IN1164" s="2"/>
      <c r="IO1164" s="2"/>
      <c r="IP1164" s="2"/>
      <c r="IQ1164" s="2"/>
      <c r="IR1164" s="2"/>
      <c r="IS1164" s="2"/>
      <c r="IT1164" s="2"/>
      <c r="IU1164" s="2"/>
      <c r="IV1164" s="2"/>
      <c r="IW1164" s="2"/>
      <c r="IX1164" s="2"/>
    </row>
    <row r="1165" spans="1:258" ht="13" x14ac:dyDescent="0.15">
      <c r="A1165" s="2"/>
      <c r="B1165" s="23"/>
      <c r="C1165" s="23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/>
      <c r="BW1165" s="2"/>
      <c r="BX1165" s="2"/>
      <c r="BY1165" s="2"/>
      <c r="BZ1165" s="2"/>
      <c r="CA1165" s="2"/>
      <c r="CB1165" s="2"/>
      <c r="CC1165" s="2"/>
      <c r="CD1165" s="2"/>
      <c r="CE1165" s="2"/>
      <c r="CF1165" s="2"/>
      <c r="CG1165" s="2"/>
      <c r="CH1165" s="2"/>
      <c r="CI1165" s="2"/>
      <c r="CJ1165" s="2"/>
      <c r="CK1165" s="2"/>
      <c r="CL1165" s="2"/>
      <c r="CM1165" s="2"/>
      <c r="CN1165" s="2"/>
      <c r="CO1165" s="2"/>
      <c r="CP1165" s="2"/>
      <c r="CQ1165" s="2"/>
      <c r="CR1165" s="2"/>
      <c r="CS1165" s="2"/>
      <c r="CT1165" s="2"/>
      <c r="CU1165" s="2"/>
      <c r="CV1165" s="2"/>
      <c r="CW1165" s="2"/>
      <c r="CX1165" s="2"/>
      <c r="CY1165" s="2"/>
      <c r="CZ1165" s="2"/>
      <c r="DA1165" s="2"/>
      <c r="DB1165" s="2"/>
      <c r="DC1165" s="2"/>
      <c r="DD1165" s="2"/>
      <c r="DE1165" s="2"/>
      <c r="DF1165" s="2"/>
      <c r="DG1165" s="2"/>
      <c r="DH1165" s="2"/>
      <c r="DI1165" s="2"/>
      <c r="DJ1165" s="2"/>
      <c r="DK1165" s="2"/>
      <c r="DL1165" s="2"/>
      <c r="DM1165" s="2"/>
      <c r="DN1165" s="2"/>
      <c r="DO1165" s="2"/>
      <c r="DP1165" s="2"/>
      <c r="DQ1165" s="2"/>
      <c r="DR1165" s="2"/>
      <c r="DS1165" s="2"/>
      <c r="DT1165" s="2"/>
      <c r="DU1165" s="2"/>
      <c r="DV1165" s="2"/>
      <c r="DW1165" s="2"/>
      <c r="DX1165" s="2"/>
      <c r="DY1165" s="2"/>
      <c r="DZ1165" s="2"/>
      <c r="EA1165" s="2"/>
      <c r="EB1165" s="2"/>
      <c r="EC1165" s="2"/>
      <c r="ED1165" s="2"/>
      <c r="EE1165" s="2"/>
      <c r="EF1165" s="2"/>
      <c r="EG1165" s="2"/>
      <c r="EH1165" s="2"/>
      <c r="EI1165" s="2"/>
      <c r="EJ1165" s="2"/>
      <c r="EK1165" s="2"/>
      <c r="EL1165" s="2"/>
      <c r="EM1165" s="2"/>
      <c r="EN1165" s="2"/>
      <c r="EO1165" s="2"/>
      <c r="EP1165" s="2"/>
      <c r="EQ1165" s="2"/>
      <c r="ER1165" s="2"/>
      <c r="ES1165" s="2"/>
      <c r="ET1165" s="2"/>
      <c r="EU1165" s="2"/>
      <c r="EV1165" s="2"/>
      <c r="EW1165" s="2"/>
      <c r="EX1165" s="2"/>
      <c r="EY1165" s="2"/>
      <c r="EZ1165" s="2"/>
      <c r="FA1165" s="2"/>
      <c r="FB1165" s="2"/>
      <c r="FC1165" s="2"/>
      <c r="FD1165" s="2"/>
      <c r="FE1165" s="2"/>
      <c r="FF1165" s="2"/>
      <c r="FG1165" s="2"/>
      <c r="FH1165" s="2"/>
      <c r="FI1165" s="2"/>
      <c r="FJ1165" s="2"/>
      <c r="FK1165" s="2"/>
      <c r="FL1165" s="2"/>
      <c r="FM1165" s="2"/>
      <c r="FN1165" s="2"/>
      <c r="FO1165" s="2"/>
      <c r="FP1165" s="2"/>
      <c r="FQ1165" s="2"/>
      <c r="FR1165" s="2"/>
      <c r="FS1165" s="2"/>
      <c r="FT1165" s="2"/>
      <c r="FU1165" s="2"/>
      <c r="FV1165" s="2"/>
      <c r="FW1165" s="2"/>
      <c r="FX1165" s="2"/>
      <c r="FY1165" s="2"/>
      <c r="FZ1165" s="2"/>
      <c r="GA1165" s="2"/>
      <c r="GB1165" s="2"/>
      <c r="GC1165" s="2"/>
      <c r="GD1165" s="2"/>
      <c r="GE1165" s="2"/>
      <c r="GF1165" s="2"/>
      <c r="GG1165" s="2"/>
      <c r="GH1165" s="2"/>
      <c r="GI1165" s="2"/>
      <c r="GJ1165" s="2"/>
      <c r="GK1165" s="2"/>
      <c r="GL1165" s="2"/>
      <c r="GM1165" s="2"/>
      <c r="GN1165" s="2"/>
      <c r="GO1165" s="2"/>
      <c r="GP1165" s="2"/>
      <c r="GQ1165" s="2"/>
      <c r="GR1165" s="2"/>
      <c r="GS1165" s="2"/>
      <c r="GT1165" s="2"/>
      <c r="GU1165" s="2"/>
      <c r="GV1165" s="2"/>
      <c r="GW1165" s="2"/>
      <c r="GX1165" s="2"/>
      <c r="GY1165" s="2"/>
      <c r="GZ1165" s="2"/>
      <c r="HA1165" s="2"/>
      <c r="HB1165" s="2"/>
      <c r="HC1165" s="2"/>
      <c r="HD1165" s="2"/>
      <c r="HE1165" s="2"/>
      <c r="HF1165" s="2"/>
      <c r="HG1165" s="2"/>
      <c r="HH1165" s="2"/>
      <c r="HI1165" s="2"/>
      <c r="HJ1165" s="2"/>
      <c r="HK1165" s="2"/>
      <c r="HL1165" s="2"/>
      <c r="HM1165" s="2"/>
      <c r="HN1165" s="2"/>
      <c r="HO1165" s="2"/>
      <c r="HP1165" s="2"/>
      <c r="HQ1165" s="2"/>
      <c r="HR1165" s="2"/>
      <c r="HS1165" s="2"/>
      <c r="HT1165" s="2"/>
      <c r="HU1165" s="2"/>
      <c r="HV1165" s="2"/>
      <c r="HW1165" s="2"/>
      <c r="HX1165" s="2"/>
      <c r="HY1165" s="2"/>
      <c r="HZ1165" s="2"/>
      <c r="IA1165" s="2"/>
      <c r="IB1165" s="2"/>
      <c r="IC1165" s="2"/>
      <c r="ID1165" s="2"/>
      <c r="IE1165" s="2"/>
      <c r="IF1165" s="2"/>
      <c r="IG1165" s="2"/>
      <c r="IH1165" s="2"/>
      <c r="II1165" s="2"/>
      <c r="IJ1165" s="2"/>
      <c r="IK1165" s="2"/>
      <c r="IL1165" s="2"/>
      <c r="IM1165" s="2"/>
      <c r="IN1165" s="2"/>
      <c r="IO1165" s="2"/>
      <c r="IP1165" s="2"/>
      <c r="IQ1165" s="2"/>
      <c r="IR1165" s="2"/>
      <c r="IS1165" s="2"/>
      <c r="IT1165" s="2"/>
      <c r="IU1165" s="2"/>
      <c r="IV1165" s="2"/>
      <c r="IW1165" s="2"/>
      <c r="IX1165" s="2"/>
    </row>
    <row r="1166" spans="1:258" ht="13" x14ac:dyDescent="0.15">
      <c r="A1166" s="2"/>
      <c r="B1166" s="23"/>
      <c r="C1166" s="23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  <c r="BS1166" s="2"/>
      <c r="BT1166" s="2"/>
      <c r="BU1166" s="2"/>
      <c r="BV1166" s="2"/>
      <c r="BW1166" s="2"/>
      <c r="BX1166" s="2"/>
      <c r="BY1166" s="2"/>
      <c r="BZ1166" s="2"/>
      <c r="CA1166" s="2"/>
      <c r="CB1166" s="2"/>
      <c r="CC1166" s="2"/>
      <c r="CD1166" s="2"/>
      <c r="CE1166" s="2"/>
      <c r="CF1166" s="2"/>
      <c r="CG1166" s="2"/>
      <c r="CH1166" s="2"/>
      <c r="CI1166" s="2"/>
      <c r="CJ1166" s="2"/>
      <c r="CK1166" s="2"/>
      <c r="CL1166" s="2"/>
      <c r="CM1166" s="2"/>
      <c r="CN1166" s="2"/>
      <c r="CO1166" s="2"/>
      <c r="CP1166" s="2"/>
      <c r="CQ1166" s="2"/>
      <c r="CR1166" s="2"/>
      <c r="CS1166" s="2"/>
      <c r="CT1166" s="2"/>
      <c r="CU1166" s="2"/>
      <c r="CV1166" s="2"/>
      <c r="CW1166" s="2"/>
      <c r="CX1166" s="2"/>
      <c r="CY1166" s="2"/>
      <c r="CZ1166" s="2"/>
      <c r="DA1166" s="2"/>
      <c r="DB1166" s="2"/>
      <c r="DC1166" s="2"/>
      <c r="DD1166" s="2"/>
      <c r="DE1166" s="2"/>
      <c r="DF1166" s="2"/>
      <c r="DG1166" s="2"/>
      <c r="DH1166" s="2"/>
      <c r="DI1166" s="2"/>
      <c r="DJ1166" s="2"/>
      <c r="DK1166" s="2"/>
      <c r="DL1166" s="2"/>
      <c r="DM1166" s="2"/>
      <c r="DN1166" s="2"/>
      <c r="DO1166" s="2"/>
      <c r="DP1166" s="2"/>
      <c r="DQ1166" s="2"/>
      <c r="DR1166" s="2"/>
      <c r="DS1166" s="2"/>
      <c r="DT1166" s="2"/>
      <c r="DU1166" s="2"/>
      <c r="DV1166" s="2"/>
      <c r="DW1166" s="2"/>
      <c r="DX1166" s="2"/>
      <c r="DY1166" s="2"/>
      <c r="DZ1166" s="2"/>
      <c r="EA1166" s="2"/>
      <c r="EB1166" s="2"/>
      <c r="EC1166" s="2"/>
      <c r="ED1166" s="2"/>
      <c r="EE1166" s="2"/>
      <c r="EF1166" s="2"/>
      <c r="EG1166" s="2"/>
      <c r="EH1166" s="2"/>
      <c r="EI1166" s="2"/>
      <c r="EJ1166" s="2"/>
      <c r="EK1166" s="2"/>
      <c r="EL1166" s="2"/>
      <c r="EM1166" s="2"/>
      <c r="EN1166" s="2"/>
      <c r="EO1166" s="2"/>
      <c r="EP1166" s="2"/>
      <c r="EQ1166" s="2"/>
      <c r="ER1166" s="2"/>
      <c r="ES1166" s="2"/>
      <c r="ET1166" s="2"/>
      <c r="EU1166" s="2"/>
      <c r="EV1166" s="2"/>
      <c r="EW1166" s="2"/>
      <c r="EX1166" s="2"/>
      <c r="EY1166" s="2"/>
      <c r="EZ1166" s="2"/>
      <c r="FA1166" s="2"/>
      <c r="FB1166" s="2"/>
      <c r="FC1166" s="2"/>
      <c r="FD1166" s="2"/>
      <c r="FE1166" s="2"/>
      <c r="FF1166" s="2"/>
      <c r="FG1166" s="2"/>
      <c r="FH1166" s="2"/>
      <c r="FI1166" s="2"/>
      <c r="FJ1166" s="2"/>
      <c r="FK1166" s="2"/>
      <c r="FL1166" s="2"/>
      <c r="FM1166" s="2"/>
      <c r="FN1166" s="2"/>
      <c r="FO1166" s="2"/>
      <c r="FP1166" s="2"/>
      <c r="FQ1166" s="2"/>
      <c r="FR1166" s="2"/>
      <c r="FS1166" s="2"/>
      <c r="FT1166" s="2"/>
      <c r="FU1166" s="2"/>
      <c r="FV1166" s="2"/>
      <c r="FW1166" s="2"/>
      <c r="FX1166" s="2"/>
      <c r="FY1166" s="2"/>
      <c r="FZ1166" s="2"/>
      <c r="GA1166" s="2"/>
      <c r="GB1166" s="2"/>
      <c r="GC1166" s="2"/>
      <c r="GD1166" s="2"/>
      <c r="GE1166" s="2"/>
      <c r="GF1166" s="2"/>
      <c r="GG1166" s="2"/>
      <c r="GH1166" s="2"/>
      <c r="GI1166" s="2"/>
      <c r="GJ1166" s="2"/>
      <c r="GK1166" s="2"/>
      <c r="GL1166" s="2"/>
      <c r="GM1166" s="2"/>
      <c r="GN1166" s="2"/>
      <c r="GO1166" s="2"/>
      <c r="GP1166" s="2"/>
      <c r="GQ1166" s="2"/>
      <c r="GR1166" s="2"/>
      <c r="GS1166" s="2"/>
      <c r="GT1166" s="2"/>
      <c r="GU1166" s="2"/>
      <c r="GV1166" s="2"/>
      <c r="GW1166" s="2"/>
      <c r="GX1166" s="2"/>
      <c r="GY1166" s="2"/>
      <c r="GZ1166" s="2"/>
      <c r="HA1166" s="2"/>
      <c r="HB1166" s="2"/>
      <c r="HC1166" s="2"/>
      <c r="HD1166" s="2"/>
      <c r="HE1166" s="2"/>
      <c r="HF1166" s="2"/>
      <c r="HG1166" s="2"/>
      <c r="HH1166" s="2"/>
      <c r="HI1166" s="2"/>
      <c r="HJ1166" s="2"/>
      <c r="HK1166" s="2"/>
      <c r="HL1166" s="2"/>
      <c r="HM1166" s="2"/>
      <c r="HN1166" s="2"/>
      <c r="HO1166" s="2"/>
      <c r="HP1166" s="2"/>
      <c r="HQ1166" s="2"/>
      <c r="HR1166" s="2"/>
      <c r="HS1166" s="2"/>
      <c r="HT1166" s="2"/>
      <c r="HU1166" s="2"/>
      <c r="HV1166" s="2"/>
      <c r="HW1166" s="2"/>
      <c r="HX1166" s="2"/>
      <c r="HY1166" s="2"/>
      <c r="HZ1166" s="2"/>
      <c r="IA1166" s="2"/>
      <c r="IB1166" s="2"/>
      <c r="IC1166" s="2"/>
      <c r="ID1166" s="2"/>
      <c r="IE1166" s="2"/>
      <c r="IF1166" s="2"/>
      <c r="IG1166" s="2"/>
      <c r="IH1166" s="2"/>
      <c r="II1166" s="2"/>
      <c r="IJ1166" s="2"/>
      <c r="IK1166" s="2"/>
      <c r="IL1166" s="2"/>
      <c r="IM1166" s="2"/>
      <c r="IN1166" s="2"/>
      <c r="IO1166" s="2"/>
      <c r="IP1166" s="2"/>
      <c r="IQ1166" s="2"/>
      <c r="IR1166" s="2"/>
      <c r="IS1166" s="2"/>
      <c r="IT1166" s="2"/>
      <c r="IU1166" s="2"/>
      <c r="IV1166" s="2"/>
      <c r="IW1166" s="2"/>
      <c r="IX1166" s="2"/>
    </row>
    <row r="1167" spans="1:258" ht="13" x14ac:dyDescent="0.15">
      <c r="A1167" s="2"/>
      <c r="B1167" s="23"/>
      <c r="C1167" s="23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/>
      <c r="BW1167" s="2"/>
      <c r="BX1167" s="2"/>
      <c r="BY1167" s="2"/>
      <c r="BZ1167" s="2"/>
      <c r="CA1167" s="2"/>
      <c r="CB1167" s="2"/>
      <c r="CC1167" s="2"/>
      <c r="CD1167" s="2"/>
      <c r="CE1167" s="2"/>
      <c r="CF1167" s="2"/>
      <c r="CG1167" s="2"/>
      <c r="CH1167" s="2"/>
      <c r="CI1167" s="2"/>
      <c r="CJ1167" s="2"/>
      <c r="CK1167" s="2"/>
      <c r="CL1167" s="2"/>
      <c r="CM1167" s="2"/>
      <c r="CN1167" s="2"/>
      <c r="CO1167" s="2"/>
      <c r="CP1167" s="2"/>
      <c r="CQ1167" s="2"/>
      <c r="CR1167" s="2"/>
      <c r="CS1167" s="2"/>
      <c r="CT1167" s="2"/>
      <c r="CU1167" s="2"/>
      <c r="CV1167" s="2"/>
      <c r="CW1167" s="2"/>
      <c r="CX1167" s="2"/>
      <c r="CY1167" s="2"/>
      <c r="CZ1167" s="2"/>
      <c r="DA1167" s="2"/>
      <c r="DB1167" s="2"/>
      <c r="DC1167" s="2"/>
      <c r="DD1167" s="2"/>
      <c r="DE1167" s="2"/>
      <c r="DF1167" s="2"/>
      <c r="DG1167" s="2"/>
      <c r="DH1167" s="2"/>
      <c r="DI1167" s="2"/>
      <c r="DJ1167" s="2"/>
      <c r="DK1167" s="2"/>
      <c r="DL1167" s="2"/>
      <c r="DM1167" s="2"/>
      <c r="DN1167" s="2"/>
      <c r="DO1167" s="2"/>
      <c r="DP1167" s="2"/>
      <c r="DQ1167" s="2"/>
      <c r="DR1167" s="2"/>
      <c r="DS1167" s="2"/>
      <c r="DT1167" s="2"/>
      <c r="DU1167" s="2"/>
      <c r="DV1167" s="2"/>
      <c r="DW1167" s="2"/>
      <c r="DX1167" s="2"/>
      <c r="DY1167" s="2"/>
      <c r="DZ1167" s="2"/>
      <c r="EA1167" s="2"/>
      <c r="EB1167" s="2"/>
      <c r="EC1167" s="2"/>
      <c r="ED1167" s="2"/>
      <c r="EE1167" s="2"/>
      <c r="EF1167" s="2"/>
      <c r="EG1167" s="2"/>
      <c r="EH1167" s="2"/>
      <c r="EI1167" s="2"/>
      <c r="EJ1167" s="2"/>
      <c r="EK1167" s="2"/>
      <c r="EL1167" s="2"/>
      <c r="EM1167" s="2"/>
      <c r="EN1167" s="2"/>
      <c r="EO1167" s="2"/>
      <c r="EP1167" s="2"/>
      <c r="EQ1167" s="2"/>
      <c r="ER1167" s="2"/>
      <c r="ES1167" s="2"/>
      <c r="ET1167" s="2"/>
      <c r="EU1167" s="2"/>
      <c r="EV1167" s="2"/>
      <c r="EW1167" s="2"/>
      <c r="EX1167" s="2"/>
      <c r="EY1167" s="2"/>
      <c r="EZ1167" s="2"/>
      <c r="FA1167" s="2"/>
      <c r="FB1167" s="2"/>
      <c r="FC1167" s="2"/>
      <c r="FD1167" s="2"/>
      <c r="FE1167" s="2"/>
      <c r="FF1167" s="2"/>
      <c r="FG1167" s="2"/>
      <c r="FH1167" s="2"/>
      <c r="FI1167" s="2"/>
      <c r="FJ1167" s="2"/>
      <c r="FK1167" s="2"/>
      <c r="FL1167" s="2"/>
      <c r="FM1167" s="2"/>
      <c r="FN1167" s="2"/>
      <c r="FO1167" s="2"/>
      <c r="FP1167" s="2"/>
      <c r="FQ1167" s="2"/>
      <c r="FR1167" s="2"/>
      <c r="FS1167" s="2"/>
      <c r="FT1167" s="2"/>
      <c r="FU1167" s="2"/>
      <c r="FV1167" s="2"/>
      <c r="FW1167" s="2"/>
      <c r="FX1167" s="2"/>
      <c r="FY1167" s="2"/>
      <c r="FZ1167" s="2"/>
      <c r="GA1167" s="2"/>
      <c r="GB1167" s="2"/>
      <c r="GC1167" s="2"/>
      <c r="GD1167" s="2"/>
      <c r="GE1167" s="2"/>
      <c r="GF1167" s="2"/>
      <c r="GG1167" s="2"/>
      <c r="GH1167" s="2"/>
      <c r="GI1167" s="2"/>
      <c r="GJ1167" s="2"/>
      <c r="GK1167" s="2"/>
      <c r="GL1167" s="2"/>
      <c r="GM1167" s="2"/>
      <c r="GN1167" s="2"/>
      <c r="GO1167" s="2"/>
      <c r="GP1167" s="2"/>
      <c r="GQ1167" s="2"/>
      <c r="GR1167" s="2"/>
      <c r="GS1167" s="2"/>
      <c r="GT1167" s="2"/>
      <c r="GU1167" s="2"/>
      <c r="GV1167" s="2"/>
      <c r="GW1167" s="2"/>
      <c r="GX1167" s="2"/>
      <c r="GY1167" s="2"/>
      <c r="GZ1167" s="2"/>
      <c r="HA1167" s="2"/>
      <c r="HB1167" s="2"/>
      <c r="HC1167" s="2"/>
      <c r="HD1167" s="2"/>
      <c r="HE1167" s="2"/>
      <c r="HF1167" s="2"/>
      <c r="HG1167" s="2"/>
      <c r="HH1167" s="2"/>
      <c r="HI1167" s="2"/>
      <c r="HJ1167" s="2"/>
      <c r="HK1167" s="2"/>
      <c r="HL1167" s="2"/>
      <c r="HM1167" s="2"/>
      <c r="HN1167" s="2"/>
      <c r="HO1167" s="2"/>
      <c r="HP1167" s="2"/>
      <c r="HQ1167" s="2"/>
      <c r="HR1167" s="2"/>
      <c r="HS1167" s="2"/>
      <c r="HT1167" s="2"/>
      <c r="HU1167" s="2"/>
      <c r="HV1167" s="2"/>
      <c r="HW1167" s="2"/>
      <c r="HX1167" s="2"/>
      <c r="HY1167" s="2"/>
      <c r="HZ1167" s="2"/>
      <c r="IA1167" s="2"/>
      <c r="IB1167" s="2"/>
      <c r="IC1167" s="2"/>
      <c r="ID1167" s="2"/>
      <c r="IE1167" s="2"/>
      <c r="IF1167" s="2"/>
      <c r="IG1167" s="2"/>
      <c r="IH1167" s="2"/>
      <c r="II1167" s="2"/>
      <c r="IJ1167" s="2"/>
      <c r="IK1167" s="2"/>
      <c r="IL1167" s="2"/>
      <c r="IM1167" s="2"/>
      <c r="IN1167" s="2"/>
      <c r="IO1167" s="2"/>
      <c r="IP1167" s="2"/>
      <c r="IQ1167" s="2"/>
      <c r="IR1167" s="2"/>
      <c r="IS1167" s="2"/>
      <c r="IT1167" s="2"/>
      <c r="IU1167" s="2"/>
      <c r="IV1167" s="2"/>
      <c r="IW1167" s="2"/>
      <c r="IX1167" s="2"/>
    </row>
    <row r="1168" spans="1:258" ht="13" x14ac:dyDescent="0.15">
      <c r="A1168" s="2"/>
      <c r="B1168" s="23"/>
      <c r="C1168" s="23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  <c r="BW1168" s="2"/>
      <c r="BX1168" s="2"/>
      <c r="BY1168" s="2"/>
      <c r="BZ1168" s="2"/>
      <c r="CA1168" s="2"/>
      <c r="CB1168" s="2"/>
      <c r="CC1168" s="2"/>
      <c r="CD1168" s="2"/>
      <c r="CE1168" s="2"/>
      <c r="CF1168" s="2"/>
      <c r="CG1168" s="2"/>
      <c r="CH1168" s="2"/>
      <c r="CI1168" s="2"/>
      <c r="CJ1168" s="2"/>
      <c r="CK1168" s="2"/>
      <c r="CL1168" s="2"/>
      <c r="CM1168" s="2"/>
      <c r="CN1168" s="2"/>
      <c r="CO1168" s="2"/>
      <c r="CP1168" s="2"/>
      <c r="CQ1168" s="2"/>
      <c r="CR1168" s="2"/>
      <c r="CS1168" s="2"/>
      <c r="CT1168" s="2"/>
      <c r="CU1168" s="2"/>
      <c r="CV1168" s="2"/>
      <c r="CW1168" s="2"/>
      <c r="CX1168" s="2"/>
      <c r="CY1168" s="2"/>
      <c r="CZ1168" s="2"/>
      <c r="DA1168" s="2"/>
      <c r="DB1168" s="2"/>
      <c r="DC1168" s="2"/>
      <c r="DD1168" s="2"/>
      <c r="DE1168" s="2"/>
      <c r="DF1168" s="2"/>
      <c r="DG1168" s="2"/>
      <c r="DH1168" s="2"/>
      <c r="DI1168" s="2"/>
      <c r="DJ1168" s="2"/>
      <c r="DK1168" s="2"/>
      <c r="DL1168" s="2"/>
      <c r="DM1168" s="2"/>
      <c r="DN1168" s="2"/>
      <c r="DO1168" s="2"/>
      <c r="DP1168" s="2"/>
      <c r="DQ1168" s="2"/>
      <c r="DR1168" s="2"/>
      <c r="DS1168" s="2"/>
      <c r="DT1168" s="2"/>
      <c r="DU1168" s="2"/>
      <c r="DV1168" s="2"/>
      <c r="DW1168" s="2"/>
      <c r="DX1168" s="2"/>
      <c r="DY1168" s="2"/>
      <c r="DZ1168" s="2"/>
      <c r="EA1168" s="2"/>
      <c r="EB1168" s="2"/>
      <c r="EC1168" s="2"/>
      <c r="ED1168" s="2"/>
      <c r="EE1168" s="2"/>
      <c r="EF1168" s="2"/>
      <c r="EG1168" s="2"/>
      <c r="EH1168" s="2"/>
      <c r="EI1168" s="2"/>
      <c r="EJ1168" s="2"/>
      <c r="EK1168" s="2"/>
      <c r="EL1168" s="2"/>
      <c r="EM1168" s="2"/>
      <c r="EN1168" s="2"/>
      <c r="EO1168" s="2"/>
      <c r="EP1168" s="2"/>
      <c r="EQ1168" s="2"/>
      <c r="ER1168" s="2"/>
      <c r="ES1168" s="2"/>
      <c r="ET1168" s="2"/>
      <c r="EU1168" s="2"/>
      <c r="EV1168" s="2"/>
      <c r="EW1168" s="2"/>
      <c r="EX1168" s="2"/>
      <c r="EY1168" s="2"/>
      <c r="EZ1168" s="2"/>
      <c r="FA1168" s="2"/>
      <c r="FB1168" s="2"/>
      <c r="FC1168" s="2"/>
      <c r="FD1168" s="2"/>
      <c r="FE1168" s="2"/>
      <c r="FF1168" s="2"/>
      <c r="FG1168" s="2"/>
      <c r="FH1168" s="2"/>
      <c r="FI1168" s="2"/>
      <c r="FJ1168" s="2"/>
      <c r="FK1168" s="2"/>
      <c r="FL1168" s="2"/>
      <c r="FM1168" s="2"/>
      <c r="FN1168" s="2"/>
      <c r="FO1168" s="2"/>
      <c r="FP1168" s="2"/>
      <c r="FQ1168" s="2"/>
      <c r="FR1168" s="2"/>
      <c r="FS1168" s="2"/>
      <c r="FT1168" s="2"/>
      <c r="FU1168" s="2"/>
      <c r="FV1168" s="2"/>
      <c r="FW1168" s="2"/>
      <c r="FX1168" s="2"/>
      <c r="FY1168" s="2"/>
      <c r="FZ1168" s="2"/>
      <c r="GA1168" s="2"/>
      <c r="GB1168" s="2"/>
      <c r="GC1168" s="2"/>
      <c r="GD1168" s="2"/>
      <c r="GE1168" s="2"/>
      <c r="GF1168" s="2"/>
      <c r="GG1168" s="2"/>
      <c r="GH1168" s="2"/>
      <c r="GI1168" s="2"/>
      <c r="GJ1168" s="2"/>
      <c r="GK1168" s="2"/>
      <c r="GL1168" s="2"/>
      <c r="GM1168" s="2"/>
      <c r="GN1168" s="2"/>
      <c r="GO1168" s="2"/>
      <c r="GP1168" s="2"/>
      <c r="GQ1168" s="2"/>
      <c r="GR1168" s="2"/>
      <c r="GS1168" s="2"/>
      <c r="GT1168" s="2"/>
      <c r="GU1168" s="2"/>
      <c r="GV1168" s="2"/>
      <c r="GW1168" s="2"/>
      <c r="GX1168" s="2"/>
      <c r="GY1168" s="2"/>
      <c r="GZ1168" s="2"/>
      <c r="HA1168" s="2"/>
      <c r="HB1168" s="2"/>
      <c r="HC1168" s="2"/>
      <c r="HD1168" s="2"/>
      <c r="HE1168" s="2"/>
      <c r="HF1168" s="2"/>
      <c r="HG1168" s="2"/>
      <c r="HH1168" s="2"/>
      <c r="HI1168" s="2"/>
      <c r="HJ1168" s="2"/>
      <c r="HK1168" s="2"/>
      <c r="HL1168" s="2"/>
      <c r="HM1168" s="2"/>
      <c r="HN1168" s="2"/>
      <c r="HO1168" s="2"/>
      <c r="HP1168" s="2"/>
      <c r="HQ1168" s="2"/>
      <c r="HR1168" s="2"/>
      <c r="HS1168" s="2"/>
      <c r="HT1168" s="2"/>
      <c r="HU1168" s="2"/>
      <c r="HV1168" s="2"/>
      <c r="HW1168" s="2"/>
      <c r="HX1168" s="2"/>
      <c r="HY1168" s="2"/>
      <c r="HZ1168" s="2"/>
      <c r="IA1168" s="2"/>
      <c r="IB1168" s="2"/>
      <c r="IC1168" s="2"/>
      <c r="ID1168" s="2"/>
      <c r="IE1168" s="2"/>
      <c r="IF1168" s="2"/>
      <c r="IG1168" s="2"/>
      <c r="IH1168" s="2"/>
      <c r="II1168" s="2"/>
      <c r="IJ1168" s="2"/>
      <c r="IK1168" s="2"/>
      <c r="IL1168" s="2"/>
      <c r="IM1168" s="2"/>
      <c r="IN1168" s="2"/>
      <c r="IO1168" s="2"/>
      <c r="IP1168" s="2"/>
      <c r="IQ1168" s="2"/>
      <c r="IR1168" s="2"/>
      <c r="IS1168" s="2"/>
      <c r="IT1168" s="2"/>
      <c r="IU1168" s="2"/>
      <c r="IV1168" s="2"/>
      <c r="IW1168" s="2"/>
      <c r="IX1168" s="2"/>
    </row>
    <row r="1169" spans="1:258" ht="13" x14ac:dyDescent="0.15">
      <c r="A1169" s="2"/>
      <c r="B1169" s="23"/>
      <c r="C1169" s="23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/>
      <c r="BW1169" s="2"/>
      <c r="BX1169" s="2"/>
      <c r="BY1169" s="2"/>
      <c r="BZ1169" s="2"/>
      <c r="CA1169" s="2"/>
      <c r="CB1169" s="2"/>
      <c r="CC1169" s="2"/>
      <c r="CD1169" s="2"/>
      <c r="CE1169" s="2"/>
      <c r="CF1169" s="2"/>
      <c r="CG1169" s="2"/>
      <c r="CH1169" s="2"/>
      <c r="CI1169" s="2"/>
      <c r="CJ1169" s="2"/>
      <c r="CK1169" s="2"/>
      <c r="CL1169" s="2"/>
      <c r="CM1169" s="2"/>
      <c r="CN1169" s="2"/>
      <c r="CO1169" s="2"/>
      <c r="CP1169" s="2"/>
      <c r="CQ1169" s="2"/>
      <c r="CR1169" s="2"/>
      <c r="CS1169" s="2"/>
      <c r="CT1169" s="2"/>
      <c r="CU1169" s="2"/>
      <c r="CV1169" s="2"/>
      <c r="CW1169" s="2"/>
      <c r="CX1169" s="2"/>
      <c r="CY1169" s="2"/>
      <c r="CZ1169" s="2"/>
      <c r="DA1169" s="2"/>
      <c r="DB1169" s="2"/>
      <c r="DC1169" s="2"/>
      <c r="DD1169" s="2"/>
      <c r="DE1169" s="2"/>
      <c r="DF1169" s="2"/>
      <c r="DG1169" s="2"/>
      <c r="DH1169" s="2"/>
      <c r="DI1169" s="2"/>
      <c r="DJ1169" s="2"/>
      <c r="DK1169" s="2"/>
      <c r="DL1169" s="2"/>
      <c r="DM1169" s="2"/>
      <c r="DN1169" s="2"/>
      <c r="DO1169" s="2"/>
      <c r="DP1169" s="2"/>
      <c r="DQ1169" s="2"/>
      <c r="DR1169" s="2"/>
      <c r="DS1169" s="2"/>
      <c r="DT1169" s="2"/>
      <c r="DU1169" s="2"/>
      <c r="DV1169" s="2"/>
      <c r="DW1169" s="2"/>
      <c r="DX1169" s="2"/>
      <c r="DY1169" s="2"/>
      <c r="DZ1169" s="2"/>
      <c r="EA1169" s="2"/>
      <c r="EB1169" s="2"/>
      <c r="EC1169" s="2"/>
      <c r="ED1169" s="2"/>
      <c r="EE1169" s="2"/>
      <c r="EF1169" s="2"/>
      <c r="EG1169" s="2"/>
      <c r="EH1169" s="2"/>
      <c r="EI1169" s="2"/>
      <c r="EJ1169" s="2"/>
      <c r="EK1169" s="2"/>
      <c r="EL1169" s="2"/>
      <c r="EM1169" s="2"/>
      <c r="EN1169" s="2"/>
      <c r="EO1169" s="2"/>
      <c r="EP1169" s="2"/>
      <c r="EQ1169" s="2"/>
      <c r="ER1169" s="2"/>
      <c r="ES1169" s="2"/>
      <c r="ET1169" s="2"/>
      <c r="EU1169" s="2"/>
      <c r="EV1169" s="2"/>
      <c r="EW1169" s="2"/>
      <c r="EX1169" s="2"/>
      <c r="EY1169" s="2"/>
      <c r="EZ1169" s="2"/>
      <c r="FA1169" s="2"/>
      <c r="FB1169" s="2"/>
      <c r="FC1169" s="2"/>
      <c r="FD1169" s="2"/>
      <c r="FE1169" s="2"/>
      <c r="FF1169" s="2"/>
      <c r="FG1169" s="2"/>
      <c r="FH1169" s="2"/>
      <c r="FI1169" s="2"/>
      <c r="FJ1169" s="2"/>
      <c r="FK1169" s="2"/>
      <c r="FL1169" s="2"/>
      <c r="FM1169" s="2"/>
      <c r="FN1169" s="2"/>
      <c r="FO1169" s="2"/>
      <c r="FP1169" s="2"/>
      <c r="FQ1169" s="2"/>
      <c r="FR1169" s="2"/>
      <c r="FS1169" s="2"/>
      <c r="FT1169" s="2"/>
      <c r="FU1169" s="2"/>
      <c r="FV1169" s="2"/>
      <c r="FW1169" s="2"/>
      <c r="FX1169" s="2"/>
      <c r="FY1169" s="2"/>
      <c r="FZ1169" s="2"/>
      <c r="GA1169" s="2"/>
      <c r="GB1169" s="2"/>
      <c r="GC1169" s="2"/>
      <c r="GD1169" s="2"/>
      <c r="GE1169" s="2"/>
      <c r="GF1169" s="2"/>
      <c r="GG1169" s="2"/>
      <c r="GH1169" s="2"/>
      <c r="GI1169" s="2"/>
      <c r="GJ1169" s="2"/>
      <c r="GK1169" s="2"/>
      <c r="GL1169" s="2"/>
      <c r="GM1169" s="2"/>
      <c r="GN1169" s="2"/>
      <c r="GO1169" s="2"/>
      <c r="GP1169" s="2"/>
      <c r="GQ1169" s="2"/>
      <c r="GR1169" s="2"/>
      <c r="GS1169" s="2"/>
      <c r="GT1169" s="2"/>
      <c r="GU1169" s="2"/>
      <c r="GV1169" s="2"/>
      <c r="GW1169" s="2"/>
      <c r="GX1169" s="2"/>
      <c r="GY1169" s="2"/>
      <c r="GZ1169" s="2"/>
      <c r="HA1169" s="2"/>
      <c r="HB1169" s="2"/>
      <c r="HC1169" s="2"/>
      <c r="HD1169" s="2"/>
      <c r="HE1169" s="2"/>
      <c r="HF1169" s="2"/>
      <c r="HG1169" s="2"/>
      <c r="HH1169" s="2"/>
      <c r="HI1169" s="2"/>
      <c r="HJ1169" s="2"/>
      <c r="HK1169" s="2"/>
      <c r="HL1169" s="2"/>
      <c r="HM1169" s="2"/>
      <c r="HN1169" s="2"/>
      <c r="HO1169" s="2"/>
      <c r="HP1169" s="2"/>
      <c r="HQ1169" s="2"/>
      <c r="HR1169" s="2"/>
      <c r="HS1169" s="2"/>
      <c r="HT1169" s="2"/>
      <c r="HU1169" s="2"/>
      <c r="HV1169" s="2"/>
      <c r="HW1169" s="2"/>
      <c r="HX1169" s="2"/>
      <c r="HY1169" s="2"/>
      <c r="HZ1169" s="2"/>
      <c r="IA1169" s="2"/>
      <c r="IB1169" s="2"/>
      <c r="IC1169" s="2"/>
      <c r="ID1169" s="2"/>
      <c r="IE1169" s="2"/>
      <c r="IF1169" s="2"/>
      <c r="IG1169" s="2"/>
      <c r="IH1169" s="2"/>
      <c r="II1169" s="2"/>
      <c r="IJ1169" s="2"/>
      <c r="IK1169" s="2"/>
      <c r="IL1169" s="2"/>
      <c r="IM1169" s="2"/>
      <c r="IN1169" s="2"/>
      <c r="IO1169" s="2"/>
      <c r="IP1169" s="2"/>
      <c r="IQ1169" s="2"/>
      <c r="IR1169" s="2"/>
      <c r="IS1169" s="2"/>
      <c r="IT1169" s="2"/>
      <c r="IU1169" s="2"/>
      <c r="IV1169" s="2"/>
      <c r="IW1169" s="2"/>
      <c r="IX1169" s="2"/>
    </row>
    <row r="1170" spans="1:258" ht="13" x14ac:dyDescent="0.15">
      <c r="A1170" s="2"/>
      <c r="B1170" s="23"/>
      <c r="C1170" s="23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  <c r="BS1170" s="2"/>
      <c r="BT1170" s="2"/>
      <c r="BU1170" s="2"/>
      <c r="BV1170" s="2"/>
      <c r="BW1170" s="2"/>
      <c r="BX1170" s="2"/>
      <c r="BY1170" s="2"/>
      <c r="BZ1170" s="2"/>
      <c r="CA1170" s="2"/>
      <c r="CB1170" s="2"/>
      <c r="CC1170" s="2"/>
      <c r="CD1170" s="2"/>
      <c r="CE1170" s="2"/>
      <c r="CF1170" s="2"/>
      <c r="CG1170" s="2"/>
      <c r="CH1170" s="2"/>
      <c r="CI1170" s="2"/>
      <c r="CJ1170" s="2"/>
      <c r="CK1170" s="2"/>
      <c r="CL1170" s="2"/>
      <c r="CM1170" s="2"/>
      <c r="CN1170" s="2"/>
      <c r="CO1170" s="2"/>
      <c r="CP1170" s="2"/>
      <c r="CQ1170" s="2"/>
      <c r="CR1170" s="2"/>
      <c r="CS1170" s="2"/>
      <c r="CT1170" s="2"/>
      <c r="CU1170" s="2"/>
      <c r="CV1170" s="2"/>
      <c r="CW1170" s="2"/>
      <c r="CX1170" s="2"/>
      <c r="CY1170" s="2"/>
      <c r="CZ1170" s="2"/>
      <c r="DA1170" s="2"/>
      <c r="DB1170" s="2"/>
      <c r="DC1170" s="2"/>
      <c r="DD1170" s="2"/>
      <c r="DE1170" s="2"/>
      <c r="DF1170" s="2"/>
      <c r="DG1170" s="2"/>
      <c r="DH1170" s="2"/>
      <c r="DI1170" s="2"/>
      <c r="DJ1170" s="2"/>
      <c r="DK1170" s="2"/>
      <c r="DL1170" s="2"/>
      <c r="DM1170" s="2"/>
      <c r="DN1170" s="2"/>
      <c r="DO1170" s="2"/>
      <c r="DP1170" s="2"/>
      <c r="DQ1170" s="2"/>
      <c r="DR1170" s="2"/>
      <c r="DS1170" s="2"/>
      <c r="DT1170" s="2"/>
      <c r="DU1170" s="2"/>
      <c r="DV1170" s="2"/>
      <c r="DW1170" s="2"/>
      <c r="DX1170" s="2"/>
      <c r="DY1170" s="2"/>
      <c r="DZ1170" s="2"/>
      <c r="EA1170" s="2"/>
      <c r="EB1170" s="2"/>
      <c r="EC1170" s="2"/>
      <c r="ED1170" s="2"/>
      <c r="EE1170" s="2"/>
      <c r="EF1170" s="2"/>
      <c r="EG1170" s="2"/>
      <c r="EH1170" s="2"/>
      <c r="EI1170" s="2"/>
      <c r="EJ1170" s="2"/>
      <c r="EK1170" s="2"/>
      <c r="EL1170" s="2"/>
      <c r="EM1170" s="2"/>
      <c r="EN1170" s="2"/>
      <c r="EO1170" s="2"/>
      <c r="EP1170" s="2"/>
      <c r="EQ1170" s="2"/>
      <c r="ER1170" s="2"/>
      <c r="ES1170" s="2"/>
      <c r="ET1170" s="2"/>
      <c r="EU1170" s="2"/>
      <c r="EV1170" s="2"/>
      <c r="EW1170" s="2"/>
      <c r="EX1170" s="2"/>
      <c r="EY1170" s="2"/>
      <c r="EZ1170" s="2"/>
      <c r="FA1170" s="2"/>
      <c r="FB1170" s="2"/>
      <c r="FC1170" s="2"/>
      <c r="FD1170" s="2"/>
      <c r="FE1170" s="2"/>
      <c r="FF1170" s="2"/>
      <c r="FG1170" s="2"/>
      <c r="FH1170" s="2"/>
      <c r="FI1170" s="2"/>
      <c r="FJ1170" s="2"/>
      <c r="FK1170" s="2"/>
      <c r="FL1170" s="2"/>
      <c r="FM1170" s="2"/>
      <c r="FN1170" s="2"/>
      <c r="FO1170" s="2"/>
      <c r="FP1170" s="2"/>
      <c r="FQ1170" s="2"/>
      <c r="FR1170" s="2"/>
      <c r="FS1170" s="2"/>
      <c r="FT1170" s="2"/>
      <c r="FU1170" s="2"/>
      <c r="FV1170" s="2"/>
      <c r="FW1170" s="2"/>
      <c r="FX1170" s="2"/>
      <c r="FY1170" s="2"/>
      <c r="FZ1170" s="2"/>
      <c r="GA1170" s="2"/>
      <c r="GB1170" s="2"/>
      <c r="GC1170" s="2"/>
      <c r="GD1170" s="2"/>
      <c r="GE1170" s="2"/>
      <c r="GF1170" s="2"/>
      <c r="GG1170" s="2"/>
      <c r="GH1170" s="2"/>
      <c r="GI1170" s="2"/>
      <c r="GJ1170" s="2"/>
      <c r="GK1170" s="2"/>
      <c r="GL1170" s="2"/>
      <c r="GM1170" s="2"/>
      <c r="GN1170" s="2"/>
      <c r="GO1170" s="2"/>
      <c r="GP1170" s="2"/>
      <c r="GQ1170" s="2"/>
      <c r="GR1170" s="2"/>
      <c r="GS1170" s="2"/>
      <c r="GT1170" s="2"/>
      <c r="GU1170" s="2"/>
      <c r="GV1170" s="2"/>
      <c r="GW1170" s="2"/>
      <c r="GX1170" s="2"/>
      <c r="GY1170" s="2"/>
      <c r="GZ1170" s="2"/>
      <c r="HA1170" s="2"/>
      <c r="HB1170" s="2"/>
      <c r="HC1170" s="2"/>
      <c r="HD1170" s="2"/>
      <c r="HE1170" s="2"/>
      <c r="HF1170" s="2"/>
      <c r="HG1170" s="2"/>
      <c r="HH1170" s="2"/>
      <c r="HI1170" s="2"/>
      <c r="HJ1170" s="2"/>
      <c r="HK1170" s="2"/>
      <c r="HL1170" s="2"/>
      <c r="HM1170" s="2"/>
      <c r="HN1170" s="2"/>
      <c r="HO1170" s="2"/>
      <c r="HP1170" s="2"/>
      <c r="HQ1170" s="2"/>
      <c r="HR1170" s="2"/>
      <c r="HS1170" s="2"/>
      <c r="HT1170" s="2"/>
      <c r="HU1170" s="2"/>
      <c r="HV1170" s="2"/>
      <c r="HW1170" s="2"/>
      <c r="HX1170" s="2"/>
      <c r="HY1170" s="2"/>
      <c r="HZ1170" s="2"/>
      <c r="IA1170" s="2"/>
      <c r="IB1170" s="2"/>
      <c r="IC1170" s="2"/>
      <c r="ID1170" s="2"/>
      <c r="IE1170" s="2"/>
      <c r="IF1170" s="2"/>
      <c r="IG1170" s="2"/>
      <c r="IH1170" s="2"/>
      <c r="II1170" s="2"/>
      <c r="IJ1170" s="2"/>
      <c r="IK1170" s="2"/>
      <c r="IL1170" s="2"/>
      <c r="IM1170" s="2"/>
      <c r="IN1170" s="2"/>
      <c r="IO1170" s="2"/>
      <c r="IP1170" s="2"/>
      <c r="IQ1170" s="2"/>
      <c r="IR1170" s="2"/>
      <c r="IS1170" s="2"/>
      <c r="IT1170" s="2"/>
      <c r="IU1170" s="2"/>
      <c r="IV1170" s="2"/>
      <c r="IW1170" s="2"/>
      <c r="IX1170" s="2"/>
    </row>
    <row r="1171" spans="1:258" ht="13" x14ac:dyDescent="0.15">
      <c r="A1171" s="2"/>
      <c r="B1171" s="23"/>
      <c r="C1171" s="23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  <c r="CE1171" s="2"/>
      <c r="CF1171" s="2"/>
      <c r="CG1171" s="2"/>
      <c r="CH1171" s="2"/>
      <c r="CI1171" s="2"/>
      <c r="CJ1171" s="2"/>
      <c r="CK1171" s="2"/>
      <c r="CL1171" s="2"/>
      <c r="CM1171" s="2"/>
      <c r="CN1171" s="2"/>
      <c r="CO1171" s="2"/>
      <c r="CP1171" s="2"/>
      <c r="CQ1171" s="2"/>
      <c r="CR1171" s="2"/>
      <c r="CS1171" s="2"/>
      <c r="CT1171" s="2"/>
      <c r="CU1171" s="2"/>
      <c r="CV1171" s="2"/>
      <c r="CW1171" s="2"/>
      <c r="CX1171" s="2"/>
      <c r="CY1171" s="2"/>
      <c r="CZ1171" s="2"/>
      <c r="DA1171" s="2"/>
      <c r="DB1171" s="2"/>
      <c r="DC1171" s="2"/>
      <c r="DD1171" s="2"/>
      <c r="DE1171" s="2"/>
      <c r="DF1171" s="2"/>
      <c r="DG1171" s="2"/>
      <c r="DH1171" s="2"/>
      <c r="DI1171" s="2"/>
      <c r="DJ1171" s="2"/>
      <c r="DK1171" s="2"/>
      <c r="DL1171" s="2"/>
      <c r="DM1171" s="2"/>
      <c r="DN1171" s="2"/>
      <c r="DO1171" s="2"/>
      <c r="DP1171" s="2"/>
      <c r="DQ1171" s="2"/>
      <c r="DR1171" s="2"/>
      <c r="DS1171" s="2"/>
      <c r="DT1171" s="2"/>
      <c r="DU1171" s="2"/>
      <c r="DV1171" s="2"/>
      <c r="DW1171" s="2"/>
      <c r="DX1171" s="2"/>
      <c r="DY1171" s="2"/>
      <c r="DZ1171" s="2"/>
      <c r="EA1171" s="2"/>
      <c r="EB1171" s="2"/>
      <c r="EC1171" s="2"/>
      <c r="ED1171" s="2"/>
      <c r="EE1171" s="2"/>
      <c r="EF1171" s="2"/>
      <c r="EG1171" s="2"/>
      <c r="EH1171" s="2"/>
      <c r="EI1171" s="2"/>
      <c r="EJ1171" s="2"/>
      <c r="EK1171" s="2"/>
      <c r="EL1171" s="2"/>
      <c r="EM1171" s="2"/>
      <c r="EN1171" s="2"/>
      <c r="EO1171" s="2"/>
      <c r="EP1171" s="2"/>
      <c r="EQ1171" s="2"/>
      <c r="ER1171" s="2"/>
      <c r="ES1171" s="2"/>
      <c r="ET1171" s="2"/>
      <c r="EU1171" s="2"/>
      <c r="EV1171" s="2"/>
      <c r="EW1171" s="2"/>
      <c r="EX1171" s="2"/>
      <c r="EY1171" s="2"/>
      <c r="EZ1171" s="2"/>
      <c r="FA1171" s="2"/>
      <c r="FB1171" s="2"/>
      <c r="FC1171" s="2"/>
      <c r="FD1171" s="2"/>
      <c r="FE1171" s="2"/>
      <c r="FF1171" s="2"/>
      <c r="FG1171" s="2"/>
      <c r="FH1171" s="2"/>
      <c r="FI1171" s="2"/>
      <c r="FJ1171" s="2"/>
      <c r="FK1171" s="2"/>
      <c r="FL1171" s="2"/>
      <c r="FM1171" s="2"/>
      <c r="FN1171" s="2"/>
      <c r="FO1171" s="2"/>
      <c r="FP1171" s="2"/>
      <c r="FQ1171" s="2"/>
      <c r="FR1171" s="2"/>
      <c r="FS1171" s="2"/>
      <c r="FT1171" s="2"/>
      <c r="FU1171" s="2"/>
      <c r="FV1171" s="2"/>
      <c r="FW1171" s="2"/>
      <c r="FX1171" s="2"/>
      <c r="FY1171" s="2"/>
      <c r="FZ1171" s="2"/>
      <c r="GA1171" s="2"/>
      <c r="GB1171" s="2"/>
      <c r="GC1171" s="2"/>
      <c r="GD1171" s="2"/>
      <c r="GE1171" s="2"/>
      <c r="GF1171" s="2"/>
      <c r="GG1171" s="2"/>
      <c r="GH1171" s="2"/>
      <c r="GI1171" s="2"/>
      <c r="GJ1171" s="2"/>
      <c r="GK1171" s="2"/>
      <c r="GL1171" s="2"/>
      <c r="GM1171" s="2"/>
      <c r="GN1171" s="2"/>
      <c r="GO1171" s="2"/>
      <c r="GP1171" s="2"/>
      <c r="GQ1171" s="2"/>
      <c r="GR1171" s="2"/>
      <c r="GS1171" s="2"/>
      <c r="GT1171" s="2"/>
      <c r="GU1171" s="2"/>
      <c r="GV1171" s="2"/>
      <c r="GW1171" s="2"/>
      <c r="GX1171" s="2"/>
      <c r="GY1171" s="2"/>
      <c r="GZ1171" s="2"/>
      <c r="HA1171" s="2"/>
      <c r="HB1171" s="2"/>
      <c r="HC1171" s="2"/>
      <c r="HD1171" s="2"/>
      <c r="HE1171" s="2"/>
      <c r="HF1171" s="2"/>
      <c r="HG1171" s="2"/>
      <c r="HH1171" s="2"/>
      <c r="HI1171" s="2"/>
      <c r="HJ1171" s="2"/>
      <c r="HK1171" s="2"/>
      <c r="HL1171" s="2"/>
      <c r="HM1171" s="2"/>
      <c r="HN1171" s="2"/>
      <c r="HO1171" s="2"/>
      <c r="HP1171" s="2"/>
      <c r="HQ1171" s="2"/>
      <c r="HR1171" s="2"/>
      <c r="HS1171" s="2"/>
      <c r="HT1171" s="2"/>
      <c r="HU1171" s="2"/>
      <c r="HV1171" s="2"/>
      <c r="HW1171" s="2"/>
      <c r="HX1171" s="2"/>
      <c r="HY1171" s="2"/>
      <c r="HZ1171" s="2"/>
      <c r="IA1171" s="2"/>
      <c r="IB1171" s="2"/>
      <c r="IC1171" s="2"/>
      <c r="ID1171" s="2"/>
      <c r="IE1171" s="2"/>
      <c r="IF1171" s="2"/>
      <c r="IG1171" s="2"/>
      <c r="IH1171" s="2"/>
      <c r="II1171" s="2"/>
      <c r="IJ1171" s="2"/>
      <c r="IK1171" s="2"/>
      <c r="IL1171" s="2"/>
      <c r="IM1171" s="2"/>
      <c r="IN1171" s="2"/>
      <c r="IO1171" s="2"/>
      <c r="IP1171" s="2"/>
      <c r="IQ1171" s="2"/>
      <c r="IR1171" s="2"/>
      <c r="IS1171" s="2"/>
      <c r="IT1171" s="2"/>
      <c r="IU1171" s="2"/>
      <c r="IV1171" s="2"/>
      <c r="IW1171" s="2"/>
      <c r="IX1171" s="2"/>
    </row>
    <row r="1172" spans="1:258" ht="13" x14ac:dyDescent="0.15">
      <c r="A1172" s="2"/>
      <c r="B1172" s="23"/>
      <c r="C1172" s="23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  <c r="BW1172" s="2"/>
      <c r="BX1172" s="2"/>
      <c r="BY1172" s="2"/>
      <c r="BZ1172" s="2"/>
      <c r="CA1172" s="2"/>
      <c r="CB1172" s="2"/>
      <c r="CC1172" s="2"/>
      <c r="CD1172" s="2"/>
      <c r="CE1172" s="2"/>
      <c r="CF1172" s="2"/>
      <c r="CG1172" s="2"/>
      <c r="CH1172" s="2"/>
      <c r="CI1172" s="2"/>
      <c r="CJ1172" s="2"/>
      <c r="CK1172" s="2"/>
      <c r="CL1172" s="2"/>
      <c r="CM1172" s="2"/>
      <c r="CN1172" s="2"/>
      <c r="CO1172" s="2"/>
      <c r="CP1172" s="2"/>
      <c r="CQ1172" s="2"/>
      <c r="CR1172" s="2"/>
      <c r="CS1172" s="2"/>
      <c r="CT1172" s="2"/>
      <c r="CU1172" s="2"/>
      <c r="CV1172" s="2"/>
      <c r="CW1172" s="2"/>
      <c r="CX1172" s="2"/>
      <c r="CY1172" s="2"/>
      <c r="CZ1172" s="2"/>
      <c r="DA1172" s="2"/>
      <c r="DB1172" s="2"/>
      <c r="DC1172" s="2"/>
      <c r="DD1172" s="2"/>
      <c r="DE1172" s="2"/>
      <c r="DF1172" s="2"/>
      <c r="DG1172" s="2"/>
      <c r="DH1172" s="2"/>
      <c r="DI1172" s="2"/>
      <c r="DJ1172" s="2"/>
      <c r="DK1172" s="2"/>
      <c r="DL1172" s="2"/>
      <c r="DM1172" s="2"/>
      <c r="DN1172" s="2"/>
      <c r="DO1172" s="2"/>
      <c r="DP1172" s="2"/>
      <c r="DQ1172" s="2"/>
      <c r="DR1172" s="2"/>
      <c r="DS1172" s="2"/>
      <c r="DT1172" s="2"/>
      <c r="DU1172" s="2"/>
      <c r="DV1172" s="2"/>
      <c r="DW1172" s="2"/>
      <c r="DX1172" s="2"/>
      <c r="DY1172" s="2"/>
      <c r="DZ1172" s="2"/>
      <c r="EA1172" s="2"/>
      <c r="EB1172" s="2"/>
      <c r="EC1172" s="2"/>
      <c r="ED1172" s="2"/>
      <c r="EE1172" s="2"/>
      <c r="EF1172" s="2"/>
      <c r="EG1172" s="2"/>
      <c r="EH1172" s="2"/>
      <c r="EI1172" s="2"/>
      <c r="EJ1172" s="2"/>
      <c r="EK1172" s="2"/>
      <c r="EL1172" s="2"/>
      <c r="EM1172" s="2"/>
      <c r="EN1172" s="2"/>
      <c r="EO1172" s="2"/>
      <c r="EP1172" s="2"/>
      <c r="EQ1172" s="2"/>
      <c r="ER1172" s="2"/>
      <c r="ES1172" s="2"/>
      <c r="ET1172" s="2"/>
      <c r="EU1172" s="2"/>
      <c r="EV1172" s="2"/>
      <c r="EW1172" s="2"/>
      <c r="EX1172" s="2"/>
      <c r="EY1172" s="2"/>
      <c r="EZ1172" s="2"/>
      <c r="FA1172" s="2"/>
      <c r="FB1172" s="2"/>
      <c r="FC1172" s="2"/>
      <c r="FD1172" s="2"/>
      <c r="FE1172" s="2"/>
      <c r="FF1172" s="2"/>
      <c r="FG1172" s="2"/>
      <c r="FH1172" s="2"/>
      <c r="FI1172" s="2"/>
      <c r="FJ1172" s="2"/>
      <c r="FK1172" s="2"/>
      <c r="FL1172" s="2"/>
      <c r="FM1172" s="2"/>
      <c r="FN1172" s="2"/>
      <c r="FO1172" s="2"/>
      <c r="FP1172" s="2"/>
      <c r="FQ1172" s="2"/>
      <c r="FR1172" s="2"/>
      <c r="FS1172" s="2"/>
      <c r="FT1172" s="2"/>
      <c r="FU1172" s="2"/>
      <c r="FV1172" s="2"/>
      <c r="FW1172" s="2"/>
      <c r="FX1172" s="2"/>
      <c r="FY1172" s="2"/>
      <c r="FZ1172" s="2"/>
      <c r="GA1172" s="2"/>
      <c r="GB1172" s="2"/>
      <c r="GC1172" s="2"/>
      <c r="GD1172" s="2"/>
      <c r="GE1172" s="2"/>
      <c r="GF1172" s="2"/>
      <c r="GG1172" s="2"/>
      <c r="GH1172" s="2"/>
      <c r="GI1172" s="2"/>
      <c r="GJ1172" s="2"/>
      <c r="GK1172" s="2"/>
      <c r="GL1172" s="2"/>
      <c r="GM1172" s="2"/>
      <c r="GN1172" s="2"/>
      <c r="GO1172" s="2"/>
      <c r="GP1172" s="2"/>
      <c r="GQ1172" s="2"/>
      <c r="GR1172" s="2"/>
      <c r="GS1172" s="2"/>
      <c r="GT1172" s="2"/>
      <c r="GU1172" s="2"/>
      <c r="GV1172" s="2"/>
      <c r="GW1172" s="2"/>
      <c r="GX1172" s="2"/>
      <c r="GY1172" s="2"/>
      <c r="GZ1172" s="2"/>
      <c r="HA1172" s="2"/>
      <c r="HB1172" s="2"/>
      <c r="HC1172" s="2"/>
      <c r="HD1172" s="2"/>
      <c r="HE1172" s="2"/>
      <c r="HF1172" s="2"/>
      <c r="HG1172" s="2"/>
      <c r="HH1172" s="2"/>
      <c r="HI1172" s="2"/>
      <c r="HJ1172" s="2"/>
      <c r="HK1172" s="2"/>
      <c r="HL1172" s="2"/>
      <c r="HM1172" s="2"/>
      <c r="HN1172" s="2"/>
      <c r="HO1172" s="2"/>
      <c r="HP1172" s="2"/>
      <c r="HQ1172" s="2"/>
      <c r="HR1172" s="2"/>
      <c r="HS1172" s="2"/>
      <c r="HT1172" s="2"/>
      <c r="HU1172" s="2"/>
      <c r="HV1172" s="2"/>
      <c r="HW1172" s="2"/>
      <c r="HX1172" s="2"/>
      <c r="HY1172" s="2"/>
      <c r="HZ1172" s="2"/>
      <c r="IA1172" s="2"/>
      <c r="IB1172" s="2"/>
      <c r="IC1172" s="2"/>
      <c r="ID1172" s="2"/>
      <c r="IE1172" s="2"/>
      <c r="IF1172" s="2"/>
      <c r="IG1172" s="2"/>
      <c r="IH1172" s="2"/>
      <c r="II1172" s="2"/>
      <c r="IJ1172" s="2"/>
      <c r="IK1172" s="2"/>
      <c r="IL1172" s="2"/>
      <c r="IM1172" s="2"/>
      <c r="IN1172" s="2"/>
      <c r="IO1172" s="2"/>
      <c r="IP1172" s="2"/>
      <c r="IQ1172" s="2"/>
      <c r="IR1172" s="2"/>
      <c r="IS1172" s="2"/>
      <c r="IT1172" s="2"/>
      <c r="IU1172" s="2"/>
      <c r="IV1172" s="2"/>
      <c r="IW1172" s="2"/>
      <c r="IX1172" s="2"/>
    </row>
    <row r="1173" spans="1:258" ht="13" x14ac:dyDescent="0.15">
      <c r="A1173" s="2"/>
      <c r="B1173" s="23"/>
      <c r="C1173" s="23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  <c r="BS1173" s="2"/>
      <c r="BT1173" s="2"/>
      <c r="BU1173" s="2"/>
      <c r="BV1173" s="2"/>
      <c r="BW1173" s="2"/>
      <c r="BX1173" s="2"/>
      <c r="BY1173" s="2"/>
      <c r="BZ1173" s="2"/>
      <c r="CA1173" s="2"/>
      <c r="CB1173" s="2"/>
      <c r="CC1173" s="2"/>
      <c r="CD1173" s="2"/>
      <c r="CE1173" s="2"/>
      <c r="CF1173" s="2"/>
      <c r="CG1173" s="2"/>
      <c r="CH1173" s="2"/>
      <c r="CI1173" s="2"/>
      <c r="CJ1173" s="2"/>
      <c r="CK1173" s="2"/>
      <c r="CL1173" s="2"/>
      <c r="CM1173" s="2"/>
      <c r="CN1173" s="2"/>
      <c r="CO1173" s="2"/>
      <c r="CP1173" s="2"/>
      <c r="CQ1173" s="2"/>
      <c r="CR1173" s="2"/>
      <c r="CS1173" s="2"/>
      <c r="CT1173" s="2"/>
      <c r="CU1173" s="2"/>
      <c r="CV1173" s="2"/>
      <c r="CW1173" s="2"/>
      <c r="CX1173" s="2"/>
      <c r="CY1173" s="2"/>
      <c r="CZ1173" s="2"/>
      <c r="DA1173" s="2"/>
      <c r="DB1173" s="2"/>
      <c r="DC1173" s="2"/>
      <c r="DD1173" s="2"/>
      <c r="DE1173" s="2"/>
      <c r="DF1173" s="2"/>
      <c r="DG1173" s="2"/>
      <c r="DH1173" s="2"/>
      <c r="DI1173" s="2"/>
      <c r="DJ1173" s="2"/>
      <c r="DK1173" s="2"/>
      <c r="DL1173" s="2"/>
      <c r="DM1173" s="2"/>
      <c r="DN1173" s="2"/>
      <c r="DO1173" s="2"/>
      <c r="DP1173" s="2"/>
      <c r="DQ1173" s="2"/>
      <c r="DR1173" s="2"/>
      <c r="DS1173" s="2"/>
      <c r="DT1173" s="2"/>
      <c r="DU1173" s="2"/>
      <c r="DV1173" s="2"/>
      <c r="DW1173" s="2"/>
      <c r="DX1173" s="2"/>
      <c r="DY1173" s="2"/>
      <c r="DZ1173" s="2"/>
      <c r="EA1173" s="2"/>
      <c r="EB1173" s="2"/>
      <c r="EC1173" s="2"/>
      <c r="ED1173" s="2"/>
      <c r="EE1173" s="2"/>
      <c r="EF1173" s="2"/>
      <c r="EG1173" s="2"/>
      <c r="EH1173" s="2"/>
      <c r="EI1173" s="2"/>
      <c r="EJ1173" s="2"/>
      <c r="EK1173" s="2"/>
      <c r="EL1173" s="2"/>
      <c r="EM1173" s="2"/>
      <c r="EN1173" s="2"/>
      <c r="EO1173" s="2"/>
      <c r="EP1173" s="2"/>
      <c r="EQ1173" s="2"/>
      <c r="ER1173" s="2"/>
      <c r="ES1173" s="2"/>
      <c r="ET1173" s="2"/>
      <c r="EU1173" s="2"/>
      <c r="EV1173" s="2"/>
      <c r="EW1173" s="2"/>
      <c r="EX1173" s="2"/>
      <c r="EY1173" s="2"/>
      <c r="EZ1173" s="2"/>
      <c r="FA1173" s="2"/>
      <c r="FB1173" s="2"/>
      <c r="FC1173" s="2"/>
      <c r="FD1173" s="2"/>
      <c r="FE1173" s="2"/>
      <c r="FF1173" s="2"/>
      <c r="FG1173" s="2"/>
      <c r="FH1173" s="2"/>
      <c r="FI1173" s="2"/>
      <c r="FJ1173" s="2"/>
      <c r="FK1173" s="2"/>
      <c r="FL1173" s="2"/>
      <c r="FM1173" s="2"/>
      <c r="FN1173" s="2"/>
      <c r="FO1173" s="2"/>
      <c r="FP1173" s="2"/>
      <c r="FQ1173" s="2"/>
      <c r="FR1173" s="2"/>
      <c r="FS1173" s="2"/>
      <c r="FT1173" s="2"/>
      <c r="FU1173" s="2"/>
      <c r="FV1173" s="2"/>
      <c r="FW1173" s="2"/>
      <c r="FX1173" s="2"/>
      <c r="FY1173" s="2"/>
      <c r="FZ1173" s="2"/>
      <c r="GA1173" s="2"/>
      <c r="GB1173" s="2"/>
      <c r="GC1173" s="2"/>
      <c r="GD1173" s="2"/>
      <c r="GE1173" s="2"/>
      <c r="GF1173" s="2"/>
      <c r="GG1173" s="2"/>
      <c r="GH1173" s="2"/>
      <c r="GI1173" s="2"/>
      <c r="GJ1173" s="2"/>
      <c r="GK1173" s="2"/>
      <c r="GL1173" s="2"/>
      <c r="GM1173" s="2"/>
      <c r="GN1173" s="2"/>
      <c r="GO1173" s="2"/>
      <c r="GP1173" s="2"/>
      <c r="GQ1173" s="2"/>
      <c r="GR1173" s="2"/>
      <c r="GS1173" s="2"/>
      <c r="GT1173" s="2"/>
      <c r="GU1173" s="2"/>
      <c r="GV1173" s="2"/>
      <c r="GW1173" s="2"/>
      <c r="GX1173" s="2"/>
      <c r="GY1173" s="2"/>
      <c r="GZ1173" s="2"/>
      <c r="HA1173" s="2"/>
      <c r="HB1173" s="2"/>
      <c r="HC1173" s="2"/>
      <c r="HD1173" s="2"/>
      <c r="HE1173" s="2"/>
      <c r="HF1173" s="2"/>
      <c r="HG1173" s="2"/>
      <c r="HH1173" s="2"/>
      <c r="HI1173" s="2"/>
      <c r="HJ1173" s="2"/>
      <c r="HK1173" s="2"/>
      <c r="HL1173" s="2"/>
      <c r="HM1173" s="2"/>
      <c r="HN1173" s="2"/>
      <c r="HO1173" s="2"/>
      <c r="HP1173" s="2"/>
      <c r="HQ1173" s="2"/>
      <c r="HR1173" s="2"/>
      <c r="HS1173" s="2"/>
      <c r="HT1173" s="2"/>
      <c r="HU1173" s="2"/>
      <c r="HV1173" s="2"/>
      <c r="HW1173" s="2"/>
      <c r="HX1173" s="2"/>
      <c r="HY1173" s="2"/>
      <c r="HZ1173" s="2"/>
      <c r="IA1173" s="2"/>
      <c r="IB1173" s="2"/>
      <c r="IC1173" s="2"/>
      <c r="ID1173" s="2"/>
      <c r="IE1173" s="2"/>
      <c r="IF1173" s="2"/>
      <c r="IG1173" s="2"/>
      <c r="IH1173" s="2"/>
      <c r="II1173" s="2"/>
      <c r="IJ1173" s="2"/>
      <c r="IK1173" s="2"/>
      <c r="IL1173" s="2"/>
      <c r="IM1173" s="2"/>
      <c r="IN1173" s="2"/>
      <c r="IO1173" s="2"/>
      <c r="IP1173" s="2"/>
      <c r="IQ1173" s="2"/>
      <c r="IR1173" s="2"/>
      <c r="IS1173" s="2"/>
      <c r="IT1173" s="2"/>
      <c r="IU1173" s="2"/>
      <c r="IV1173" s="2"/>
      <c r="IW1173" s="2"/>
      <c r="IX1173" s="2"/>
    </row>
    <row r="1174" spans="1:258" ht="13" x14ac:dyDescent="0.15">
      <c r="A1174" s="2"/>
      <c r="B1174" s="23"/>
      <c r="C1174" s="23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  <c r="BW1174" s="2"/>
      <c r="BX1174" s="2"/>
      <c r="BY1174" s="2"/>
      <c r="BZ1174" s="2"/>
      <c r="CA1174" s="2"/>
      <c r="CB1174" s="2"/>
      <c r="CC1174" s="2"/>
      <c r="CD1174" s="2"/>
      <c r="CE1174" s="2"/>
      <c r="CF1174" s="2"/>
      <c r="CG1174" s="2"/>
      <c r="CH1174" s="2"/>
      <c r="CI1174" s="2"/>
      <c r="CJ1174" s="2"/>
      <c r="CK1174" s="2"/>
      <c r="CL1174" s="2"/>
      <c r="CM1174" s="2"/>
      <c r="CN1174" s="2"/>
      <c r="CO1174" s="2"/>
      <c r="CP1174" s="2"/>
      <c r="CQ1174" s="2"/>
      <c r="CR1174" s="2"/>
      <c r="CS1174" s="2"/>
      <c r="CT1174" s="2"/>
      <c r="CU1174" s="2"/>
      <c r="CV1174" s="2"/>
      <c r="CW1174" s="2"/>
      <c r="CX1174" s="2"/>
      <c r="CY1174" s="2"/>
      <c r="CZ1174" s="2"/>
      <c r="DA1174" s="2"/>
      <c r="DB1174" s="2"/>
      <c r="DC1174" s="2"/>
      <c r="DD1174" s="2"/>
      <c r="DE1174" s="2"/>
      <c r="DF1174" s="2"/>
      <c r="DG1174" s="2"/>
      <c r="DH1174" s="2"/>
      <c r="DI1174" s="2"/>
      <c r="DJ1174" s="2"/>
      <c r="DK1174" s="2"/>
      <c r="DL1174" s="2"/>
      <c r="DM1174" s="2"/>
      <c r="DN1174" s="2"/>
      <c r="DO1174" s="2"/>
      <c r="DP1174" s="2"/>
      <c r="DQ1174" s="2"/>
      <c r="DR1174" s="2"/>
      <c r="DS1174" s="2"/>
      <c r="DT1174" s="2"/>
      <c r="DU1174" s="2"/>
      <c r="DV1174" s="2"/>
      <c r="DW1174" s="2"/>
      <c r="DX1174" s="2"/>
      <c r="DY1174" s="2"/>
      <c r="DZ1174" s="2"/>
      <c r="EA1174" s="2"/>
      <c r="EB1174" s="2"/>
      <c r="EC1174" s="2"/>
      <c r="ED1174" s="2"/>
      <c r="EE1174" s="2"/>
      <c r="EF1174" s="2"/>
      <c r="EG1174" s="2"/>
      <c r="EH1174" s="2"/>
      <c r="EI1174" s="2"/>
      <c r="EJ1174" s="2"/>
      <c r="EK1174" s="2"/>
      <c r="EL1174" s="2"/>
      <c r="EM1174" s="2"/>
      <c r="EN1174" s="2"/>
      <c r="EO1174" s="2"/>
      <c r="EP1174" s="2"/>
      <c r="EQ1174" s="2"/>
      <c r="ER1174" s="2"/>
      <c r="ES1174" s="2"/>
      <c r="ET1174" s="2"/>
      <c r="EU1174" s="2"/>
      <c r="EV1174" s="2"/>
      <c r="EW1174" s="2"/>
      <c r="EX1174" s="2"/>
      <c r="EY1174" s="2"/>
      <c r="EZ1174" s="2"/>
      <c r="FA1174" s="2"/>
      <c r="FB1174" s="2"/>
      <c r="FC1174" s="2"/>
      <c r="FD1174" s="2"/>
      <c r="FE1174" s="2"/>
      <c r="FF1174" s="2"/>
      <c r="FG1174" s="2"/>
      <c r="FH1174" s="2"/>
      <c r="FI1174" s="2"/>
      <c r="FJ1174" s="2"/>
      <c r="FK1174" s="2"/>
      <c r="FL1174" s="2"/>
      <c r="FM1174" s="2"/>
      <c r="FN1174" s="2"/>
      <c r="FO1174" s="2"/>
      <c r="FP1174" s="2"/>
      <c r="FQ1174" s="2"/>
      <c r="FR1174" s="2"/>
      <c r="FS1174" s="2"/>
      <c r="FT1174" s="2"/>
      <c r="FU1174" s="2"/>
      <c r="FV1174" s="2"/>
      <c r="FW1174" s="2"/>
      <c r="FX1174" s="2"/>
      <c r="FY1174" s="2"/>
      <c r="FZ1174" s="2"/>
      <c r="GA1174" s="2"/>
      <c r="GB1174" s="2"/>
      <c r="GC1174" s="2"/>
      <c r="GD1174" s="2"/>
      <c r="GE1174" s="2"/>
      <c r="GF1174" s="2"/>
      <c r="GG1174" s="2"/>
      <c r="GH1174" s="2"/>
      <c r="GI1174" s="2"/>
      <c r="GJ1174" s="2"/>
      <c r="GK1174" s="2"/>
      <c r="GL1174" s="2"/>
      <c r="GM1174" s="2"/>
      <c r="GN1174" s="2"/>
      <c r="GO1174" s="2"/>
      <c r="GP1174" s="2"/>
      <c r="GQ1174" s="2"/>
      <c r="GR1174" s="2"/>
      <c r="GS1174" s="2"/>
      <c r="GT1174" s="2"/>
      <c r="GU1174" s="2"/>
      <c r="GV1174" s="2"/>
      <c r="GW1174" s="2"/>
      <c r="GX1174" s="2"/>
      <c r="GY1174" s="2"/>
      <c r="GZ1174" s="2"/>
      <c r="HA1174" s="2"/>
      <c r="HB1174" s="2"/>
      <c r="HC1174" s="2"/>
      <c r="HD1174" s="2"/>
      <c r="HE1174" s="2"/>
      <c r="HF1174" s="2"/>
      <c r="HG1174" s="2"/>
      <c r="HH1174" s="2"/>
      <c r="HI1174" s="2"/>
      <c r="HJ1174" s="2"/>
      <c r="HK1174" s="2"/>
      <c r="HL1174" s="2"/>
      <c r="HM1174" s="2"/>
      <c r="HN1174" s="2"/>
      <c r="HO1174" s="2"/>
      <c r="HP1174" s="2"/>
      <c r="HQ1174" s="2"/>
      <c r="HR1174" s="2"/>
      <c r="HS1174" s="2"/>
      <c r="HT1174" s="2"/>
      <c r="HU1174" s="2"/>
      <c r="HV1174" s="2"/>
      <c r="HW1174" s="2"/>
      <c r="HX1174" s="2"/>
      <c r="HY1174" s="2"/>
      <c r="HZ1174" s="2"/>
      <c r="IA1174" s="2"/>
      <c r="IB1174" s="2"/>
      <c r="IC1174" s="2"/>
      <c r="ID1174" s="2"/>
      <c r="IE1174" s="2"/>
      <c r="IF1174" s="2"/>
      <c r="IG1174" s="2"/>
      <c r="IH1174" s="2"/>
      <c r="II1174" s="2"/>
      <c r="IJ1174" s="2"/>
      <c r="IK1174" s="2"/>
      <c r="IL1174" s="2"/>
      <c r="IM1174" s="2"/>
      <c r="IN1174" s="2"/>
      <c r="IO1174" s="2"/>
      <c r="IP1174" s="2"/>
      <c r="IQ1174" s="2"/>
      <c r="IR1174" s="2"/>
      <c r="IS1174" s="2"/>
      <c r="IT1174" s="2"/>
      <c r="IU1174" s="2"/>
      <c r="IV1174" s="2"/>
      <c r="IW1174" s="2"/>
      <c r="IX1174" s="2"/>
    </row>
    <row r="1175" spans="1:258" ht="13" x14ac:dyDescent="0.15">
      <c r="A1175" s="2"/>
      <c r="B1175" s="23"/>
      <c r="C1175" s="23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  <c r="BS1175" s="2"/>
      <c r="BT1175" s="2"/>
      <c r="BU1175" s="2"/>
      <c r="BV1175" s="2"/>
      <c r="BW1175" s="2"/>
      <c r="BX1175" s="2"/>
      <c r="BY1175" s="2"/>
      <c r="BZ1175" s="2"/>
      <c r="CA1175" s="2"/>
      <c r="CB1175" s="2"/>
      <c r="CC1175" s="2"/>
      <c r="CD1175" s="2"/>
      <c r="CE1175" s="2"/>
      <c r="CF1175" s="2"/>
      <c r="CG1175" s="2"/>
      <c r="CH1175" s="2"/>
      <c r="CI1175" s="2"/>
      <c r="CJ1175" s="2"/>
      <c r="CK1175" s="2"/>
      <c r="CL1175" s="2"/>
      <c r="CM1175" s="2"/>
      <c r="CN1175" s="2"/>
      <c r="CO1175" s="2"/>
      <c r="CP1175" s="2"/>
      <c r="CQ1175" s="2"/>
      <c r="CR1175" s="2"/>
      <c r="CS1175" s="2"/>
      <c r="CT1175" s="2"/>
      <c r="CU1175" s="2"/>
      <c r="CV1175" s="2"/>
      <c r="CW1175" s="2"/>
      <c r="CX1175" s="2"/>
      <c r="CY1175" s="2"/>
      <c r="CZ1175" s="2"/>
      <c r="DA1175" s="2"/>
      <c r="DB1175" s="2"/>
      <c r="DC1175" s="2"/>
      <c r="DD1175" s="2"/>
      <c r="DE1175" s="2"/>
      <c r="DF1175" s="2"/>
      <c r="DG1175" s="2"/>
      <c r="DH1175" s="2"/>
      <c r="DI1175" s="2"/>
      <c r="DJ1175" s="2"/>
      <c r="DK1175" s="2"/>
      <c r="DL1175" s="2"/>
      <c r="DM1175" s="2"/>
      <c r="DN1175" s="2"/>
      <c r="DO1175" s="2"/>
      <c r="DP1175" s="2"/>
      <c r="DQ1175" s="2"/>
      <c r="DR1175" s="2"/>
      <c r="DS1175" s="2"/>
      <c r="DT1175" s="2"/>
      <c r="DU1175" s="2"/>
      <c r="DV1175" s="2"/>
      <c r="DW1175" s="2"/>
      <c r="DX1175" s="2"/>
      <c r="DY1175" s="2"/>
      <c r="DZ1175" s="2"/>
      <c r="EA1175" s="2"/>
      <c r="EB1175" s="2"/>
      <c r="EC1175" s="2"/>
      <c r="ED1175" s="2"/>
      <c r="EE1175" s="2"/>
      <c r="EF1175" s="2"/>
      <c r="EG1175" s="2"/>
      <c r="EH1175" s="2"/>
      <c r="EI1175" s="2"/>
      <c r="EJ1175" s="2"/>
      <c r="EK1175" s="2"/>
      <c r="EL1175" s="2"/>
      <c r="EM1175" s="2"/>
      <c r="EN1175" s="2"/>
      <c r="EO1175" s="2"/>
      <c r="EP1175" s="2"/>
      <c r="EQ1175" s="2"/>
      <c r="ER1175" s="2"/>
      <c r="ES1175" s="2"/>
      <c r="ET1175" s="2"/>
      <c r="EU1175" s="2"/>
      <c r="EV1175" s="2"/>
      <c r="EW1175" s="2"/>
      <c r="EX1175" s="2"/>
      <c r="EY1175" s="2"/>
      <c r="EZ1175" s="2"/>
      <c r="FA1175" s="2"/>
      <c r="FB1175" s="2"/>
      <c r="FC1175" s="2"/>
      <c r="FD1175" s="2"/>
      <c r="FE1175" s="2"/>
      <c r="FF1175" s="2"/>
      <c r="FG1175" s="2"/>
      <c r="FH1175" s="2"/>
      <c r="FI1175" s="2"/>
      <c r="FJ1175" s="2"/>
      <c r="FK1175" s="2"/>
      <c r="FL1175" s="2"/>
      <c r="FM1175" s="2"/>
      <c r="FN1175" s="2"/>
      <c r="FO1175" s="2"/>
      <c r="FP1175" s="2"/>
      <c r="FQ1175" s="2"/>
      <c r="FR1175" s="2"/>
      <c r="FS1175" s="2"/>
      <c r="FT1175" s="2"/>
      <c r="FU1175" s="2"/>
      <c r="FV1175" s="2"/>
      <c r="FW1175" s="2"/>
      <c r="FX1175" s="2"/>
      <c r="FY1175" s="2"/>
      <c r="FZ1175" s="2"/>
      <c r="GA1175" s="2"/>
      <c r="GB1175" s="2"/>
      <c r="GC1175" s="2"/>
      <c r="GD1175" s="2"/>
      <c r="GE1175" s="2"/>
      <c r="GF1175" s="2"/>
      <c r="GG1175" s="2"/>
      <c r="GH1175" s="2"/>
      <c r="GI1175" s="2"/>
      <c r="GJ1175" s="2"/>
      <c r="GK1175" s="2"/>
      <c r="GL1175" s="2"/>
      <c r="GM1175" s="2"/>
      <c r="GN1175" s="2"/>
      <c r="GO1175" s="2"/>
      <c r="GP1175" s="2"/>
      <c r="GQ1175" s="2"/>
      <c r="GR1175" s="2"/>
      <c r="GS1175" s="2"/>
      <c r="GT1175" s="2"/>
      <c r="GU1175" s="2"/>
      <c r="GV1175" s="2"/>
      <c r="GW1175" s="2"/>
      <c r="GX1175" s="2"/>
      <c r="GY1175" s="2"/>
      <c r="GZ1175" s="2"/>
      <c r="HA1175" s="2"/>
      <c r="HB1175" s="2"/>
      <c r="HC1175" s="2"/>
      <c r="HD1175" s="2"/>
      <c r="HE1175" s="2"/>
      <c r="HF1175" s="2"/>
      <c r="HG1175" s="2"/>
      <c r="HH1175" s="2"/>
      <c r="HI1175" s="2"/>
      <c r="HJ1175" s="2"/>
      <c r="HK1175" s="2"/>
      <c r="HL1175" s="2"/>
      <c r="HM1175" s="2"/>
      <c r="HN1175" s="2"/>
      <c r="HO1175" s="2"/>
      <c r="HP1175" s="2"/>
      <c r="HQ1175" s="2"/>
      <c r="HR1175" s="2"/>
      <c r="HS1175" s="2"/>
      <c r="HT1175" s="2"/>
      <c r="HU1175" s="2"/>
      <c r="HV1175" s="2"/>
      <c r="HW1175" s="2"/>
      <c r="HX1175" s="2"/>
      <c r="HY1175" s="2"/>
      <c r="HZ1175" s="2"/>
      <c r="IA1175" s="2"/>
      <c r="IB1175" s="2"/>
      <c r="IC1175" s="2"/>
      <c r="ID1175" s="2"/>
      <c r="IE1175" s="2"/>
      <c r="IF1175" s="2"/>
      <c r="IG1175" s="2"/>
      <c r="IH1175" s="2"/>
      <c r="II1175" s="2"/>
      <c r="IJ1175" s="2"/>
      <c r="IK1175" s="2"/>
      <c r="IL1175" s="2"/>
      <c r="IM1175" s="2"/>
      <c r="IN1175" s="2"/>
      <c r="IO1175" s="2"/>
      <c r="IP1175" s="2"/>
      <c r="IQ1175" s="2"/>
      <c r="IR1175" s="2"/>
      <c r="IS1175" s="2"/>
      <c r="IT1175" s="2"/>
      <c r="IU1175" s="2"/>
      <c r="IV1175" s="2"/>
      <c r="IW1175" s="2"/>
      <c r="IX1175" s="2"/>
    </row>
    <row r="1176" spans="1:258" ht="13" x14ac:dyDescent="0.15">
      <c r="A1176" s="2"/>
      <c r="B1176" s="23"/>
      <c r="C1176" s="23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  <c r="BS1176" s="2"/>
      <c r="BT1176" s="2"/>
      <c r="BU1176" s="2"/>
      <c r="BV1176" s="2"/>
      <c r="BW1176" s="2"/>
      <c r="BX1176" s="2"/>
      <c r="BY1176" s="2"/>
      <c r="BZ1176" s="2"/>
      <c r="CA1176" s="2"/>
      <c r="CB1176" s="2"/>
      <c r="CC1176" s="2"/>
      <c r="CD1176" s="2"/>
      <c r="CE1176" s="2"/>
      <c r="CF1176" s="2"/>
      <c r="CG1176" s="2"/>
      <c r="CH1176" s="2"/>
      <c r="CI1176" s="2"/>
      <c r="CJ1176" s="2"/>
      <c r="CK1176" s="2"/>
      <c r="CL1176" s="2"/>
      <c r="CM1176" s="2"/>
      <c r="CN1176" s="2"/>
      <c r="CO1176" s="2"/>
      <c r="CP1176" s="2"/>
      <c r="CQ1176" s="2"/>
      <c r="CR1176" s="2"/>
      <c r="CS1176" s="2"/>
      <c r="CT1176" s="2"/>
      <c r="CU1176" s="2"/>
      <c r="CV1176" s="2"/>
      <c r="CW1176" s="2"/>
      <c r="CX1176" s="2"/>
      <c r="CY1176" s="2"/>
      <c r="CZ1176" s="2"/>
      <c r="DA1176" s="2"/>
      <c r="DB1176" s="2"/>
      <c r="DC1176" s="2"/>
      <c r="DD1176" s="2"/>
      <c r="DE1176" s="2"/>
      <c r="DF1176" s="2"/>
      <c r="DG1176" s="2"/>
      <c r="DH1176" s="2"/>
      <c r="DI1176" s="2"/>
      <c r="DJ1176" s="2"/>
      <c r="DK1176" s="2"/>
      <c r="DL1176" s="2"/>
      <c r="DM1176" s="2"/>
      <c r="DN1176" s="2"/>
      <c r="DO1176" s="2"/>
      <c r="DP1176" s="2"/>
      <c r="DQ1176" s="2"/>
      <c r="DR1176" s="2"/>
      <c r="DS1176" s="2"/>
      <c r="DT1176" s="2"/>
      <c r="DU1176" s="2"/>
      <c r="DV1176" s="2"/>
      <c r="DW1176" s="2"/>
      <c r="DX1176" s="2"/>
      <c r="DY1176" s="2"/>
      <c r="DZ1176" s="2"/>
      <c r="EA1176" s="2"/>
      <c r="EB1176" s="2"/>
      <c r="EC1176" s="2"/>
      <c r="ED1176" s="2"/>
      <c r="EE1176" s="2"/>
      <c r="EF1176" s="2"/>
      <c r="EG1176" s="2"/>
      <c r="EH1176" s="2"/>
      <c r="EI1176" s="2"/>
      <c r="EJ1176" s="2"/>
      <c r="EK1176" s="2"/>
      <c r="EL1176" s="2"/>
      <c r="EM1176" s="2"/>
      <c r="EN1176" s="2"/>
      <c r="EO1176" s="2"/>
      <c r="EP1176" s="2"/>
      <c r="EQ1176" s="2"/>
      <c r="ER1176" s="2"/>
      <c r="ES1176" s="2"/>
      <c r="ET1176" s="2"/>
      <c r="EU1176" s="2"/>
      <c r="EV1176" s="2"/>
      <c r="EW1176" s="2"/>
      <c r="EX1176" s="2"/>
      <c r="EY1176" s="2"/>
      <c r="EZ1176" s="2"/>
      <c r="FA1176" s="2"/>
      <c r="FB1176" s="2"/>
      <c r="FC1176" s="2"/>
      <c r="FD1176" s="2"/>
      <c r="FE1176" s="2"/>
      <c r="FF1176" s="2"/>
      <c r="FG1176" s="2"/>
      <c r="FH1176" s="2"/>
      <c r="FI1176" s="2"/>
      <c r="FJ1176" s="2"/>
      <c r="FK1176" s="2"/>
      <c r="FL1176" s="2"/>
      <c r="FM1176" s="2"/>
      <c r="FN1176" s="2"/>
      <c r="FO1176" s="2"/>
      <c r="FP1176" s="2"/>
      <c r="FQ1176" s="2"/>
      <c r="FR1176" s="2"/>
      <c r="FS1176" s="2"/>
      <c r="FT1176" s="2"/>
      <c r="FU1176" s="2"/>
      <c r="FV1176" s="2"/>
      <c r="FW1176" s="2"/>
      <c r="FX1176" s="2"/>
      <c r="FY1176" s="2"/>
      <c r="FZ1176" s="2"/>
      <c r="GA1176" s="2"/>
      <c r="GB1176" s="2"/>
      <c r="GC1176" s="2"/>
      <c r="GD1176" s="2"/>
      <c r="GE1176" s="2"/>
      <c r="GF1176" s="2"/>
      <c r="GG1176" s="2"/>
      <c r="GH1176" s="2"/>
      <c r="GI1176" s="2"/>
      <c r="GJ1176" s="2"/>
      <c r="GK1176" s="2"/>
      <c r="GL1176" s="2"/>
      <c r="GM1176" s="2"/>
      <c r="GN1176" s="2"/>
      <c r="GO1176" s="2"/>
      <c r="GP1176" s="2"/>
      <c r="GQ1176" s="2"/>
      <c r="GR1176" s="2"/>
      <c r="GS1176" s="2"/>
      <c r="GT1176" s="2"/>
      <c r="GU1176" s="2"/>
      <c r="GV1176" s="2"/>
      <c r="GW1176" s="2"/>
      <c r="GX1176" s="2"/>
      <c r="GY1176" s="2"/>
      <c r="GZ1176" s="2"/>
      <c r="HA1176" s="2"/>
      <c r="HB1176" s="2"/>
      <c r="HC1176" s="2"/>
      <c r="HD1176" s="2"/>
      <c r="HE1176" s="2"/>
      <c r="HF1176" s="2"/>
      <c r="HG1176" s="2"/>
      <c r="HH1176" s="2"/>
      <c r="HI1176" s="2"/>
      <c r="HJ1176" s="2"/>
      <c r="HK1176" s="2"/>
      <c r="HL1176" s="2"/>
      <c r="HM1176" s="2"/>
      <c r="HN1176" s="2"/>
      <c r="HO1176" s="2"/>
      <c r="HP1176" s="2"/>
      <c r="HQ1176" s="2"/>
      <c r="HR1176" s="2"/>
      <c r="HS1176" s="2"/>
      <c r="HT1176" s="2"/>
      <c r="HU1176" s="2"/>
      <c r="HV1176" s="2"/>
      <c r="HW1176" s="2"/>
      <c r="HX1176" s="2"/>
      <c r="HY1176" s="2"/>
      <c r="HZ1176" s="2"/>
      <c r="IA1176" s="2"/>
      <c r="IB1176" s="2"/>
      <c r="IC1176" s="2"/>
      <c r="ID1176" s="2"/>
      <c r="IE1176" s="2"/>
      <c r="IF1176" s="2"/>
      <c r="IG1176" s="2"/>
      <c r="IH1176" s="2"/>
      <c r="II1176" s="2"/>
      <c r="IJ1176" s="2"/>
      <c r="IK1176" s="2"/>
      <c r="IL1176" s="2"/>
      <c r="IM1176" s="2"/>
      <c r="IN1176" s="2"/>
      <c r="IO1176" s="2"/>
      <c r="IP1176" s="2"/>
      <c r="IQ1176" s="2"/>
      <c r="IR1176" s="2"/>
      <c r="IS1176" s="2"/>
      <c r="IT1176" s="2"/>
      <c r="IU1176" s="2"/>
      <c r="IV1176" s="2"/>
      <c r="IW1176" s="2"/>
      <c r="IX1176" s="2"/>
    </row>
    <row r="1177" spans="1:258" ht="13" x14ac:dyDescent="0.15">
      <c r="A1177" s="2"/>
      <c r="B1177" s="23"/>
      <c r="C1177" s="23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  <c r="BS1177" s="2"/>
      <c r="BT1177" s="2"/>
      <c r="BU1177" s="2"/>
      <c r="BV1177" s="2"/>
      <c r="BW1177" s="2"/>
      <c r="BX1177" s="2"/>
      <c r="BY1177" s="2"/>
      <c r="BZ1177" s="2"/>
      <c r="CA1177" s="2"/>
      <c r="CB1177" s="2"/>
      <c r="CC1177" s="2"/>
      <c r="CD1177" s="2"/>
      <c r="CE1177" s="2"/>
      <c r="CF1177" s="2"/>
      <c r="CG1177" s="2"/>
      <c r="CH1177" s="2"/>
      <c r="CI1177" s="2"/>
      <c r="CJ1177" s="2"/>
      <c r="CK1177" s="2"/>
      <c r="CL1177" s="2"/>
      <c r="CM1177" s="2"/>
      <c r="CN1177" s="2"/>
      <c r="CO1177" s="2"/>
      <c r="CP1177" s="2"/>
      <c r="CQ1177" s="2"/>
      <c r="CR1177" s="2"/>
      <c r="CS1177" s="2"/>
      <c r="CT1177" s="2"/>
      <c r="CU1177" s="2"/>
      <c r="CV1177" s="2"/>
      <c r="CW1177" s="2"/>
      <c r="CX1177" s="2"/>
      <c r="CY1177" s="2"/>
      <c r="CZ1177" s="2"/>
      <c r="DA1177" s="2"/>
      <c r="DB1177" s="2"/>
      <c r="DC1177" s="2"/>
      <c r="DD1177" s="2"/>
      <c r="DE1177" s="2"/>
      <c r="DF1177" s="2"/>
      <c r="DG1177" s="2"/>
      <c r="DH1177" s="2"/>
      <c r="DI1177" s="2"/>
      <c r="DJ1177" s="2"/>
      <c r="DK1177" s="2"/>
      <c r="DL1177" s="2"/>
      <c r="DM1177" s="2"/>
      <c r="DN1177" s="2"/>
      <c r="DO1177" s="2"/>
      <c r="DP1177" s="2"/>
      <c r="DQ1177" s="2"/>
      <c r="DR1177" s="2"/>
      <c r="DS1177" s="2"/>
      <c r="DT1177" s="2"/>
      <c r="DU1177" s="2"/>
      <c r="DV1177" s="2"/>
      <c r="DW1177" s="2"/>
      <c r="DX1177" s="2"/>
      <c r="DY1177" s="2"/>
      <c r="DZ1177" s="2"/>
      <c r="EA1177" s="2"/>
      <c r="EB1177" s="2"/>
      <c r="EC1177" s="2"/>
      <c r="ED1177" s="2"/>
      <c r="EE1177" s="2"/>
      <c r="EF1177" s="2"/>
      <c r="EG1177" s="2"/>
      <c r="EH1177" s="2"/>
      <c r="EI1177" s="2"/>
      <c r="EJ1177" s="2"/>
      <c r="EK1177" s="2"/>
      <c r="EL1177" s="2"/>
      <c r="EM1177" s="2"/>
      <c r="EN1177" s="2"/>
      <c r="EO1177" s="2"/>
      <c r="EP1177" s="2"/>
      <c r="EQ1177" s="2"/>
      <c r="ER1177" s="2"/>
      <c r="ES1177" s="2"/>
      <c r="ET1177" s="2"/>
      <c r="EU1177" s="2"/>
      <c r="EV1177" s="2"/>
      <c r="EW1177" s="2"/>
      <c r="EX1177" s="2"/>
      <c r="EY1177" s="2"/>
      <c r="EZ1177" s="2"/>
      <c r="FA1177" s="2"/>
      <c r="FB1177" s="2"/>
      <c r="FC1177" s="2"/>
      <c r="FD1177" s="2"/>
      <c r="FE1177" s="2"/>
      <c r="FF1177" s="2"/>
      <c r="FG1177" s="2"/>
      <c r="FH1177" s="2"/>
      <c r="FI1177" s="2"/>
      <c r="FJ1177" s="2"/>
      <c r="FK1177" s="2"/>
      <c r="FL1177" s="2"/>
      <c r="FM1177" s="2"/>
      <c r="FN1177" s="2"/>
      <c r="FO1177" s="2"/>
      <c r="FP1177" s="2"/>
      <c r="FQ1177" s="2"/>
      <c r="FR1177" s="2"/>
      <c r="FS1177" s="2"/>
      <c r="FT1177" s="2"/>
      <c r="FU1177" s="2"/>
      <c r="FV1177" s="2"/>
      <c r="FW1177" s="2"/>
      <c r="FX1177" s="2"/>
      <c r="FY1177" s="2"/>
      <c r="FZ1177" s="2"/>
      <c r="GA1177" s="2"/>
      <c r="GB1177" s="2"/>
      <c r="GC1177" s="2"/>
      <c r="GD1177" s="2"/>
      <c r="GE1177" s="2"/>
      <c r="GF1177" s="2"/>
      <c r="GG1177" s="2"/>
      <c r="GH1177" s="2"/>
      <c r="GI1177" s="2"/>
      <c r="GJ1177" s="2"/>
      <c r="GK1177" s="2"/>
      <c r="GL1177" s="2"/>
      <c r="GM1177" s="2"/>
      <c r="GN1177" s="2"/>
      <c r="GO1177" s="2"/>
      <c r="GP1177" s="2"/>
      <c r="GQ1177" s="2"/>
      <c r="GR1177" s="2"/>
      <c r="GS1177" s="2"/>
      <c r="GT1177" s="2"/>
      <c r="GU1177" s="2"/>
      <c r="GV1177" s="2"/>
      <c r="GW1177" s="2"/>
      <c r="GX1177" s="2"/>
      <c r="GY1177" s="2"/>
      <c r="GZ1177" s="2"/>
      <c r="HA1177" s="2"/>
      <c r="HB1177" s="2"/>
      <c r="HC1177" s="2"/>
      <c r="HD1177" s="2"/>
      <c r="HE1177" s="2"/>
      <c r="HF1177" s="2"/>
      <c r="HG1177" s="2"/>
      <c r="HH1177" s="2"/>
      <c r="HI1177" s="2"/>
      <c r="HJ1177" s="2"/>
      <c r="HK1177" s="2"/>
      <c r="HL1177" s="2"/>
      <c r="HM1177" s="2"/>
      <c r="HN1177" s="2"/>
      <c r="HO1177" s="2"/>
      <c r="HP1177" s="2"/>
      <c r="HQ1177" s="2"/>
      <c r="HR1177" s="2"/>
      <c r="HS1177" s="2"/>
      <c r="HT1177" s="2"/>
      <c r="HU1177" s="2"/>
      <c r="HV1177" s="2"/>
      <c r="HW1177" s="2"/>
      <c r="HX1177" s="2"/>
      <c r="HY1177" s="2"/>
      <c r="HZ1177" s="2"/>
      <c r="IA1177" s="2"/>
      <c r="IB1177" s="2"/>
      <c r="IC1177" s="2"/>
      <c r="ID1177" s="2"/>
      <c r="IE1177" s="2"/>
      <c r="IF1177" s="2"/>
      <c r="IG1177" s="2"/>
      <c r="IH1177" s="2"/>
      <c r="II1177" s="2"/>
      <c r="IJ1177" s="2"/>
      <c r="IK1177" s="2"/>
      <c r="IL1177" s="2"/>
      <c r="IM1177" s="2"/>
      <c r="IN1177" s="2"/>
      <c r="IO1177" s="2"/>
      <c r="IP1177" s="2"/>
      <c r="IQ1177" s="2"/>
      <c r="IR1177" s="2"/>
      <c r="IS1177" s="2"/>
      <c r="IT1177" s="2"/>
      <c r="IU1177" s="2"/>
      <c r="IV1177" s="2"/>
      <c r="IW1177" s="2"/>
      <c r="IX1177" s="2"/>
    </row>
    <row r="1178" spans="1:258" ht="13" x14ac:dyDescent="0.15">
      <c r="A1178" s="2"/>
      <c r="B1178" s="23"/>
      <c r="C1178" s="23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  <c r="BW1178" s="2"/>
      <c r="BX1178" s="2"/>
      <c r="BY1178" s="2"/>
      <c r="BZ1178" s="2"/>
      <c r="CA1178" s="2"/>
      <c r="CB1178" s="2"/>
      <c r="CC1178" s="2"/>
      <c r="CD1178" s="2"/>
      <c r="CE1178" s="2"/>
      <c r="CF1178" s="2"/>
      <c r="CG1178" s="2"/>
      <c r="CH1178" s="2"/>
      <c r="CI1178" s="2"/>
      <c r="CJ1178" s="2"/>
      <c r="CK1178" s="2"/>
      <c r="CL1178" s="2"/>
      <c r="CM1178" s="2"/>
      <c r="CN1178" s="2"/>
      <c r="CO1178" s="2"/>
      <c r="CP1178" s="2"/>
      <c r="CQ1178" s="2"/>
      <c r="CR1178" s="2"/>
      <c r="CS1178" s="2"/>
      <c r="CT1178" s="2"/>
      <c r="CU1178" s="2"/>
      <c r="CV1178" s="2"/>
      <c r="CW1178" s="2"/>
      <c r="CX1178" s="2"/>
      <c r="CY1178" s="2"/>
      <c r="CZ1178" s="2"/>
      <c r="DA1178" s="2"/>
      <c r="DB1178" s="2"/>
      <c r="DC1178" s="2"/>
      <c r="DD1178" s="2"/>
      <c r="DE1178" s="2"/>
      <c r="DF1178" s="2"/>
      <c r="DG1178" s="2"/>
      <c r="DH1178" s="2"/>
      <c r="DI1178" s="2"/>
      <c r="DJ1178" s="2"/>
      <c r="DK1178" s="2"/>
      <c r="DL1178" s="2"/>
      <c r="DM1178" s="2"/>
      <c r="DN1178" s="2"/>
      <c r="DO1178" s="2"/>
      <c r="DP1178" s="2"/>
      <c r="DQ1178" s="2"/>
      <c r="DR1178" s="2"/>
      <c r="DS1178" s="2"/>
      <c r="DT1178" s="2"/>
      <c r="DU1178" s="2"/>
      <c r="DV1178" s="2"/>
      <c r="DW1178" s="2"/>
      <c r="DX1178" s="2"/>
      <c r="DY1178" s="2"/>
      <c r="DZ1178" s="2"/>
      <c r="EA1178" s="2"/>
      <c r="EB1178" s="2"/>
      <c r="EC1178" s="2"/>
      <c r="ED1178" s="2"/>
      <c r="EE1178" s="2"/>
      <c r="EF1178" s="2"/>
      <c r="EG1178" s="2"/>
      <c r="EH1178" s="2"/>
      <c r="EI1178" s="2"/>
      <c r="EJ1178" s="2"/>
      <c r="EK1178" s="2"/>
      <c r="EL1178" s="2"/>
      <c r="EM1178" s="2"/>
      <c r="EN1178" s="2"/>
      <c r="EO1178" s="2"/>
      <c r="EP1178" s="2"/>
      <c r="EQ1178" s="2"/>
      <c r="ER1178" s="2"/>
      <c r="ES1178" s="2"/>
      <c r="ET1178" s="2"/>
      <c r="EU1178" s="2"/>
      <c r="EV1178" s="2"/>
      <c r="EW1178" s="2"/>
      <c r="EX1178" s="2"/>
      <c r="EY1178" s="2"/>
      <c r="EZ1178" s="2"/>
      <c r="FA1178" s="2"/>
      <c r="FB1178" s="2"/>
      <c r="FC1178" s="2"/>
      <c r="FD1178" s="2"/>
      <c r="FE1178" s="2"/>
      <c r="FF1178" s="2"/>
      <c r="FG1178" s="2"/>
      <c r="FH1178" s="2"/>
      <c r="FI1178" s="2"/>
      <c r="FJ1178" s="2"/>
      <c r="FK1178" s="2"/>
      <c r="FL1178" s="2"/>
      <c r="FM1178" s="2"/>
      <c r="FN1178" s="2"/>
      <c r="FO1178" s="2"/>
      <c r="FP1178" s="2"/>
      <c r="FQ1178" s="2"/>
      <c r="FR1178" s="2"/>
      <c r="FS1178" s="2"/>
      <c r="FT1178" s="2"/>
      <c r="FU1178" s="2"/>
      <c r="FV1178" s="2"/>
      <c r="FW1178" s="2"/>
      <c r="FX1178" s="2"/>
      <c r="FY1178" s="2"/>
      <c r="FZ1178" s="2"/>
      <c r="GA1178" s="2"/>
      <c r="GB1178" s="2"/>
      <c r="GC1178" s="2"/>
      <c r="GD1178" s="2"/>
      <c r="GE1178" s="2"/>
      <c r="GF1178" s="2"/>
      <c r="GG1178" s="2"/>
      <c r="GH1178" s="2"/>
      <c r="GI1178" s="2"/>
      <c r="GJ1178" s="2"/>
      <c r="GK1178" s="2"/>
      <c r="GL1178" s="2"/>
      <c r="GM1178" s="2"/>
      <c r="GN1178" s="2"/>
      <c r="GO1178" s="2"/>
      <c r="GP1178" s="2"/>
      <c r="GQ1178" s="2"/>
      <c r="GR1178" s="2"/>
      <c r="GS1178" s="2"/>
      <c r="GT1178" s="2"/>
      <c r="GU1178" s="2"/>
      <c r="GV1178" s="2"/>
      <c r="GW1178" s="2"/>
      <c r="GX1178" s="2"/>
      <c r="GY1178" s="2"/>
      <c r="GZ1178" s="2"/>
      <c r="HA1178" s="2"/>
      <c r="HB1178" s="2"/>
      <c r="HC1178" s="2"/>
      <c r="HD1178" s="2"/>
      <c r="HE1178" s="2"/>
      <c r="HF1178" s="2"/>
      <c r="HG1178" s="2"/>
      <c r="HH1178" s="2"/>
      <c r="HI1178" s="2"/>
      <c r="HJ1178" s="2"/>
      <c r="HK1178" s="2"/>
      <c r="HL1178" s="2"/>
      <c r="HM1178" s="2"/>
      <c r="HN1178" s="2"/>
      <c r="HO1178" s="2"/>
      <c r="HP1178" s="2"/>
      <c r="HQ1178" s="2"/>
      <c r="HR1178" s="2"/>
      <c r="HS1178" s="2"/>
      <c r="HT1178" s="2"/>
      <c r="HU1178" s="2"/>
      <c r="HV1178" s="2"/>
      <c r="HW1178" s="2"/>
      <c r="HX1178" s="2"/>
      <c r="HY1178" s="2"/>
      <c r="HZ1178" s="2"/>
      <c r="IA1178" s="2"/>
      <c r="IB1178" s="2"/>
      <c r="IC1178" s="2"/>
      <c r="ID1178" s="2"/>
      <c r="IE1178" s="2"/>
      <c r="IF1178" s="2"/>
      <c r="IG1178" s="2"/>
      <c r="IH1178" s="2"/>
      <c r="II1178" s="2"/>
      <c r="IJ1178" s="2"/>
      <c r="IK1178" s="2"/>
      <c r="IL1178" s="2"/>
      <c r="IM1178" s="2"/>
      <c r="IN1178" s="2"/>
      <c r="IO1178" s="2"/>
      <c r="IP1178" s="2"/>
      <c r="IQ1178" s="2"/>
      <c r="IR1178" s="2"/>
      <c r="IS1178" s="2"/>
      <c r="IT1178" s="2"/>
      <c r="IU1178" s="2"/>
      <c r="IV1178" s="2"/>
      <c r="IW1178" s="2"/>
      <c r="IX1178" s="2"/>
    </row>
    <row r="1179" spans="1:258" ht="13" x14ac:dyDescent="0.15">
      <c r="A1179" s="2"/>
      <c r="B1179" s="23"/>
      <c r="C1179" s="23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/>
      <c r="CD1179" s="2"/>
      <c r="CE1179" s="2"/>
      <c r="CF1179" s="2"/>
      <c r="CG1179" s="2"/>
      <c r="CH1179" s="2"/>
      <c r="CI1179" s="2"/>
      <c r="CJ1179" s="2"/>
      <c r="CK1179" s="2"/>
      <c r="CL1179" s="2"/>
      <c r="CM1179" s="2"/>
      <c r="CN1179" s="2"/>
      <c r="CO1179" s="2"/>
      <c r="CP1179" s="2"/>
      <c r="CQ1179" s="2"/>
      <c r="CR1179" s="2"/>
      <c r="CS1179" s="2"/>
      <c r="CT1179" s="2"/>
      <c r="CU1179" s="2"/>
      <c r="CV1179" s="2"/>
      <c r="CW1179" s="2"/>
      <c r="CX1179" s="2"/>
      <c r="CY1179" s="2"/>
      <c r="CZ1179" s="2"/>
      <c r="DA1179" s="2"/>
      <c r="DB1179" s="2"/>
      <c r="DC1179" s="2"/>
      <c r="DD1179" s="2"/>
      <c r="DE1179" s="2"/>
      <c r="DF1179" s="2"/>
      <c r="DG1179" s="2"/>
      <c r="DH1179" s="2"/>
      <c r="DI1179" s="2"/>
      <c r="DJ1179" s="2"/>
      <c r="DK1179" s="2"/>
      <c r="DL1179" s="2"/>
      <c r="DM1179" s="2"/>
      <c r="DN1179" s="2"/>
      <c r="DO1179" s="2"/>
      <c r="DP1179" s="2"/>
      <c r="DQ1179" s="2"/>
      <c r="DR1179" s="2"/>
      <c r="DS1179" s="2"/>
      <c r="DT1179" s="2"/>
      <c r="DU1179" s="2"/>
      <c r="DV1179" s="2"/>
      <c r="DW1179" s="2"/>
      <c r="DX1179" s="2"/>
      <c r="DY1179" s="2"/>
      <c r="DZ1179" s="2"/>
      <c r="EA1179" s="2"/>
      <c r="EB1179" s="2"/>
      <c r="EC1179" s="2"/>
      <c r="ED1179" s="2"/>
      <c r="EE1179" s="2"/>
      <c r="EF1179" s="2"/>
      <c r="EG1179" s="2"/>
      <c r="EH1179" s="2"/>
      <c r="EI1179" s="2"/>
      <c r="EJ1179" s="2"/>
      <c r="EK1179" s="2"/>
      <c r="EL1179" s="2"/>
      <c r="EM1179" s="2"/>
      <c r="EN1179" s="2"/>
      <c r="EO1179" s="2"/>
      <c r="EP1179" s="2"/>
      <c r="EQ1179" s="2"/>
      <c r="ER1179" s="2"/>
      <c r="ES1179" s="2"/>
      <c r="ET1179" s="2"/>
      <c r="EU1179" s="2"/>
      <c r="EV1179" s="2"/>
      <c r="EW1179" s="2"/>
      <c r="EX1179" s="2"/>
      <c r="EY1179" s="2"/>
      <c r="EZ1179" s="2"/>
      <c r="FA1179" s="2"/>
      <c r="FB1179" s="2"/>
      <c r="FC1179" s="2"/>
      <c r="FD1179" s="2"/>
      <c r="FE1179" s="2"/>
      <c r="FF1179" s="2"/>
      <c r="FG1179" s="2"/>
      <c r="FH1179" s="2"/>
      <c r="FI1179" s="2"/>
      <c r="FJ1179" s="2"/>
      <c r="FK1179" s="2"/>
      <c r="FL1179" s="2"/>
      <c r="FM1179" s="2"/>
      <c r="FN1179" s="2"/>
      <c r="FO1179" s="2"/>
      <c r="FP1179" s="2"/>
      <c r="FQ1179" s="2"/>
      <c r="FR1179" s="2"/>
      <c r="FS1179" s="2"/>
      <c r="FT1179" s="2"/>
      <c r="FU1179" s="2"/>
      <c r="FV1179" s="2"/>
      <c r="FW1179" s="2"/>
      <c r="FX1179" s="2"/>
      <c r="FY1179" s="2"/>
      <c r="FZ1179" s="2"/>
      <c r="GA1179" s="2"/>
      <c r="GB1179" s="2"/>
      <c r="GC1179" s="2"/>
      <c r="GD1179" s="2"/>
      <c r="GE1179" s="2"/>
      <c r="GF1179" s="2"/>
      <c r="GG1179" s="2"/>
      <c r="GH1179" s="2"/>
      <c r="GI1179" s="2"/>
      <c r="GJ1179" s="2"/>
      <c r="GK1179" s="2"/>
      <c r="GL1179" s="2"/>
      <c r="GM1179" s="2"/>
      <c r="GN1179" s="2"/>
      <c r="GO1179" s="2"/>
      <c r="GP1179" s="2"/>
      <c r="GQ1179" s="2"/>
      <c r="GR1179" s="2"/>
      <c r="GS1179" s="2"/>
      <c r="GT1179" s="2"/>
      <c r="GU1179" s="2"/>
      <c r="GV1179" s="2"/>
      <c r="GW1179" s="2"/>
      <c r="GX1179" s="2"/>
      <c r="GY1179" s="2"/>
      <c r="GZ1179" s="2"/>
      <c r="HA1179" s="2"/>
      <c r="HB1179" s="2"/>
      <c r="HC1179" s="2"/>
      <c r="HD1179" s="2"/>
      <c r="HE1179" s="2"/>
      <c r="HF1179" s="2"/>
      <c r="HG1179" s="2"/>
      <c r="HH1179" s="2"/>
      <c r="HI1179" s="2"/>
      <c r="HJ1179" s="2"/>
      <c r="HK1179" s="2"/>
      <c r="HL1179" s="2"/>
      <c r="HM1179" s="2"/>
      <c r="HN1179" s="2"/>
      <c r="HO1179" s="2"/>
      <c r="HP1179" s="2"/>
      <c r="HQ1179" s="2"/>
      <c r="HR1179" s="2"/>
      <c r="HS1179" s="2"/>
      <c r="HT1179" s="2"/>
      <c r="HU1179" s="2"/>
      <c r="HV1179" s="2"/>
      <c r="HW1179" s="2"/>
      <c r="HX1179" s="2"/>
      <c r="HY1179" s="2"/>
      <c r="HZ1179" s="2"/>
      <c r="IA1179" s="2"/>
      <c r="IB1179" s="2"/>
      <c r="IC1179" s="2"/>
      <c r="ID1179" s="2"/>
      <c r="IE1179" s="2"/>
      <c r="IF1179" s="2"/>
      <c r="IG1179" s="2"/>
      <c r="IH1179" s="2"/>
      <c r="II1179" s="2"/>
      <c r="IJ1179" s="2"/>
      <c r="IK1179" s="2"/>
      <c r="IL1179" s="2"/>
      <c r="IM1179" s="2"/>
      <c r="IN1179" s="2"/>
      <c r="IO1179" s="2"/>
      <c r="IP1179" s="2"/>
      <c r="IQ1179" s="2"/>
      <c r="IR1179" s="2"/>
      <c r="IS1179" s="2"/>
      <c r="IT1179" s="2"/>
      <c r="IU1179" s="2"/>
      <c r="IV1179" s="2"/>
      <c r="IW1179" s="2"/>
      <c r="IX1179" s="2"/>
    </row>
    <row r="1180" spans="1:258" ht="13" x14ac:dyDescent="0.15">
      <c r="A1180" s="2"/>
      <c r="B1180" s="23"/>
      <c r="C1180" s="23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  <c r="BW1180" s="2"/>
      <c r="BX1180" s="2"/>
      <c r="BY1180" s="2"/>
      <c r="BZ1180" s="2"/>
      <c r="CA1180" s="2"/>
      <c r="CB1180" s="2"/>
      <c r="CC1180" s="2"/>
      <c r="CD1180" s="2"/>
      <c r="CE1180" s="2"/>
      <c r="CF1180" s="2"/>
      <c r="CG1180" s="2"/>
      <c r="CH1180" s="2"/>
      <c r="CI1180" s="2"/>
      <c r="CJ1180" s="2"/>
      <c r="CK1180" s="2"/>
      <c r="CL1180" s="2"/>
      <c r="CM1180" s="2"/>
      <c r="CN1180" s="2"/>
      <c r="CO1180" s="2"/>
      <c r="CP1180" s="2"/>
      <c r="CQ1180" s="2"/>
      <c r="CR1180" s="2"/>
      <c r="CS1180" s="2"/>
      <c r="CT1180" s="2"/>
      <c r="CU1180" s="2"/>
      <c r="CV1180" s="2"/>
      <c r="CW1180" s="2"/>
      <c r="CX1180" s="2"/>
      <c r="CY1180" s="2"/>
      <c r="CZ1180" s="2"/>
      <c r="DA1180" s="2"/>
      <c r="DB1180" s="2"/>
      <c r="DC1180" s="2"/>
      <c r="DD1180" s="2"/>
      <c r="DE1180" s="2"/>
      <c r="DF1180" s="2"/>
      <c r="DG1180" s="2"/>
      <c r="DH1180" s="2"/>
      <c r="DI1180" s="2"/>
      <c r="DJ1180" s="2"/>
      <c r="DK1180" s="2"/>
      <c r="DL1180" s="2"/>
      <c r="DM1180" s="2"/>
      <c r="DN1180" s="2"/>
      <c r="DO1180" s="2"/>
      <c r="DP1180" s="2"/>
      <c r="DQ1180" s="2"/>
      <c r="DR1180" s="2"/>
      <c r="DS1180" s="2"/>
      <c r="DT1180" s="2"/>
      <c r="DU1180" s="2"/>
      <c r="DV1180" s="2"/>
      <c r="DW1180" s="2"/>
      <c r="DX1180" s="2"/>
      <c r="DY1180" s="2"/>
      <c r="DZ1180" s="2"/>
      <c r="EA1180" s="2"/>
      <c r="EB1180" s="2"/>
      <c r="EC1180" s="2"/>
      <c r="ED1180" s="2"/>
      <c r="EE1180" s="2"/>
      <c r="EF1180" s="2"/>
      <c r="EG1180" s="2"/>
      <c r="EH1180" s="2"/>
      <c r="EI1180" s="2"/>
      <c r="EJ1180" s="2"/>
      <c r="EK1180" s="2"/>
      <c r="EL1180" s="2"/>
      <c r="EM1180" s="2"/>
      <c r="EN1180" s="2"/>
      <c r="EO1180" s="2"/>
      <c r="EP1180" s="2"/>
      <c r="EQ1180" s="2"/>
      <c r="ER1180" s="2"/>
      <c r="ES1180" s="2"/>
      <c r="ET1180" s="2"/>
      <c r="EU1180" s="2"/>
      <c r="EV1180" s="2"/>
      <c r="EW1180" s="2"/>
      <c r="EX1180" s="2"/>
      <c r="EY1180" s="2"/>
      <c r="EZ1180" s="2"/>
      <c r="FA1180" s="2"/>
      <c r="FB1180" s="2"/>
      <c r="FC1180" s="2"/>
      <c r="FD1180" s="2"/>
      <c r="FE1180" s="2"/>
      <c r="FF1180" s="2"/>
      <c r="FG1180" s="2"/>
      <c r="FH1180" s="2"/>
      <c r="FI1180" s="2"/>
      <c r="FJ1180" s="2"/>
      <c r="FK1180" s="2"/>
      <c r="FL1180" s="2"/>
      <c r="FM1180" s="2"/>
      <c r="FN1180" s="2"/>
      <c r="FO1180" s="2"/>
      <c r="FP1180" s="2"/>
      <c r="FQ1180" s="2"/>
      <c r="FR1180" s="2"/>
      <c r="FS1180" s="2"/>
      <c r="FT1180" s="2"/>
      <c r="FU1180" s="2"/>
      <c r="FV1180" s="2"/>
      <c r="FW1180" s="2"/>
      <c r="FX1180" s="2"/>
      <c r="FY1180" s="2"/>
      <c r="FZ1180" s="2"/>
      <c r="GA1180" s="2"/>
      <c r="GB1180" s="2"/>
      <c r="GC1180" s="2"/>
      <c r="GD1180" s="2"/>
      <c r="GE1180" s="2"/>
      <c r="GF1180" s="2"/>
      <c r="GG1180" s="2"/>
      <c r="GH1180" s="2"/>
      <c r="GI1180" s="2"/>
      <c r="GJ1180" s="2"/>
      <c r="GK1180" s="2"/>
      <c r="GL1180" s="2"/>
      <c r="GM1180" s="2"/>
      <c r="GN1180" s="2"/>
      <c r="GO1180" s="2"/>
      <c r="GP1180" s="2"/>
      <c r="GQ1180" s="2"/>
      <c r="GR1180" s="2"/>
      <c r="GS1180" s="2"/>
      <c r="GT1180" s="2"/>
      <c r="GU1180" s="2"/>
      <c r="GV1180" s="2"/>
      <c r="GW1180" s="2"/>
      <c r="GX1180" s="2"/>
      <c r="GY1180" s="2"/>
      <c r="GZ1180" s="2"/>
      <c r="HA1180" s="2"/>
      <c r="HB1180" s="2"/>
      <c r="HC1180" s="2"/>
      <c r="HD1180" s="2"/>
      <c r="HE1180" s="2"/>
      <c r="HF1180" s="2"/>
      <c r="HG1180" s="2"/>
      <c r="HH1180" s="2"/>
      <c r="HI1180" s="2"/>
      <c r="HJ1180" s="2"/>
      <c r="HK1180" s="2"/>
      <c r="HL1180" s="2"/>
      <c r="HM1180" s="2"/>
      <c r="HN1180" s="2"/>
      <c r="HO1180" s="2"/>
      <c r="HP1180" s="2"/>
      <c r="HQ1180" s="2"/>
      <c r="HR1180" s="2"/>
      <c r="HS1180" s="2"/>
      <c r="HT1180" s="2"/>
      <c r="HU1180" s="2"/>
      <c r="HV1180" s="2"/>
      <c r="HW1180" s="2"/>
      <c r="HX1180" s="2"/>
      <c r="HY1180" s="2"/>
      <c r="HZ1180" s="2"/>
      <c r="IA1180" s="2"/>
      <c r="IB1180" s="2"/>
      <c r="IC1180" s="2"/>
      <c r="ID1180" s="2"/>
      <c r="IE1180" s="2"/>
      <c r="IF1180" s="2"/>
      <c r="IG1180" s="2"/>
      <c r="IH1180" s="2"/>
      <c r="II1180" s="2"/>
      <c r="IJ1180" s="2"/>
      <c r="IK1180" s="2"/>
      <c r="IL1180" s="2"/>
      <c r="IM1180" s="2"/>
      <c r="IN1180" s="2"/>
      <c r="IO1180" s="2"/>
      <c r="IP1180" s="2"/>
      <c r="IQ1180" s="2"/>
      <c r="IR1180" s="2"/>
      <c r="IS1180" s="2"/>
      <c r="IT1180" s="2"/>
      <c r="IU1180" s="2"/>
      <c r="IV1180" s="2"/>
      <c r="IW1180" s="2"/>
      <c r="IX1180" s="2"/>
    </row>
    <row r="1181" spans="1:258" ht="13" x14ac:dyDescent="0.15">
      <c r="A1181" s="2"/>
      <c r="B1181" s="23"/>
      <c r="C1181" s="23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2"/>
      <c r="BX1181" s="2"/>
      <c r="BY1181" s="2"/>
      <c r="BZ1181" s="2"/>
      <c r="CA1181" s="2"/>
      <c r="CB1181" s="2"/>
      <c r="CC1181" s="2"/>
      <c r="CD1181" s="2"/>
      <c r="CE1181" s="2"/>
      <c r="CF1181" s="2"/>
      <c r="CG1181" s="2"/>
      <c r="CH1181" s="2"/>
      <c r="CI1181" s="2"/>
      <c r="CJ1181" s="2"/>
      <c r="CK1181" s="2"/>
      <c r="CL1181" s="2"/>
      <c r="CM1181" s="2"/>
      <c r="CN1181" s="2"/>
      <c r="CO1181" s="2"/>
      <c r="CP1181" s="2"/>
      <c r="CQ1181" s="2"/>
      <c r="CR1181" s="2"/>
      <c r="CS1181" s="2"/>
      <c r="CT1181" s="2"/>
      <c r="CU1181" s="2"/>
      <c r="CV1181" s="2"/>
      <c r="CW1181" s="2"/>
      <c r="CX1181" s="2"/>
      <c r="CY1181" s="2"/>
      <c r="CZ1181" s="2"/>
      <c r="DA1181" s="2"/>
      <c r="DB1181" s="2"/>
      <c r="DC1181" s="2"/>
      <c r="DD1181" s="2"/>
      <c r="DE1181" s="2"/>
      <c r="DF1181" s="2"/>
      <c r="DG1181" s="2"/>
      <c r="DH1181" s="2"/>
      <c r="DI1181" s="2"/>
      <c r="DJ1181" s="2"/>
      <c r="DK1181" s="2"/>
      <c r="DL1181" s="2"/>
      <c r="DM1181" s="2"/>
      <c r="DN1181" s="2"/>
      <c r="DO1181" s="2"/>
      <c r="DP1181" s="2"/>
      <c r="DQ1181" s="2"/>
      <c r="DR1181" s="2"/>
      <c r="DS1181" s="2"/>
      <c r="DT1181" s="2"/>
      <c r="DU1181" s="2"/>
      <c r="DV1181" s="2"/>
      <c r="DW1181" s="2"/>
      <c r="DX1181" s="2"/>
      <c r="DY1181" s="2"/>
      <c r="DZ1181" s="2"/>
      <c r="EA1181" s="2"/>
      <c r="EB1181" s="2"/>
      <c r="EC1181" s="2"/>
      <c r="ED1181" s="2"/>
      <c r="EE1181" s="2"/>
      <c r="EF1181" s="2"/>
      <c r="EG1181" s="2"/>
      <c r="EH1181" s="2"/>
      <c r="EI1181" s="2"/>
      <c r="EJ1181" s="2"/>
      <c r="EK1181" s="2"/>
      <c r="EL1181" s="2"/>
      <c r="EM1181" s="2"/>
      <c r="EN1181" s="2"/>
      <c r="EO1181" s="2"/>
      <c r="EP1181" s="2"/>
      <c r="EQ1181" s="2"/>
      <c r="ER1181" s="2"/>
      <c r="ES1181" s="2"/>
      <c r="ET1181" s="2"/>
      <c r="EU1181" s="2"/>
      <c r="EV1181" s="2"/>
      <c r="EW1181" s="2"/>
      <c r="EX1181" s="2"/>
      <c r="EY1181" s="2"/>
      <c r="EZ1181" s="2"/>
      <c r="FA1181" s="2"/>
      <c r="FB1181" s="2"/>
      <c r="FC1181" s="2"/>
      <c r="FD1181" s="2"/>
      <c r="FE1181" s="2"/>
      <c r="FF1181" s="2"/>
      <c r="FG1181" s="2"/>
      <c r="FH1181" s="2"/>
      <c r="FI1181" s="2"/>
      <c r="FJ1181" s="2"/>
      <c r="FK1181" s="2"/>
      <c r="FL1181" s="2"/>
      <c r="FM1181" s="2"/>
      <c r="FN1181" s="2"/>
      <c r="FO1181" s="2"/>
      <c r="FP1181" s="2"/>
      <c r="FQ1181" s="2"/>
      <c r="FR1181" s="2"/>
      <c r="FS1181" s="2"/>
      <c r="FT1181" s="2"/>
      <c r="FU1181" s="2"/>
      <c r="FV1181" s="2"/>
      <c r="FW1181" s="2"/>
      <c r="FX1181" s="2"/>
      <c r="FY1181" s="2"/>
      <c r="FZ1181" s="2"/>
      <c r="GA1181" s="2"/>
      <c r="GB1181" s="2"/>
      <c r="GC1181" s="2"/>
      <c r="GD1181" s="2"/>
      <c r="GE1181" s="2"/>
      <c r="GF1181" s="2"/>
      <c r="GG1181" s="2"/>
      <c r="GH1181" s="2"/>
      <c r="GI1181" s="2"/>
      <c r="GJ1181" s="2"/>
      <c r="GK1181" s="2"/>
      <c r="GL1181" s="2"/>
      <c r="GM1181" s="2"/>
      <c r="GN1181" s="2"/>
      <c r="GO1181" s="2"/>
      <c r="GP1181" s="2"/>
      <c r="GQ1181" s="2"/>
      <c r="GR1181" s="2"/>
      <c r="GS1181" s="2"/>
      <c r="GT1181" s="2"/>
      <c r="GU1181" s="2"/>
      <c r="GV1181" s="2"/>
      <c r="GW1181" s="2"/>
      <c r="GX1181" s="2"/>
      <c r="GY1181" s="2"/>
      <c r="GZ1181" s="2"/>
      <c r="HA1181" s="2"/>
      <c r="HB1181" s="2"/>
      <c r="HC1181" s="2"/>
      <c r="HD1181" s="2"/>
      <c r="HE1181" s="2"/>
      <c r="HF1181" s="2"/>
      <c r="HG1181" s="2"/>
      <c r="HH1181" s="2"/>
      <c r="HI1181" s="2"/>
      <c r="HJ1181" s="2"/>
      <c r="HK1181" s="2"/>
      <c r="HL1181" s="2"/>
      <c r="HM1181" s="2"/>
      <c r="HN1181" s="2"/>
      <c r="HO1181" s="2"/>
      <c r="HP1181" s="2"/>
      <c r="HQ1181" s="2"/>
      <c r="HR1181" s="2"/>
      <c r="HS1181" s="2"/>
      <c r="HT1181" s="2"/>
      <c r="HU1181" s="2"/>
      <c r="HV1181" s="2"/>
      <c r="HW1181" s="2"/>
      <c r="HX1181" s="2"/>
      <c r="HY1181" s="2"/>
      <c r="HZ1181" s="2"/>
      <c r="IA1181" s="2"/>
      <c r="IB1181" s="2"/>
      <c r="IC1181" s="2"/>
      <c r="ID1181" s="2"/>
      <c r="IE1181" s="2"/>
      <c r="IF1181" s="2"/>
      <c r="IG1181" s="2"/>
      <c r="IH1181" s="2"/>
      <c r="II1181" s="2"/>
      <c r="IJ1181" s="2"/>
      <c r="IK1181" s="2"/>
      <c r="IL1181" s="2"/>
      <c r="IM1181" s="2"/>
      <c r="IN1181" s="2"/>
      <c r="IO1181" s="2"/>
      <c r="IP1181" s="2"/>
      <c r="IQ1181" s="2"/>
      <c r="IR1181" s="2"/>
      <c r="IS1181" s="2"/>
      <c r="IT1181" s="2"/>
      <c r="IU1181" s="2"/>
      <c r="IV1181" s="2"/>
      <c r="IW1181" s="2"/>
      <c r="IX1181" s="2"/>
    </row>
    <row r="1182" spans="1:258" ht="13" x14ac:dyDescent="0.15">
      <c r="A1182" s="2"/>
      <c r="B1182" s="23"/>
      <c r="C1182" s="23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/>
      <c r="CD1182" s="2"/>
      <c r="CE1182" s="2"/>
      <c r="CF1182" s="2"/>
      <c r="CG1182" s="2"/>
      <c r="CH1182" s="2"/>
      <c r="CI1182" s="2"/>
      <c r="CJ1182" s="2"/>
      <c r="CK1182" s="2"/>
      <c r="CL1182" s="2"/>
      <c r="CM1182" s="2"/>
      <c r="CN1182" s="2"/>
      <c r="CO1182" s="2"/>
      <c r="CP1182" s="2"/>
      <c r="CQ1182" s="2"/>
      <c r="CR1182" s="2"/>
      <c r="CS1182" s="2"/>
      <c r="CT1182" s="2"/>
      <c r="CU1182" s="2"/>
      <c r="CV1182" s="2"/>
      <c r="CW1182" s="2"/>
      <c r="CX1182" s="2"/>
      <c r="CY1182" s="2"/>
      <c r="CZ1182" s="2"/>
      <c r="DA1182" s="2"/>
      <c r="DB1182" s="2"/>
      <c r="DC1182" s="2"/>
      <c r="DD1182" s="2"/>
      <c r="DE1182" s="2"/>
      <c r="DF1182" s="2"/>
      <c r="DG1182" s="2"/>
      <c r="DH1182" s="2"/>
      <c r="DI1182" s="2"/>
      <c r="DJ1182" s="2"/>
      <c r="DK1182" s="2"/>
      <c r="DL1182" s="2"/>
      <c r="DM1182" s="2"/>
      <c r="DN1182" s="2"/>
      <c r="DO1182" s="2"/>
      <c r="DP1182" s="2"/>
      <c r="DQ1182" s="2"/>
      <c r="DR1182" s="2"/>
      <c r="DS1182" s="2"/>
      <c r="DT1182" s="2"/>
      <c r="DU1182" s="2"/>
      <c r="DV1182" s="2"/>
      <c r="DW1182" s="2"/>
      <c r="DX1182" s="2"/>
      <c r="DY1182" s="2"/>
      <c r="DZ1182" s="2"/>
      <c r="EA1182" s="2"/>
      <c r="EB1182" s="2"/>
      <c r="EC1182" s="2"/>
      <c r="ED1182" s="2"/>
      <c r="EE1182" s="2"/>
      <c r="EF1182" s="2"/>
      <c r="EG1182" s="2"/>
      <c r="EH1182" s="2"/>
      <c r="EI1182" s="2"/>
      <c r="EJ1182" s="2"/>
      <c r="EK1182" s="2"/>
      <c r="EL1182" s="2"/>
      <c r="EM1182" s="2"/>
      <c r="EN1182" s="2"/>
      <c r="EO1182" s="2"/>
      <c r="EP1182" s="2"/>
      <c r="EQ1182" s="2"/>
      <c r="ER1182" s="2"/>
      <c r="ES1182" s="2"/>
      <c r="ET1182" s="2"/>
      <c r="EU1182" s="2"/>
      <c r="EV1182" s="2"/>
      <c r="EW1182" s="2"/>
      <c r="EX1182" s="2"/>
      <c r="EY1182" s="2"/>
      <c r="EZ1182" s="2"/>
      <c r="FA1182" s="2"/>
      <c r="FB1182" s="2"/>
      <c r="FC1182" s="2"/>
      <c r="FD1182" s="2"/>
      <c r="FE1182" s="2"/>
      <c r="FF1182" s="2"/>
      <c r="FG1182" s="2"/>
      <c r="FH1182" s="2"/>
      <c r="FI1182" s="2"/>
      <c r="FJ1182" s="2"/>
      <c r="FK1182" s="2"/>
      <c r="FL1182" s="2"/>
      <c r="FM1182" s="2"/>
      <c r="FN1182" s="2"/>
      <c r="FO1182" s="2"/>
      <c r="FP1182" s="2"/>
      <c r="FQ1182" s="2"/>
      <c r="FR1182" s="2"/>
      <c r="FS1182" s="2"/>
      <c r="FT1182" s="2"/>
      <c r="FU1182" s="2"/>
      <c r="FV1182" s="2"/>
      <c r="FW1182" s="2"/>
      <c r="FX1182" s="2"/>
      <c r="FY1182" s="2"/>
      <c r="FZ1182" s="2"/>
      <c r="GA1182" s="2"/>
      <c r="GB1182" s="2"/>
      <c r="GC1182" s="2"/>
      <c r="GD1182" s="2"/>
      <c r="GE1182" s="2"/>
      <c r="GF1182" s="2"/>
      <c r="GG1182" s="2"/>
      <c r="GH1182" s="2"/>
      <c r="GI1182" s="2"/>
      <c r="GJ1182" s="2"/>
      <c r="GK1182" s="2"/>
      <c r="GL1182" s="2"/>
      <c r="GM1182" s="2"/>
      <c r="GN1182" s="2"/>
      <c r="GO1182" s="2"/>
      <c r="GP1182" s="2"/>
      <c r="GQ1182" s="2"/>
      <c r="GR1182" s="2"/>
      <c r="GS1182" s="2"/>
      <c r="GT1182" s="2"/>
      <c r="GU1182" s="2"/>
      <c r="GV1182" s="2"/>
      <c r="GW1182" s="2"/>
      <c r="GX1182" s="2"/>
      <c r="GY1182" s="2"/>
      <c r="GZ1182" s="2"/>
      <c r="HA1182" s="2"/>
      <c r="HB1182" s="2"/>
      <c r="HC1182" s="2"/>
      <c r="HD1182" s="2"/>
      <c r="HE1182" s="2"/>
      <c r="HF1182" s="2"/>
      <c r="HG1182" s="2"/>
      <c r="HH1182" s="2"/>
      <c r="HI1182" s="2"/>
      <c r="HJ1182" s="2"/>
      <c r="HK1182" s="2"/>
      <c r="HL1182" s="2"/>
      <c r="HM1182" s="2"/>
      <c r="HN1182" s="2"/>
      <c r="HO1182" s="2"/>
      <c r="HP1182" s="2"/>
      <c r="HQ1182" s="2"/>
      <c r="HR1182" s="2"/>
      <c r="HS1182" s="2"/>
      <c r="HT1182" s="2"/>
      <c r="HU1182" s="2"/>
      <c r="HV1182" s="2"/>
      <c r="HW1182" s="2"/>
      <c r="HX1182" s="2"/>
      <c r="HY1182" s="2"/>
      <c r="HZ1182" s="2"/>
      <c r="IA1182" s="2"/>
      <c r="IB1182" s="2"/>
      <c r="IC1182" s="2"/>
      <c r="ID1182" s="2"/>
      <c r="IE1182" s="2"/>
      <c r="IF1182" s="2"/>
      <c r="IG1182" s="2"/>
      <c r="IH1182" s="2"/>
      <c r="II1182" s="2"/>
      <c r="IJ1182" s="2"/>
      <c r="IK1182" s="2"/>
      <c r="IL1182" s="2"/>
      <c r="IM1182" s="2"/>
      <c r="IN1182" s="2"/>
      <c r="IO1182" s="2"/>
      <c r="IP1182" s="2"/>
      <c r="IQ1182" s="2"/>
      <c r="IR1182" s="2"/>
      <c r="IS1182" s="2"/>
      <c r="IT1182" s="2"/>
      <c r="IU1182" s="2"/>
      <c r="IV1182" s="2"/>
      <c r="IW1182" s="2"/>
      <c r="IX1182" s="2"/>
    </row>
    <row r="1183" spans="1:258" ht="13" x14ac:dyDescent="0.15">
      <c r="A1183" s="2"/>
      <c r="B1183" s="23"/>
      <c r="C1183" s="23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/>
      <c r="CD1183" s="2"/>
      <c r="CE1183" s="2"/>
      <c r="CF1183" s="2"/>
      <c r="CG1183" s="2"/>
      <c r="CH1183" s="2"/>
      <c r="CI1183" s="2"/>
      <c r="CJ1183" s="2"/>
      <c r="CK1183" s="2"/>
      <c r="CL1183" s="2"/>
      <c r="CM1183" s="2"/>
      <c r="CN1183" s="2"/>
      <c r="CO1183" s="2"/>
      <c r="CP1183" s="2"/>
      <c r="CQ1183" s="2"/>
      <c r="CR1183" s="2"/>
      <c r="CS1183" s="2"/>
      <c r="CT1183" s="2"/>
      <c r="CU1183" s="2"/>
      <c r="CV1183" s="2"/>
      <c r="CW1183" s="2"/>
      <c r="CX1183" s="2"/>
      <c r="CY1183" s="2"/>
      <c r="CZ1183" s="2"/>
      <c r="DA1183" s="2"/>
      <c r="DB1183" s="2"/>
      <c r="DC1183" s="2"/>
      <c r="DD1183" s="2"/>
      <c r="DE1183" s="2"/>
      <c r="DF1183" s="2"/>
      <c r="DG1183" s="2"/>
      <c r="DH1183" s="2"/>
      <c r="DI1183" s="2"/>
      <c r="DJ1183" s="2"/>
      <c r="DK1183" s="2"/>
      <c r="DL1183" s="2"/>
      <c r="DM1183" s="2"/>
      <c r="DN1183" s="2"/>
      <c r="DO1183" s="2"/>
      <c r="DP1183" s="2"/>
      <c r="DQ1183" s="2"/>
      <c r="DR1183" s="2"/>
      <c r="DS1183" s="2"/>
      <c r="DT1183" s="2"/>
      <c r="DU1183" s="2"/>
      <c r="DV1183" s="2"/>
      <c r="DW1183" s="2"/>
      <c r="DX1183" s="2"/>
      <c r="DY1183" s="2"/>
      <c r="DZ1183" s="2"/>
      <c r="EA1183" s="2"/>
      <c r="EB1183" s="2"/>
      <c r="EC1183" s="2"/>
      <c r="ED1183" s="2"/>
      <c r="EE1183" s="2"/>
      <c r="EF1183" s="2"/>
      <c r="EG1183" s="2"/>
      <c r="EH1183" s="2"/>
      <c r="EI1183" s="2"/>
      <c r="EJ1183" s="2"/>
      <c r="EK1183" s="2"/>
      <c r="EL1183" s="2"/>
      <c r="EM1183" s="2"/>
      <c r="EN1183" s="2"/>
      <c r="EO1183" s="2"/>
      <c r="EP1183" s="2"/>
      <c r="EQ1183" s="2"/>
      <c r="ER1183" s="2"/>
      <c r="ES1183" s="2"/>
      <c r="ET1183" s="2"/>
      <c r="EU1183" s="2"/>
      <c r="EV1183" s="2"/>
      <c r="EW1183" s="2"/>
      <c r="EX1183" s="2"/>
      <c r="EY1183" s="2"/>
      <c r="EZ1183" s="2"/>
      <c r="FA1183" s="2"/>
      <c r="FB1183" s="2"/>
      <c r="FC1183" s="2"/>
      <c r="FD1183" s="2"/>
      <c r="FE1183" s="2"/>
      <c r="FF1183" s="2"/>
      <c r="FG1183" s="2"/>
      <c r="FH1183" s="2"/>
      <c r="FI1183" s="2"/>
      <c r="FJ1183" s="2"/>
      <c r="FK1183" s="2"/>
      <c r="FL1183" s="2"/>
      <c r="FM1183" s="2"/>
      <c r="FN1183" s="2"/>
      <c r="FO1183" s="2"/>
      <c r="FP1183" s="2"/>
      <c r="FQ1183" s="2"/>
      <c r="FR1183" s="2"/>
      <c r="FS1183" s="2"/>
      <c r="FT1183" s="2"/>
      <c r="FU1183" s="2"/>
      <c r="FV1183" s="2"/>
      <c r="FW1183" s="2"/>
      <c r="FX1183" s="2"/>
      <c r="FY1183" s="2"/>
      <c r="FZ1183" s="2"/>
      <c r="GA1183" s="2"/>
      <c r="GB1183" s="2"/>
      <c r="GC1183" s="2"/>
      <c r="GD1183" s="2"/>
      <c r="GE1183" s="2"/>
      <c r="GF1183" s="2"/>
      <c r="GG1183" s="2"/>
      <c r="GH1183" s="2"/>
      <c r="GI1183" s="2"/>
      <c r="GJ1183" s="2"/>
      <c r="GK1183" s="2"/>
      <c r="GL1183" s="2"/>
      <c r="GM1183" s="2"/>
      <c r="GN1183" s="2"/>
      <c r="GO1183" s="2"/>
      <c r="GP1183" s="2"/>
      <c r="GQ1183" s="2"/>
      <c r="GR1183" s="2"/>
      <c r="GS1183" s="2"/>
      <c r="GT1183" s="2"/>
      <c r="GU1183" s="2"/>
      <c r="GV1183" s="2"/>
      <c r="GW1183" s="2"/>
      <c r="GX1183" s="2"/>
      <c r="GY1183" s="2"/>
      <c r="GZ1183" s="2"/>
      <c r="HA1183" s="2"/>
      <c r="HB1183" s="2"/>
      <c r="HC1183" s="2"/>
      <c r="HD1183" s="2"/>
      <c r="HE1183" s="2"/>
      <c r="HF1183" s="2"/>
      <c r="HG1183" s="2"/>
      <c r="HH1183" s="2"/>
      <c r="HI1183" s="2"/>
      <c r="HJ1183" s="2"/>
      <c r="HK1183" s="2"/>
      <c r="HL1183" s="2"/>
      <c r="HM1183" s="2"/>
      <c r="HN1183" s="2"/>
      <c r="HO1183" s="2"/>
      <c r="HP1183" s="2"/>
      <c r="HQ1183" s="2"/>
      <c r="HR1183" s="2"/>
      <c r="HS1183" s="2"/>
      <c r="HT1183" s="2"/>
      <c r="HU1183" s="2"/>
      <c r="HV1183" s="2"/>
      <c r="HW1183" s="2"/>
      <c r="HX1183" s="2"/>
      <c r="HY1183" s="2"/>
      <c r="HZ1183" s="2"/>
      <c r="IA1183" s="2"/>
      <c r="IB1183" s="2"/>
      <c r="IC1183" s="2"/>
      <c r="ID1183" s="2"/>
      <c r="IE1183" s="2"/>
      <c r="IF1183" s="2"/>
      <c r="IG1183" s="2"/>
      <c r="IH1183" s="2"/>
      <c r="II1183" s="2"/>
      <c r="IJ1183" s="2"/>
      <c r="IK1183" s="2"/>
      <c r="IL1183" s="2"/>
      <c r="IM1183" s="2"/>
      <c r="IN1183" s="2"/>
      <c r="IO1183" s="2"/>
      <c r="IP1183" s="2"/>
      <c r="IQ1183" s="2"/>
      <c r="IR1183" s="2"/>
      <c r="IS1183" s="2"/>
      <c r="IT1183" s="2"/>
      <c r="IU1183" s="2"/>
      <c r="IV1183" s="2"/>
      <c r="IW1183" s="2"/>
      <c r="IX1183" s="2"/>
    </row>
    <row r="1184" spans="1:258" ht="13" x14ac:dyDescent="0.15">
      <c r="A1184" s="2"/>
      <c r="B1184" s="23"/>
      <c r="C1184" s="23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  <c r="BW1184" s="2"/>
      <c r="BX1184" s="2"/>
      <c r="BY1184" s="2"/>
      <c r="BZ1184" s="2"/>
      <c r="CA1184" s="2"/>
      <c r="CB1184" s="2"/>
      <c r="CC1184" s="2"/>
      <c r="CD1184" s="2"/>
      <c r="CE1184" s="2"/>
      <c r="CF1184" s="2"/>
      <c r="CG1184" s="2"/>
      <c r="CH1184" s="2"/>
      <c r="CI1184" s="2"/>
      <c r="CJ1184" s="2"/>
      <c r="CK1184" s="2"/>
      <c r="CL1184" s="2"/>
      <c r="CM1184" s="2"/>
      <c r="CN1184" s="2"/>
      <c r="CO1184" s="2"/>
      <c r="CP1184" s="2"/>
      <c r="CQ1184" s="2"/>
      <c r="CR1184" s="2"/>
      <c r="CS1184" s="2"/>
      <c r="CT1184" s="2"/>
      <c r="CU1184" s="2"/>
      <c r="CV1184" s="2"/>
      <c r="CW1184" s="2"/>
      <c r="CX1184" s="2"/>
      <c r="CY1184" s="2"/>
      <c r="CZ1184" s="2"/>
      <c r="DA1184" s="2"/>
      <c r="DB1184" s="2"/>
      <c r="DC1184" s="2"/>
      <c r="DD1184" s="2"/>
      <c r="DE1184" s="2"/>
      <c r="DF1184" s="2"/>
      <c r="DG1184" s="2"/>
      <c r="DH1184" s="2"/>
      <c r="DI1184" s="2"/>
      <c r="DJ1184" s="2"/>
      <c r="DK1184" s="2"/>
      <c r="DL1184" s="2"/>
      <c r="DM1184" s="2"/>
      <c r="DN1184" s="2"/>
      <c r="DO1184" s="2"/>
      <c r="DP1184" s="2"/>
      <c r="DQ1184" s="2"/>
      <c r="DR1184" s="2"/>
      <c r="DS1184" s="2"/>
      <c r="DT1184" s="2"/>
      <c r="DU1184" s="2"/>
      <c r="DV1184" s="2"/>
      <c r="DW1184" s="2"/>
      <c r="DX1184" s="2"/>
      <c r="DY1184" s="2"/>
      <c r="DZ1184" s="2"/>
      <c r="EA1184" s="2"/>
      <c r="EB1184" s="2"/>
      <c r="EC1184" s="2"/>
      <c r="ED1184" s="2"/>
      <c r="EE1184" s="2"/>
      <c r="EF1184" s="2"/>
      <c r="EG1184" s="2"/>
      <c r="EH1184" s="2"/>
      <c r="EI1184" s="2"/>
      <c r="EJ1184" s="2"/>
      <c r="EK1184" s="2"/>
      <c r="EL1184" s="2"/>
      <c r="EM1184" s="2"/>
      <c r="EN1184" s="2"/>
      <c r="EO1184" s="2"/>
      <c r="EP1184" s="2"/>
      <c r="EQ1184" s="2"/>
      <c r="ER1184" s="2"/>
      <c r="ES1184" s="2"/>
      <c r="ET1184" s="2"/>
      <c r="EU1184" s="2"/>
      <c r="EV1184" s="2"/>
      <c r="EW1184" s="2"/>
      <c r="EX1184" s="2"/>
      <c r="EY1184" s="2"/>
      <c r="EZ1184" s="2"/>
      <c r="FA1184" s="2"/>
      <c r="FB1184" s="2"/>
      <c r="FC1184" s="2"/>
      <c r="FD1184" s="2"/>
      <c r="FE1184" s="2"/>
      <c r="FF1184" s="2"/>
      <c r="FG1184" s="2"/>
      <c r="FH1184" s="2"/>
      <c r="FI1184" s="2"/>
      <c r="FJ1184" s="2"/>
      <c r="FK1184" s="2"/>
      <c r="FL1184" s="2"/>
      <c r="FM1184" s="2"/>
      <c r="FN1184" s="2"/>
      <c r="FO1184" s="2"/>
      <c r="FP1184" s="2"/>
      <c r="FQ1184" s="2"/>
      <c r="FR1184" s="2"/>
      <c r="FS1184" s="2"/>
      <c r="FT1184" s="2"/>
      <c r="FU1184" s="2"/>
      <c r="FV1184" s="2"/>
      <c r="FW1184" s="2"/>
      <c r="FX1184" s="2"/>
      <c r="FY1184" s="2"/>
      <c r="FZ1184" s="2"/>
      <c r="GA1184" s="2"/>
      <c r="GB1184" s="2"/>
      <c r="GC1184" s="2"/>
      <c r="GD1184" s="2"/>
      <c r="GE1184" s="2"/>
      <c r="GF1184" s="2"/>
      <c r="GG1184" s="2"/>
      <c r="GH1184" s="2"/>
      <c r="GI1184" s="2"/>
      <c r="GJ1184" s="2"/>
      <c r="GK1184" s="2"/>
      <c r="GL1184" s="2"/>
      <c r="GM1184" s="2"/>
      <c r="GN1184" s="2"/>
      <c r="GO1184" s="2"/>
      <c r="GP1184" s="2"/>
      <c r="GQ1184" s="2"/>
      <c r="GR1184" s="2"/>
      <c r="GS1184" s="2"/>
      <c r="GT1184" s="2"/>
      <c r="GU1184" s="2"/>
      <c r="GV1184" s="2"/>
      <c r="GW1184" s="2"/>
      <c r="GX1184" s="2"/>
      <c r="GY1184" s="2"/>
      <c r="GZ1184" s="2"/>
      <c r="HA1184" s="2"/>
      <c r="HB1184" s="2"/>
      <c r="HC1184" s="2"/>
      <c r="HD1184" s="2"/>
      <c r="HE1184" s="2"/>
      <c r="HF1184" s="2"/>
      <c r="HG1184" s="2"/>
      <c r="HH1184" s="2"/>
      <c r="HI1184" s="2"/>
      <c r="HJ1184" s="2"/>
      <c r="HK1184" s="2"/>
      <c r="HL1184" s="2"/>
      <c r="HM1184" s="2"/>
      <c r="HN1184" s="2"/>
      <c r="HO1184" s="2"/>
      <c r="HP1184" s="2"/>
      <c r="HQ1184" s="2"/>
      <c r="HR1184" s="2"/>
      <c r="HS1184" s="2"/>
      <c r="HT1184" s="2"/>
      <c r="HU1184" s="2"/>
      <c r="HV1184" s="2"/>
      <c r="HW1184" s="2"/>
      <c r="HX1184" s="2"/>
      <c r="HY1184" s="2"/>
      <c r="HZ1184" s="2"/>
      <c r="IA1184" s="2"/>
      <c r="IB1184" s="2"/>
      <c r="IC1184" s="2"/>
      <c r="ID1184" s="2"/>
      <c r="IE1184" s="2"/>
      <c r="IF1184" s="2"/>
      <c r="IG1184" s="2"/>
      <c r="IH1184" s="2"/>
      <c r="II1184" s="2"/>
      <c r="IJ1184" s="2"/>
      <c r="IK1184" s="2"/>
      <c r="IL1184" s="2"/>
      <c r="IM1184" s="2"/>
      <c r="IN1184" s="2"/>
      <c r="IO1184" s="2"/>
      <c r="IP1184" s="2"/>
      <c r="IQ1184" s="2"/>
      <c r="IR1184" s="2"/>
      <c r="IS1184" s="2"/>
      <c r="IT1184" s="2"/>
      <c r="IU1184" s="2"/>
      <c r="IV1184" s="2"/>
      <c r="IW1184" s="2"/>
      <c r="IX1184" s="2"/>
    </row>
    <row r="1185" spans="1:258" ht="13" x14ac:dyDescent="0.15">
      <c r="A1185" s="2"/>
      <c r="B1185" s="23"/>
      <c r="C1185" s="23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  <c r="BS1185" s="2"/>
      <c r="BT1185" s="2"/>
      <c r="BU1185" s="2"/>
      <c r="BV1185" s="2"/>
      <c r="BW1185" s="2"/>
      <c r="BX1185" s="2"/>
      <c r="BY1185" s="2"/>
      <c r="BZ1185" s="2"/>
      <c r="CA1185" s="2"/>
      <c r="CB1185" s="2"/>
      <c r="CC1185" s="2"/>
      <c r="CD1185" s="2"/>
      <c r="CE1185" s="2"/>
      <c r="CF1185" s="2"/>
      <c r="CG1185" s="2"/>
      <c r="CH1185" s="2"/>
      <c r="CI1185" s="2"/>
      <c r="CJ1185" s="2"/>
      <c r="CK1185" s="2"/>
      <c r="CL1185" s="2"/>
      <c r="CM1185" s="2"/>
      <c r="CN1185" s="2"/>
      <c r="CO1185" s="2"/>
      <c r="CP1185" s="2"/>
      <c r="CQ1185" s="2"/>
      <c r="CR1185" s="2"/>
      <c r="CS1185" s="2"/>
      <c r="CT1185" s="2"/>
      <c r="CU1185" s="2"/>
      <c r="CV1185" s="2"/>
      <c r="CW1185" s="2"/>
      <c r="CX1185" s="2"/>
      <c r="CY1185" s="2"/>
      <c r="CZ1185" s="2"/>
      <c r="DA1185" s="2"/>
      <c r="DB1185" s="2"/>
      <c r="DC1185" s="2"/>
      <c r="DD1185" s="2"/>
      <c r="DE1185" s="2"/>
      <c r="DF1185" s="2"/>
      <c r="DG1185" s="2"/>
      <c r="DH1185" s="2"/>
      <c r="DI1185" s="2"/>
      <c r="DJ1185" s="2"/>
      <c r="DK1185" s="2"/>
      <c r="DL1185" s="2"/>
      <c r="DM1185" s="2"/>
      <c r="DN1185" s="2"/>
      <c r="DO1185" s="2"/>
      <c r="DP1185" s="2"/>
      <c r="DQ1185" s="2"/>
      <c r="DR1185" s="2"/>
      <c r="DS1185" s="2"/>
      <c r="DT1185" s="2"/>
      <c r="DU1185" s="2"/>
      <c r="DV1185" s="2"/>
      <c r="DW1185" s="2"/>
      <c r="DX1185" s="2"/>
      <c r="DY1185" s="2"/>
      <c r="DZ1185" s="2"/>
      <c r="EA1185" s="2"/>
      <c r="EB1185" s="2"/>
      <c r="EC1185" s="2"/>
      <c r="ED1185" s="2"/>
      <c r="EE1185" s="2"/>
      <c r="EF1185" s="2"/>
      <c r="EG1185" s="2"/>
      <c r="EH1185" s="2"/>
      <c r="EI1185" s="2"/>
      <c r="EJ1185" s="2"/>
      <c r="EK1185" s="2"/>
      <c r="EL1185" s="2"/>
      <c r="EM1185" s="2"/>
      <c r="EN1185" s="2"/>
      <c r="EO1185" s="2"/>
      <c r="EP1185" s="2"/>
      <c r="EQ1185" s="2"/>
      <c r="ER1185" s="2"/>
      <c r="ES1185" s="2"/>
      <c r="ET1185" s="2"/>
      <c r="EU1185" s="2"/>
      <c r="EV1185" s="2"/>
      <c r="EW1185" s="2"/>
      <c r="EX1185" s="2"/>
      <c r="EY1185" s="2"/>
      <c r="EZ1185" s="2"/>
      <c r="FA1185" s="2"/>
      <c r="FB1185" s="2"/>
      <c r="FC1185" s="2"/>
      <c r="FD1185" s="2"/>
      <c r="FE1185" s="2"/>
      <c r="FF1185" s="2"/>
      <c r="FG1185" s="2"/>
      <c r="FH1185" s="2"/>
      <c r="FI1185" s="2"/>
      <c r="FJ1185" s="2"/>
      <c r="FK1185" s="2"/>
      <c r="FL1185" s="2"/>
      <c r="FM1185" s="2"/>
      <c r="FN1185" s="2"/>
      <c r="FO1185" s="2"/>
      <c r="FP1185" s="2"/>
      <c r="FQ1185" s="2"/>
      <c r="FR1185" s="2"/>
      <c r="FS1185" s="2"/>
      <c r="FT1185" s="2"/>
      <c r="FU1185" s="2"/>
      <c r="FV1185" s="2"/>
      <c r="FW1185" s="2"/>
      <c r="FX1185" s="2"/>
      <c r="FY1185" s="2"/>
      <c r="FZ1185" s="2"/>
      <c r="GA1185" s="2"/>
      <c r="GB1185" s="2"/>
      <c r="GC1185" s="2"/>
      <c r="GD1185" s="2"/>
      <c r="GE1185" s="2"/>
      <c r="GF1185" s="2"/>
      <c r="GG1185" s="2"/>
      <c r="GH1185" s="2"/>
      <c r="GI1185" s="2"/>
      <c r="GJ1185" s="2"/>
      <c r="GK1185" s="2"/>
      <c r="GL1185" s="2"/>
      <c r="GM1185" s="2"/>
      <c r="GN1185" s="2"/>
      <c r="GO1185" s="2"/>
      <c r="GP1185" s="2"/>
      <c r="GQ1185" s="2"/>
      <c r="GR1185" s="2"/>
      <c r="GS1185" s="2"/>
      <c r="GT1185" s="2"/>
      <c r="GU1185" s="2"/>
      <c r="GV1185" s="2"/>
      <c r="GW1185" s="2"/>
      <c r="GX1185" s="2"/>
      <c r="GY1185" s="2"/>
      <c r="GZ1185" s="2"/>
      <c r="HA1185" s="2"/>
      <c r="HB1185" s="2"/>
      <c r="HC1185" s="2"/>
      <c r="HD1185" s="2"/>
      <c r="HE1185" s="2"/>
      <c r="HF1185" s="2"/>
      <c r="HG1185" s="2"/>
      <c r="HH1185" s="2"/>
      <c r="HI1185" s="2"/>
      <c r="HJ1185" s="2"/>
      <c r="HK1185" s="2"/>
      <c r="HL1185" s="2"/>
      <c r="HM1185" s="2"/>
      <c r="HN1185" s="2"/>
      <c r="HO1185" s="2"/>
      <c r="HP1185" s="2"/>
      <c r="HQ1185" s="2"/>
      <c r="HR1185" s="2"/>
      <c r="HS1185" s="2"/>
      <c r="HT1185" s="2"/>
      <c r="HU1185" s="2"/>
      <c r="HV1185" s="2"/>
      <c r="HW1185" s="2"/>
      <c r="HX1185" s="2"/>
      <c r="HY1185" s="2"/>
      <c r="HZ1185" s="2"/>
      <c r="IA1185" s="2"/>
      <c r="IB1185" s="2"/>
      <c r="IC1185" s="2"/>
      <c r="ID1185" s="2"/>
      <c r="IE1185" s="2"/>
      <c r="IF1185" s="2"/>
      <c r="IG1185" s="2"/>
      <c r="IH1185" s="2"/>
      <c r="II1185" s="2"/>
      <c r="IJ1185" s="2"/>
      <c r="IK1185" s="2"/>
      <c r="IL1185" s="2"/>
      <c r="IM1185" s="2"/>
      <c r="IN1185" s="2"/>
      <c r="IO1185" s="2"/>
      <c r="IP1185" s="2"/>
      <c r="IQ1185" s="2"/>
      <c r="IR1185" s="2"/>
      <c r="IS1185" s="2"/>
      <c r="IT1185" s="2"/>
      <c r="IU1185" s="2"/>
      <c r="IV1185" s="2"/>
      <c r="IW1185" s="2"/>
      <c r="IX11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B1:D1000"/>
  <sheetViews>
    <sheetView workbookViewId="0"/>
  </sheetViews>
  <sheetFormatPr baseColWidth="10" defaultColWidth="14.5" defaultRowHeight="15.75" customHeight="1" x14ac:dyDescent="0.15"/>
  <cols>
    <col min="2" max="2" width="15.5" customWidth="1"/>
  </cols>
  <sheetData>
    <row r="1" spans="2:4" ht="15.75" customHeight="1" x14ac:dyDescent="0.15">
      <c r="D1" s="2"/>
    </row>
    <row r="2" spans="2:4" ht="15.75" customHeight="1" x14ac:dyDescent="0.15">
      <c r="D2" s="2"/>
    </row>
    <row r="3" spans="2:4" ht="15.75" customHeight="1" x14ac:dyDescent="0.15">
      <c r="D3" s="2"/>
    </row>
    <row r="4" spans="2:4" ht="15.75" customHeight="1" x14ac:dyDescent="0.15">
      <c r="D4" s="2"/>
    </row>
    <row r="5" spans="2:4" ht="15.75" customHeight="1" x14ac:dyDescent="0.15">
      <c r="D5" s="2"/>
    </row>
    <row r="6" spans="2:4" ht="15.75" customHeight="1" x14ac:dyDescent="0.15">
      <c r="D6" s="2"/>
    </row>
    <row r="7" spans="2:4" ht="15.75" customHeight="1" x14ac:dyDescent="0.15">
      <c r="D7" s="2"/>
    </row>
    <row r="8" spans="2:4" ht="15.75" customHeight="1" x14ac:dyDescent="0.15">
      <c r="D8" s="2"/>
    </row>
    <row r="9" spans="2:4" ht="15.75" customHeight="1" x14ac:dyDescent="0.15">
      <c r="B9" s="5" t="s">
        <v>5</v>
      </c>
      <c r="C9" s="5" t="s">
        <v>6</v>
      </c>
      <c r="D9" s="2"/>
    </row>
    <row r="10" spans="2:4" ht="15.75" customHeight="1" x14ac:dyDescent="0.15">
      <c r="B10" s="6">
        <v>1</v>
      </c>
      <c r="C10" s="7" t="s">
        <v>7</v>
      </c>
      <c r="D10" s="8"/>
    </row>
    <row r="11" spans="2:4" ht="15.75" customHeight="1" x14ac:dyDescent="0.15">
      <c r="B11" s="6">
        <v>2</v>
      </c>
      <c r="C11" s="7" t="s">
        <v>8</v>
      </c>
      <c r="D11" s="8">
        <v>1</v>
      </c>
    </row>
    <row r="12" spans="2:4" ht="15.75" customHeight="1" x14ac:dyDescent="0.15">
      <c r="B12" s="6">
        <v>3</v>
      </c>
      <c r="C12" s="7" t="s">
        <v>9</v>
      </c>
      <c r="D12" s="8" t="s">
        <v>10</v>
      </c>
    </row>
    <row r="13" spans="2:4" ht="15.75" customHeight="1" x14ac:dyDescent="0.15">
      <c r="B13" s="6">
        <v>4</v>
      </c>
      <c r="C13" s="7" t="s">
        <v>11</v>
      </c>
      <c r="D13" s="8" t="s">
        <v>12</v>
      </c>
    </row>
    <row r="14" spans="2:4" ht="15.75" customHeight="1" x14ac:dyDescent="0.15">
      <c r="B14" s="6">
        <v>5</v>
      </c>
      <c r="C14" s="7" t="s">
        <v>13</v>
      </c>
      <c r="D14" s="8" t="s">
        <v>14</v>
      </c>
    </row>
    <row r="15" spans="2:4" ht="15.75" customHeight="1" x14ac:dyDescent="0.15">
      <c r="B15" s="6">
        <v>6</v>
      </c>
      <c r="C15" s="7" t="s">
        <v>15</v>
      </c>
      <c r="D15" s="8" t="s">
        <v>16</v>
      </c>
    </row>
    <row r="16" spans="2:4" ht="15.75" customHeight="1" x14ac:dyDescent="0.15">
      <c r="B16" s="6">
        <v>7</v>
      </c>
      <c r="C16" s="7" t="s">
        <v>17</v>
      </c>
      <c r="D16" s="8" t="s">
        <v>18</v>
      </c>
    </row>
    <row r="17" spans="2:4" ht="15.75" customHeight="1" x14ac:dyDescent="0.15">
      <c r="B17" s="6">
        <v>8</v>
      </c>
      <c r="C17" s="7" t="s">
        <v>19</v>
      </c>
      <c r="D17" s="8" t="s">
        <v>20</v>
      </c>
    </row>
    <row r="18" spans="2:4" ht="15.75" customHeight="1" x14ac:dyDescent="0.15">
      <c r="B18" s="6">
        <v>9</v>
      </c>
      <c r="C18" s="7" t="s">
        <v>21</v>
      </c>
      <c r="D18" s="8">
        <v>5</v>
      </c>
    </row>
    <row r="19" spans="2:4" ht="15.75" customHeight="1" x14ac:dyDescent="0.15">
      <c r="D19" s="2"/>
    </row>
    <row r="20" spans="2:4" ht="15.75" customHeight="1" x14ac:dyDescent="0.15">
      <c r="D20" s="2"/>
    </row>
    <row r="21" spans="2:4" ht="15.75" customHeight="1" x14ac:dyDescent="0.15">
      <c r="D21" s="2"/>
    </row>
    <row r="22" spans="2:4" ht="15.75" customHeight="1" x14ac:dyDescent="0.15">
      <c r="D22" s="2"/>
    </row>
    <row r="23" spans="2:4" ht="15.75" customHeight="1" x14ac:dyDescent="0.15">
      <c r="D23" s="2"/>
    </row>
    <row r="24" spans="2:4" ht="15.75" customHeight="1" x14ac:dyDescent="0.15">
      <c r="D24" s="2"/>
    </row>
    <row r="25" spans="2:4" ht="15.75" customHeight="1" x14ac:dyDescent="0.15">
      <c r="D25" s="2"/>
    </row>
    <row r="26" spans="2:4" ht="15.75" customHeight="1" x14ac:dyDescent="0.15">
      <c r="D26" s="2"/>
    </row>
    <row r="27" spans="2:4" ht="15.75" customHeight="1" x14ac:dyDescent="0.15">
      <c r="D27" s="2"/>
    </row>
    <row r="28" spans="2:4" ht="15.75" customHeight="1" x14ac:dyDescent="0.15">
      <c r="D28" s="2"/>
    </row>
    <row r="29" spans="2:4" ht="15.75" customHeight="1" x14ac:dyDescent="0.15">
      <c r="D29" s="2"/>
    </row>
    <row r="30" spans="2:4" ht="15.75" customHeight="1" x14ac:dyDescent="0.15">
      <c r="D30" s="2"/>
    </row>
    <row r="31" spans="2:4" ht="15.75" customHeight="1" x14ac:dyDescent="0.15">
      <c r="D31" s="2"/>
    </row>
    <row r="32" spans="2:4" ht="15.75" customHeight="1" x14ac:dyDescent="0.15">
      <c r="D32" s="2"/>
    </row>
    <row r="33" spans="4:4" ht="15.75" customHeight="1" x14ac:dyDescent="0.15">
      <c r="D33" s="2"/>
    </row>
    <row r="34" spans="4:4" ht="15.75" customHeight="1" x14ac:dyDescent="0.15">
      <c r="D34" s="2"/>
    </row>
    <row r="35" spans="4:4" ht="15.75" customHeight="1" x14ac:dyDescent="0.15">
      <c r="D35" s="2"/>
    </row>
    <row r="36" spans="4:4" ht="15.75" customHeight="1" x14ac:dyDescent="0.15">
      <c r="D36" s="2"/>
    </row>
    <row r="37" spans="4:4" ht="15.75" customHeight="1" x14ac:dyDescent="0.15">
      <c r="D37" s="2"/>
    </row>
    <row r="38" spans="4:4" ht="15.75" customHeight="1" x14ac:dyDescent="0.15">
      <c r="D38" s="2"/>
    </row>
    <row r="39" spans="4:4" ht="15.75" customHeight="1" x14ac:dyDescent="0.15">
      <c r="D39" s="2"/>
    </row>
    <row r="40" spans="4:4" ht="15.75" customHeight="1" x14ac:dyDescent="0.15">
      <c r="D40" s="2"/>
    </row>
    <row r="41" spans="4:4" ht="15.75" customHeight="1" x14ac:dyDescent="0.15">
      <c r="D41" s="2"/>
    </row>
    <row r="42" spans="4:4" ht="15.75" customHeight="1" x14ac:dyDescent="0.15">
      <c r="D42" s="2"/>
    </row>
    <row r="43" spans="4:4" ht="15.75" customHeight="1" x14ac:dyDescent="0.15">
      <c r="D43" s="2"/>
    </row>
    <row r="44" spans="4:4" ht="15.75" customHeight="1" x14ac:dyDescent="0.15">
      <c r="D44" s="2"/>
    </row>
    <row r="45" spans="4:4" ht="15.75" customHeight="1" x14ac:dyDescent="0.15">
      <c r="D45" s="2"/>
    </row>
    <row r="46" spans="4:4" ht="15.75" customHeight="1" x14ac:dyDescent="0.15">
      <c r="D46" s="2"/>
    </row>
    <row r="47" spans="4:4" ht="15.75" customHeight="1" x14ac:dyDescent="0.15">
      <c r="D47" s="2"/>
    </row>
    <row r="48" spans="4:4" ht="15.75" customHeight="1" x14ac:dyDescent="0.15">
      <c r="D48" s="2"/>
    </row>
    <row r="49" spans="4:4" ht="15.75" customHeight="1" x14ac:dyDescent="0.15">
      <c r="D49" s="2"/>
    </row>
    <row r="50" spans="4:4" ht="15.75" customHeight="1" x14ac:dyDescent="0.15">
      <c r="D50" s="2"/>
    </row>
    <row r="51" spans="4:4" ht="15.75" customHeight="1" x14ac:dyDescent="0.15">
      <c r="D51" s="2"/>
    </row>
    <row r="52" spans="4:4" ht="13" x14ac:dyDescent="0.15">
      <c r="D52" s="2"/>
    </row>
    <row r="53" spans="4:4" ht="13" x14ac:dyDescent="0.15">
      <c r="D53" s="2"/>
    </row>
    <row r="54" spans="4:4" ht="13" x14ac:dyDescent="0.15">
      <c r="D54" s="2"/>
    </row>
    <row r="55" spans="4:4" ht="13" x14ac:dyDescent="0.15">
      <c r="D55" s="2"/>
    </row>
    <row r="56" spans="4:4" ht="13" x14ac:dyDescent="0.15">
      <c r="D56" s="2"/>
    </row>
    <row r="57" spans="4:4" ht="13" x14ac:dyDescent="0.15">
      <c r="D57" s="2"/>
    </row>
    <row r="58" spans="4:4" ht="13" x14ac:dyDescent="0.15">
      <c r="D58" s="2"/>
    </row>
    <row r="59" spans="4:4" ht="13" x14ac:dyDescent="0.15">
      <c r="D59" s="2"/>
    </row>
    <row r="60" spans="4:4" ht="13" x14ac:dyDescent="0.15">
      <c r="D60" s="2"/>
    </row>
    <row r="61" spans="4:4" ht="13" x14ac:dyDescent="0.15">
      <c r="D61" s="2"/>
    </row>
    <row r="62" spans="4:4" ht="13" x14ac:dyDescent="0.15">
      <c r="D62" s="2"/>
    </row>
    <row r="63" spans="4:4" ht="13" x14ac:dyDescent="0.15">
      <c r="D63" s="2"/>
    </row>
    <row r="64" spans="4:4" ht="13" x14ac:dyDescent="0.15">
      <c r="D64" s="2"/>
    </row>
    <row r="65" spans="4:4" ht="13" x14ac:dyDescent="0.15">
      <c r="D65" s="2"/>
    </row>
    <row r="66" spans="4:4" ht="13" x14ac:dyDescent="0.15">
      <c r="D66" s="2"/>
    </row>
    <row r="67" spans="4:4" ht="13" x14ac:dyDescent="0.15">
      <c r="D67" s="2"/>
    </row>
    <row r="68" spans="4:4" ht="13" x14ac:dyDescent="0.15">
      <c r="D68" s="2"/>
    </row>
    <row r="69" spans="4:4" ht="13" x14ac:dyDescent="0.15">
      <c r="D69" s="2"/>
    </row>
    <row r="70" spans="4:4" ht="13" x14ac:dyDescent="0.15">
      <c r="D70" s="2"/>
    </row>
    <row r="71" spans="4:4" ht="13" x14ac:dyDescent="0.15">
      <c r="D71" s="2"/>
    </row>
    <row r="72" spans="4:4" ht="13" x14ac:dyDescent="0.15">
      <c r="D72" s="2"/>
    </row>
    <row r="73" spans="4:4" ht="13" x14ac:dyDescent="0.15">
      <c r="D73" s="2"/>
    </row>
    <row r="74" spans="4:4" ht="13" x14ac:dyDescent="0.15">
      <c r="D74" s="2"/>
    </row>
    <row r="75" spans="4:4" ht="13" x14ac:dyDescent="0.15">
      <c r="D75" s="2"/>
    </row>
    <row r="76" spans="4:4" ht="13" x14ac:dyDescent="0.15">
      <c r="D76" s="2"/>
    </row>
    <row r="77" spans="4:4" ht="13" x14ac:dyDescent="0.15">
      <c r="D77" s="2"/>
    </row>
    <row r="78" spans="4:4" ht="13" x14ac:dyDescent="0.15">
      <c r="D78" s="2"/>
    </row>
    <row r="79" spans="4:4" ht="13" x14ac:dyDescent="0.15">
      <c r="D79" s="2"/>
    </row>
    <row r="80" spans="4:4" ht="13" x14ac:dyDescent="0.15">
      <c r="D80" s="2"/>
    </row>
    <row r="81" spans="4:4" ht="13" x14ac:dyDescent="0.15">
      <c r="D81" s="2"/>
    </row>
    <row r="82" spans="4:4" ht="13" x14ac:dyDescent="0.15">
      <c r="D82" s="2"/>
    </row>
    <row r="83" spans="4:4" ht="13" x14ac:dyDescent="0.15">
      <c r="D83" s="2"/>
    </row>
    <row r="84" spans="4:4" ht="13" x14ac:dyDescent="0.15">
      <c r="D84" s="2"/>
    </row>
    <row r="85" spans="4:4" ht="13" x14ac:dyDescent="0.15">
      <c r="D85" s="2"/>
    </row>
    <row r="86" spans="4:4" ht="13" x14ac:dyDescent="0.15">
      <c r="D86" s="2"/>
    </row>
    <row r="87" spans="4:4" ht="13" x14ac:dyDescent="0.15">
      <c r="D87" s="2"/>
    </row>
    <row r="88" spans="4:4" ht="13" x14ac:dyDescent="0.15">
      <c r="D88" s="2"/>
    </row>
    <row r="89" spans="4:4" ht="13" x14ac:dyDescent="0.15">
      <c r="D89" s="2"/>
    </row>
    <row r="90" spans="4:4" ht="13" x14ac:dyDescent="0.15">
      <c r="D90" s="2"/>
    </row>
    <row r="91" spans="4:4" ht="13" x14ac:dyDescent="0.15">
      <c r="D91" s="2"/>
    </row>
    <row r="92" spans="4:4" ht="13" x14ac:dyDescent="0.15">
      <c r="D92" s="2"/>
    </row>
    <row r="93" spans="4:4" ht="13" x14ac:dyDescent="0.15">
      <c r="D93" s="2"/>
    </row>
    <row r="94" spans="4:4" ht="13" x14ac:dyDescent="0.15">
      <c r="D94" s="2"/>
    </row>
    <row r="95" spans="4:4" ht="13" x14ac:dyDescent="0.15">
      <c r="D95" s="2"/>
    </row>
    <row r="96" spans="4:4" ht="13" x14ac:dyDescent="0.15">
      <c r="D96" s="2"/>
    </row>
    <row r="97" spans="4:4" ht="13" x14ac:dyDescent="0.15">
      <c r="D97" s="2"/>
    </row>
    <row r="98" spans="4:4" ht="13" x14ac:dyDescent="0.15">
      <c r="D98" s="2"/>
    </row>
    <row r="99" spans="4:4" ht="13" x14ac:dyDescent="0.15">
      <c r="D99" s="2"/>
    </row>
    <row r="100" spans="4:4" ht="13" x14ac:dyDescent="0.15">
      <c r="D100" s="2"/>
    </row>
    <row r="101" spans="4:4" ht="13" x14ac:dyDescent="0.15">
      <c r="D101" s="2"/>
    </row>
    <row r="102" spans="4:4" ht="13" x14ac:dyDescent="0.15">
      <c r="D102" s="2"/>
    </row>
    <row r="103" spans="4:4" ht="13" x14ac:dyDescent="0.15">
      <c r="D103" s="2"/>
    </row>
    <row r="104" spans="4:4" ht="13" x14ac:dyDescent="0.15">
      <c r="D104" s="2"/>
    </row>
    <row r="105" spans="4:4" ht="13" x14ac:dyDescent="0.15">
      <c r="D105" s="2"/>
    </row>
    <row r="106" spans="4:4" ht="13" x14ac:dyDescent="0.15">
      <c r="D106" s="2"/>
    </row>
    <row r="107" spans="4:4" ht="13" x14ac:dyDescent="0.15">
      <c r="D107" s="2"/>
    </row>
    <row r="108" spans="4:4" ht="13" x14ac:dyDescent="0.15">
      <c r="D108" s="2"/>
    </row>
    <row r="109" spans="4:4" ht="13" x14ac:dyDescent="0.15">
      <c r="D109" s="2"/>
    </row>
    <row r="110" spans="4:4" ht="13" x14ac:dyDescent="0.15">
      <c r="D110" s="2"/>
    </row>
    <row r="111" spans="4:4" ht="13" x14ac:dyDescent="0.15">
      <c r="D111" s="2"/>
    </row>
    <row r="112" spans="4:4" ht="13" x14ac:dyDescent="0.15">
      <c r="D112" s="2"/>
    </row>
    <row r="113" spans="4:4" ht="13" x14ac:dyDescent="0.15">
      <c r="D113" s="2"/>
    </row>
    <row r="114" spans="4:4" ht="13" x14ac:dyDescent="0.15">
      <c r="D114" s="2"/>
    </row>
    <row r="115" spans="4:4" ht="13" x14ac:dyDescent="0.15">
      <c r="D115" s="2"/>
    </row>
    <row r="116" spans="4:4" ht="13" x14ac:dyDescent="0.15">
      <c r="D116" s="2"/>
    </row>
    <row r="117" spans="4:4" ht="13" x14ac:dyDescent="0.15">
      <c r="D117" s="2"/>
    </row>
    <row r="118" spans="4:4" ht="13" x14ac:dyDescent="0.15">
      <c r="D118" s="2"/>
    </row>
    <row r="119" spans="4:4" ht="13" x14ac:dyDescent="0.15">
      <c r="D119" s="2"/>
    </row>
    <row r="120" spans="4:4" ht="13" x14ac:dyDescent="0.15">
      <c r="D120" s="2"/>
    </row>
    <row r="121" spans="4:4" ht="13" x14ac:dyDescent="0.15">
      <c r="D121" s="2"/>
    </row>
    <row r="122" spans="4:4" ht="13" x14ac:dyDescent="0.15">
      <c r="D122" s="2"/>
    </row>
    <row r="123" spans="4:4" ht="13" x14ac:dyDescent="0.15">
      <c r="D123" s="2"/>
    </row>
    <row r="124" spans="4:4" ht="13" x14ac:dyDescent="0.15">
      <c r="D124" s="2"/>
    </row>
    <row r="125" spans="4:4" ht="13" x14ac:dyDescent="0.15">
      <c r="D125" s="2"/>
    </row>
    <row r="126" spans="4:4" ht="13" x14ac:dyDescent="0.15">
      <c r="D126" s="2"/>
    </row>
    <row r="127" spans="4:4" ht="13" x14ac:dyDescent="0.15">
      <c r="D127" s="2"/>
    </row>
    <row r="128" spans="4:4" ht="13" x14ac:dyDescent="0.15">
      <c r="D128" s="2"/>
    </row>
    <row r="129" spans="4:4" ht="13" x14ac:dyDescent="0.15">
      <c r="D129" s="2"/>
    </row>
    <row r="130" spans="4:4" ht="13" x14ac:dyDescent="0.15">
      <c r="D130" s="2"/>
    </row>
    <row r="131" spans="4:4" ht="13" x14ac:dyDescent="0.15">
      <c r="D131" s="2"/>
    </row>
    <row r="132" spans="4:4" ht="13" x14ac:dyDescent="0.15">
      <c r="D132" s="2"/>
    </row>
    <row r="133" spans="4:4" ht="13" x14ac:dyDescent="0.15">
      <c r="D133" s="2"/>
    </row>
    <row r="134" spans="4:4" ht="13" x14ac:dyDescent="0.15">
      <c r="D134" s="2"/>
    </row>
    <row r="135" spans="4:4" ht="13" x14ac:dyDescent="0.15">
      <c r="D135" s="2"/>
    </row>
    <row r="136" spans="4:4" ht="13" x14ac:dyDescent="0.15">
      <c r="D136" s="2"/>
    </row>
    <row r="137" spans="4:4" ht="13" x14ac:dyDescent="0.15">
      <c r="D137" s="2"/>
    </row>
    <row r="138" spans="4:4" ht="13" x14ac:dyDescent="0.15">
      <c r="D138" s="2"/>
    </row>
    <row r="139" spans="4:4" ht="13" x14ac:dyDescent="0.15">
      <c r="D139" s="2"/>
    </row>
    <row r="140" spans="4:4" ht="13" x14ac:dyDescent="0.15">
      <c r="D140" s="2"/>
    </row>
    <row r="141" spans="4:4" ht="13" x14ac:dyDescent="0.15">
      <c r="D141" s="2"/>
    </row>
    <row r="142" spans="4:4" ht="13" x14ac:dyDescent="0.15">
      <c r="D142" s="2"/>
    </row>
    <row r="143" spans="4:4" ht="13" x14ac:dyDescent="0.15">
      <c r="D143" s="2"/>
    </row>
    <row r="144" spans="4:4" ht="13" x14ac:dyDescent="0.15">
      <c r="D144" s="2"/>
    </row>
    <row r="145" spans="4:4" ht="13" x14ac:dyDescent="0.15">
      <c r="D145" s="2"/>
    </row>
    <row r="146" spans="4:4" ht="13" x14ac:dyDescent="0.15">
      <c r="D146" s="2"/>
    </row>
    <row r="147" spans="4:4" ht="13" x14ac:dyDescent="0.15">
      <c r="D147" s="2"/>
    </row>
    <row r="148" spans="4:4" ht="13" x14ac:dyDescent="0.15">
      <c r="D148" s="2"/>
    </row>
    <row r="149" spans="4:4" ht="13" x14ac:dyDescent="0.15">
      <c r="D149" s="2"/>
    </row>
    <row r="150" spans="4:4" ht="13" x14ac:dyDescent="0.15">
      <c r="D150" s="2"/>
    </row>
    <row r="151" spans="4:4" ht="13" x14ac:dyDescent="0.15">
      <c r="D151" s="2"/>
    </row>
    <row r="152" spans="4:4" ht="13" x14ac:dyDescent="0.15">
      <c r="D152" s="2"/>
    </row>
    <row r="153" spans="4:4" ht="13" x14ac:dyDescent="0.15">
      <c r="D153" s="2"/>
    </row>
    <row r="154" spans="4:4" ht="13" x14ac:dyDescent="0.15">
      <c r="D154" s="2"/>
    </row>
    <row r="155" spans="4:4" ht="13" x14ac:dyDescent="0.15">
      <c r="D155" s="2"/>
    </row>
    <row r="156" spans="4:4" ht="13" x14ac:dyDescent="0.15">
      <c r="D156" s="2"/>
    </row>
    <row r="157" spans="4:4" ht="13" x14ac:dyDescent="0.15">
      <c r="D157" s="2"/>
    </row>
    <row r="158" spans="4:4" ht="13" x14ac:dyDescent="0.15">
      <c r="D158" s="2"/>
    </row>
    <row r="159" spans="4:4" ht="13" x14ac:dyDescent="0.15">
      <c r="D159" s="2"/>
    </row>
    <row r="160" spans="4:4" ht="13" x14ac:dyDescent="0.15">
      <c r="D160" s="2"/>
    </row>
    <row r="161" spans="4:4" ht="13" x14ac:dyDescent="0.15">
      <c r="D161" s="2"/>
    </row>
    <row r="162" spans="4:4" ht="13" x14ac:dyDescent="0.15">
      <c r="D162" s="2"/>
    </row>
    <row r="163" spans="4:4" ht="13" x14ac:dyDescent="0.15">
      <c r="D163" s="2"/>
    </row>
    <row r="164" spans="4:4" ht="13" x14ac:dyDescent="0.15">
      <c r="D164" s="2"/>
    </row>
    <row r="165" spans="4:4" ht="13" x14ac:dyDescent="0.15">
      <c r="D165" s="2"/>
    </row>
    <row r="166" spans="4:4" ht="13" x14ac:dyDescent="0.15">
      <c r="D166" s="2"/>
    </row>
    <row r="167" spans="4:4" ht="13" x14ac:dyDescent="0.15">
      <c r="D167" s="2"/>
    </row>
    <row r="168" spans="4:4" ht="13" x14ac:dyDescent="0.15">
      <c r="D168" s="2"/>
    </row>
    <row r="169" spans="4:4" ht="13" x14ac:dyDescent="0.15">
      <c r="D169" s="2"/>
    </row>
    <row r="170" spans="4:4" ht="13" x14ac:dyDescent="0.15">
      <c r="D170" s="2"/>
    </row>
    <row r="171" spans="4:4" ht="13" x14ac:dyDescent="0.15">
      <c r="D171" s="2"/>
    </row>
    <row r="172" spans="4:4" ht="13" x14ac:dyDescent="0.15">
      <c r="D172" s="2"/>
    </row>
    <row r="173" spans="4:4" ht="13" x14ac:dyDescent="0.15">
      <c r="D173" s="2"/>
    </row>
    <row r="174" spans="4:4" ht="13" x14ac:dyDescent="0.15">
      <c r="D174" s="2"/>
    </row>
    <row r="175" spans="4:4" ht="13" x14ac:dyDescent="0.15">
      <c r="D175" s="2"/>
    </row>
    <row r="176" spans="4:4" ht="13" x14ac:dyDescent="0.15">
      <c r="D176" s="2"/>
    </row>
    <row r="177" spans="4:4" ht="13" x14ac:dyDescent="0.15">
      <c r="D177" s="2"/>
    </row>
    <row r="178" spans="4:4" ht="13" x14ac:dyDescent="0.15">
      <c r="D178" s="2"/>
    </row>
    <row r="179" spans="4:4" ht="13" x14ac:dyDescent="0.15">
      <c r="D179" s="2"/>
    </row>
    <row r="180" spans="4:4" ht="13" x14ac:dyDescent="0.15">
      <c r="D180" s="2"/>
    </row>
    <row r="181" spans="4:4" ht="13" x14ac:dyDescent="0.15">
      <c r="D181" s="2"/>
    </row>
    <row r="182" spans="4:4" ht="13" x14ac:dyDescent="0.15">
      <c r="D182" s="2"/>
    </row>
    <row r="183" spans="4:4" ht="13" x14ac:dyDescent="0.15">
      <c r="D183" s="2"/>
    </row>
    <row r="184" spans="4:4" ht="13" x14ac:dyDescent="0.15">
      <c r="D184" s="2"/>
    </row>
    <row r="185" spans="4:4" ht="13" x14ac:dyDescent="0.15">
      <c r="D185" s="2"/>
    </row>
    <row r="186" spans="4:4" ht="13" x14ac:dyDescent="0.15">
      <c r="D186" s="2"/>
    </row>
    <row r="187" spans="4:4" ht="13" x14ac:dyDescent="0.15">
      <c r="D187" s="2"/>
    </row>
    <row r="188" spans="4:4" ht="13" x14ac:dyDescent="0.15">
      <c r="D188" s="2"/>
    </row>
    <row r="189" spans="4:4" ht="13" x14ac:dyDescent="0.15">
      <c r="D189" s="2"/>
    </row>
    <row r="190" spans="4:4" ht="13" x14ac:dyDescent="0.15">
      <c r="D190" s="2"/>
    </row>
    <row r="191" spans="4:4" ht="13" x14ac:dyDescent="0.15">
      <c r="D191" s="2"/>
    </row>
    <row r="192" spans="4:4" ht="13" x14ac:dyDescent="0.15">
      <c r="D192" s="2"/>
    </row>
    <row r="193" spans="4:4" ht="13" x14ac:dyDescent="0.15">
      <c r="D193" s="2"/>
    </row>
    <row r="194" spans="4:4" ht="13" x14ac:dyDescent="0.15">
      <c r="D194" s="2"/>
    </row>
    <row r="195" spans="4:4" ht="13" x14ac:dyDescent="0.15">
      <c r="D195" s="2"/>
    </row>
    <row r="196" spans="4:4" ht="13" x14ac:dyDescent="0.15">
      <c r="D196" s="2"/>
    </row>
    <row r="197" spans="4:4" ht="13" x14ac:dyDescent="0.15">
      <c r="D197" s="2"/>
    </row>
    <row r="198" spans="4:4" ht="13" x14ac:dyDescent="0.15">
      <c r="D198" s="2"/>
    </row>
    <row r="199" spans="4:4" ht="13" x14ac:dyDescent="0.15">
      <c r="D199" s="2"/>
    </row>
    <row r="200" spans="4:4" ht="13" x14ac:dyDescent="0.15">
      <c r="D200" s="2"/>
    </row>
    <row r="201" spans="4:4" ht="13" x14ac:dyDescent="0.15">
      <c r="D201" s="2"/>
    </row>
    <row r="202" spans="4:4" ht="13" x14ac:dyDescent="0.15">
      <c r="D202" s="2"/>
    </row>
    <row r="203" spans="4:4" ht="13" x14ac:dyDescent="0.15">
      <c r="D203" s="2"/>
    </row>
    <row r="204" spans="4:4" ht="13" x14ac:dyDescent="0.15">
      <c r="D204" s="2"/>
    </row>
    <row r="205" spans="4:4" ht="13" x14ac:dyDescent="0.15">
      <c r="D205" s="2"/>
    </row>
    <row r="206" spans="4:4" ht="13" x14ac:dyDescent="0.15">
      <c r="D206" s="2"/>
    </row>
    <row r="207" spans="4:4" ht="13" x14ac:dyDescent="0.15">
      <c r="D207" s="2"/>
    </row>
    <row r="208" spans="4:4" ht="13" x14ac:dyDescent="0.15">
      <c r="D208" s="2"/>
    </row>
    <row r="209" spans="4:4" ht="13" x14ac:dyDescent="0.15">
      <c r="D209" s="2"/>
    </row>
    <row r="210" spans="4:4" ht="13" x14ac:dyDescent="0.15">
      <c r="D210" s="2"/>
    </row>
    <row r="211" spans="4:4" ht="13" x14ac:dyDescent="0.15">
      <c r="D211" s="2"/>
    </row>
    <row r="212" spans="4:4" ht="13" x14ac:dyDescent="0.15">
      <c r="D212" s="2"/>
    </row>
    <row r="213" spans="4:4" ht="13" x14ac:dyDescent="0.15">
      <c r="D213" s="2"/>
    </row>
    <row r="214" spans="4:4" ht="13" x14ac:dyDescent="0.15">
      <c r="D214" s="2"/>
    </row>
    <row r="215" spans="4:4" ht="13" x14ac:dyDescent="0.15">
      <c r="D215" s="2"/>
    </row>
    <row r="216" spans="4:4" ht="13" x14ac:dyDescent="0.15">
      <c r="D216" s="2"/>
    </row>
    <row r="217" spans="4:4" ht="13" x14ac:dyDescent="0.15">
      <c r="D217" s="2"/>
    </row>
    <row r="218" spans="4:4" ht="13" x14ac:dyDescent="0.15">
      <c r="D218" s="2"/>
    </row>
    <row r="219" spans="4:4" ht="13" x14ac:dyDescent="0.15">
      <c r="D219" s="2"/>
    </row>
    <row r="220" spans="4:4" ht="13" x14ac:dyDescent="0.15">
      <c r="D220" s="2"/>
    </row>
    <row r="221" spans="4:4" ht="13" x14ac:dyDescent="0.15">
      <c r="D221" s="2"/>
    </row>
    <row r="222" spans="4:4" ht="13" x14ac:dyDescent="0.15">
      <c r="D222" s="2"/>
    </row>
    <row r="223" spans="4:4" ht="13" x14ac:dyDescent="0.15">
      <c r="D223" s="2"/>
    </row>
    <row r="224" spans="4:4" ht="13" x14ac:dyDescent="0.15">
      <c r="D224" s="2"/>
    </row>
    <row r="225" spans="4:4" ht="13" x14ac:dyDescent="0.15">
      <c r="D225" s="2"/>
    </row>
    <row r="226" spans="4:4" ht="13" x14ac:dyDescent="0.15">
      <c r="D226" s="2"/>
    </row>
    <row r="227" spans="4:4" ht="13" x14ac:dyDescent="0.15">
      <c r="D227" s="2"/>
    </row>
    <row r="228" spans="4:4" ht="13" x14ac:dyDescent="0.15">
      <c r="D228" s="2"/>
    </row>
    <row r="229" spans="4:4" ht="13" x14ac:dyDescent="0.15">
      <c r="D229" s="2"/>
    </row>
    <row r="230" spans="4:4" ht="13" x14ac:dyDescent="0.15">
      <c r="D230" s="2"/>
    </row>
    <row r="231" spans="4:4" ht="13" x14ac:dyDescent="0.15">
      <c r="D231" s="2"/>
    </row>
    <row r="232" spans="4:4" ht="13" x14ac:dyDescent="0.15">
      <c r="D232" s="2"/>
    </row>
    <row r="233" spans="4:4" ht="13" x14ac:dyDescent="0.15">
      <c r="D233" s="2"/>
    </row>
    <row r="234" spans="4:4" ht="13" x14ac:dyDescent="0.15">
      <c r="D234" s="2"/>
    </row>
    <row r="235" spans="4:4" ht="13" x14ac:dyDescent="0.15">
      <c r="D235" s="2"/>
    </row>
    <row r="236" spans="4:4" ht="13" x14ac:dyDescent="0.15">
      <c r="D236" s="2"/>
    </row>
    <row r="237" spans="4:4" ht="13" x14ac:dyDescent="0.15">
      <c r="D237" s="2"/>
    </row>
    <row r="238" spans="4:4" ht="13" x14ac:dyDescent="0.15">
      <c r="D238" s="2"/>
    </row>
    <row r="239" spans="4:4" ht="13" x14ac:dyDescent="0.15">
      <c r="D239" s="2"/>
    </row>
    <row r="240" spans="4:4" ht="13" x14ac:dyDescent="0.15">
      <c r="D240" s="2"/>
    </row>
    <row r="241" spans="4:4" ht="13" x14ac:dyDescent="0.15">
      <c r="D241" s="2"/>
    </row>
    <row r="242" spans="4:4" ht="13" x14ac:dyDescent="0.15">
      <c r="D242" s="2"/>
    </row>
    <row r="243" spans="4:4" ht="13" x14ac:dyDescent="0.15">
      <c r="D243" s="2"/>
    </row>
    <row r="244" spans="4:4" ht="13" x14ac:dyDescent="0.15">
      <c r="D244" s="2"/>
    </row>
    <row r="245" spans="4:4" ht="13" x14ac:dyDescent="0.15">
      <c r="D245" s="2"/>
    </row>
    <row r="246" spans="4:4" ht="13" x14ac:dyDescent="0.15">
      <c r="D246" s="2"/>
    </row>
    <row r="247" spans="4:4" ht="13" x14ac:dyDescent="0.15">
      <c r="D247" s="2"/>
    </row>
    <row r="248" spans="4:4" ht="13" x14ac:dyDescent="0.15">
      <c r="D248" s="2"/>
    </row>
    <row r="249" spans="4:4" ht="13" x14ac:dyDescent="0.15">
      <c r="D249" s="2"/>
    </row>
    <row r="250" spans="4:4" ht="13" x14ac:dyDescent="0.15">
      <c r="D250" s="2"/>
    </row>
    <row r="251" spans="4:4" ht="13" x14ac:dyDescent="0.15">
      <c r="D251" s="2"/>
    </row>
    <row r="252" spans="4:4" ht="13" x14ac:dyDescent="0.15">
      <c r="D252" s="2"/>
    </row>
    <row r="253" spans="4:4" ht="13" x14ac:dyDescent="0.15">
      <c r="D253" s="2"/>
    </row>
    <row r="254" spans="4:4" ht="13" x14ac:dyDescent="0.15">
      <c r="D254" s="2"/>
    </row>
    <row r="255" spans="4:4" ht="13" x14ac:dyDescent="0.15">
      <c r="D255" s="2"/>
    </row>
    <row r="256" spans="4:4" ht="13" x14ac:dyDescent="0.15">
      <c r="D256" s="2"/>
    </row>
    <row r="257" spans="4:4" ht="13" x14ac:dyDescent="0.15">
      <c r="D257" s="2"/>
    </row>
    <row r="258" spans="4:4" ht="13" x14ac:dyDescent="0.15">
      <c r="D258" s="2"/>
    </row>
    <row r="259" spans="4:4" ht="13" x14ac:dyDescent="0.15">
      <c r="D259" s="2"/>
    </row>
    <row r="260" spans="4:4" ht="13" x14ac:dyDescent="0.15">
      <c r="D260" s="2"/>
    </row>
    <row r="261" spans="4:4" ht="13" x14ac:dyDescent="0.15">
      <c r="D261" s="2"/>
    </row>
    <row r="262" spans="4:4" ht="13" x14ac:dyDescent="0.15">
      <c r="D262" s="2"/>
    </row>
    <row r="263" spans="4:4" ht="13" x14ac:dyDescent="0.15">
      <c r="D263" s="2"/>
    </row>
    <row r="264" spans="4:4" ht="13" x14ac:dyDescent="0.15">
      <c r="D264" s="2"/>
    </row>
    <row r="265" spans="4:4" ht="13" x14ac:dyDescent="0.15">
      <c r="D265" s="2"/>
    </row>
    <row r="266" spans="4:4" ht="13" x14ac:dyDescent="0.15">
      <c r="D266" s="2"/>
    </row>
    <row r="267" spans="4:4" ht="13" x14ac:dyDescent="0.15">
      <c r="D267" s="2"/>
    </row>
    <row r="268" spans="4:4" ht="13" x14ac:dyDescent="0.15">
      <c r="D268" s="2"/>
    </row>
    <row r="269" spans="4:4" ht="13" x14ac:dyDescent="0.15">
      <c r="D269" s="2"/>
    </row>
    <row r="270" spans="4:4" ht="13" x14ac:dyDescent="0.15">
      <c r="D270" s="2"/>
    </row>
    <row r="271" spans="4:4" ht="13" x14ac:dyDescent="0.15">
      <c r="D271" s="2"/>
    </row>
    <row r="272" spans="4:4" ht="13" x14ac:dyDescent="0.15">
      <c r="D272" s="2"/>
    </row>
    <row r="273" spans="4:4" ht="13" x14ac:dyDescent="0.15">
      <c r="D273" s="2"/>
    </row>
    <row r="274" spans="4:4" ht="13" x14ac:dyDescent="0.15">
      <c r="D274" s="2"/>
    </row>
    <row r="275" spans="4:4" ht="13" x14ac:dyDescent="0.15">
      <c r="D275" s="2"/>
    </row>
    <row r="276" spans="4:4" ht="13" x14ac:dyDescent="0.15">
      <c r="D276" s="2"/>
    </row>
    <row r="277" spans="4:4" ht="13" x14ac:dyDescent="0.15">
      <c r="D277" s="2"/>
    </row>
    <row r="278" spans="4:4" ht="13" x14ac:dyDescent="0.15">
      <c r="D278" s="2"/>
    </row>
    <row r="279" spans="4:4" ht="13" x14ac:dyDescent="0.15">
      <c r="D279" s="2"/>
    </row>
    <row r="280" spans="4:4" ht="13" x14ac:dyDescent="0.15">
      <c r="D280" s="2"/>
    </row>
    <row r="281" spans="4:4" ht="13" x14ac:dyDescent="0.15">
      <c r="D281" s="2"/>
    </row>
    <row r="282" spans="4:4" ht="13" x14ac:dyDescent="0.15">
      <c r="D282" s="2"/>
    </row>
    <row r="283" spans="4:4" ht="13" x14ac:dyDescent="0.15">
      <c r="D283" s="2"/>
    </row>
    <row r="284" spans="4:4" ht="13" x14ac:dyDescent="0.15">
      <c r="D284" s="2"/>
    </row>
    <row r="285" spans="4:4" ht="13" x14ac:dyDescent="0.15">
      <c r="D285" s="2"/>
    </row>
    <row r="286" spans="4:4" ht="13" x14ac:dyDescent="0.15">
      <c r="D286" s="2"/>
    </row>
    <row r="287" spans="4:4" ht="13" x14ac:dyDescent="0.15">
      <c r="D287" s="2"/>
    </row>
    <row r="288" spans="4:4" ht="13" x14ac:dyDescent="0.15">
      <c r="D288" s="2"/>
    </row>
    <row r="289" spans="4:4" ht="13" x14ac:dyDescent="0.15">
      <c r="D289" s="2"/>
    </row>
    <row r="290" spans="4:4" ht="13" x14ac:dyDescent="0.15">
      <c r="D290" s="2"/>
    </row>
    <row r="291" spans="4:4" ht="13" x14ac:dyDescent="0.15">
      <c r="D291" s="2"/>
    </row>
    <row r="292" spans="4:4" ht="13" x14ac:dyDescent="0.15">
      <c r="D292" s="2"/>
    </row>
    <row r="293" spans="4:4" ht="13" x14ac:dyDescent="0.15">
      <c r="D293" s="2"/>
    </row>
    <row r="294" spans="4:4" ht="13" x14ac:dyDescent="0.15">
      <c r="D294" s="2"/>
    </row>
    <row r="295" spans="4:4" ht="13" x14ac:dyDescent="0.15">
      <c r="D295" s="2"/>
    </row>
    <row r="296" spans="4:4" ht="13" x14ac:dyDescent="0.15">
      <c r="D296" s="2"/>
    </row>
    <row r="297" spans="4:4" ht="13" x14ac:dyDescent="0.15">
      <c r="D297" s="2"/>
    </row>
    <row r="298" spans="4:4" ht="13" x14ac:dyDescent="0.15">
      <c r="D298" s="2"/>
    </row>
    <row r="299" spans="4:4" ht="13" x14ac:dyDescent="0.15">
      <c r="D299" s="2"/>
    </row>
    <row r="300" spans="4:4" ht="13" x14ac:dyDescent="0.15">
      <c r="D300" s="2"/>
    </row>
    <row r="301" spans="4:4" ht="13" x14ac:dyDescent="0.15">
      <c r="D301" s="2"/>
    </row>
    <row r="302" spans="4:4" ht="13" x14ac:dyDescent="0.15">
      <c r="D302" s="2"/>
    </row>
    <row r="303" spans="4:4" ht="13" x14ac:dyDescent="0.15">
      <c r="D303" s="2"/>
    </row>
    <row r="304" spans="4:4" ht="13" x14ac:dyDescent="0.15">
      <c r="D304" s="2"/>
    </row>
    <row r="305" spans="4:4" ht="13" x14ac:dyDescent="0.15">
      <c r="D305" s="2"/>
    </row>
    <row r="306" spans="4:4" ht="13" x14ac:dyDescent="0.15">
      <c r="D306" s="2"/>
    </row>
    <row r="307" spans="4:4" ht="13" x14ac:dyDescent="0.15">
      <c r="D307" s="2"/>
    </row>
    <row r="308" spans="4:4" ht="13" x14ac:dyDescent="0.15">
      <c r="D308" s="2"/>
    </row>
    <row r="309" spans="4:4" ht="13" x14ac:dyDescent="0.15">
      <c r="D309" s="2"/>
    </row>
    <row r="310" spans="4:4" ht="13" x14ac:dyDescent="0.15">
      <c r="D310" s="2"/>
    </row>
    <row r="311" spans="4:4" ht="13" x14ac:dyDescent="0.15">
      <c r="D311" s="2"/>
    </row>
    <row r="312" spans="4:4" ht="13" x14ac:dyDescent="0.15">
      <c r="D312" s="2"/>
    </row>
    <row r="313" spans="4:4" ht="13" x14ac:dyDescent="0.15">
      <c r="D313" s="2"/>
    </row>
    <row r="314" spans="4:4" ht="13" x14ac:dyDescent="0.15">
      <c r="D314" s="2"/>
    </row>
    <row r="315" spans="4:4" ht="13" x14ac:dyDescent="0.15">
      <c r="D315" s="2"/>
    </row>
    <row r="316" spans="4:4" ht="13" x14ac:dyDescent="0.15">
      <c r="D316" s="2"/>
    </row>
    <row r="317" spans="4:4" ht="13" x14ac:dyDescent="0.15">
      <c r="D317" s="2"/>
    </row>
    <row r="318" spans="4:4" ht="13" x14ac:dyDescent="0.15">
      <c r="D318" s="2"/>
    </row>
    <row r="319" spans="4:4" ht="13" x14ac:dyDescent="0.15">
      <c r="D319" s="2"/>
    </row>
    <row r="320" spans="4:4" ht="13" x14ac:dyDescent="0.15">
      <c r="D320" s="2"/>
    </row>
    <row r="321" spans="4:4" ht="13" x14ac:dyDescent="0.15">
      <c r="D321" s="2"/>
    </row>
    <row r="322" spans="4:4" ht="13" x14ac:dyDescent="0.15">
      <c r="D322" s="2"/>
    </row>
    <row r="323" spans="4:4" ht="13" x14ac:dyDescent="0.15">
      <c r="D323" s="2"/>
    </row>
    <row r="324" spans="4:4" ht="13" x14ac:dyDescent="0.15">
      <c r="D324" s="2"/>
    </row>
    <row r="325" spans="4:4" ht="13" x14ac:dyDescent="0.15">
      <c r="D325" s="2"/>
    </row>
    <row r="326" spans="4:4" ht="13" x14ac:dyDescent="0.15">
      <c r="D326" s="2"/>
    </row>
    <row r="327" spans="4:4" ht="13" x14ac:dyDescent="0.15">
      <c r="D327" s="2"/>
    </row>
    <row r="328" spans="4:4" ht="13" x14ac:dyDescent="0.15">
      <c r="D328" s="2"/>
    </row>
    <row r="329" spans="4:4" ht="13" x14ac:dyDescent="0.15">
      <c r="D329" s="2"/>
    </row>
    <row r="330" spans="4:4" ht="13" x14ac:dyDescent="0.15">
      <c r="D330" s="2"/>
    </row>
    <row r="331" spans="4:4" ht="13" x14ac:dyDescent="0.15">
      <c r="D331" s="2"/>
    </row>
    <row r="332" spans="4:4" ht="13" x14ac:dyDescent="0.15">
      <c r="D332" s="2"/>
    </row>
    <row r="333" spans="4:4" ht="13" x14ac:dyDescent="0.15">
      <c r="D333" s="2"/>
    </row>
    <row r="334" spans="4:4" ht="13" x14ac:dyDescent="0.15">
      <c r="D334" s="2"/>
    </row>
    <row r="335" spans="4:4" ht="13" x14ac:dyDescent="0.15">
      <c r="D335" s="2"/>
    </row>
    <row r="336" spans="4:4" ht="13" x14ac:dyDescent="0.15">
      <c r="D336" s="2"/>
    </row>
    <row r="337" spans="4:4" ht="13" x14ac:dyDescent="0.15">
      <c r="D337" s="2"/>
    </row>
    <row r="338" spans="4:4" ht="13" x14ac:dyDescent="0.15">
      <c r="D338" s="2"/>
    </row>
    <row r="339" spans="4:4" ht="13" x14ac:dyDescent="0.15">
      <c r="D339" s="2"/>
    </row>
    <row r="340" spans="4:4" ht="13" x14ac:dyDescent="0.15">
      <c r="D340" s="2"/>
    </row>
    <row r="341" spans="4:4" ht="13" x14ac:dyDescent="0.15">
      <c r="D341" s="2"/>
    </row>
    <row r="342" spans="4:4" ht="13" x14ac:dyDescent="0.15">
      <c r="D342" s="2"/>
    </row>
    <row r="343" spans="4:4" ht="13" x14ac:dyDescent="0.15">
      <c r="D343" s="2"/>
    </row>
    <row r="344" spans="4:4" ht="13" x14ac:dyDescent="0.15">
      <c r="D344" s="2"/>
    </row>
    <row r="345" spans="4:4" ht="13" x14ac:dyDescent="0.15">
      <c r="D345" s="2"/>
    </row>
    <row r="346" spans="4:4" ht="13" x14ac:dyDescent="0.15">
      <c r="D346" s="2"/>
    </row>
    <row r="347" spans="4:4" ht="13" x14ac:dyDescent="0.15">
      <c r="D347" s="2"/>
    </row>
    <row r="348" spans="4:4" ht="13" x14ac:dyDescent="0.15">
      <c r="D348" s="2"/>
    </row>
    <row r="349" spans="4:4" ht="13" x14ac:dyDescent="0.15">
      <c r="D349" s="2"/>
    </row>
    <row r="350" spans="4:4" ht="13" x14ac:dyDescent="0.15">
      <c r="D350" s="2"/>
    </row>
    <row r="351" spans="4:4" ht="13" x14ac:dyDescent="0.15">
      <c r="D351" s="2"/>
    </row>
    <row r="352" spans="4:4" ht="13" x14ac:dyDescent="0.15">
      <c r="D352" s="2"/>
    </row>
    <row r="353" spans="4:4" ht="13" x14ac:dyDescent="0.15">
      <c r="D353" s="2"/>
    </row>
    <row r="354" spans="4:4" ht="13" x14ac:dyDescent="0.15">
      <c r="D354" s="2"/>
    </row>
    <row r="355" spans="4:4" ht="13" x14ac:dyDescent="0.15">
      <c r="D355" s="2"/>
    </row>
    <row r="356" spans="4:4" ht="13" x14ac:dyDescent="0.15">
      <c r="D356" s="2"/>
    </row>
    <row r="357" spans="4:4" ht="13" x14ac:dyDescent="0.15">
      <c r="D357" s="2"/>
    </row>
    <row r="358" spans="4:4" ht="13" x14ac:dyDescent="0.15">
      <c r="D358" s="2"/>
    </row>
    <row r="359" spans="4:4" ht="13" x14ac:dyDescent="0.15">
      <c r="D359" s="2"/>
    </row>
    <row r="360" spans="4:4" ht="13" x14ac:dyDescent="0.15">
      <c r="D360" s="2"/>
    </row>
    <row r="361" spans="4:4" ht="13" x14ac:dyDescent="0.15">
      <c r="D361" s="2"/>
    </row>
    <row r="362" spans="4:4" ht="13" x14ac:dyDescent="0.15">
      <c r="D362" s="2"/>
    </row>
    <row r="363" spans="4:4" ht="13" x14ac:dyDescent="0.15">
      <c r="D363" s="2"/>
    </row>
    <row r="364" spans="4:4" ht="13" x14ac:dyDescent="0.15">
      <c r="D364" s="2"/>
    </row>
    <row r="365" spans="4:4" ht="13" x14ac:dyDescent="0.15">
      <c r="D365" s="2"/>
    </row>
    <row r="366" spans="4:4" ht="13" x14ac:dyDescent="0.15">
      <c r="D366" s="2"/>
    </row>
    <row r="367" spans="4:4" ht="13" x14ac:dyDescent="0.15">
      <c r="D367" s="2"/>
    </row>
    <row r="368" spans="4:4" ht="13" x14ac:dyDescent="0.15">
      <c r="D368" s="2"/>
    </row>
    <row r="369" spans="4:4" ht="13" x14ac:dyDescent="0.15">
      <c r="D369" s="2"/>
    </row>
    <row r="370" spans="4:4" ht="13" x14ac:dyDescent="0.15">
      <c r="D370" s="2"/>
    </row>
    <row r="371" spans="4:4" ht="13" x14ac:dyDescent="0.15">
      <c r="D371" s="2"/>
    </row>
    <row r="372" spans="4:4" ht="13" x14ac:dyDescent="0.15">
      <c r="D372" s="2"/>
    </row>
    <row r="373" spans="4:4" ht="13" x14ac:dyDescent="0.15">
      <c r="D373" s="2"/>
    </row>
    <row r="374" spans="4:4" ht="13" x14ac:dyDescent="0.15">
      <c r="D374" s="2"/>
    </row>
    <row r="375" spans="4:4" ht="13" x14ac:dyDescent="0.15">
      <c r="D375" s="2"/>
    </row>
    <row r="376" spans="4:4" ht="13" x14ac:dyDescent="0.15">
      <c r="D376" s="2"/>
    </row>
    <row r="377" spans="4:4" ht="13" x14ac:dyDescent="0.15">
      <c r="D377" s="2"/>
    </row>
    <row r="378" spans="4:4" ht="13" x14ac:dyDescent="0.15">
      <c r="D378" s="2"/>
    </row>
    <row r="379" spans="4:4" ht="13" x14ac:dyDescent="0.15">
      <c r="D379" s="2"/>
    </row>
    <row r="380" spans="4:4" ht="13" x14ac:dyDescent="0.15">
      <c r="D380" s="2"/>
    </row>
    <row r="381" spans="4:4" ht="13" x14ac:dyDescent="0.15">
      <c r="D381" s="2"/>
    </row>
    <row r="382" spans="4:4" ht="13" x14ac:dyDescent="0.15">
      <c r="D382" s="2"/>
    </row>
    <row r="383" spans="4:4" ht="13" x14ac:dyDescent="0.15">
      <c r="D383" s="2"/>
    </row>
    <row r="384" spans="4:4" ht="13" x14ac:dyDescent="0.15">
      <c r="D384" s="2"/>
    </row>
    <row r="385" spans="4:4" ht="13" x14ac:dyDescent="0.15">
      <c r="D385" s="2"/>
    </row>
    <row r="386" spans="4:4" ht="13" x14ac:dyDescent="0.15">
      <c r="D386" s="2"/>
    </row>
    <row r="387" spans="4:4" ht="13" x14ac:dyDescent="0.15">
      <c r="D387" s="2"/>
    </row>
    <row r="388" spans="4:4" ht="13" x14ac:dyDescent="0.15">
      <c r="D388" s="2"/>
    </row>
    <row r="389" spans="4:4" ht="13" x14ac:dyDescent="0.15">
      <c r="D389" s="2"/>
    </row>
    <row r="390" spans="4:4" ht="13" x14ac:dyDescent="0.15">
      <c r="D390" s="2"/>
    </row>
    <row r="391" spans="4:4" ht="13" x14ac:dyDescent="0.15">
      <c r="D391" s="2"/>
    </row>
    <row r="392" spans="4:4" ht="13" x14ac:dyDescent="0.15">
      <c r="D392" s="2"/>
    </row>
    <row r="393" spans="4:4" ht="13" x14ac:dyDescent="0.15">
      <c r="D393" s="2"/>
    </row>
    <row r="394" spans="4:4" ht="13" x14ac:dyDescent="0.15">
      <c r="D394" s="2"/>
    </row>
    <row r="395" spans="4:4" ht="13" x14ac:dyDescent="0.15">
      <c r="D395" s="2"/>
    </row>
    <row r="396" spans="4:4" ht="13" x14ac:dyDescent="0.15">
      <c r="D396" s="2"/>
    </row>
    <row r="397" spans="4:4" ht="13" x14ac:dyDescent="0.15">
      <c r="D397" s="2"/>
    </row>
    <row r="398" spans="4:4" ht="13" x14ac:dyDescent="0.15">
      <c r="D398" s="2"/>
    </row>
    <row r="399" spans="4:4" ht="13" x14ac:dyDescent="0.15">
      <c r="D399" s="2"/>
    </row>
    <row r="400" spans="4:4" ht="13" x14ac:dyDescent="0.15">
      <c r="D400" s="2"/>
    </row>
    <row r="401" spans="4:4" ht="13" x14ac:dyDescent="0.15">
      <c r="D401" s="2"/>
    </row>
    <row r="402" spans="4:4" ht="13" x14ac:dyDescent="0.15">
      <c r="D402" s="2"/>
    </row>
    <row r="403" spans="4:4" ht="13" x14ac:dyDescent="0.15">
      <c r="D403" s="2"/>
    </row>
    <row r="404" spans="4:4" ht="13" x14ac:dyDescent="0.15">
      <c r="D404" s="2"/>
    </row>
    <row r="405" spans="4:4" ht="13" x14ac:dyDescent="0.15">
      <c r="D405" s="2"/>
    </row>
    <row r="406" spans="4:4" ht="13" x14ac:dyDescent="0.15">
      <c r="D406" s="2"/>
    </row>
    <row r="407" spans="4:4" ht="13" x14ac:dyDescent="0.15">
      <c r="D407" s="2"/>
    </row>
    <row r="408" spans="4:4" ht="13" x14ac:dyDescent="0.15">
      <c r="D408" s="2"/>
    </row>
    <row r="409" spans="4:4" ht="13" x14ac:dyDescent="0.15">
      <c r="D409" s="2"/>
    </row>
    <row r="410" spans="4:4" ht="13" x14ac:dyDescent="0.15">
      <c r="D410" s="2"/>
    </row>
    <row r="411" spans="4:4" ht="13" x14ac:dyDescent="0.15">
      <c r="D411" s="2"/>
    </row>
    <row r="412" spans="4:4" ht="13" x14ac:dyDescent="0.15">
      <c r="D412" s="2"/>
    </row>
    <row r="413" spans="4:4" ht="13" x14ac:dyDescent="0.15">
      <c r="D413" s="2"/>
    </row>
    <row r="414" spans="4:4" ht="13" x14ac:dyDescent="0.15">
      <c r="D414" s="2"/>
    </row>
    <row r="415" spans="4:4" ht="13" x14ac:dyDescent="0.15">
      <c r="D415" s="2"/>
    </row>
    <row r="416" spans="4:4" ht="13" x14ac:dyDescent="0.15">
      <c r="D416" s="2"/>
    </row>
    <row r="417" spans="4:4" ht="13" x14ac:dyDescent="0.15">
      <c r="D417" s="2"/>
    </row>
    <row r="418" spans="4:4" ht="13" x14ac:dyDescent="0.15">
      <c r="D418" s="2"/>
    </row>
    <row r="419" spans="4:4" ht="13" x14ac:dyDescent="0.15">
      <c r="D419" s="2"/>
    </row>
    <row r="420" spans="4:4" ht="13" x14ac:dyDescent="0.15">
      <c r="D420" s="2"/>
    </row>
    <row r="421" spans="4:4" ht="13" x14ac:dyDescent="0.15">
      <c r="D421" s="2"/>
    </row>
    <row r="422" spans="4:4" ht="13" x14ac:dyDescent="0.15">
      <c r="D422" s="2"/>
    </row>
    <row r="423" spans="4:4" ht="13" x14ac:dyDescent="0.15">
      <c r="D423" s="2"/>
    </row>
    <row r="424" spans="4:4" ht="13" x14ac:dyDescent="0.15">
      <c r="D424" s="2"/>
    </row>
    <row r="425" spans="4:4" ht="13" x14ac:dyDescent="0.15">
      <c r="D425" s="2"/>
    </row>
    <row r="426" spans="4:4" ht="13" x14ac:dyDescent="0.15">
      <c r="D426" s="2"/>
    </row>
    <row r="427" spans="4:4" ht="13" x14ac:dyDescent="0.15">
      <c r="D427" s="2"/>
    </row>
    <row r="428" spans="4:4" ht="13" x14ac:dyDescent="0.15">
      <c r="D428" s="2"/>
    </row>
    <row r="429" spans="4:4" ht="13" x14ac:dyDescent="0.15">
      <c r="D429" s="2"/>
    </row>
    <row r="430" spans="4:4" ht="13" x14ac:dyDescent="0.15">
      <c r="D430" s="2"/>
    </row>
    <row r="431" spans="4:4" ht="13" x14ac:dyDescent="0.15">
      <c r="D431" s="2"/>
    </row>
    <row r="432" spans="4:4" ht="13" x14ac:dyDescent="0.15">
      <c r="D432" s="2"/>
    </row>
    <row r="433" spans="4:4" ht="13" x14ac:dyDescent="0.15">
      <c r="D433" s="2"/>
    </row>
    <row r="434" spans="4:4" ht="13" x14ac:dyDescent="0.15">
      <c r="D434" s="2"/>
    </row>
    <row r="435" spans="4:4" ht="13" x14ac:dyDescent="0.15">
      <c r="D435" s="2"/>
    </row>
    <row r="436" spans="4:4" ht="13" x14ac:dyDescent="0.15">
      <c r="D436" s="2"/>
    </row>
    <row r="437" spans="4:4" ht="13" x14ac:dyDescent="0.15">
      <c r="D437" s="2"/>
    </row>
    <row r="438" spans="4:4" ht="13" x14ac:dyDescent="0.15">
      <c r="D438" s="2"/>
    </row>
    <row r="439" spans="4:4" ht="13" x14ac:dyDescent="0.15">
      <c r="D439" s="2"/>
    </row>
    <row r="440" spans="4:4" ht="13" x14ac:dyDescent="0.15">
      <c r="D440" s="2"/>
    </row>
    <row r="441" spans="4:4" ht="13" x14ac:dyDescent="0.15">
      <c r="D441" s="2"/>
    </row>
    <row r="442" spans="4:4" ht="13" x14ac:dyDescent="0.15">
      <c r="D442" s="2"/>
    </row>
    <row r="443" spans="4:4" ht="13" x14ac:dyDescent="0.15">
      <c r="D443" s="2"/>
    </row>
    <row r="444" spans="4:4" ht="13" x14ac:dyDescent="0.15">
      <c r="D444" s="2"/>
    </row>
    <row r="445" spans="4:4" ht="13" x14ac:dyDescent="0.15">
      <c r="D445" s="2"/>
    </row>
    <row r="446" spans="4:4" ht="13" x14ac:dyDescent="0.15">
      <c r="D446" s="2"/>
    </row>
    <row r="447" spans="4:4" ht="13" x14ac:dyDescent="0.15">
      <c r="D447" s="2"/>
    </row>
    <row r="448" spans="4:4" ht="13" x14ac:dyDescent="0.15">
      <c r="D448" s="2"/>
    </row>
    <row r="449" spans="4:4" ht="13" x14ac:dyDescent="0.15">
      <c r="D449" s="2"/>
    </row>
    <row r="450" spans="4:4" ht="13" x14ac:dyDescent="0.15">
      <c r="D450" s="2"/>
    </row>
    <row r="451" spans="4:4" ht="13" x14ac:dyDescent="0.15">
      <c r="D451" s="2"/>
    </row>
    <row r="452" spans="4:4" ht="13" x14ac:dyDescent="0.15">
      <c r="D452" s="2"/>
    </row>
    <row r="453" spans="4:4" ht="13" x14ac:dyDescent="0.15">
      <c r="D453" s="2"/>
    </row>
    <row r="454" spans="4:4" ht="13" x14ac:dyDescent="0.15">
      <c r="D454" s="2"/>
    </row>
    <row r="455" spans="4:4" ht="13" x14ac:dyDescent="0.15">
      <c r="D455" s="2"/>
    </row>
    <row r="456" spans="4:4" ht="13" x14ac:dyDescent="0.15">
      <c r="D456" s="2"/>
    </row>
    <row r="457" spans="4:4" ht="13" x14ac:dyDescent="0.15">
      <c r="D457" s="2"/>
    </row>
    <row r="458" spans="4:4" ht="13" x14ac:dyDescent="0.15">
      <c r="D458" s="2"/>
    </row>
    <row r="459" spans="4:4" ht="13" x14ac:dyDescent="0.15">
      <c r="D459" s="2"/>
    </row>
    <row r="460" spans="4:4" ht="13" x14ac:dyDescent="0.15">
      <c r="D460" s="2"/>
    </row>
    <row r="461" spans="4:4" ht="13" x14ac:dyDescent="0.15">
      <c r="D461" s="2"/>
    </row>
    <row r="462" spans="4:4" ht="13" x14ac:dyDescent="0.15">
      <c r="D462" s="2"/>
    </row>
    <row r="463" spans="4:4" ht="13" x14ac:dyDescent="0.15">
      <c r="D463" s="2"/>
    </row>
    <row r="464" spans="4:4" ht="13" x14ac:dyDescent="0.15">
      <c r="D464" s="2"/>
    </row>
    <row r="465" spans="4:4" ht="13" x14ac:dyDescent="0.15">
      <c r="D465" s="2"/>
    </row>
    <row r="466" spans="4:4" ht="13" x14ac:dyDescent="0.15">
      <c r="D466" s="2"/>
    </row>
    <row r="467" spans="4:4" ht="13" x14ac:dyDescent="0.15">
      <c r="D467" s="2"/>
    </row>
    <row r="468" spans="4:4" ht="13" x14ac:dyDescent="0.15">
      <c r="D468" s="2"/>
    </row>
    <row r="469" spans="4:4" ht="13" x14ac:dyDescent="0.15">
      <c r="D469" s="2"/>
    </row>
    <row r="470" spans="4:4" ht="13" x14ac:dyDescent="0.15">
      <c r="D470" s="2"/>
    </row>
    <row r="471" spans="4:4" ht="13" x14ac:dyDescent="0.15">
      <c r="D471" s="2"/>
    </row>
    <row r="472" spans="4:4" ht="13" x14ac:dyDescent="0.15">
      <c r="D472" s="2"/>
    </row>
    <row r="473" spans="4:4" ht="13" x14ac:dyDescent="0.15">
      <c r="D473" s="2"/>
    </row>
    <row r="474" spans="4:4" ht="13" x14ac:dyDescent="0.15">
      <c r="D474" s="2"/>
    </row>
    <row r="475" spans="4:4" ht="13" x14ac:dyDescent="0.15">
      <c r="D475" s="2"/>
    </row>
    <row r="476" spans="4:4" ht="13" x14ac:dyDescent="0.15">
      <c r="D476" s="2"/>
    </row>
    <row r="477" spans="4:4" ht="13" x14ac:dyDescent="0.15">
      <c r="D477" s="2"/>
    </row>
    <row r="478" spans="4:4" ht="13" x14ac:dyDescent="0.15">
      <c r="D478" s="2"/>
    </row>
    <row r="479" spans="4:4" ht="13" x14ac:dyDescent="0.15">
      <c r="D479" s="2"/>
    </row>
    <row r="480" spans="4:4" ht="13" x14ac:dyDescent="0.15">
      <c r="D480" s="2"/>
    </row>
    <row r="481" spans="4:4" ht="13" x14ac:dyDescent="0.15">
      <c r="D481" s="2"/>
    </row>
    <row r="482" spans="4:4" ht="13" x14ac:dyDescent="0.15">
      <c r="D482" s="2"/>
    </row>
    <row r="483" spans="4:4" ht="13" x14ac:dyDescent="0.15">
      <c r="D483" s="2"/>
    </row>
    <row r="484" spans="4:4" ht="13" x14ac:dyDescent="0.15">
      <c r="D484" s="2"/>
    </row>
    <row r="485" spans="4:4" ht="13" x14ac:dyDescent="0.15">
      <c r="D485" s="2"/>
    </row>
    <row r="486" spans="4:4" ht="13" x14ac:dyDescent="0.15">
      <c r="D486" s="2"/>
    </row>
    <row r="487" spans="4:4" ht="13" x14ac:dyDescent="0.15">
      <c r="D487" s="2"/>
    </row>
    <row r="488" spans="4:4" ht="13" x14ac:dyDescent="0.15">
      <c r="D488" s="2"/>
    </row>
    <row r="489" spans="4:4" ht="13" x14ac:dyDescent="0.15">
      <c r="D489" s="2"/>
    </row>
    <row r="490" spans="4:4" ht="13" x14ac:dyDescent="0.15">
      <c r="D490" s="2"/>
    </row>
    <row r="491" spans="4:4" ht="13" x14ac:dyDescent="0.15">
      <c r="D491" s="2"/>
    </row>
    <row r="492" spans="4:4" ht="13" x14ac:dyDescent="0.15">
      <c r="D492" s="2"/>
    </row>
    <row r="493" spans="4:4" ht="13" x14ac:dyDescent="0.15">
      <c r="D493" s="2"/>
    </row>
    <row r="494" spans="4:4" ht="13" x14ac:dyDescent="0.15">
      <c r="D494" s="2"/>
    </row>
    <row r="495" spans="4:4" ht="13" x14ac:dyDescent="0.15">
      <c r="D495" s="2"/>
    </row>
    <row r="496" spans="4:4" ht="13" x14ac:dyDescent="0.15">
      <c r="D496" s="2"/>
    </row>
    <row r="497" spans="4:4" ht="13" x14ac:dyDescent="0.15">
      <c r="D497" s="2"/>
    </row>
    <row r="498" spans="4:4" ht="13" x14ac:dyDescent="0.15">
      <c r="D498" s="2"/>
    </row>
    <row r="499" spans="4:4" ht="13" x14ac:dyDescent="0.15">
      <c r="D499" s="2"/>
    </row>
    <row r="500" spans="4:4" ht="13" x14ac:dyDescent="0.15">
      <c r="D500" s="2"/>
    </row>
    <row r="501" spans="4:4" ht="13" x14ac:dyDescent="0.15">
      <c r="D501" s="2"/>
    </row>
    <row r="502" spans="4:4" ht="13" x14ac:dyDescent="0.15">
      <c r="D502" s="2"/>
    </row>
    <row r="503" spans="4:4" ht="13" x14ac:dyDescent="0.15">
      <c r="D503" s="2"/>
    </row>
    <row r="504" spans="4:4" ht="13" x14ac:dyDescent="0.15">
      <c r="D504" s="2"/>
    </row>
    <row r="505" spans="4:4" ht="13" x14ac:dyDescent="0.15">
      <c r="D505" s="2"/>
    </row>
    <row r="506" spans="4:4" ht="13" x14ac:dyDescent="0.15">
      <c r="D506" s="2"/>
    </row>
    <row r="507" spans="4:4" ht="13" x14ac:dyDescent="0.15">
      <c r="D507" s="2"/>
    </row>
    <row r="508" spans="4:4" ht="13" x14ac:dyDescent="0.15">
      <c r="D508" s="2"/>
    </row>
    <row r="509" spans="4:4" ht="13" x14ac:dyDescent="0.15">
      <c r="D509" s="2"/>
    </row>
    <row r="510" spans="4:4" ht="13" x14ac:dyDescent="0.15">
      <c r="D510" s="2"/>
    </row>
    <row r="511" spans="4:4" ht="13" x14ac:dyDescent="0.15">
      <c r="D511" s="2"/>
    </row>
    <row r="512" spans="4:4" ht="13" x14ac:dyDescent="0.15">
      <c r="D512" s="2"/>
    </row>
    <row r="513" spans="4:4" ht="13" x14ac:dyDescent="0.15">
      <c r="D513" s="2"/>
    </row>
    <row r="514" spans="4:4" ht="13" x14ac:dyDescent="0.15">
      <c r="D514" s="2"/>
    </row>
    <row r="515" spans="4:4" ht="13" x14ac:dyDescent="0.15">
      <c r="D515" s="2"/>
    </row>
    <row r="516" spans="4:4" ht="13" x14ac:dyDescent="0.15">
      <c r="D516" s="2"/>
    </row>
    <row r="517" spans="4:4" ht="13" x14ac:dyDescent="0.15">
      <c r="D517" s="2"/>
    </row>
    <row r="518" spans="4:4" ht="13" x14ac:dyDescent="0.15">
      <c r="D518" s="2"/>
    </row>
    <row r="519" spans="4:4" ht="13" x14ac:dyDescent="0.15">
      <c r="D519" s="2"/>
    </row>
    <row r="520" spans="4:4" ht="13" x14ac:dyDescent="0.15">
      <c r="D520" s="2"/>
    </row>
    <row r="521" spans="4:4" ht="13" x14ac:dyDescent="0.15">
      <c r="D521" s="2"/>
    </row>
    <row r="522" spans="4:4" ht="13" x14ac:dyDescent="0.15">
      <c r="D522" s="2"/>
    </row>
    <row r="523" spans="4:4" ht="13" x14ac:dyDescent="0.15">
      <c r="D523" s="2"/>
    </row>
    <row r="524" spans="4:4" ht="13" x14ac:dyDescent="0.15">
      <c r="D524" s="2"/>
    </row>
    <row r="525" spans="4:4" ht="13" x14ac:dyDescent="0.15">
      <c r="D525" s="2"/>
    </row>
    <row r="526" spans="4:4" ht="13" x14ac:dyDescent="0.15">
      <c r="D526" s="2"/>
    </row>
    <row r="527" spans="4:4" ht="13" x14ac:dyDescent="0.15">
      <c r="D527" s="2"/>
    </row>
    <row r="528" spans="4:4" ht="13" x14ac:dyDescent="0.15">
      <c r="D528" s="2"/>
    </row>
    <row r="529" spans="4:4" ht="13" x14ac:dyDescent="0.15">
      <c r="D529" s="2"/>
    </row>
    <row r="530" spans="4:4" ht="13" x14ac:dyDescent="0.15">
      <c r="D530" s="2"/>
    </row>
    <row r="531" spans="4:4" ht="13" x14ac:dyDescent="0.15">
      <c r="D531" s="2"/>
    </row>
    <row r="532" spans="4:4" ht="13" x14ac:dyDescent="0.15">
      <c r="D532" s="2"/>
    </row>
    <row r="533" spans="4:4" ht="13" x14ac:dyDescent="0.15">
      <c r="D533" s="2"/>
    </row>
    <row r="534" spans="4:4" ht="13" x14ac:dyDescent="0.15">
      <c r="D534" s="2"/>
    </row>
    <row r="535" spans="4:4" ht="13" x14ac:dyDescent="0.15">
      <c r="D535" s="2"/>
    </row>
    <row r="536" spans="4:4" ht="13" x14ac:dyDescent="0.15">
      <c r="D536" s="2"/>
    </row>
    <row r="537" spans="4:4" ht="13" x14ac:dyDescent="0.15">
      <c r="D537" s="2"/>
    </row>
    <row r="538" spans="4:4" ht="13" x14ac:dyDescent="0.15">
      <c r="D538" s="2"/>
    </row>
    <row r="539" spans="4:4" ht="13" x14ac:dyDescent="0.15">
      <c r="D539" s="2"/>
    </row>
    <row r="540" spans="4:4" ht="13" x14ac:dyDescent="0.15">
      <c r="D540" s="2"/>
    </row>
    <row r="541" spans="4:4" ht="13" x14ac:dyDescent="0.15">
      <c r="D541" s="2"/>
    </row>
    <row r="542" spans="4:4" ht="13" x14ac:dyDescent="0.15">
      <c r="D542" s="2"/>
    </row>
    <row r="543" spans="4:4" ht="13" x14ac:dyDescent="0.15">
      <c r="D543" s="2"/>
    </row>
    <row r="544" spans="4:4" ht="13" x14ac:dyDescent="0.15">
      <c r="D544" s="2"/>
    </row>
    <row r="545" spans="4:4" ht="13" x14ac:dyDescent="0.15">
      <c r="D545" s="2"/>
    </row>
    <row r="546" spans="4:4" ht="13" x14ac:dyDescent="0.15">
      <c r="D546" s="2"/>
    </row>
    <row r="547" spans="4:4" ht="13" x14ac:dyDescent="0.15">
      <c r="D547" s="2"/>
    </row>
    <row r="548" spans="4:4" ht="13" x14ac:dyDescent="0.15">
      <c r="D548" s="2"/>
    </row>
    <row r="549" spans="4:4" ht="13" x14ac:dyDescent="0.15">
      <c r="D549" s="2"/>
    </row>
    <row r="550" spans="4:4" ht="13" x14ac:dyDescent="0.15">
      <c r="D550" s="2"/>
    </row>
    <row r="551" spans="4:4" ht="13" x14ac:dyDescent="0.15">
      <c r="D551" s="2"/>
    </row>
    <row r="552" spans="4:4" ht="13" x14ac:dyDescent="0.15">
      <c r="D552" s="2"/>
    </row>
    <row r="553" spans="4:4" ht="13" x14ac:dyDescent="0.15">
      <c r="D553" s="2"/>
    </row>
    <row r="554" spans="4:4" ht="13" x14ac:dyDescent="0.15">
      <c r="D554" s="2"/>
    </row>
    <row r="555" spans="4:4" ht="13" x14ac:dyDescent="0.15">
      <c r="D555" s="2"/>
    </row>
    <row r="556" spans="4:4" ht="13" x14ac:dyDescent="0.15">
      <c r="D556" s="2"/>
    </row>
    <row r="557" spans="4:4" ht="13" x14ac:dyDescent="0.15">
      <c r="D557" s="2"/>
    </row>
    <row r="558" spans="4:4" ht="13" x14ac:dyDescent="0.15">
      <c r="D558" s="2"/>
    </row>
    <row r="559" spans="4:4" ht="13" x14ac:dyDescent="0.15">
      <c r="D559" s="2"/>
    </row>
    <row r="560" spans="4:4" ht="13" x14ac:dyDescent="0.15">
      <c r="D560" s="2"/>
    </row>
    <row r="561" spans="4:4" ht="13" x14ac:dyDescent="0.15">
      <c r="D561" s="2"/>
    </row>
    <row r="562" spans="4:4" ht="13" x14ac:dyDescent="0.15">
      <c r="D562" s="2"/>
    </row>
    <row r="563" spans="4:4" ht="13" x14ac:dyDescent="0.15">
      <c r="D563" s="2"/>
    </row>
    <row r="564" spans="4:4" ht="13" x14ac:dyDescent="0.15">
      <c r="D564" s="2"/>
    </row>
    <row r="565" spans="4:4" ht="13" x14ac:dyDescent="0.15">
      <c r="D565" s="2"/>
    </row>
    <row r="566" spans="4:4" ht="13" x14ac:dyDescent="0.15">
      <c r="D566" s="2"/>
    </row>
    <row r="567" spans="4:4" ht="13" x14ac:dyDescent="0.15">
      <c r="D567" s="2"/>
    </row>
    <row r="568" spans="4:4" ht="13" x14ac:dyDescent="0.15">
      <c r="D568" s="2"/>
    </row>
    <row r="569" spans="4:4" ht="13" x14ac:dyDescent="0.15">
      <c r="D569" s="2"/>
    </row>
    <row r="570" spans="4:4" ht="13" x14ac:dyDescent="0.15">
      <c r="D570" s="2"/>
    </row>
    <row r="571" spans="4:4" ht="13" x14ac:dyDescent="0.15">
      <c r="D571" s="2"/>
    </row>
    <row r="572" spans="4:4" ht="13" x14ac:dyDescent="0.15">
      <c r="D572" s="2"/>
    </row>
    <row r="573" spans="4:4" ht="13" x14ac:dyDescent="0.15">
      <c r="D573" s="2"/>
    </row>
    <row r="574" spans="4:4" ht="13" x14ac:dyDescent="0.15">
      <c r="D574" s="2"/>
    </row>
    <row r="575" spans="4:4" ht="13" x14ac:dyDescent="0.15">
      <c r="D575" s="2"/>
    </row>
    <row r="576" spans="4:4" ht="13" x14ac:dyDescent="0.15">
      <c r="D576" s="2"/>
    </row>
    <row r="577" spans="4:4" ht="13" x14ac:dyDescent="0.15">
      <c r="D577" s="2"/>
    </row>
    <row r="578" spans="4:4" ht="13" x14ac:dyDescent="0.15">
      <c r="D578" s="2"/>
    </row>
    <row r="579" spans="4:4" ht="13" x14ac:dyDescent="0.15">
      <c r="D579" s="2"/>
    </row>
    <row r="580" spans="4:4" ht="13" x14ac:dyDescent="0.15">
      <c r="D580" s="2"/>
    </row>
    <row r="581" spans="4:4" ht="13" x14ac:dyDescent="0.15">
      <c r="D581" s="2"/>
    </row>
    <row r="582" spans="4:4" ht="13" x14ac:dyDescent="0.15">
      <c r="D582" s="2"/>
    </row>
    <row r="583" spans="4:4" ht="13" x14ac:dyDescent="0.15">
      <c r="D583" s="2"/>
    </row>
    <row r="584" spans="4:4" ht="13" x14ac:dyDescent="0.15">
      <c r="D584" s="2"/>
    </row>
    <row r="585" spans="4:4" ht="13" x14ac:dyDescent="0.15">
      <c r="D585" s="2"/>
    </row>
    <row r="586" spans="4:4" ht="13" x14ac:dyDescent="0.15">
      <c r="D586" s="2"/>
    </row>
    <row r="587" spans="4:4" ht="13" x14ac:dyDescent="0.15">
      <c r="D587" s="2"/>
    </row>
    <row r="588" spans="4:4" ht="13" x14ac:dyDescent="0.15">
      <c r="D588" s="2"/>
    </row>
    <row r="589" spans="4:4" ht="13" x14ac:dyDescent="0.15">
      <c r="D589" s="2"/>
    </row>
    <row r="590" spans="4:4" ht="13" x14ac:dyDescent="0.15">
      <c r="D590" s="2"/>
    </row>
    <row r="591" spans="4:4" ht="13" x14ac:dyDescent="0.15">
      <c r="D591" s="2"/>
    </row>
    <row r="592" spans="4:4" ht="13" x14ac:dyDescent="0.15">
      <c r="D592" s="2"/>
    </row>
    <row r="593" spans="4:4" ht="13" x14ac:dyDescent="0.15">
      <c r="D593" s="2"/>
    </row>
    <row r="594" spans="4:4" ht="13" x14ac:dyDescent="0.15">
      <c r="D594" s="2"/>
    </row>
    <row r="595" spans="4:4" ht="13" x14ac:dyDescent="0.15">
      <c r="D595" s="2"/>
    </row>
    <row r="596" spans="4:4" ht="13" x14ac:dyDescent="0.15">
      <c r="D596" s="2"/>
    </row>
    <row r="597" spans="4:4" ht="13" x14ac:dyDescent="0.15">
      <c r="D597" s="2"/>
    </row>
    <row r="598" spans="4:4" ht="13" x14ac:dyDescent="0.15">
      <c r="D598" s="2"/>
    </row>
    <row r="599" spans="4:4" ht="13" x14ac:dyDescent="0.15">
      <c r="D599" s="2"/>
    </row>
    <row r="600" spans="4:4" ht="13" x14ac:dyDescent="0.15">
      <c r="D600" s="2"/>
    </row>
    <row r="601" spans="4:4" ht="13" x14ac:dyDescent="0.15">
      <c r="D601" s="2"/>
    </row>
    <row r="602" spans="4:4" ht="13" x14ac:dyDescent="0.15">
      <c r="D602" s="2"/>
    </row>
    <row r="603" spans="4:4" ht="13" x14ac:dyDescent="0.15">
      <c r="D603" s="2"/>
    </row>
    <row r="604" spans="4:4" ht="13" x14ac:dyDescent="0.15">
      <c r="D604" s="2"/>
    </row>
    <row r="605" spans="4:4" ht="13" x14ac:dyDescent="0.15">
      <c r="D605" s="2"/>
    </row>
    <row r="606" spans="4:4" ht="13" x14ac:dyDescent="0.15">
      <c r="D606" s="2"/>
    </row>
    <row r="607" spans="4:4" ht="13" x14ac:dyDescent="0.15">
      <c r="D607" s="2"/>
    </row>
    <row r="608" spans="4:4" ht="13" x14ac:dyDescent="0.15">
      <c r="D608" s="2"/>
    </row>
    <row r="609" spans="4:4" ht="13" x14ac:dyDescent="0.15">
      <c r="D609" s="2"/>
    </row>
    <row r="610" spans="4:4" ht="13" x14ac:dyDescent="0.15">
      <c r="D610" s="2"/>
    </row>
    <row r="611" spans="4:4" ht="13" x14ac:dyDescent="0.15">
      <c r="D611" s="2"/>
    </row>
    <row r="612" spans="4:4" ht="13" x14ac:dyDescent="0.15">
      <c r="D612" s="2"/>
    </row>
    <row r="613" spans="4:4" ht="13" x14ac:dyDescent="0.15">
      <c r="D613" s="2"/>
    </row>
    <row r="614" spans="4:4" ht="13" x14ac:dyDescent="0.15">
      <c r="D614" s="2"/>
    </row>
    <row r="615" spans="4:4" ht="13" x14ac:dyDescent="0.15">
      <c r="D615" s="2"/>
    </row>
    <row r="616" spans="4:4" ht="13" x14ac:dyDescent="0.15">
      <c r="D616" s="2"/>
    </row>
    <row r="617" spans="4:4" ht="13" x14ac:dyDescent="0.15">
      <c r="D617" s="2"/>
    </row>
    <row r="618" spans="4:4" ht="13" x14ac:dyDescent="0.15">
      <c r="D618" s="2"/>
    </row>
    <row r="619" spans="4:4" ht="13" x14ac:dyDescent="0.15">
      <c r="D619" s="2"/>
    </row>
    <row r="620" spans="4:4" ht="13" x14ac:dyDescent="0.15">
      <c r="D620" s="2"/>
    </row>
    <row r="621" spans="4:4" ht="13" x14ac:dyDescent="0.15">
      <c r="D621" s="2"/>
    </row>
    <row r="622" spans="4:4" ht="13" x14ac:dyDescent="0.15">
      <c r="D622" s="2"/>
    </row>
    <row r="623" spans="4:4" ht="13" x14ac:dyDescent="0.15">
      <c r="D623" s="2"/>
    </row>
    <row r="624" spans="4:4" ht="13" x14ac:dyDescent="0.15">
      <c r="D624" s="2"/>
    </row>
    <row r="625" spans="4:4" ht="13" x14ac:dyDescent="0.15">
      <c r="D625" s="2"/>
    </row>
    <row r="626" spans="4:4" ht="13" x14ac:dyDescent="0.15">
      <c r="D626" s="2"/>
    </row>
    <row r="627" spans="4:4" ht="13" x14ac:dyDescent="0.15">
      <c r="D627" s="2"/>
    </row>
    <row r="628" spans="4:4" ht="13" x14ac:dyDescent="0.15">
      <c r="D628" s="2"/>
    </row>
    <row r="629" spans="4:4" ht="13" x14ac:dyDescent="0.15">
      <c r="D629" s="2"/>
    </row>
    <row r="630" spans="4:4" ht="13" x14ac:dyDescent="0.15">
      <c r="D630" s="2"/>
    </row>
    <row r="631" spans="4:4" ht="13" x14ac:dyDescent="0.15">
      <c r="D631" s="2"/>
    </row>
    <row r="632" spans="4:4" ht="13" x14ac:dyDescent="0.15">
      <c r="D632" s="2"/>
    </row>
    <row r="633" spans="4:4" ht="13" x14ac:dyDescent="0.15">
      <c r="D633" s="2"/>
    </row>
    <row r="634" spans="4:4" ht="13" x14ac:dyDescent="0.15">
      <c r="D634" s="2"/>
    </row>
    <row r="635" spans="4:4" ht="13" x14ac:dyDescent="0.15">
      <c r="D635" s="2"/>
    </row>
    <row r="636" spans="4:4" ht="13" x14ac:dyDescent="0.15">
      <c r="D636" s="2"/>
    </row>
    <row r="637" spans="4:4" ht="13" x14ac:dyDescent="0.15">
      <c r="D637" s="2"/>
    </row>
    <row r="638" spans="4:4" ht="13" x14ac:dyDescent="0.15">
      <c r="D638" s="2"/>
    </row>
    <row r="639" spans="4:4" ht="13" x14ac:dyDescent="0.15">
      <c r="D639" s="2"/>
    </row>
    <row r="640" spans="4:4" ht="13" x14ac:dyDescent="0.15">
      <c r="D640" s="2"/>
    </row>
    <row r="641" spans="4:4" ht="13" x14ac:dyDescent="0.15">
      <c r="D641" s="2"/>
    </row>
    <row r="642" spans="4:4" ht="13" x14ac:dyDescent="0.15">
      <c r="D642" s="2"/>
    </row>
    <row r="643" spans="4:4" ht="13" x14ac:dyDescent="0.15">
      <c r="D643" s="2"/>
    </row>
    <row r="644" spans="4:4" ht="13" x14ac:dyDescent="0.15">
      <c r="D644" s="2"/>
    </row>
    <row r="645" spans="4:4" ht="13" x14ac:dyDescent="0.15">
      <c r="D645" s="2"/>
    </row>
    <row r="646" spans="4:4" ht="13" x14ac:dyDescent="0.15">
      <c r="D646" s="2"/>
    </row>
    <row r="647" spans="4:4" ht="13" x14ac:dyDescent="0.15">
      <c r="D647" s="2"/>
    </row>
    <row r="648" spans="4:4" ht="13" x14ac:dyDescent="0.15">
      <c r="D648" s="2"/>
    </row>
    <row r="649" spans="4:4" ht="13" x14ac:dyDescent="0.15">
      <c r="D649" s="2"/>
    </row>
    <row r="650" spans="4:4" ht="13" x14ac:dyDescent="0.15">
      <c r="D650" s="2"/>
    </row>
    <row r="651" spans="4:4" ht="13" x14ac:dyDescent="0.15">
      <c r="D651" s="2"/>
    </row>
    <row r="652" spans="4:4" ht="13" x14ac:dyDescent="0.15">
      <c r="D652" s="2"/>
    </row>
    <row r="653" spans="4:4" ht="13" x14ac:dyDescent="0.15">
      <c r="D653" s="2"/>
    </row>
    <row r="654" spans="4:4" ht="13" x14ac:dyDescent="0.15">
      <c r="D654" s="2"/>
    </row>
    <row r="655" spans="4:4" ht="13" x14ac:dyDescent="0.15">
      <c r="D655" s="2"/>
    </row>
    <row r="656" spans="4:4" ht="13" x14ac:dyDescent="0.15">
      <c r="D656" s="2"/>
    </row>
    <row r="657" spans="4:4" ht="13" x14ac:dyDescent="0.15">
      <c r="D657" s="2"/>
    </row>
    <row r="658" spans="4:4" ht="13" x14ac:dyDescent="0.15">
      <c r="D658" s="2"/>
    </row>
    <row r="659" spans="4:4" ht="13" x14ac:dyDescent="0.15">
      <c r="D659" s="2"/>
    </row>
    <row r="660" spans="4:4" ht="13" x14ac:dyDescent="0.15">
      <c r="D660" s="2"/>
    </row>
    <row r="661" spans="4:4" ht="13" x14ac:dyDescent="0.15">
      <c r="D661" s="2"/>
    </row>
    <row r="662" spans="4:4" ht="13" x14ac:dyDescent="0.15">
      <c r="D662" s="2"/>
    </row>
    <row r="663" spans="4:4" ht="13" x14ac:dyDescent="0.15">
      <c r="D663" s="2"/>
    </row>
    <row r="664" spans="4:4" ht="13" x14ac:dyDescent="0.15">
      <c r="D664" s="2"/>
    </row>
    <row r="665" spans="4:4" ht="13" x14ac:dyDescent="0.15">
      <c r="D665" s="2"/>
    </row>
    <row r="666" spans="4:4" ht="13" x14ac:dyDescent="0.15">
      <c r="D666" s="2"/>
    </row>
    <row r="667" spans="4:4" ht="13" x14ac:dyDescent="0.15">
      <c r="D667" s="2"/>
    </row>
    <row r="668" spans="4:4" ht="13" x14ac:dyDescent="0.15">
      <c r="D668" s="2"/>
    </row>
    <row r="669" spans="4:4" ht="13" x14ac:dyDescent="0.15">
      <c r="D669" s="2"/>
    </row>
    <row r="670" spans="4:4" ht="13" x14ac:dyDescent="0.15">
      <c r="D670" s="2"/>
    </row>
    <row r="671" spans="4:4" ht="13" x14ac:dyDescent="0.15">
      <c r="D671" s="2"/>
    </row>
    <row r="672" spans="4:4" ht="13" x14ac:dyDescent="0.15">
      <c r="D672" s="2"/>
    </row>
    <row r="673" spans="4:4" ht="13" x14ac:dyDescent="0.15">
      <c r="D673" s="2"/>
    </row>
    <row r="674" spans="4:4" ht="13" x14ac:dyDescent="0.15">
      <c r="D674" s="2"/>
    </row>
    <row r="675" spans="4:4" ht="13" x14ac:dyDescent="0.15">
      <c r="D675" s="2"/>
    </row>
    <row r="676" spans="4:4" ht="13" x14ac:dyDescent="0.15">
      <c r="D676" s="2"/>
    </row>
    <row r="677" spans="4:4" ht="13" x14ac:dyDescent="0.15">
      <c r="D677" s="2"/>
    </row>
    <row r="678" spans="4:4" ht="13" x14ac:dyDescent="0.15">
      <c r="D678" s="2"/>
    </row>
    <row r="679" spans="4:4" ht="13" x14ac:dyDescent="0.15">
      <c r="D679" s="2"/>
    </row>
    <row r="680" spans="4:4" ht="13" x14ac:dyDescent="0.15">
      <c r="D680" s="2"/>
    </row>
    <row r="681" spans="4:4" ht="13" x14ac:dyDescent="0.15">
      <c r="D681" s="2"/>
    </row>
    <row r="682" spans="4:4" ht="13" x14ac:dyDescent="0.15">
      <c r="D682" s="2"/>
    </row>
    <row r="683" spans="4:4" ht="13" x14ac:dyDescent="0.15">
      <c r="D683" s="2"/>
    </row>
    <row r="684" spans="4:4" ht="13" x14ac:dyDescent="0.15">
      <c r="D684" s="2"/>
    </row>
    <row r="685" spans="4:4" ht="13" x14ac:dyDescent="0.15">
      <c r="D685" s="2"/>
    </row>
    <row r="686" spans="4:4" ht="13" x14ac:dyDescent="0.15">
      <c r="D686" s="2"/>
    </row>
    <row r="687" spans="4:4" ht="13" x14ac:dyDescent="0.15">
      <c r="D687" s="2"/>
    </row>
    <row r="688" spans="4:4" ht="13" x14ac:dyDescent="0.15">
      <c r="D688" s="2"/>
    </row>
    <row r="689" spans="4:4" ht="13" x14ac:dyDescent="0.15">
      <c r="D689" s="2"/>
    </row>
    <row r="690" spans="4:4" ht="13" x14ac:dyDescent="0.15">
      <c r="D690" s="2"/>
    </row>
    <row r="691" spans="4:4" ht="13" x14ac:dyDescent="0.15">
      <c r="D691" s="2"/>
    </row>
    <row r="692" spans="4:4" ht="13" x14ac:dyDescent="0.15">
      <c r="D692" s="2"/>
    </row>
    <row r="693" spans="4:4" ht="13" x14ac:dyDescent="0.15">
      <c r="D693" s="2"/>
    </row>
    <row r="694" spans="4:4" ht="13" x14ac:dyDescent="0.15">
      <c r="D694" s="2"/>
    </row>
    <row r="695" spans="4:4" ht="13" x14ac:dyDescent="0.15">
      <c r="D695" s="2"/>
    </row>
    <row r="696" spans="4:4" ht="13" x14ac:dyDescent="0.15">
      <c r="D696" s="2"/>
    </row>
    <row r="697" spans="4:4" ht="13" x14ac:dyDescent="0.15">
      <c r="D697" s="2"/>
    </row>
    <row r="698" spans="4:4" ht="13" x14ac:dyDescent="0.15">
      <c r="D698" s="2"/>
    </row>
    <row r="699" spans="4:4" ht="13" x14ac:dyDescent="0.15">
      <c r="D699" s="2"/>
    </row>
    <row r="700" spans="4:4" ht="13" x14ac:dyDescent="0.15">
      <c r="D700" s="2"/>
    </row>
    <row r="701" spans="4:4" ht="13" x14ac:dyDescent="0.15">
      <c r="D701" s="2"/>
    </row>
    <row r="702" spans="4:4" ht="13" x14ac:dyDescent="0.15">
      <c r="D702" s="2"/>
    </row>
    <row r="703" spans="4:4" ht="13" x14ac:dyDescent="0.15">
      <c r="D703" s="2"/>
    </row>
    <row r="704" spans="4:4" ht="13" x14ac:dyDescent="0.15">
      <c r="D704" s="2"/>
    </row>
    <row r="705" spans="4:4" ht="13" x14ac:dyDescent="0.15">
      <c r="D705" s="2"/>
    </row>
    <row r="706" spans="4:4" ht="13" x14ac:dyDescent="0.15">
      <c r="D706" s="2"/>
    </row>
    <row r="707" spans="4:4" ht="13" x14ac:dyDescent="0.15">
      <c r="D707" s="2"/>
    </row>
    <row r="708" spans="4:4" ht="13" x14ac:dyDescent="0.15">
      <c r="D708" s="2"/>
    </row>
    <row r="709" spans="4:4" ht="13" x14ac:dyDescent="0.15">
      <c r="D709" s="2"/>
    </row>
    <row r="710" spans="4:4" ht="13" x14ac:dyDescent="0.15">
      <c r="D710" s="2"/>
    </row>
    <row r="711" spans="4:4" ht="13" x14ac:dyDescent="0.15">
      <c r="D711" s="2"/>
    </row>
    <row r="712" spans="4:4" ht="13" x14ac:dyDescent="0.15">
      <c r="D712" s="2"/>
    </row>
    <row r="713" spans="4:4" ht="13" x14ac:dyDescent="0.15">
      <c r="D713" s="2"/>
    </row>
    <row r="714" spans="4:4" ht="13" x14ac:dyDescent="0.15">
      <c r="D714" s="2"/>
    </row>
    <row r="715" spans="4:4" ht="13" x14ac:dyDescent="0.15">
      <c r="D715" s="2"/>
    </row>
    <row r="716" spans="4:4" ht="13" x14ac:dyDescent="0.15">
      <c r="D716" s="2"/>
    </row>
    <row r="717" spans="4:4" ht="13" x14ac:dyDescent="0.15">
      <c r="D717" s="2"/>
    </row>
    <row r="718" spans="4:4" ht="13" x14ac:dyDescent="0.15">
      <c r="D718" s="2"/>
    </row>
    <row r="719" spans="4:4" ht="13" x14ac:dyDescent="0.15">
      <c r="D719" s="2"/>
    </row>
    <row r="720" spans="4:4" ht="13" x14ac:dyDescent="0.15">
      <c r="D720" s="2"/>
    </row>
    <row r="721" spans="4:4" ht="13" x14ac:dyDescent="0.15">
      <c r="D721" s="2"/>
    </row>
    <row r="722" spans="4:4" ht="13" x14ac:dyDescent="0.15">
      <c r="D722" s="2"/>
    </row>
    <row r="723" spans="4:4" ht="13" x14ac:dyDescent="0.15">
      <c r="D723" s="2"/>
    </row>
    <row r="724" spans="4:4" ht="13" x14ac:dyDescent="0.15">
      <c r="D724" s="2"/>
    </row>
    <row r="725" spans="4:4" ht="13" x14ac:dyDescent="0.15">
      <c r="D725" s="2"/>
    </row>
    <row r="726" spans="4:4" ht="13" x14ac:dyDescent="0.15">
      <c r="D726" s="2"/>
    </row>
    <row r="727" spans="4:4" ht="13" x14ac:dyDescent="0.15">
      <c r="D727" s="2"/>
    </row>
    <row r="728" spans="4:4" ht="13" x14ac:dyDescent="0.15">
      <c r="D728" s="2"/>
    </row>
    <row r="729" spans="4:4" ht="13" x14ac:dyDescent="0.15">
      <c r="D729" s="2"/>
    </row>
    <row r="730" spans="4:4" ht="13" x14ac:dyDescent="0.15">
      <c r="D730" s="2"/>
    </row>
    <row r="731" spans="4:4" ht="13" x14ac:dyDescent="0.15">
      <c r="D731" s="2"/>
    </row>
    <row r="732" spans="4:4" ht="13" x14ac:dyDescent="0.15">
      <c r="D732" s="2"/>
    </row>
    <row r="733" spans="4:4" ht="13" x14ac:dyDescent="0.15">
      <c r="D733" s="2"/>
    </row>
    <row r="734" spans="4:4" ht="13" x14ac:dyDescent="0.15">
      <c r="D734" s="2"/>
    </row>
    <row r="735" spans="4:4" ht="13" x14ac:dyDescent="0.15">
      <c r="D735" s="2"/>
    </row>
    <row r="736" spans="4:4" ht="13" x14ac:dyDescent="0.15">
      <c r="D736" s="2"/>
    </row>
    <row r="737" spans="4:4" ht="13" x14ac:dyDescent="0.15">
      <c r="D737" s="2"/>
    </row>
    <row r="738" spans="4:4" ht="13" x14ac:dyDescent="0.15">
      <c r="D738" s="2"/>
    </row>
    <row r="739" spans="4:4" ht="13" x14ac:dyDescent="0.15">
      <c r="D739" s="2"/>
    </row>
    <row r="740" spans="4:4" ht="13" x14ac:dyDescent="0.15">
      <c r="D740" s="2"/>
    </row>
    <row r="741" spans="4:4" ht="13" x14ac:dyDescent="0.15">
      <c r="D741" s="2"/>
    </row>
    <row r="742" spans="4:4" ht="13" x14ac:dyDescent="0.15">
      <c r="D742" s="2"/>
    </row>
    <row r="743" spans="4:4" ht="13" x14ac:dyDescent="0.15">
      <c r="D743" s="2"/>
    </row>
    <row r="744" spans="4:4" ht="13" x14ac:dyDescent="0.15">
      <c r="D744" s="2"/>
    </row>
    <row r="745" spans="4:4" ht="13" x14ac:dyDescent="0.15">
      <c r="D745" s="2"/>
    </row>
    <row r="746" spans="4:4" ht="13" x14ac:dyDescent="0.15">
      <c r="D746" s="2"/>
    </row>
    <row r="747" spans="4:4" ht="13" x14ac:dyDescent="0.15">
      <c r="D747" s="2"/>
    </row>
    <row r="748" spans="4:4" ht="13" x14ac:dyDescent="0.15">
      <c r="D748" s="2"/>
    </row>
    <row r="749" spans="4:4" ht="13" x14ac:dyDescent="0.15">
      <c r="D749" s="2"/>
    </row>
    <row r="750" spans="4:4" ht="13" x14ac:dyDescent="0.15">
      <c r="D750" s="2"/>
    </row>
    <row r="751" spans="4:4" ht="13" x14ac:dyDescent="0.15">
      <c r="D751" s="2"/>
    </row>
    <row r="752" spans="4:4" ht="13" x14ac:dyDescent="0.15">
      <c r="D752" s="2"/>
    </row>
    <row r="753" spans="4:4" ht="13" x14ac:dyDescent="0.15">
      <c r="D753" s="2"/>
    </row>
    <row r="754" spans="4:4" ht="13" x14ac:dyDescent="0.15">
      <c r="D754" s="2"/>
    </row>
    <row r="755" spans="4:4" ht="13" x14ac:dyDescent="0.15">
      <c r="D755" s="2"/>
    </row>
    <row r="756" spans="4:4" ht="13" x14ac:dyDescent="0.15">
      <c r="D756" s="2"/>
    </row>
    <row r="757" spans="4:4" ht="13" x14ac:dyDescent="0.15">
      <c r="D757" s="2"/>
    </row>
    <row r="758" spans="4:4" ht="13" x14ac:dyDescent="0.15">
      <c r="D758" s="2"/>
    </row>
    <row r="759" spans="4:4" ht="13" x14ac:dyDescent="0.15">
      <c r="D759" s="2"/>
    </row>
    <row r="760" spans="4:4" ht="13" x14ac:dyDescent="0.15">
      <c r="D760" s="2"/>
    </row>
    <row r="761" spans="4:4" ht="13" x14ac:dyDescent="0.15">
      <c r="D761" s="2"/>
    </row>
    <row r="762" spans="4:4" ht="13" x14ac:dyDescent="0.15">
      <c r="D762" s="2"/>
    </row>
    <row r="763" spans="4:4" ht="13" x14ac:dyDescent="0.15">
      <c r="D763" s="2"/>
    </row>
    <row r="764" spans="4:4" ht="13" x14ac:dyDescent="0.15">
      <c r="D764" s="2"/>
    </row>
    <row r="765" spans="4:4" ht="13" x14ac:dyDescent="0.15">
      <c r="D765" s="2"/>
    </row>
    <row r="766" spans="4:4" ht="13" x14ac:dyDescent="0.15">
      <c r="D766" s="2"/>
    </row>
    <row r="767" spans="4:4" ht="13" x14ac:dyDescent="0.15">
      <c r="D767" s="2"/>
    </row>
    <row r="768" spans="4:4" ht="13" x14ac:dyDescent="0.15">
      <c r="D768" s="2"/>
    </row>
    <row r="769" spans="4:4" ht="13" x14ac:dyDescent="0.15">
      <c r="D769" s="2"/>
    </row>
    <row r="770" spans="4:4" ht="13" x14ac:dyDescent="0.15">
      <c r="D770" s="2"/>
    </row>
    <row r="771" spans="4:4" ht="13" x14ac:dyDescent="0.15">
      <c r="D771" s="2"/>
    </row>
    <row r="772" spans="4:4" ht="13" x14ac:dyDescent="0.15">
      <c r="D772" s="2"/>
    </row>
    <row r="773" spans="4:4" ht="13" x14ac:dyDescent="0.15">
      <c r="D773" s="2"/>
    </row>
    <row r="774" spans="4:4" ht="13" x14ac:dyDescent="0.15">
      <c r="D774" s="2"/>
    </row>
    <row r="775" spans="4:4" ht="13" x14ac:dyDescent="0.15">
      <c r="D775" s="2"/>
    </row>
    <row r="776" spans="4:4" ht="13" x14ac:dyDescent="0.15">
      <c r="D776" s="2"/>
    </row>
    <row r="777" spans="4:4" ht="13" x14ac:dyDescent="0.15">
      <c r="D777" s="2"/>
    </row>
    <row r="778" spans="4:4" ht="13" x14ac:dyDescent="0.15">
      <c r="D778" s="2"/>
    </row>
    <row r="779" spans="4:4" ht="13" x14ac:dyDescent="0.15">
      <c r="D779" s="2"/>
    </row>
    <row r="780" spans="4:4" ht="13" x14ac:dyDescent="0.15">
      <c r="D780" s="2"/>
    </row>
    <row r="781" spans="4:4" ht="13" x14ac:dyDescent="0.15">
      <c r="D781" s="2"/>
    </row>
    <row r="782" spans="4:4" ht="13" x14ac:dyDescent="0.15">
      <c r="D782" s="2"/>
    </row>
    <row r="783" spans="4:4" ht="13" x14ac:dyDescent="0.15">
      <c r="D783" s="2"/>
    </row>
    <row r="784" spans="4:4" ht="13" x14ac:dyDescent="0.15">
      <c r="D784" s="2"/>
    </row>
    <row r="785" spans="4:4" ht="13" x14ac:dyDescent="0.15">
      <c r="D785" s="2"/>
    </row>
    <row r="786" spans="4:4" ht="13" x14ac:dyDescent="0.15">
      <c r="D786" s="2"/>
    </row>
    <row r="787" spans="4:4" ht="13" x14ac:dyDescent="0.15">
      <c r="D787" s="2"/>
    </row>
    <row r="788" spans="4:4" ht="13" x14ac:dyDescent="0.15">
      <c r="D788" s="2"/>
    </row>
    <row r="789" spans="4:4" ht="13" x14ac:dyDescent="0.15">
      <c r="D789" s="2"/>
    </row>
    <row r="790" spans="4:4" ht="13" x14ac:dyDescent="0.15">
      <c r="D790" s="2"/>
    </row>
    <row r="791" spans="4:4" ht="13" x14ac:dyDescent="0.15">
      <c r="D791" s="2"/>
    </row>
    <row r="792" spans="4:4" ht="13" x14ac:dyDescent="0.15">
      <c r="D792" s="2"/>
    </row>
    <row r="793" spans="4:4" ht="13" x14ac:dyDescent="0.15">
      <c r="D793" s="2"/>
    </row>
    <row r="794" spans="4:4" ht="13" x14ac:dyDescent="0.15">
      <c r="D794" s="2"/>
    </row>
    <row r="795" spans="4:4" ht="13" x14ac:dyDescent="0.15">
      <c r="D795" s="2"/>
    </row>
    <row r="796" spans="4:4" ht="13" x14ac:dyDescent="0.15">
      <c r="D796" s="2"/>
    </row>
    <row r="797" spans="4:4" ht="13" x14ac:dyDescent="0.15">
      <c r="D797" s="2"/>
    </row>
    <row r="798" spans="4:4" ht="13" x14ac:dyDescent="0.15">
      <c r="D798" s="2"/>
    </row>
    <row r="799" spans="4:4" ht="13" x14ac:dyDescent="0.15">
      <c r="D799" s="2"/>
    </row>
    <row r="800" spans="4:4" ht="13" x14ac:dyDescent="0.15">
      <c r="D800" s="2"/>
    </row>
    <row r="801" spans="4:4" ht="13" x14ac:dyDescent="0.15">
      <c r="D801" s="2"/>
    </row>
    <row r="802" spans="4:4" ht="13" x14ac:dyDescent="0.15">
      <c r="D802" s="2"/>
    </row>
    <row r="803" spans="4:4" ht="13" x14ac:dyDescent="0.15">
      <c r="D803" s="2"/>
    </row>
    <row r="804" spans="4:4" ht="13" x14ac:dyDescent="0.15">
      <c r="D804" s="2"/>
    </row>
    <row r="805" spans="4:4" ht="13" x14ac:dyDescent="0.15">
      <c r="D805" s="2"/>
    </row>
    <row r="806" spans="4:4" ht="13" x14ac:dyDescent="0.15">
      <c r="D806" s="2"/>
    </row>
    <row r="807" spans="4:4" ht="13" x14ac:dyDescent="0.15">
      <c r="D807" s="2"/>
    </row>
    <row r="808" spans="4:4" ht="13" x14ac:dyDescent="0.15">
      <c r="D808" s="2"/>
    </row>
    <row r="809" spans="4:4" ht="13" x14ac:dyDescent="0.15">
      <c r="D809" s="2"/>
    </row>
    <row r="810" spans="4:4" ht="13" x14ac:dyDescent="0.15">
      <c r="D810" s="2"/>
    </row>
    <row r="811" spans="4:4" ht="13" x14ac:dyDescent="0.15">
      <c r="D811" s="2"/>
    </row>
    <row r="812" spans="4:4" ht="13" x14ac:dyDescent="0.15">
      <c r="D812" s="2"/>
    </row>
    <row r="813" spans="4:4" ht="13" x14ac:dyDescent="0.15">
      <c r="D813" s="2"/>
    </row>
    <row r="814" spans="4:4" ht="13" x14ac:dyDescent="0.15">
      <c r="D814" s="2"/>
    </row>
    <row r="815" spans="4:4" ht="13" x14ac:dyDescent="0.15">
      <c r="D815" s="2"/>
    </row>
    <row r="816" spans="4:4" ht="13" x14ac:dyDescent="0.15">
      <c r="D816" s="2"/>
    </row>
    <row r="817" spans="4:4" ht="13" x14ac:dyDescent="0.15">
      <c r="D817" s="2"/>
    </row>
    <row r="818" spans="4:4" ht="13" x14ac:dyDescent="0.15">
      <c r="D818" s="2"/>
    </row>
    <row r="819" spans="4:4" ht="13" x14ac:dyDescent="0.15">
      <c r="D819" s="2"/>
    </row>
    <row r="820" spans="4:4" ht="13" x14ac:dyDescent="0.15">
      <c r="D820" s="2"/>
    </row>
    <row r="821" spans="4:4" ht="13" x14ac:dyDescent="0.15">
      <c r="D821" s="2"/>
    </row>
    <row r="822" spans="4:4" ht="13" x14ac:dyDescent="0.15">
      <c r="D822" s="2"/>
    </row>
    <row r="823" spans="4:4" ht="13" x14ac:dyDescent="0.15">
      <c r="D823" s="2"/>
    </row>
    <row r="824" spans="4:4" ht="13" x14ac:dyDescent="0.15">
      <c r="D824" s="2"/>
    </row>
    <row r="825" spans="4:4" ht="13" x14ac:dyDescent="0.15">
      <c r="D825" s="2"/>
    </row>
    <row r="826" spans="4:4" ht="13" x14ac:dyDescent="0.15">
      <c r="D826" s="2"/>
    </row>
    <row r="827" spans="4:4" ht="13" x14ac:dyDescent="0.15">
      <c r="D827" s="2"/>
    </row>
    <row r="828" spans="4:4" ht="13" x14ac:dyDescent="0.15">
      <c r="D828" s="2"/>
    </row>
    <row r="829" spans="4:4" ht="13" x14ac:dyDescent="0.15">
      <c r="D829" s="2"/>
    </row>
    <row r="830" spans="4:4" ht="13" x14ac:dyDescent="0.15">
      <c r="D830" s="2"/>
    </row>
    <row r="831" spans="4:4" ht="13" x14ac:dyDescent="0.15">
      <c r="D831" s="2"/>
    </row>
    <row r="832" spans="4:4" ht="13" x14ac:dyDescent="0.15">
      <c r="D832" s="2"/>
    </row>
    <row r="833" spans="4:4" ht="13" x14ac:dyDescent="0.15">
      <c r="D833" s="2"/>
    </row>
    <row r="834" spans="4:4" ht="13" x14ac:dyDescent="0.15">
      <c r="D834" s="2"/>
    </row>
    <row r="835" spans="4:4" ht="13" x14ac:dyDescent="0.15">
      <c r="D835" s="2"/>
    </row>
    <row r="836" spans="4:4" ht="13" x14ac:dyDescent="0.15">
      <c r="D836" s="2"/>
    </row>
    <row r="837" spans="4:4" ht="13" x14ac:dyDescent="0.15">
      <c r="D837" s="2"/>
    </row>
    <row r="838" spans="4:4" ht="13" x14ac:dyDescent="0.15">
      <c r="D838" s="2"/>
    </row>
    <row r="839" spans="4:4" ht="13" x14ac:dyDescent="0.15">
      <c r="D839" s="2"/>
    </row>
    <row r="840" spans="4:4" ht="13" x14ac:dyDescent="0.15">
      <c r="D840" s="2"/>
    </row>
    <row r="841" spans="4:4" ht="13" x14ac:dyDescent="0.15">
      <c r="D841" s="2"/>
    </row>
    <row r="842" spans="4:4" ht="13" x14ac:dyDescent="0.15">
      <c r="D842" s="2"/>
    </row>
    <row r="843" spans="4:4" ht="13" x14ac:dyDescent="0.15">
      <c r="D843" s="2"/>
    </row>
    <row r="844" spans="4:4" ht="13" x14ac:dyDescent="0.15">
      <c r="D844" s="2"/>
    </row>
    <row r="845" spans="4:4" ht="13" x14ac:dyDescent="0.15">
      <c r="D845" s="2"/>
    </row>
    <row r="846" spans="4:4" ht="13" x14ac:dyDescent="0.15">
      <c r="D846" s="2"/>
    </row>
    <row r="847" spans="4:4" ht="13" x14ac:dyDescent="0.15">
      <c r="D847" s="2"/>
    </row>
    <row r="848" spans="4:4" ht="13" x14ac:dyDescent="0.15">
      <c r="D848" s="2"/>
    </row>
    <row r="849" spans="4:4" ht="13" x14ac:dyDescent="0.15">
      <c r="D849" s="2"/>
    </row>
    <row r="850" spans="4:4" ht="13" x14ac:dyDescent="0.15">
      <c r="D850" s="2"/>
    </row>
    <row r="851" spans="4:4" ht="13" x14ac:dyDescent="0.15">
      <c r="D851" s="2"/>
    </row>
    <row r="852" spans="4:4" ht="13" x14ac:dyDescent="0.15">
      <c r="D852" s="2"/>
    </row>
    <row r="853" spans="4:4" ht="13" x14ac:dyDescent="0.15">
      <c r="D853" s="2"/>
    </row>
    <row r="854" spans="4:4" ht="13" x14ac:dyDescent="0.15">
      <c r="D854" s="2"/>
    </row>
    <row r="855" spans="4:4" ht="13" x14ac:dyDescent="0.15">
      <c r="D855" s="2"/>
    </row>
    <row r="856" spans="4:4" ht="13" x14ac:dyDescent="0.15">
      <c r="D856" s="2"/>
    </row>
    <row r="857" spans="4:4" ht="13" x14ac:dyDescent="0.15">
      <c r="D857" s="2"/>
    </row>
    <row r="858" spans="4:4" ht="13" x14ac:dyDescent="0.15">
      <c r="D858" s="2"/>
    </row>
    <row r="859" spans="4:4" ht="13" x14ac:dyDescent="0.15">
      <c r="D859" s="2"/>
    </row>
    <row r="860" spans="4:4" ht="13" x14ac:dyDescent="0.15">
      <c r="D860" s="2"/>
    </row>
    <row r="861" spans="4:4" ht="13" x14ac:dyDescent="0.15">
      <c r="D861" s="2"/>
    </row>
    <row r="862" spans="4:4" ht="13" x14ac:dyDescent="0.15">
      <c r="D862" s="2"/>
    </row>
    <row r="863" spans="4:4" ht="13" x14ac:dyDescent="0.15">
      <c r="D863" s="2"/>
    </row>
    <row r="864" spans="4:4" ht="13" x14ac:dyDescent="0.15">
      <c r="D864" s="2"/>
    </row>
    <row r="865" spans="4:4" ht="13" x14ac:dyDescent="0.15">
      <c r="D865" s="2"/>
    </row>
    <row r="866" spans="4:4" ht="13" x14ac:dyDescent="0.15">
      <c r="D866" s="2"/>
    </row>
    <row r="867" spans="4:4" ht="13" x14ac:dyDescent="0.15">
      <c r="D867" s="2"/>
    </row>
    <row r="868" spans="4:4" ht="13" x14ac:dyDescent="0.15">
      <c r="D868" s="2"/>
    </row>
    <row r="869" spans="4:4" ht="13" x14ac:dyDescent="0.15">
      <c r="D869" s="2"/>
    </row>
    <row r="870" spans="4:4" ht="13" x14ac:dyDescent="0.15">
      <c r="D870" s="2"/>
    </row>
    <row r="871" spans="4:4" ht="13" x14ac:dyDescent="0.15">
      <c r="D871" s="2"/>
    </row>
    <row r="872" spans="4:4" ht="13" x14ac:dyDescent="0.15">
      <c r="D872" s="2"/>
    </row>
    <row r="873" spans="4:4" ht="13" x14ac:dyDescent="0.15">
      <c r="D873" s="2"/>
    </row>
    <row r="874" spans="4:4" ht="13" x14ac:dyDescent="0.15">
      <c r="D874" s="2"/>
    </row>
    <row r="875" spans="4:4" ht="13" x14ac:dyDescent="0.15">
      <c r="D875" s="2"/>
    </row>
    <row r="876" spans="4:4" ht="13" x14ac:dyDescent="0.15">
      <c r="D876" s="2"/>
    </row>
    <row r="877" spans="4:4" ht="13" x14ac:dyDescent="0.15">
      <c r="D877" s="2"/>
    </row>
    <row r="878" spans="4:4" ht="13" x14ac:dyDescent="0.15">
      <c r="D878" s="2"/>
    </row>
    <row r="879" spans="4:4" ht="13" x14ac:dyDescent="0.15">
      <c r="D879" s="2"/>
    </row>
    <row r="880" spans="4:4" ht="13" x14ac:dyDescent="0.15">
      <c r="D880" s="2"/>
    </row>
    <row r="881" spans="4:4" ht="13" x14ac:dyDescent="0.15">
      <c r="D881" s="2"/>
    </row>
    <row r="882" spans="4:4" ht="13" x14ac:dyDescent="0.15">
      <c r="D882" s="2"/>
    </row>
    <row r="883" spans="4:4" ht="13" x14ac:dyDescent="0.15">
      <c r="D883" s="2"/>
    </row>
    <row r="884" spans="4:4" ht="13" x14ac:dyDescent="0.15">
      <c r="D884" s="2"/>
    </row>
    <row r="885" spans="4:4" ht="13" x14ac:dyDescent="0.15">
      <c r="D885" s="2"/>
    </row>
    <row r="886" spans="4:4" ht="13" x14ac:dyDescent="0.15">
      <c r="D886" s="2"/>
    </row>
    <row r="887" spans="4:4" ht="13" x14ac:dyDescent="0.15">
      <c r="D887" s="2"/>
    </row>
    <row r="888" spans="4:4" ht="13" x14ac:dyDescent="0.15">
      <c r="D888" s="2"/>
    </row>
    <row r="889" spans="4:4" ht="13" x14ac:dyDescent="0.15">
      <c r="D889" s="2"/>
    </row>
    <row r="890" spans="4:4" ht="13" x14ac:dyDescent="0.15">
      <c r="D890" s="2"/>
    </row>
    <row r="891" spans="4:4" ht="13" x14ac:dyDescent="0.15">
      <c r="D891" s="2"/>
    </row>
    <row r="892" spans="4:4" ht="13" x14ac:dyDescent="0.15">
      <c r="D892" s="2"/>
    </row>
    <row r="893" spans="4:4" ht="13" x14ac:dyDescent="0.15">
      <c r="D893" s="2"/>
    </row>
    <row r="894" spans="4:4" ht="13" x14ac:dyDescent="0.15">
      <c r="D894" s="2"/>
    </row>
    <row r="895" spans="4:4" ht="13" x14ac:dyDescent="0.15">
      <c r="D895" s="2"/>
    </row>
    <row r="896" spans="4:4" ht="13" x14ac:dyDescent="0.15">
      <c r="D896" s="2"/>
    </row>
    <row r="897" spans="4:4" ht="13" x14ac:dyDescent="0.15">
      <c r="D897" s="2"/>
    </row>
    <row r="898" spans="4:4" ht="13" x14ac:dyDescent="0.15">
      <c r="D898" s="2"/>
    </row>
    <row r="899" spans="4:4" ht="13" x14ac:dyDescent="0.15">
      <c r="D899" s="2"/>
    </row>
    <row r="900" spans="4:4" ht="13" x14ac:dyDescent="0.15">
      <c r="D900" s="2"/>
    </row>
    <row r="901" spans="4:4" ht="13" x14ac:dyDescent="0.15">
      <c r="D901" s="2"/>
    </row>
    <row r="902" spans="4:4" ht="13" x14ac:dyDescent="0.15">
      <c r="D902" s="2"/>
    </row>
    <row r="903" spans="4:4" ht="13" x14ac:dyDescent="0.15">
      <c r="D903" s="2"/>
    </row>
    <row r="904" spans="4:4" ht="13" x14ac:dyDescent="0.15">
      <c r="D904" s="2"/>
    </row>
    <row r="905" spans="4:4" ht="13" x14ac:dyDescent="0.15">
      <c r="D905" s="2"/>
    </row>
    <row r="906" spans="4:4" ht="13" x14ac:dyDescent="0.15">
      <c r="D906" s="2"/>
    </row>
    <row r="907" spans="4:4" ht="13" x14ac:dyDescent="0.15">
      <c r="D907" s="2"/>
    </row>
    <row r="908" spans="4:4" ht="13" x14ac:dyDescent="0.15">
      <c r="D908" s="2"/>
    </row>
    <row r="909" spans="4:4" ht="13" x14ac:dyDescent="0.15">
      <c r="D909" s="2"/>
    </row>
    <row r="910" spans="4:4" ht="13" x14ac:dyDescent="0.15">
      <c r="D910" s="2"/>
    </row>
    <row r="911" spans="4:4" ht="13" x14ac:dyDescent="0.15">
      <c r="D911" s="2"/>
    </row>
    <row r="912" spans="4:4" ht="13" x14ac:dyDescent="0.15">
      <c r="D912" s="2"/>
    </row>
    <row r="913" spans="4:4" ht="13" x14ac:dyDescent="0.15">
      <c r="D913" s="2"/>
    </row>
    <row r="914" spans="4:4" ht="13" x14ac:dyDescent="0.15">
      <c r="D914" s="2"/>
    </row>
    <row r="915" spans="4:4" ht="13" x14ac:dyDescent="0.15">
      <c r="D915" s="2"/>
    </row>
    <row r="916" spans="4:4" ht="13" x14ac:dyDescent="0.15">
      <c r="D916" s="2"/>
    </row>
    <row r="917" spans="4:4" ht="13" x14ac:dyDescent="0.15">
      <c r="D917" s="2"/>
    </row>
    <row r="918" spans="4:4" ht="13" x14ac:dyDescent="0.15">
      <c r="D918" s="2"/>
    </row>
    <row r="919" spans="4:4" ht="13" x14ac:dyDescent="0.15">
      <c r="D919" s="2"/>
    </row>
    <row r="920" spans="4:4" ht="13" x14ac:dyDescent="0.15">
      <c r="D920" s="2"/>
    </row>
    <row r="921" spans="4:4" ht="13" x14ac:dyDescent="0.15">
      <c r="D921" s="2"/>
    </row>
    <row r="922" spans="4:4" ht="13" x14ac:dyDescent="0.15">
      <c r="D922" s="2"/>
    </row>
    <row r="923" spans="4:4" ht="13" x14ac:dyDescent="0.15">
      <c r="D923" s="2"/>
    </row>
    <row r="924" spans="4:4" ht="13" x14ac:dyDescent="0.15">
      <c r="D924" s="2"/>
    </row>
    <row r="925" spans="4:4" ht="13" x14ac:dyDescent="0.15">
      <c r="D925" s="2"/>
    </row>
    <row r="926" spans="4:4" ht="13" x14ac:dyDescent="0.15">
      <c r="D926" s="2"/>
    </row>
    <row r="927" spans="4:4" ht="13" x14ac:dyDescent="0.15">
      <c r="D927" s="2"/>
    </row>
    <row r="928" spans="4:4" ht="13" x14ac:dyDescent="0.15">
      <c r="D928" s="2"/>
    </row>
    <row r="929" spans="4:4" ht="13" x14ac:dyDescent="0.15">
      <c r="D929" s="2"/>
    </row>
    <row r="930" spans="4:4" ht="13" x14ac:dyDescent="0.15">
      <c r="D930" s="2"/>
    </row>
    <row r="931" spans="4:4" ht="13" x14ac:dyDescent="0.15">
      <c r="D931" s="2"/>
    </row>
    <row r="932" spans="4:4" ht="13" x14ac:dyDescent="0.15">
      <c r="D932" s="2"/>
    </row>
    <row r="933" spans="4:4" ht="13" x14ac:dyDescent="0.15">
      <c r="D933" s="2"/>
    </row>
    <row r="934" spans="4:4" ht="13" x14ac:dyDescent="0.15">
      <c r="D934" s="2"/>
    </row>
    <row r="935" spans="4:4" ht="13" x14ac:dyDescent="0.15">
      <c r="D935" s="2"/>
    </row>
    <row r="936" spans="4:4" ht="13" x14ac:dyDescent="0.15">
      <c r="D936" s="2"/>
    </row>
    <row r="937" spans="4:4" ht="13" x14ac:dyDescent="0.15">
      <c r="D937" s="2"/>
    </row>
    <row r="938" spans="4:4" ht="13" x14ac:dyDescent="0.15">
      <c r="D938" s="2"/>
    </row>
    <row r="939" spans="4:4" ht="13" x14ac:dyDescent="0.15">
      <c r="D939" s="2"/>
    </row>
    <row r="940" spans="4:4" ht="13" x14ac:dyDescent="0.15">
      <c r="D940" s="2"/>
    </row>
    <row r="941" spans="4:4" ht="13" x14ac:dyDescent="0.15">
      <c r="D941" s="2"/>
    </row>
    <row r="942" spans="4:4" ht="13" x14ac:dyDescent="0.15">
      <c r="D942" s="2"/>
    </row>
    <row r="943" spans="4:4" ht="13" x14ac:dyDescent="0.15">
      <c r="D943" s="2"/>
    </row>
    <row r="944" spans="4:4" ht="13" x14ac:dyDescent="0.15">
      <c r="D944" s="2"/>
    </row>
    <row r="945" spans="4:4" ht="13" x14ac:dyDescent="0.15">
      <c r="D945" s="2"/>
    </row>
    <row r="946" spans="4:4" ht="13" x14ac:dyDescent="0.15">
      <c r="D946" s="2"/>
    </row>
    <row r="947" spans="4:4" ht="13" x14ac:dyDescent="0.15">
      <c r="D947" s="2"/>
    </row>
    <row r="948" spans="4:4" ht="13" x14ac:dyDescent="0.15">
      <c r="D948" s="2"/>
    </row>
    <row r="949" spans="4:4" ht="13" x14ac:dyDescent="0.15">
      <c r="D949" s="2"/>
    </row>
    <row r="950" spans="4:4" ht="13" x14ac:dyDescent="0.15">
      <c r="D950" s="2"/>
    </row>
    <row r="951" spans="4:4" ht="13" x14ac:dyDescent="0.15">
      <c r="D951" s="2"/>
    </row>
    <row r="952" spans="4:4" ht="13" x14ac:dyDescent="0.15">
      <c r="D952" s="2"/>
    </row>
    <row r="953" spans="4:4" ht="13" x14ac:dyDescent="0.15">
      <c r="D953" s="2"/>
    </row>
    <row r="954" spans="4:4" ht="13" x14ac:dyDescent="0.15">
      <c r="D954" s="2"/>
    </row>
    <row r="955" spans="4:4" ht="13" x14ac:dyDescent="0.15">
      <c r="D955" s="2"/>
    </row>
    <row r="956" spans="4:4" ht="13" x14ac:dyDescent="0.15">
      <c r="D956" s="2"/>
    </row>
    <row r="957" spans="4:4" ht="13" x14ac:dyDescent="0.15">
      <c r="D957" s="2"/>
    </row>
    <row r="958" spans="4:4" ht="13" x14ac:dyDescent="0.15">
      <c r="D958" s="2"/>
    </row>
    <row r="959" spans="4:4" ht="13" x14ac:dyDescent="0.15">
      <c r="D959" s="2"/>
    </row>
    <row r="960" spans="4:4" ht="13" x14ac:dyDescent="0.15">
      <c r="D960" s="2"/>
    </row>
    <row r="961" spans="4:4" ht="13" x14ac:dyDescent="0.15">
      <c r="D961" s="2"/>
    </row>
    <row r="962" spans="4:4" ht="13" x14ac:dyDescent="0.15">
      <c r="D962" s="2"/>
    </row>
    <row r="963" spans="4:4" ht="13" x14ac:dyDescent="0.15">
      <c r="D963" s="2"/>
    </row>
    <row r="964" spans="4:4" ht="13" x14ac:dyDescent="0.15">
      <c r="D964" s="2"/>
    </row>
    <row r="965" spans="4:4" ht="13" x14ac:dyDescent="0.15">
      <c r="D965" s="2"/>
    </row>
    <row r="966" spans="4:4" ht="13" x14ac:dyDescent="0.15">
      <c r="D966" s="2"/>
    </row>
    <row r="967" spans="4:4" ht="13" x14ac:dyDescent="0.15">
      <c r="D967" s="2"/>
    </row>
    <row r="968" spans="4:4" ht="13" x14ac:dyDescent="0.15">
      <c r="D968" s="2"/>
    </row>
    <row r="969" spans="4:4" ht="13" x14ac:dyDescent="0.15">
      <c r="D969" s="2"/>
    </row>
    <row r="970" spans="4:4" ht="13" x14ac:dyDescent="0.15">
      <c r="D970" s="2"/>
    </row>
    <row r="971" spans="4:4" ht="13" x14ac:dyDescent="0.15">
      <c r="D971" s="2"/>
    </row>
    <row r="972" spans="4:4" ht="13" x14ac:dyDescent="0.15">
      <c r="D972" s="2"/>
    </row>
    <row r="973" spans="4:4" ht="13" x14ac:dyDescent="0.15">
      <c r="D973" s="2"/>
    </row>
    <row r="974" spans="4:4" ht="13" x14ac:dyDescent="0.15">
      <c r="D974" s="2"/>
    </row>
    <row r="975" spans="4:4" ht="13" x14ac:dyDescent="0.15">
      <c r="D975" s="2"/>
    </row>
    <row r="976" spans="4:4" ht="13" x14ac:dyDescent="0.15">
      <c r="D976" s="2"/>
    </row>
    <row r="977" spans="4:4" ht="13" x14ac:dyDescent="0.15">
      <c r="D977" s="2"/>
    </row>
    <row r="978" spans="4:4" ht="13" x14ac:dyDescent="0.15">
      <c r="D978" s="2"/>
    </row>
    <row r="979" spans="4:4" ht="13" x14ac:dyDescent="0.15">
      <c r="D979" s="2"/>
    </row>
    <row r="980" spans="4:4" ht="13" x14ac:dyDescent="0.15">
      <c r="D980" s="2"/>
    </row>
    <row r="981" spans="4:4" ht="13" x14ac:dyDescent="0.15">
      <c r="D981" s="2"/>
    </row>
    <row r="982" spans="4:4" ht="13" x14ac:dyDescent="0.15">
      <c r="D982" s="2"/>
    </row>
    <row r="983" spans="4:4" ht="13" x14ac:dyDescent="0.15">
      <c r="D983" s="2"/>
    </row>
    <row r="984" spans="4:4" ht="13" x14ac:dyDescent="0.15">
      <c r="D984" s="2"/>
    </row>
    <row r="985" spans="4:4" ht="13" x14ac:dyDescent="0.15">
      <c r="D985" s="2"/>
    </row>
    <row r="986" spans="4:4" ht="13" x14ac:dyDescent="0.15">
      <c r="D986" s="2"/>
    </row>
    <row r="987" spans="4:4" ht="13" x14ac:dyDescent="0.15">
      <c r="D987" s="2"/>
    </row>
    <row r="988" spans="4:4" ht="13" x14ac:dyDescent="0.15">
      <c r="D988" s="2"/>
    </row>
    <row r="989" spans="4:4" ht="13" x14ac:dyDescent="0.15">
      <c r="D989" s="2"/>
    </row>
    <row r="990" spans="4:4" ht="13" x14ac:dyDescent="0.15">
      <c r="D990" s="2"/>
    </row>
    <row r="991" spans="4:4" ht="13" x14ac:dyDescent="0.15">
      <c r="D991" s="2"/>
    </row>
    <row r="992" spans="4:4" ht="13" x14ac:dyDescent="0.15">
      <c r="D992" s="2"/>
    </row>
    <row r="993" spans="4:4" ht="13" x14ac:dyDescent="0.15">
      <c r="D993" s="2"/>
    </row>
    <row r="994" spans="4:4" ht="13" x14ac:dyDescent="0.15">
      <c r="D994" s="2"/>
    </row>
    <row r="995" spans="4:4" ht="13" x14ac:dyDescent="0.15">
      <c r="D995" s="2"/>
    </row>
    <row r="996" spans="4:4" ht="13" x14ac:dyDescent="0.15">
      <c r="D996" s="2"/>
    </row>
    <row r="997" spans="4:4" ht="13" x14ac:dyDescent="0.15">
      <c r="D997" s="2"/>
    </row>
    <row r="998" spans="4:4" ht="13" x14ac:dyDescent="0.15">
      <c r="D998" s="2"/>
    </row>
    <row r="999" spans="4:4" ht="13" x14ac:dyDescent="0.15">
      <c r="D999" s="2"/>
    </row>
    <row r="1000" spans="4:4" ht="13" x14ac:dyDescent="0.15">
      <c r="D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legend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Silvy Collin</cp:lastModifiedBy>
  <dcterms:modified xsi:type="dcterms:W3CDTF">2020-02-03T16:27:40Z</dcterms:modified>
</cp:coreProperties>
</file>