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Testes\Controle_Financeiro\Arquivos\"/>
    </mc:Choice>
  </mc:AlternateContent>
  <xr:revisionPtr revIDLastSave="0" documentId="13_ncr:1_{6587AD1E-393A-4238-871B-8BE12224617E}" xr6:coauthVersionLast="45" xr6:coauthVersionMax="45" xr10:uidLastSave="{00000000-0000-0000-0000-000000000000}"/>
  <bookViews>
    <workbookView xWindow="28680" yWindow="-120" windowWidth="29040" windowHeight="15840" activeTab="1" xr2:uid="{0F9FFE06-2AA6-4487-9298-8CC079301120}"/>
  </bookViews>
  <sheets>
    <sheet name="Geral" sheetId="1" r:id="rId1"/>
    <sheet name="Da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1" l="1"/>
  <c r="D31" i="2" l="1"/>
  <c r="J9" i="1"/>
  <c r="J10" i="1"/>
  <c r="J11" i="1"/>
  <c r="E18" i="1"/>
  <c r="D24" i="2"/>
  <c r="E24" i="2"/>
  <c r="J8" i="1" l="1"/>
  <c r="J14" i="1"/>
  <c r="J15" i="1"/>
  <c r="J16" i="1"/>
  <c r="J5" i="1"/>
  <c r="J6" i="1"/>
  <c r="J7" i="1"/>
  <c r="J13" i="1"/>
  <c r="J17" i="1"/>
  <c r="J4" i="1" l="1"/>
  <c r="J3" i="1"/>
  <c r="J18" i="1" s="1"/>
  <c r="G18" i="1" l="1"/>
  <c r="I18" i="1"/>
  <c r="H18" i="1"/>
  <c r="F18" i="1"/>
</calcChain>
</file>

<file path=xl/sharedStrings.xml><?xml version="1.0" encoding="utf-8"?>
<sst xmlns="http://schemas.openxmlformats.org/spreadsheetml/2006/main" count="85" uniqueCount="60">
  <si>
    <t>Tipo</t>
  </si>
  <si>
    <t>Empresa</t>
  </si>
  <si>
    <t>Local do Evento</t>
  </si>
  <si>
    <t>Espaço Giardino</t>
  </si>
  <si>
    <t>Vastenir &amp; Valmir</t>
  </si>
  <si>
    <t>Fotografia</t>
  </si>
  <si>
    <t>Filmagem</t>
  </si>
  <si>
    <t>Decoração</t>
  </si>
  <si>
    <t>Dj</t>
  </si>
  <si>
    <t>Buffet</t>
  </si>
  <si>
    <t>Dê Borges</t>
  </si>
  <si>
    <t>Buffet Verônica</t>
  </si>
  <si>
    <t>André &amp; Fernanda</t>
  </si>
  <si>
    <t>Paula</t>
  </si>
  <si>
    <t>Em Aberto</t>
  </si>
  <si>
    <t>Vestido</t>
  </si>
  <si>
    <t>Convites</t>
  </si>
  <si>
    <t>Lembranças</t>
  </si>
  <si>
    <t>Lua de Mel</t>
  </si>
  <si>
    <t>Presentes Casamento</t>
  </si>
  <si>
    <t>Total</t>
  </si>
  <si>
    <t>STATUS</t>
  </si>
  <si>
    <t>Fechado</t>
  </si>
  <si>
    <t>Pesquisando</t>
  </si>
  <si>
    <t>Naldinho &amp; Edileuza</t>
  </si>
  <si>
    <t>Data Pagamento(s)</t>
  </si>
  <si>
    <t>até 30 dias</t>
  </si>
  <si>
    <t>Aliança</t>
  </si>
  <si>
    <t>Naomi Decor</t>
  </si>
  <si>
    <t>Pendente</t>
  </si>
  <si>
    <t>Pago</t>
  </si>
  <si>
    <t>Buffet D-30</t>
  </si>
  <si>
    <t>Decoração D-30</t>
  </si>
  <si>
    <t>Filmagem D-30</t>
  </si>
  <si>
    <t>Convites - Padrinhos</t>
  </si>
  <si>
    <t>Rotulo - Cerveja - Convite</t>
  </si>
  <si>
    <t>Pulseira - Madrinhas</t>
  </si>
  <si>
    <t>Dj D-30</t>
  </si>
  <si>
    <t>Pagamentos Até Data do Casamento</t>
  </si>
  <si>
    <t>Pagamentos Cartão</t>
  </si>
  <si>
    <t>Buffet - 1/5</t>
  </si>
  <si>
    <t>Buffet - 2/5</t>
  </si>
  <si>
    <t>Vestido - Entrada</t>
  </si>
  <si>
    <t>Convite - Padrinhos - A vista</t>
  </si>
  <si>
    <t>Filmagem - Entrada</t>
  </si>
  <si>
    <t>Vestido - 1/5</t>
  </si>
  <si>
    <t>Buffet - 3/5</t>
  </si>
  <si>
    <t>Vestido - 2/5</t>
  </si>
  <si>
    <t>Dj - Entrada</t>
  </si>
  <si>
    <t>Vestido - 3/5</t>
  </si>
  <si>
    <t>Buffet - 4/5</t>
  </si>
  <si>
    <t>Vestido - 4/5</t>
  </si>
  <si>
    <t>Vestido - 5/5</t>
  </si>
  <si>
    <t>Tutti Esposa</t>
  </si>
  <si>
    <t>Jonathan morais</t>
  </si>
  <si>
    <t>Personalizae Conviteria</t>
  </si>
  <si>
    <t>Andreia Acessórios</t>
  </si>
  <si>
    <t>Bar</t>
  </si>
  <si>
    <t>MK Drinks</t>
  </si>
  <si>
    <t>Arts 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</si>
</sst>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0" borderId="0" xfId="0" applyAlignment="1"/>
    <xf numFmtId="164" fontId="0" fillId="0" borderId="0" xfId="0" applyNumberFormat="1" applyFont="1"/>
    <xf numFmtId="14" fontId="2" fillId="0" borderId="2" xfId="0" applyNumberFormat="1" applyFont="1" applyBorder="1" applyAlignment="1">
      <alignment horizontal="left"/>
    </xf>
    <xf numFmtId="44" fontId="0" fillId="0" borderId="2" xfId="1" applyFont="1" applyBorder="1"/>
    <xf numFmtId="0" fontId="0" fillId="0" borderId="4" xfId="0" applyFont="1" applyBorder="1"/>
    <xf numFmtId="0" fontId="0" fillId="0" borderId="5" xfId="0" applyFont="1" applyBorder="1" applyAlignment="1">
      <alignment horizontal="left"/>
    </xf>
    <xf numFmtId="0" fontId="0" fillId="0" borderId="6" xfId="0" applyFont="1" applyBorder="1"/>
    <xf numFmtId="0" fontId="0" fillId="3" borderId="3" xfId="0" applyFont="1" applyFill="1" applyBorder="1"/>
    <xf numFmtId="44" fontId="4" fillId="0" borderId="2" xfId="1" applyFont="1" applyBorder="1" applyAlignment="1">
      <alignment horizontal="left"/>
    </xf>
    <xf numFmtId="44" fontId="0" fillId="0" borderId="2" xfId="1" applyFont="1" applyBorder="1" applyAlignment="1">
      <alignment horizontal="left"/>
    </xf>
    <xf numFmtId="44" fontId="5" fillId="0" borderId="5" xfId="1" applyFont="1" applyBorder="1" applyAlignment="1">
      <alignment horizontal="left"/>
    </xf>
    <xf numFmtId="44" fontId="5" fillId="0" borderId="5" xfId="1" applyFont="1" applyBorder="1"/>
    <xf numFmtId="0" fontId="6" fillId="0" borderId="2" xfId="0" applyFont="1" applyBorder="1"/>
    <xf numFmtId="14" fontId="6" fillId="0" borderId="2" xfId="0" applyNumberFormat="1" applyFont="1" applyBorder="1" applyAlignment="1">
      <alignment horizontal="left"/>
    </xf>
    <xf numFmtId="44" fontId="6" fillId="0" borderId="2" xfId="1" applyFont="1" applyBorder="1"/>
    <xf numFmtId="44" fontId="6" fillId="0" borderId="0" xfId="1" applyFont="1" applyBorder="1"/>
    <xf numFmtId="0" fontId="6" fillId="0" borderId="2" xfId="0" applyFont="1" applyBorder="1" applyAlignment="1"/>
    <xf numFmtId="44" fontId="6" fillId="0" borderId="0" xfId="1" applyFont="1"/>
    <xf numFmtId="0" fontId="6" fillId="0" borderId="1" xfId="0" applyFont="1" applyBorder="1"/>
    <xf numFmtId="164" fontId="6" fillId="0" borderId="0" xfId="0" applyNumberFormat="1" applyFont="1"/>
    <xf numFmtId="0" fontId="7" fillId="0" borderId="2" xfId="0" applyFont="1" applyBorder="1" applyAlignment="1"/>
    <xf numFmtId="14" fontId="7" fillId="0" borderId="2" xfId="0" applyNumberFormat="1" applyFont="1" applyBorder="1" applyAlignment="1">
      <alignment horizontal="left"/>
    </xf>
    <xf numFmtId="44" fontId="7" fillId="0" borderId="2" xfId="1" applyFont="1" applyBorder="1" applyAlignment="1">
      <alignment horizontal="left"/>
    </xf>
    <xf numFmtId="44" fontId="7" fillId="0" borderId="2" xfId="1" applyFont="1" applyBorder="1"/>
    <xf numFmtId="0" fontId="7" fillId="0" borderId="2" xfId="0" applyFont="1" applyBorder="1"/>
    <xf numFmtId="44" fontId="7" fillId="0" borderId="0" xfId="1" applyFont="1" applyBorder="1"/>
    <xf numFmtId="0" fontId="3" fillId="4" borderId="0" xfId="0" applyFont="1" applyFill="1" applyBorder="1"/>
    <xf numFmtId="0" fontId="3" fillId="4" borderId="0" xfId="0" applyFont="1" applyFill="1" applyAlignment="1">
      <alignment horizontal="center"/>
    </xf>
    <xf numFmtId="0" fontId="0" fillId="0" borderId="2" xfId="0" applyFont="1" applyBorder="1"/>
  </cellXfs>
  <cellStyles count="2">
    <cellStyle name="Moeda" xfId="1" builtinId="4"/>
    <cellStyle name="Normal" xfId="0" builtinId="0"/>
  </cellStyles>
  <dxfs count="3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8" tint="0.39994506668294322"/>
        </patternFill>
      </fill>
    </dxf>
    <dxf>
      <font>
        <color theme="0"/>
      </font>
      <fill>
        <patternFill>
          <bgColor rgb="FFE66914"/>
        </patternFill>
      </fill>
    </dxf>
    <dxf>
      <font>
        <color theme="0"/>
      </font>
      <fill>
        <patternFill>
          <bgColor rgb="FFFFC71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</dxf>
  </dxfs>
  <tableStyles count="0" defaultTableStyle="TableStyleMedium2" defaultPivotStyle="PivotStyleLight16"/>
  <colors>
    <mruColors>
      <color rgb="FFE66914"/>
      <color rgb="FFFFC7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B1771-212D-4176-97CE-969EE0F196FC}" name="Tabela1" displayName="Tabela1" ref="B2:J18" totalsRowShown="0" headerRowDxfId="29">
  <autoFilter ref="B2:J18" xr:uid="{FE260ABD-8A2E-4709-B182-93DCF823B24F}"/>
  <tableColumns count="9">
    <tableColumn id="1" xr3:uid="{DD98093E-2F29-447D-BE5D-B60B73441147}" name="Tipo"/>
    <tableColumn id="10" xr3:uid="{AE42F758-EA3C-4875-B1F1-FE996BF6DE4F}" name="STATUS"/>
    <tableColumn id="2" xr3:uid="{D1B71966-EE75-44AD-8382-52E0A5ED8B60}" name="Empresa"/>
    <tableColumn id="4" xr3:uid="{4FDC9052-72C2-4AB1-A46E-E4D7917F4F18}" name="André &amp; Fernanda" dataDxfId="28"/>
    <tableColumn id="5" xr3:uid="{4B64D155-8141-4569-83D2-98EEA05248FB}" name="Vastenir &amp; Valmir" dataDxfId="27"/>
    <tableColumn id="11" xr3:uid="{B1FC6398-1FA3-4EF1-9401-C8102EFCC5DD}" name="Naldinho &amp; Edileuza" dataDxfId="26"/>
    <tableColumn id="6" xr3:uid="{4C2C1B08-27CF-40C8-90E1-AB7A5D180552}" name="Paula" dataDxfId="25"/>
    <tableColumn id="7" xr3:uid="{9D781EDA-A719-4E10-9EC0-232BA236F1F7}" name="Presentes Casamento" dataDxfId="24"/>
    <tableColumn id="8" xr3:uid="{9D4CBF35-D638-4316-9EA7-3C02514913C3}" name="Total" dataDxfId="2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D3302-267D-4AD2-B1A7-AFD15DDDEA63}" name="Tabela2" displayName="Tabela2" ref="B3:E23" totalsRowShown="0" headerRowDxfId="22" tableBorderDxfId="21">
  <autoFilter ref="B3:E23" xr:uid="{E8401F74-9508-4443-996B-86771A12CDEF}"/>
  <sortState xmlns:xlrd2="http://schemas.microsoft.com/office/spreadsheetml/2017/richdata2" ref="B4:E23">
    <sortCondition ref="C3:C23"/>
  </sortState>
  <tableColumns count="4">
    <tableColumn id="1" xr3:uid="{24D73CFF-7943-4B97-8407-DF242EC852D3}" name="Tipo" dataDxfId="20"/>
    <tableColumn id="2" xr3:uid="{F303E85E-63E6-4DA2-8027-4671A362C5AF}" name="Data Pagamento(s)" dataDxfId="19"/>
    <tableColumn id="3" xr3:uid="{96713C74-33D5-445F-8D71-C0AD9BA5B01D}" name="Pendente" dataDxfId="18" dataCellStyle="Moeda"/>
    <tableColumn id="4" xr3:uid="{A272F446-7463-4570-8AB7-38C0AF883346}" name="Pago" dataDxfId="17" dataCellStyle="Moeda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5A4C28-D983-4FBC-AD38-5B23712728A7}" name="Tabela3" displayName="Tabela3" ref="B28:E31" totalsRowCount="1" headerRowDxfId="16">
  <autoFilter ref="B28:E30" xr:uid="{6A26D391-F521-4673-8CDA-D2A603414B10}"/>
  <tableColumns count="4">
    <tableColumn id="1" xr3:uid="{2B0EC398-0A62-4753-B4C0-363D083E0FC3}" name="Tipo"/>
    <tableColumn id="2" xr3:uid="{2413DB78-B117-44A7-A3A2-FC9A644BBA0F}" name="Data Pagamento(s)" dataDxfId="15" totalsRowDxfId="14"/>
    <tableColumn id="3" xr3:uid="{0F539585-E6A9-41EF-B3CB-20B7C4ABCCA0}" name="Pendente" totalsRowFunction="custom" dataDxfId="13" totalsRowDxfId="12" dataCellStyle="Moeda" totalsRowCellStyle="Moeda">
      <totalsRowFormula>SUM(D29:D30)</totalsRowFormula>
    </tableColumn>
    <tableColumn id="4" xr3:uid="{4BC49145-FAE4-4E4E-ACE7-0BAF09922CFD}" name="Pago" dataDxfId="11" totalsRowDxfId="10" dataCellStyle="Moeda" totalsRowCellStyle="Moed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1C7A-3C11-4FD7-89F7-C06C471AA575}">
  <dimension ref="B2:M33"/>
  <sheetViews>
    <sheetView showGridLines="0" zoomScale="115" zoomScaleNormal="115" workbookViewId="0">
      <selection activeCell="E18" sqref="E18"/>
    </sheetView>
  </sheetViews>
  <sheetFormatPr defaultRowHeight="14.4" x14ac:dyDescent="0.3"/>
  <cols>
    <col min="2" max="2" width="24.6640625" customWidth="1"/>
    <col min="3" max="3" width="22.109375" customWidth="1"/>
    <col min="4" max="4" width="21.6640625" bestFit="1" customWidth="1"/>
    <col min="5" max="5" width="18.5546875" customWidth="1"/>
    <col min="6" max="10" width="23.109375" customWidth="1"/>
  </cols>
  <sheetData>
    <row r="2" spans="2:13" x14ac:dyDescent="0.3">
      <c r="B2" s="2" t="s">
        <v>0</v>
      </c>
      <c r="C2" s="2" t="s">
        <v>21</v>
      </c>
      <c r="D2" s="2" t="s">
        <v>1</v>
      </c>
      <c r="E2" s="2" t="s">
        <v>12</v>
      </c>
      <c r="F2" s="2" t="s">
        <v>4</v>
      </c>
      <c r="G2" s="2" t="s">
        <v>24</v>
      </c>
      <c r="H2" s="2" t="s">
        <v>13</v>
      </c>
      <c r="I2" s="2" t="s">
        <v>19</v>
      </c>
      <c r="J2" s="2" t="s">
        <v>20</v>
      </c>
    </row>
    <row r="3" spans="2:13" x14ac:dyDescent="0.3">
      <c r="B3" t="s">
        <v>2</v>
      </c>
      <c r="C3" t="s">
        <v>22</v>
      </c>
      <c r="D3" t="s">
        <v>3</v>
      </c>
      <c r="E3" s="4">
        <v>0</v>
      </c>
      <c r="F3" s="1">
        <v>9700</v>
      </c>
      <c r="G3" s="1">
        <v>0</v>
      </c>
      <c r="H3" s="1">
        <v>0</v>
      </c>
      <c r="I3" s="1">
        <v>0</v>
      </c>
      <c r="J3" s="1">
        <f>SUM(E3:I3)</f>
        <v>9700</v>
      </c>
      <c r="K3" s="1"/>
      <c r="L3" s="1"/>
      <c r="M3" s="1"/>
    </row>
    <row r="4" spans="2:13" x14ac:dyDescent="0.3">
      <c r="B4" s="3" t="s">
        <v>9</v>
      </c>
      <c r="C4" t="s">
        <v>22</v>
      </c>
      <c r="D4" t="s">
        <v>11</v>
      </c>
      <c r="E4" s="4">
        <v>12640</v>
      </c>
      <c r="F4" s="1">
        <v>0</v>
      </c>
      <c r="G4" s="1">
        <v>0</v>
      </c>
      <c r="H4" s="1">
        <v>0</v>
      </c>
      <c r="I4" s="1">
        <v>0</v>
      </c>
      <c r="J4" s="1">
        <f>SUM(E4:I4)</f>
        <v>12640</v>
      </c>
      <c r="K4" s="1"/>
      <c r="L4" s="1"/>
      <c r="M4" s="1"/>
    </row>
    <row r="5" spans="2:13" x14ac:dyDescent="0.3">
      <c r="B5" t="s">
        <v>7</v>
      </c>
      <c r="C5" t="s">
        <v>22</v>
      </c>
      <c r="D5" t="s">
        <v>28</v>
      </c>
      <c r="E5" s="4">
        <v>3800</v>
      </c>
      <c r="F5" s="1">
        <v>0</v>
      </c>
      <c r="G5" s="1">
        <v>5000</v>
      </c>
      <c r="H5" s="1">
        <v>0</v>
      </c>
      <c r="I5" s="1">
        <v>0</v>
      </c>
      <c r="J5" s="1">
        <f t="shared" ref="J5:J17" si="0">SUM(E5:I5)</f>
        <v>8800</v>
      </c>
      <c r="K5" s="1"/>
      <c r="L5" s="1"/>
      <c r="M5" s="1"/>
    </row>
    <row r="6" spans="2:13" x14ac:dyDescent="0.3">
      <c r="B6" t="s">
        <v>5</v>
      </c>
      <c r="C6" t="s">
        <v>22</v>
      </c>
      <c r="D6" t="s">
        <v>10</v>
      </c>
      <c r="E6" s="4">
        <v>0</v>
      </c>
      <c r="F6" s="1">
        <v>0</v>
      </c>
      <c r="G6" s="1">
        <v>0</v>
      </c>
      <c r="H6" s="1">
        <v>3000</v>
      </c>
      <c r="I6" s="1">
        <v>0</v>
      </c>
      <c r="J6" s="1">
        <f t="shared" si="0"/>
        <v>3000</v>
      </c>
      <c r="K6" s="1"/>
      <c r="L6" s="1"/>
      <c r="M6" s="1"/>
    </row>
    <row r="7" spans="2:13" x14ac:dyDescent="0.3">
      <c r="B7" t="s">
        <v>6</v>
      </c>
      <c r="C7" t="s">
        <v>22</v>
      </c>
      <c r="D7" t="s">
        <v>54</v>
      </c>
      <c r="E7" s="4">
        <v>1900</v>
      </c>
      <c r="F7" s="1">
        <v>0</v>
      </c>
      <c r="G7" s="1">
        <v>0</v>
      </c>
      <c r="H7" s="1">
        <v>0</v>
      </c>
      <c r="I7" s="1">
        <v>0</v>
      </c>
      <c r="J7" s="1">
        <f t="shared" si="0"/>
        <v>1900</v>
      </c>
      <c r="K7" s="1"/>
      <c r="L7" s="1"/>
      <c r="M7" s="1"/>
    </row>
    <row r="8" spans="2:13" x14ac:dyDescent="0.3">
      <c r="B8" t="s">
        <v>15</v>
      </c>
      <c r="C8" t="s">
        <v>22</v>
      </c>
      <c r="D8" t="s">
        <v>53</v>
      </c>
      <c r="E8" s="4">
        <v>5800</v>
      </c>
      <c r="F8" s="1">
        <v>0</v>
      </c>
      <c r="G8" s="1">
        <v>0</v>
      </c>
      <c r="H8" s="1">
        <v>0</v>
      </c>
      <c r="I8" s="1">
        <v>0</v>
      </c>
      <c r="J8" s="1">
        <f t="shared" si="0"/>
        <v>5800</v>
      </c>
      <c r="K8" s="1"/>
      <c r="L8" s="1"/>
      <c r="M8" s="1"/>
    </row>
    <row r="9" spans="2:13" x14ac:dyDescent="0.3">
      <c r="B9" t="s">
        <v>34</v>
      </c>
      <c r="C9" t="s">
        <v>22</v>
      </c>
      <c r="D9" t="s">
        <v>55</v>
      </c>
      <c r="E9" s="4">
        <v>453.46</v>
      </c>
      <c r="F9" s="1">
        <v>0</v>
      </c>
      <c r="G9" s="1">
        <v>0</v>
      </c>
      <c r="H9" s="1">
        <v>0</v>
      </c>
      <c r="I9" s="1">
        <v>0</v>
      </c>
      <c r="J9" s="1">
        <f t="shared" si="0"/>
        <v>453.46</v>
      </c>
      <c r="K9" s="1"/>
      <c r="L9" s="1"/>
      <c r="M9" s="1"/>
    </row>
    <row r="10" spans="2:13" x14ac:dyDescent="0.3">
      <c r="B10" t="s">
        <v>36</v>
      </c>
      <c r="C10" t="s">
        <v>22</v>
      </c>
      <c r="D10" t="s">
        <v>56</v>
      </c>
      <c r="E10" s="4">
        <v>274</v>
      </c>
      <c r="F10" s="1">
        <v>0</v>
      </c>
      <c r="G10" s="1">
        <v>0</v>
      </c>
      <c r="H10" s="1">
        <v>0</v>
      </c>
      <c r="I10" s="1">
        <v>0</v>
      </c>
      <c r="J10" s="1">
        <f t="shared" si="0"/>
        <v>274</v>
      </c>
      <c r="K10" s="1"/>
      <c r="L10" s="1"/>
      <c r="M10" s="1"/>
    </row>
    <row r="11" spans="2:13" x14ac:dyDescent="0.3">
      <c r="B11" t="s">
        <v>35</v>
      </c>
      <c r="C11" t="s">
        <v>22</v>
      </c>
      <c r="D11" t="s">
        <v>59</v>
      </c>
      <c r="E11" s="4">
        <v>30</v>
      </c>
      <c r="F11" s="1">
        <v>0</v>
      </c>
      <c r="G11" s="1">
        <v>0</v>
      </c>
      <c r="H11" s="1">
        <v>0</v>
      </c>
      <c r="I11" s="1">
        <v>0</v>
      </c>
      <c r="J11" s="1">
        <f t="shared" si="0"/>
        <v>30</v>
      </c>
      <c r="K11" s="1"/>
      <c r="L11" s="1"/>
      <c r="M11" s="1"/>
    </row>
    <row r="12" spans="2:13" x14ac:dyDescent="0.3">
      <c r="B12" t="s">
        <v>57</v>
      </c>
      <c r="C12" t="s">
        <v>22</v>
      </c>
      <c r="D12" t="s">
        <v>58</v>
      </c>
      <c r="E12" s="4">
        <v>2350</v>
      </c>
      <c r="F12" s="1">
        <v>0</v>
      </c>
      <c r="G12" s="1">
        <v>0</v>
      </c>
      <c r="H12" s="1">
        <v>0</v>
      </c>
      <c r="I12" s="1">
        <v>0</v>
      </c>
      <c r="J12" s="1">
        <f t="shared" si="0"/>
        <v>2350</v>
      </c>
      <c r="K12" s="1"/>
      <c r="L12" s="1"/>
      <c r="M12" s="1"/>
    </row>
    <row r="13" spans="2:13" x14ac:dyDescent="0.3">
      <c r="B13" t="s">
        <v>8</v>
      </c>
      <c r="C13" t="s">
        <v>23</v>
      </c>
      <c r="E13" s="4">
        <v>2000</v>
      </c>
      <c r="F13" s="1">
        <v>0</v>
      </c>
      <c r="G13" s="1">
        <v>0</v>
      </c>
      <c r="H13" s="1">
        <v>0</v>
      </c>
      <c r="I13" s="1">
        <v>0</v>
      </c>
      <c r="J13" s="1">
        <f>SUM(E13:I13)</f>
        <v>2000</v>
      </c>
      <c r="K13" s="1"/>
      <c r="L13" s="1"/>
      <c r="M13" s="1"/>
    </row>
    <row r="14" spans="2:13" x14ac:dyDescent="0.3">
      <c r="B14" t="s">
        <v>16</v>
      </c>
      <c r="C14" t="s">
        <v>14</v>
      </c>
      <c r="E14" s="4">
        <v>1000</v>
      </c>
      <c r="F14" s="1">
        <v>0</v>
      </c>
      <c r="G14" s="1">
        <v>0</v>
      </c>
      <c r="H14" s="1">
        <v>0</v>
      </c>
      <c r="I14" s="1">
        <v>0</v>
      </c>
      <c r="J14" s="1">
        <f t="shared" si="0"/>
        <v>1000</v>
      </c>
      <c r="K14" s="1"/>
      <c r="L14" s="1"/>
      <c r="M14" s="1"/>
    </row>
    <row r="15" spans="2:13" x14ac:dyDescent="0.3">
      <c r="B15" t="s">
        <v>17</v>
      </c>
      <c r="C15" t="s">
        <v>14</v>
      </c>
      <c r="E15" s="4">
        <v>1000</v>
      </c>
      <c r="F15" s="1">
        <v>0</v>
      </c>
      <c r="G15" s="1">
        <v>0</v>
      </c>
      <c r="H15" s="1">
        <v>0</v>
      </c>
      <c r="I15" s="1">
        <v>0</v>
      </c>
      <c r="J15" s="1">
        <f t="shared" si="0"/>
        <v>1000</v>
      </c>
      <c r="K15" s="1"/>
      <c r="L15" s="1"/>
      <c r="M15" s="1"/>
    </row>
    <row r="16" spans="2:13" x14ac:dyDescent="0.3">
      <c r="B16" t="s">
        <v>27</v>
      </c>
      <c r="C16" t="s">
        <v>14</v>
      </c>
      <c r="E16" s="4">
        <v>5000</v>
      </c>
      <c r="F16" s="1">
        <v>0</v>
      </c>
      <c r="G16" s="1">
        <v>0</v>
      </c>
      <c r="H16" s="1">
        <v>0</v>
      </c>
      <c r="I16" s="1">
        <v>0</v>
      </c>
      <c r="J16" s="1">
        <f t="shared" si="0"/>
        <v>5000</v>
      </c>
      <c r="K16" s="1"/>
      <c r="L16" s="1"/>
      <c r="M16" s="1"/>
    </row>
    <row r="17" spans="2:13" x14ac:dyDescent="0.3">
      <c r="B17" t="s">
        <v>18</v>
      </c>
      <c r="C17" t="s">
        <v>14</v>
      </c>
      <c r="E17" s="4">
        <v>20000</v>
      </c>
      <c r="F17" s="1">
        <v>0</v>
      </c>
      <c r="G17" s="1">
        <v>0</v>
      </c>
      <c r="H17" s="1">
        <v>0</v>
      </c>
      <c r="I17" s="1">
        <v>0</v>
      </c>
      <c r="J17" s="1">
        <f t="shared" si="0"/>
        <v>20000</v>
      </c>
      <c r="K17" s="1"/>
      <c r="L17" s="1"/>
      <c r="M17" s="1"/>
    </row>
    <row r="18" spans="2:13" x14ac:dyDescent="0.3">
      <c r="E18" s="1">
        <f t="shared" ref="E18:J18" si="1">SUM(E3:E17)</f>
        <v>56247.46</v>
      </c>
      <c r="F18" s="1">
        <f t="shared" si="1"/>
        <v>9700</v>
      </c>
      <c r="G18" s="1">
        <f t="shared" si="1"/>
        <v>5000</v>
      </c>
      <c r="H18" s="1">
        <f t="shared" si="1"/>
        <v>3000</v>
      </c>
      <c r="I18" s="1">
        <f t="shared" si="1"/>
        <v>0</v>
      </c>
      <c r="J18" s="1">
        <f t="shared" si="1"/>
        <v>73947.459999999992</v>
      </c>
      <c r="K18" s="1"/>
      <c r="L18" s="1"/>
      <c r="M18" s="1"/>
    </row>
    <row r="19" spans="2:13" x14ac:dyDescent="0.3"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3"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3"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3"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E32" s="1"/>
      <c r="F32" s="1"/>
      <c r="G32" s="1"/>
      <c r="H32" s="1"/>
      <c r="I32" s="1"/>
      <c r="J32" s="1"/>
      <c r="K32" s="1"/>
      <c r="L32" s="1"/>
      <c r="M32" s="1"/>
    </row>
    <row r="33" spans="5:13" x14ac:dyDescent="0.3">
      <c r="E33" s="1"/>
      <c r="F33" s="1"/>
      <c r="G33" s="1"/>
      <c r="H33" s="1"/>
      <c r="I33" s="1"/>
      <c r="J33" s="1"/>
      <c r="K33" s="1"/>
      <c r="L33" s="1"/>
      <c r="M33" s="1"/>
    </row>
  </sheetData>
  <conditionalFormatting sqref="D2:D18">
    <cfRule type="containsText" priority="9" operator="containsText" text="Em Aberto">
      <formula>NOT(ISERROR(SEARCH("Em Aberto",D2)))</formula>
    </cfRule>
  </conditionalFormatting>
  <conditionalFormatting sqref="C2:C18">
    <cfRule type="containsText" dxfId="9" priority="5" operator="containsText" text="Pesquisando">
      <formula>NOT(ISERROR(SEARCH("Pesquisando",C2)))</formula>
    </cfRule>
    <cfRule type="containsText" dxfId="8" priority="6" operator="containsText" text="Em Aberto">
      <formula>NOT(ISERROR(SEARCH("Em Aberto",C2)))</formula>
    </cfRule>
    <cfRule type="containsText" dxfId="7" priority="7" operator="containsText" text="Decidido">
      <formula>NOT(ISERROR(SEARCH("Decidido",C2)))</formula>
    </cfRule>
    <cfRule type="containsText" dxfId="6" priority="8" operator="containsText" text="Fechado">
      <formula>NOT(ISERROR(SEARCH("Fechado",C2)))</formula>
    </cfRule>
  </conditionalFormatting>
  <conditionalFormatting sqref="E3:F3 F4 H3:J4 E5:J18">
    <cfRule type="cellIs" dxfId="5" priority="4" operator="equal">
      <formula>0</formula>
    </cfRule>
  </conditionalFormatting>
  <conditionalFormatting sqref="G3:G4">
    <cfRule type="cellIs" dxfId="4" priority="2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AD73-713F-4798-BECD-62F5407EB50B}">
  <dimension ref="B2:E31"/>
  <sheetViews>
    <sheetView tabSelected="1" workbookViewId="0">
      <selection activeCell="I29" sqref="I29"/>
    </sheetView>
  </sheetViews>
  <sheetFormatPr defaultRowHeight="14.4" x14ac:dyDescent="0.3"/>
  <cols>
    <col min="2" max="2" width="34.109375" customWidth="1"/>
    <col min="3" max="3" width="19" customWidth="1"/>
    <col min="4" max="4" width="17.44140625" customWidth="1"/>
    <col min="5" max="5" width="16.88671875" bestFit="1" customWidth="1"/>
  </cols>
  <sheetData>
    <row r="2" spans="2:5" x14ac:dyDescent="0.3">
      <c r="B2" s="30" t="s">
        <v>38</v>
      </c>
      <c r="C2" s="30"/>
      <c r="D2" s="30"/>
      <c r="E2" s="30"/>
    </row>
    <row r="3" spans="2:5" x14ac:dyDescent="0.3">
      <c r="B3" s="29" t="s">
        <v>0</v>
      </c>
      <c r="C3" s="29" t="s">
        <v>25</v>
      </c>
      <c r="D3" s="29" t="s">
        <v>29</v>
      </c>
      <c r="E3" s="29" t="s">
        <v>30</v>
      </c>
    </row>
    <row r="4" spans="2:5" x14ac:dyDescent="0.3">
      <c r="B4" s="23" t="s">
        <v>40</v>
      </c>
      <c r="C4" s="24">
        <v>43890</v>
      </c>
      <c r="D4" s="25"/>
      <c r="E4" s="26">
        <v>2000</v>
      </c>
    </row>
    <row r="5" spans="2:5" x14ac:dyDescent="0.3">
      <c r="B5" s="23" t="s">
        <v>41</v>
      </c>
      <c r="C5" s="24">
        <v>43951</v>
      </c>
      <c r="D5" s="25"/>
      <c r="E5" s="26">
        <v>2000</v>
      </c>
    </row>
    <row r="6" spans="2:5" x14ac:dyDescent="0.3">
      <c r="B6" s="27" t="s">
        <v>42</v>
      </c>
      <c r="C6" s="24">
        <v>43987</v>
      </c>
      <c r="D6" s="25"/>
      <c r="E6" s="26">
        <v>2900</v>
      </c>
    </row>
    <row r="7" spans="2:5" x14ac:dyDescent="0.3">
      <c r="B7" s="23" t="s">
        <v>43</v>
      </c>
      <c r="C7" s="24">
        <v>44005</v>
      </c>
      <c r="D7" s="25"/>
      <c r="E7" s="28">
        <v>757.43</v>
      </c>
    </row>
    <row r="8" spans="2:5" x14ac:dyDescent="0.3">
      <c r="B8" s="27" t="s">
        <v>44</v>
      </c>
      <c r="C8" s="24">
        <v>44012</v>
      </c>
      <c r="D8" s="25"/>
      <c r="E8" s="26">
        <v>1140</v>
      </c>
    </row>
    <row r="9" spans="2:5" x14ac:dyDescent="0.3">
      <c r="B9" s="27" t="s">
        <v>45</v>
      </c>
      <c r="C9" s="24">
        <v>44012</v>
      </c>
      <c r="D9" s="25"/>
      <c r="E9" s="28">
        <v>580</v>
      </c>
    </row>
    <row r="10" spans="2:5" x14ac:dyDescent="0.3">
      <c r="B10" s="23" t="s">
        <v>46</v>
      </c>
      <c r="C10" s="24">
        <v>44013</v>
      </c>
      <c r="D10" s="25"/>
      <c r="E10" s="26">
        <v>2000</v>
      </c>
    </row>
    <row r="11" spans="2:5" x14ac:dyDescent="0.3">
      <c r="B11" s="31" t="s">
        <v>57</v>
      </c>
      <c r="C11" s="16">
        <v>44021</v>
      </c>
      <c r="D11" s="17">
        <v>1115</v>
      </c>
      <c r="E11" s="6"/>
    </row>
    <row r="12" spans="2:5" x14ac:dyDescent="0.3">
      <c r="B12" s="15" t="s">
        <v>47</v>
      </c>
      <c r="C12" s="16">
        <v>44042</v>
      </c>
      <c r="D12" s="17">
        <v>580</v>
      </c>
      <c r="E12" s="17"/>
    </row>
    <row r="13" spans="2:5" x14ac:dyDescent="0.3">
      <c r="B13" s="15" t="s">
        <v>48</v>
      </c>
      <c r="C13" s="16">
        <v>44073</v>
      </c>
      <c r="D13" s="17">
        <v>1000</v>
      </c>
      <c r="E13" s="17"/>
    </row>
    <row r="14" spans="2:5" x14ac:dyDescent="0.3">
      <c r="B14" s="15" t="s">
        <v>49</v>
      </c>
      <c r="C14" s="16">
        <v>44073</v>
      </c>
      <c r="D14" s="18">
        <v>580</v>
      </c>
      <c r="E14" s="17"/>
    </row>
    <row r="15" spans="2:5" x14ac:dyDescent="0.3">
      <c r="B15" s="19" t="s">
        <v>50</v>
      </c>
      <c r="C15" s="16">
        <v>44073</v>
      </c>
      <c r="D15" s="17">
        <v>2000</v>
      </c>
      <c r="E15" s="20"/>
    </row>
    <row r="16" spans="2:5" x14ac:dyDescent="0.3">
      <c r="B16" s="15" t="s">
        <v>51</v>
      </c>
      <c r="C16" s="16">
        <v>44104</v>
      </c>
      <c r="D16" s="18">
        <v>580</v>
      </c>
      <c r="E16" s="17"/>
    </row>
    <row r="17" spans="2:5" x14ac:dyDescent="0.3">
      <c r="B17" s="15" t="s">
        <v>52</v>
      </c>
      <c r="C17" s="16">
        <v>44134</v>
      </c>
      <c r="D17" s="17">
        <v>580</v>
      </c>
      <c r="E17" s="17"/>
    </row>
    <row r="18" spans="2:5" x14ac:dyDescent="0.3">
      <c r="B18" s="19" t="s">
        <v>31</v>
      </c>
      <c r="C18" s="16" t="s">
        <v>26</v>
      </c>
      <c r="D18" s="17">
        <v>4640</v>
      </c>
      <c r="E18" s="17"/>
    </row>
    <row r="19" spans="2:5" x14ac:dyDescent="0.3">
      <c r="B19" s="15" t="s">
        <v>32</v>
      </c>
      <c r="C19" s="16" t="s">
        <v>26</v>
      </c>
      <c r="D19" s="17">
        <v>3800</v>
      </c>
      <c r="E19" s="17"/>
    </row>
    <row r="20" spans="2:5" x14ac:dyDescent="0.3">
      <c r="B20" s="15" t="s">
        <v>37</v>
      </c>
      <c r="C20" s="16" t="s">
        <v>26</v>
      </c>
      <c r="D20" s="17">
        <v>1000</v>
      </c>
      <c r="E20" s="17"/>
    </row>
    <row r="21" spans="2:5" x14ac:dyDescent="0.3">
      <c r="B21" s="15" t="s">
        <v>33</v>
      </c>
      <c r="C21" s="16" t="s">
        <v>26</v>
      </c>
      <c r="D21" s="17">
        <v>760</v>
      </c>
      <c r="E21" s="17"/>
    </row>
    <row r="22" spans="2:5" x14ac:dyDescent="0.3">
      <c r="B22" s="21" t="s">
        <v>16</v>
      </c>
      <c r="C22" s="16"/>
      <c r="D22" s="22">
        <v>1000</v>
      </c>
      <c r="E22" s="17"/>
    </row>
    <row r="23" spans="2:5" x14ac:dyDescent="0.3">
      <c r="B23" s="21" t="s">
        <v>17</v>
      </c>
      <c r="C23" s="16"/>
      <c r="D23" s="22">
        <v>1000</v>
      </c>
      <c r="E23" s="17"/>
    </row>
    <row r="24" spans="2:5" x14ac:dyDescent="0.3">
      <c r="B24" s="7"/>
      <c r="C24" s="8"/>
      <c r="D24" s="13">
        <f>SUM(D4:D23)</f>
        <v>18635</v>
      </c>
      <c r="E24" s="14">
        <f>SUM(E4:E23)</f>
        <v>11377.43</v>
      </c>
    </row>
    <row r="27" spans="2:5" x14ac:dyDescent="0.3">
      <c r="B27" s="30" t="s">
        <v>39</v>
      </c>
      <c r="C27" s="30"/>
      <c r="D27" s="30"/>
      <c r="E27" s="30"/>
    </row>
    <row r="28" spans="2:5" x14ac:dyDescent="0.3">
      <c r="B28" s="29" t="s">
        <v>0</v>
      </c>
      <c r="C28" s="29" t="s">
        <v>25</v>
      </c>
      <c r="D28" s="29" t="s">
        <v>29</v>
      </c>
      <c r="E28" s="29" t="s">
        <v>30</v>
      </c>
    </row>
    <row r="29" spans="2:5" x14ac:dyDescent="0.3">
      <c r="B29" s="9" t="s">
        <v>27</v>
      </c>
      <c r="C29" s="5"/>
      <c r="D29" s="11">
        <v>5000</v>
      </c>
      <c r="E29" s="6"/>
    </row>
    <row r="30" spans="2:5" x14ac:dyDescent="0.3">
      <c r="B30" s="10" t="s">
        <v>18</v>
      </c>
      <c r="C30" s="5"/>
      <c r="D30" s="11">
        <v>20000</v>
      </c>
      <c r="E30" s="6"/>
    </row>
    <row r="31" spans="2:5" x14ac:dyDescent="0.3">
      <c r="C31" s="5"/>
      <c r="D31" s="12">
        <f>SUM(D29:D30)</f>
        <v>25000</v>
      </c>
      <c r="E31" s="6"/>
    </row>
  </sheetData>
  <mergeCells count="2">
    <mergeCell ref="B2:E2"/>
    <mergeCell ref="B27:E27"/>
  </mergeCells>
  <conditionalFormatting sqref="E5:E6 D7 E8 D9:D12 E18:E20 D14:D17 E24 D13:E13 D11:E11">
    <cfRule type="cellIs" dxfId="3" priority="11" operator="equal">
      <formula>0</formula>
    </cfRule>
  </conditionalFormatting>
  <conditionalFormatting sqref="E21:E23">
    <cfRule type="cellIs" dxfId="2" priority="5" operator="equal">
      <formula>0</formula>
    </cfRule>
  </conditionalFormatting>
  <conditionalFormatting sqref="D22:D23">
    <cfRule type="cellIs" dxfId="1" priority="4" operator="equal">
      <formula>0</formula>
    </cfRule>
  </conditionalFormatting>
  <conditionalFormatting sqref="E30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Bonetti de Oliveira</dc:creator>
  <cp:lastModifiedBy>André Bonetti de Oliveira</cp:lastModifiedBy>
  <dcterms:created xsi:type="dcterms:W3CDTF">2019-12-26T10:20:12Z</dcterms:created>
  <dcterms:modified xsi:type="dcterms:W3CDTF">2020-07-08T21:29:54Z</dcterms:modified>
</cp:coreProperties>
</file>