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_s\Documents\Black Bankers\ARQUIVOS PLATAFORMA\"/>
    </mc:Choice>
  </mc:AlternateContent>
  <xr:revisionPtr revIDLastSave="0" documentId="13_ncr:1_{EDBF844F-76E8-4D6E-89C9-F830364FD978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Planilha de conselhos e dicas" sheetId="2" state="hidden" r:id="rId1"/>
    <sheet name="Receita" sheetId="4" r:id="rId2"/>
    <sheet name="Aplicações" sheetId="3" r:id="rId3"/>
    <sheet name="Despesas" sheetId="1" r:id="rId4"/>
    <sheet name="Resultado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2" i="1" l="1"/>
  <c r="Q32" i="1" s="1"/>
  <c r="P33" i="1"/>
  <c r="Q33" i="1" s="1"/>
  <c r="C116" i="1"/>
  <c r="C115" i="1"/>
  <c r="C114" i="1"/>
  <c r="C113" i="1"/>
  <c r="C112" i="1"/>
  <c r="C111" i="1"/>
  <c r="C110" i="1"/>
  <c r="O30" i="4" l="1"/>
  <c r="N30" i="4"/>
  <c r="M30" i="4"/>
  <c r="L30" i="4"/>
  <c r="K30" i="4"/>
  <c r="J30" i="4"/>
  <c r="I30" i="4"/>
  <c r="H30" i="4"/>
  <c r="G30" i="4"/>
  <c r="F30" i="4"/>
  <c r="E30" i="4"/>
  <c r="D30" i="4"/>
  <c r="C30" i="4"/>
  <c r="P29" i="4"/>
  <c r="Q29" i="4" s="1"/>
  <c r="P28" i="4"/>
  <c r="Q28" i="4" s="1"/>
  <c r="P27" i="4"/>
  <c r="Q27" i="4" s="1"/>
  <c r="P26" i="4"/>
  <c r="Q26" i="4" s="1"/>
  <c r="P25" i="4"/>
  <c r="Q25" i="4" s="1"/>
  <c r="P24" i="4"/>
  <c r="Q24" i="4" s="1"/>
  <c r="P23" i="4"/>
  <c r="Q23" i="4" s="1"/>
  <c r="P22" i="4"/>
  <c r="Q22" i="4" s="1"/>
  <c r="P21" i="4"/>
  <c r="Q21" i="4" s="1"/>
  <c r="P20" i="4"/>
  <c r="Q20" i="4" s="1"/>
  <c r="P19" i="4"/>
  <c r="Q19" i="4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O19" i="3"/>
  <c r="N19" i="3"/>
  <c r="M19" i="3"/>
  <c r="L19" i="3"/>
  <c r="K19" i="3"/>
  <c r="K38" i="3" s="1"/>
  <c r="J19" i="3"/>
  <c r="I19" i="3"/>
  <c r="H19" i="3"/>
  <c r="G19" i="3"/>
  <c r="F19" i="3"/>
  <c r="E19" i="3"/>
  <c r="E38" i="3" s="1"/>
  <c r="D19" i="3"/>
  <c r="C19" i="3"/>
  <c r="L38" i="3" l="1"/>
  <c r="D38" i="3"/>
  <c r="F38" i="3"/>
  <c r="F29" i="3" s="1"/>
  <c r="C38" i="3"/>
  <c r="M38" i="3"/>
  <c r="N38" i="3"/>
  <c r="N29" i="3" s="1"/>
  <c r="O38" i="3"/>
  <c r="O29" i="3" s="1"/>
  <c r="G38" i="3"/>
  <c r="G29" i="3" s="1"/>
  <c r="H38" i="3"/>
  <c r="H20" i="3" s="1"/>
  <c r="I38" i="3"/>
  <c r="I20" i="3" s="1"/>
  <c r="P19" i="3"/>
  <c r="Q19" i="3" s="1"/>
  <c r="J38" i="3"/>
  <c r="J29" i="3" s="1"/>
  <c r="P30" i="4"/>
  <c r="Q30" i="4"/>
  <c r="D20" i="3"/>
  <c r="D29" i="3"/>
  <c r="L20" i="3"/>
  <c r="L29" i="3"/>
  <c r="E20" i="3"/>
  <c r="E29" i="3"/>
  <c r="M20" i="3"/>
  <c r="M29" i="3"/>
  <c r="F20" i="3"/>
  <c r="K29" i="3"/>
  <c r="K20" i="3"/>
  <c r="P28" i="3"/>
  <c r="Q28" i="3" s="1"/>
  <c r="I29" i="3" l="1"/>
  <c r="O20" i="3"/>
  <c r="G20" i="3"/>
  <c r="N20" i="3"/>
  <c r="J20" i="3"/>
  <c r="H29" i="3"/>
  <c r="P38" i="3"/>
  <c r="Q38" i="3"/>
  <c r="P64" i="1"/>
  <c r="Q64" i="1" s="1"/>
  <c r="P65" i="1"/>
  <c r="Q65" i="1" s="1"/>
  <c r="P42" i="1"/>
  <c r="Q42" i="1" s="1"/>
  <c r="P43" i="1"/>
  <c r="Q43" i="1" s="1"/>
  <c r="P44" i="1"/>
  <c r="Q44" i="1" s="1"/>
  <c r="P45" i="1"/>
  <c r="Q45" i="1" s="1"/>
  <c r="C68" i="1"/>
  <c r="C18" i="1"/>
  <c r="C37" i="1"/>
  <c r="C46" i="1"/>
  <c r="C58" i="1"/>
  <c r="C78" i="1"/>
  <c r="C89" i="1"/>
  <c r="C101" i="1" l="1"/>
  <c r="P20" i="3"/>
  <c r="P29" i="3"/>
  <c r="P35" i="1"/>
  <c r="Q35" i="1" s="1"/>
  <c r="P36" i="1"/>
  <c r="Q36" i="1" s="1"/>
  <c r="P25" i="1" l="1"/>
  <c r="Q25" i="1" s="1"/>
  <c r="D18" i="1"/>
  <c r="P20" i="1"/>
  <c r="Q20" i="1" s="1"/>
  <c r="P21" i="1"/>
  <c r="Q21" i="1" s="1"/>
  <c r="P22" i="1"/>
  <c r="Q22" i="1" s="1"/>
  <c r="P23" i="1"/>
  <c r="Q23" i="1" s="1"/>
  <c r="P24" i="1"/>
  <c r="Q24" i="1" s="1"/>
  <c r="P26" i="1"/>
  <c r="Q26" i="1" s="1"/>
  <c r="P27" i="1"/>
  <c r="Q27" i="1" s="1"/>
  <c r="P28" i="1"/>
  <c r="Q28" i="1" s="1"/>
  <c r="P29" i="1"/>
  <c r="Q29" i="1" s="1"/>
  <c r="P30" i="1"/>
  <c r="Q30" i="1" s="1"/>
  <c r="P31" i="1"/>
  <c r="Q31" i="1" s="1"/>
  <c r="P34" i="1"/>
  <c r="Q34" i="1" s="1"/>
  <c r="P39" i="1"/>
  <c r="Q39" i="1" s="1"/>
  <c r="P40" i="1"/>
  <c r="Q40" i="1" s="1"/>
  <c r="P41" i="1"/>
  <c r="Q41" i="1" s="1"/>
  <c r="P48" i="1"/>
  <c r="Q48" i="1" s="1"/>
  <c r="P49" i="1"/>
  <c r="Q49" i="1" s="1"/>
  <c r="P50" i="1"/>
  <c r="Q50" i="1" s="1"/>
  <c r="P51" i="1"/>
  <c r="Q51" i="1" s="1"/>
  <c r="P52" i="1"/>
  <c r="Q52" i="1" s="1"/>
  <c r="P53" i="1"/>
  <c r="Q53" i="1" s="1"/>
  <c r="P54" i="1"/>
  <c r="Q54" i="1" s="1"/>
  <c r="P55" i="1"/>
  <c r="Q55" i="1" s="1"/>
  <c r="P56" i="1"/>
  <c r="Q56" i="1" s="1"/>
  <c r="P57" i="1"/>
  <c r="Q57" i="1" s="1"/>
  <c r="P60" i="1"/>
  <c r="Q60" i="1" s="1"/>
  <c r="P61" i="1"/>
  <c r="Q61" i="1" s="1"/>
  <c r="P62" i="1"/>
  <c r="Q62" i="1" s="1"/>
  <c r="P63" i="1"/>
  <c r="Q63" i="1" s="1"/>
  <c r="P66" i="1"/>
  <c r="Q66" i="1" s="1"/>
  <c r="P67" i="1"/>
  <c r="Q67" i="1" s="1"/>
  <c r="P70" i="1"/>
  <c r="Q70" i="1" s="1"/>
  <c r="P71" i="1"/>
  <c r="P72" i="1"/>
  <c r="Q72" i="1" s="1"/>
  <c r="P73" i="1"/>
  <c r="Q73" i="1" s="1"/>
  <c r="P74" i="1"/>
  <c r="Q74" i="1" s="1"/>
  <c r="P75" i="1"/>
  <c r="Q75" i="1" s="1"/>
  <c r="P76" i="1"/>
  <c r="Q76" i="1" s="1"/>
  <c r="P77" i="1"/>
  <c r="Q77" i="1" s="1"/>
  <c r="P80" i="1"/>
  <c r="Q80" i="1" s="1"/>
  <c r="P81" i="1"/>
  <c r="Q81" i="1" s="1"/>
  <c r="P82" i="1"/>
  <c r="Q82" i="1" s="1"/>
  <c r="P83" i="1"/>
  <c r="Q83" i="1" s="1"/>
  <c r="P84" i="1"/>
  <c r="Q84" i="1" s="1"/>
  <c r="P85" i="1"/>
  <c r="Q85" i="1" s="1"/>
  <c r="P86" i="1"/>
  <c r="Q86" i="1" s="1"/>
  <c r="P87" i="1"/>
  <c r="Q87" i="1" s="1"/>
  <c r="P88" i="1"/>
  <c r="Q88" i="1" s="1"/>
  <c r="P92" i="1"/>
  <c r="Q92" i="1" s="1"/>
  <c r="P93" i="1"/>
  <c r="Q93" i="1" s="1"/>
  <c r="P94" i="1"/>
  <c r="Q94" i="1" s="1"/>
  <c r="P95" i="1"/>
  <c r="Q95" i="1" s="1"/>
  <c r="P96" i="1"/>
  <c r="Q96" i="1" s="1"/>
  <c r="P97" i="1"/>
  <c r="Q97" i="1" s="1"/>
  <c r="P98" i="1"/>
  <c r="Q98" i="1" s="1"/>
  <c r="P99" i="1"/>
  <c r="Q99" i="1" s="1"/>
  <c r="P100" i="1"/>
  <c r="Q100" i="1" s="1"/>
  <c r="D78" i="1"/>
  <c r="E89" i="1"/>
  <c r="F89" i="1"/>
  <c r="G89" i="1"/>
  <c r="H89" i="1"/>
  <c r="I89" i="1"/>
  <c r="J89" i="1"/>
  <c r="K89" i="1"/>
  <c r="L89" i="1"/>
  <c r="M89" i="1"/>
  <c r="N89" i="1"/>
  <c r="O89" i="1"/>
  <c r="D46" i="1"/>
  <c r="D37" i="1"/>
  <c r="E18" i="1"/>
  <c r="F18" i="1"/>
  <c r="G18" i="1"/>
  <c r="H18" i="1"/>
  <c r="I18" i="1"/>
  <c r="J18" i="1"/>
  <c r="K18" i="1"/>
  <c r="L18" i="1"/>
  <c r="M18" i="1"/>
  <c r="N18" i="1"/>
  <c r="O18" i="1"/>
  <c r="D58" i="1"/>
  <c r="D68" i="1"/>
  <c r="E68" i="1"/>
  <c r="E58" i="1"/>
  <c r="E46" i="1"/>
  <c r="E78" i="1"/>
  <c r="E37" i="1"/>
  <c r="F68" i="1"/>
  <c r="F58" i="1"/>
  <c r="F46" i="1"/>
  <c r="F78" i="1"/>
  <c r="F37" i="1"/>
  <c r="G68" i="1"/>
  <c r="G58" i="1"/>
  <c r="G46" i="1"/>
  <c r="G78" i="1"/>
  <c r="G37" i="1"/>
  <c r="H68" i="1"/>
  <c r="H58" i="1"/>
  <c r="H46" i="1"/>
  <c r="H78" i="1"/>
  <c r="H37" i="1"/>
  <c r="I68" i="1"/>
  <c r="I58" i="1"/>
  <c r="I46" i="1"/>
  <c r="I78" i="1"/>
  <c r="I37" i="1"/>
  <c r="J68" i="1"/>
  <c r="J58" i="1"/>
  <c r="J46" i="1"/>
  <c r="J78" i="1"/>
  <c r="J37" i="1"/>
  <c r="K68" i="1"/>
  <c r="K58" i="1"/>
  <c r="K46" i="1"/>
  <c r="K78" i="1"/>
  <c r="K37" i="1"/>
  <c r="L68" i="1"/>
  <c r="L58" i="1"/>
  <c r="L46" i="1"/>
  <c r="L78" i="1"/>
  <c r="L37" i="1"/>
  <c r="M68" i="1"/>
  <c r="M58" i="1"/>
  <c r="M46" i="1"/>
  <c r="M78" i="1"/>
  <c r="M37" i="1"/>
  <c r="N68" i="1"/>
  <c r="N58" i="1"/>
  <c r="N46" i="1"/>
  <c r="N78" i="1"/>
  <c r="N37" i="1"/>
  <c r="O68" i="1"/>
  <c r="O58" i="1"/>
  <c r="O46" i="1"/>
  <c r="O78" i="1"/>
  <c r="O37" i="1"/>
  <c r="P37" i="1"/>
  <c r="Q37" i="1" s="1"/>
  <c r="P18" i="1" l="1"/>
  <c r="Q18" i="1" s="1"/>
  <c r="P68" i="1"/>
  <c r="Q68" i="1" s="1"/>
  <c r="Q71" i="1"/>
  <c r="P78" i="1"/>
  <c r="Q78" i="1" s="1"/>
  <c r="P46" i="1"/>
  <c r="Q46" i="1" s="1"/>
  <c r="P58" i="1"/>
  <c r="Q58" i="1" s="1"/>
  <c r="K101" i="1"/>
  <c r="G101" i="1"/>
  <c r="M101" i="1"/>
  <c r="M18" i="5" s="1"/>
  <c r="F101" i="1"/>
  <c r="E101" i="1"/>
  <c r="O101" i="1"/>
  <c r="O18" i="5" s="1"/>
  <c r="I101" i="1"/>
  <c r="L101" i="1"/>
  <c r="H101" i="1"/>
  <c r="N101" i="1"/>
  <c r="J101" i="1"/>
  <c r="N59" i="1" l="1"/>
  <c r="N18" i="5"/>
  <c r="I69" i="1"/>
  <c r="I18" i="5"/>
  <c r="G59" i="1"/>
  <c r="G18" i="5"/>
  <c r="H38" i="1"/>
  <c r="H18" i="5"/>
  <c r="E90" i="1"/>
  <c r="E18" i="5"/>
  <c r="J69" i="1"/>
  <c r="J18" i="5"/>
  <c r="L38" i="1"/>
  <c r="L18" i="5"/>
  <c r="F59" i="1"/>
  <c r="F18" i="5"/>
  <c r="K90" i="1"/>
  <c r="K18" i="5"/>
  <c r="M79" i="1"/>
  <c r="M69" i="1"/>
  <c r="K47" i="1"/>
  <c r="G79" i="1"/>
  <c r="E79" i="1"/>
  <c r="E38" i="1"/>
  <c r="K38" i="1"/>
  <c r="E59" i="1"/>
  <c r="K79" i="1"/>
  <c r="J59" i="1"/>
  <c r="K69" i="1"/>
  <c r="O59" i="1"/>
  <c r="M90" i="1"/>
  <c r="G47" i="1"/>
  <c r="K59" i="1"/>
  <c r="E47" i="1"/>
  <c r="K19" i="1"/>
  <c r="E19" i="1"/>
  <c r="G38" i="1"/>
  <c r="M47" i="1"/>
  <c r="M59" i="1"/>
  <c r="G19" i="1"/>
  <c r="G69" i="1"/>
  <c r="M19" i="1"/>
  <c r="M38" i="1"/>
  <c r="G90" i="1"/>
  <c r="O90" i="1"/>
  <c r="O79" i="1"/>
  <c r="O19" i="1"/>
  <c r="H47" i="1"/>
  <c r="J19" i="1"/>
  <c r="J38" i="1"/>
  <c r="E69" i="1"/>
  <c r="H79" i="1"/>
  <c r="I90" i="1"/>
  <c r="H19" i="1"/>
  <c r="I47" i="1"/>
  <c r="I59" i="1"/>
  <c r="O38" i="1"/>
  <c r="O47" i="1"/>
  <c r="H59" i="1"/>
  <c r="L47" i="1"/>
  <c r="I38" i="1"/>
  <c r="I19" i="1"/>
  <c r="I79" i="1"/>
  <c r="O69" i="1"/>
  <c r="H69" i="1"/>
  <c r="F47" i="1"/>
  <c r="N79" i="1"/>
  <c r="F69" i="1"/>
  <c r="N90" i="1"/>
  <c r="F79" i="1"/>
  <c r="F38" i="1"/>
  <c r="F90" i="1"/>
  <c r="N47" i="1"/>
  <c r="N19" i="1"/>
  <c r="N38" i="1"/>
  <c r="N69" i="1"/>
  <c r="H90" i="1"/>
  <c r="F19" i="1"/>
  <c r="L69" i="1"/>
  <c r="L79" i="1"/>
  <c r="L90" i="1"/>
  <c r="L59" i="1"/>
  <c r="L19" i="1"/>
  <c r="J79" i="1"/>
  <c r="J47" i="1"/>
  <c r="J90" i="1"/>
  <c r="D89" i="1"/>
  <c r="D101" i="1" s="1"/>
  <c r="P91" i="1"/>
  <c r="P89" i="1" s="1"/>
  <c r="Q91" i="1" l="1"/>
  <c r="Q89" i="1"/>
  <c r="Q101" i="1" s="1"/>
  <c r="P101" i="1"/>
  <c r="P69" i="1" s="1"/>
  <c r="D114" i="1" s="1"/>
  <c r="D90" i="1"/>
  <c r="D59" i="1"/>
  <c r="D18" i="5"/>
  <c r="D19" i="5" s="1"/>
  <c r="E19" i="5" s="1"/>
  <c r="F19" i="5" s="1"/>
  <c r="G19" i="5" s="1"/>
  <c r="H19" i="5" s="1"/>
  <c r="I19" i="5" s="1"/>
  <c r="J19" i="5" s="1"/>
  <c r="K19" i="5" s="1"/>
  <c r="L19" i="5" s="1"/>
  <c r="M19" i="5" s="1"/>
  <c r="N19" i="5" s="1"/>
  <c r="O19" i="5" s="1"/>
  <c r="D69" i="1"/>
  <c r="D19" i="1"/>
  <c r="D79" i="1"/>
  <c r="D47" i="1"/>
  <c r="D38" i="1"/>
  <c r="P90" i="1" l="1"/>
  <c r="D116" i="1" s="1"/>
  <c r="P19" i="1"/>
  <c r="D110" i="1" s="1"/>
  <c r="P79" i="1"/>
  <c r="D115" i="1" s="1"/>
  <c r="P38" i="1"/>
  <c r="D111" i="1" s="1"/>
  <c r="P18" i="5"/>
  <c r="P19" i="5" s="1"/>
  <c r="P59" i="1"/>
  <c r="D113" i="1" s="1"/>
  <c r="P47" i="1"/>
  <c r="D112" i="1" s="1"/>
</calcChain>
</file>

<file path=xl/sharedStrings.xml><?xml version="1.0" encoding="utf-8"?>
<sst xmlns="http://schemas.openxmlformats.org/spreadsheetml/2006/main" count="146" uniqueCount="94">
  <si>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</si>
  <si>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</si>
  <si>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</si>
  <si>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</si>
  <si>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</si>
  <si>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</si>
  <si>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</si>
  <si>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</si>
  <si>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</si>
  <si>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</si>
  <si>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</si>
  <si>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</si>
  <si>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Salário</t>
  </si>
  <si>
    <t>13. salario</t>
  </si>
  <si>
    <t>Férias</t>
  </si>
  <si>
    <t>Outras rendas</t>
  </si>
  <si>
    <t>Receita total</t>
  </si>
  <si>
    <t>Moradia</t>
  </si>
  <si>
    <t>Condomínio</t>
  </si>
  <si>
    <t>Conta de luz</t>
  </si>
  <si>
    <t>Conta de água</t>
  </si>
  <si>
    <t>IPTU</t>
  </si>
  <si>
    <t>Telefone residencial/Internet</t>
  </si>
  <si>
    <t>Telefone celular</t>
  </si>
  <si>
    <t>Consertos/manutenção</t>
  </si>
  <si>
    <t>Alimentação</t>
  </si>
  <si>
    <t>Supermercado</t>
  </si>
  <si>
    <t>Transporte</t>
  </si>
  <si>
    <t>Combustível</t>
  </si>
  <si>
    <t>Manutenção do carro</t>
  </si>
  <si>
    <t>Pedágio</t>
  </si>
  <si>
    <t>Estacionamento</t>
  </si>
  <si>
    <t>IPVA</t>
  </si>
  <si>
    <t>Vale transporte</t>
  </si>
  <si>
    <t>Saúde</t>
  </si>
  <si>
    <t>Plano de saúde</t>
  </si>
  <si>
    <t>Médicos/dentistas</t>
  </si>
  <si>
    <t>Farmácia</t>
  </si>
  <si>
    <t>Lazer/informação</t>
  </si>
  <si>
    <t>Academia</t>
  </si>
  <si>
    <t>Jornais/revistas</t>
  </si>
  <si>
    <t xml:space="preserve">Programas culturais </t>
  </si>
  <si>
    <t>Outros gastos</t>
  </si>
  <si>
    <t>Doações</t>
  </si>
  <si>
    <t>Imposto de Renda</t>
  </si>
  <si>
    <t>Previdência</t>
  </si>
  <si>
    <t>Despesa total</t>
  </si>
  <si>
    <t>Resultado do mês</t>
  </si>
  <si>
    <t xml:space="preserve">Saldo </t>
  </si>
  <si>
    <t>Bar/Lanches</t>
  </si>
  <si>
    <t xml:space="preserve">Junho </t>
  </si>
  <si>
    <t xml:space="preserve">Resultado total do ano </t>
  </si>
  <si>
    <t xml:space="preserve">Rendimentos Investimento </t>
  </si>
  <si>
    <t xml:space="preserve">Aplicação total </t>
  </si>
  <si>
    <t xml:space="preserve">Fundos </t>
  </si>
  <si>
    <t xml:space="preserve">Bolsa de valores </t>
  </si>
  <si>
    <t>Educação</t>
  </si>
  <si>
    <t xml:space="preserve">escola filhos </t>
  </si>
  <si>
    <t>cursos online</t>
  </si>
  <si>
    <t xml:space="preserve">Esse documento tem como intuito de ajudar a todos os interessados as pessoas interessadas em obter um controle das financias de seu negócio de modo que construam longevidade e auxilie na tomada de decisão. Deste modo nesta primeira pagina encontrará explicações, recomendações, dicas e comentário para que consiga usufrui-lo com a capacidade máxima </t>
  </si>
  <si>
    <t>Cor</t>
  </si>
  <si>
    <t xml:space="preserve">Explicações sobre os elementos </t>
  </si>
  <si>
    <r>
      <t>Neste documento documento pode ser visto dois tipos de cores uma</t>
    </r>
    <r>
      <rPr>
        <sz val="10"/>
        <color rgb="FF00B050"/>
        <rFont val="Arial"/>
        <family val="2"/>
      </rPr>
      <t/>
    </r>
  </si>
  <si>
    <r>
      <rPr>
        <sz val="10"/>
        <color rgb="FF00B050"/>
        <rFont val="Arial"/>
        <family val="2"/>
      </rPr>
      <t>Verde</t>
    </r>
    <r>
      <rPr>
        <sz val="10"/>
        <rFont val="Arial"/>
        <family val="2"/>
      </rPr>
      <t xml:space="preserve"> o que representa todos os meio de ganho de dinheiro para a empresa </t>
    </r>
  </si>
  <si>
    <r>
      <rPr>
        <sz val="10"/>
        <color rgb="FFFF0000"/>
        <rFont val="Arial"/>
        <family val="2"/>
      </rPr>
      <t>Vermelho</t>
    </r>
    <r>
      <rPr>
        <sz val="10"/>
        <rFont val="Arial"/>
        <family val="2"/>
      </rPr>
      <t xml:space="preserve"> aonde repesenta todos os gastos da empresa </t>
    </r>
  </si>
  <si>
    <r>
      <rPr>
        <sz val="10"/>
        <color theme="3" tint="0.59999389629810485"/>
        <rFont val="Arial"/>
        <family val="2"/>
      </rPr>
      <t>Azul</t>
    </r>
    <r>
      <rPr>
        <sz val="10"/>
        <rFont val="Arial"/>
        <family val="2"/>
      </rPr>
      <t xml:space="preserve"> que identifica a categoria do gasto sendo que o </t>
    </r>
    <r>
      <rPr>
        <sz val="10"/>
        <color theme="3" tint="-0.249977111117893"/>
        <rFont val="Arial"/>
        <family val="2"/>
      </rPr>
      <t>Azul escuro</t>
    </r>
    <r>
      <rPr>
        <sz val="10"/>
        <rFont val="Arial"/>
        <family val="2"/>
      </rPr>
      <t xml:space="preserve"> separa em ralação de frequencia do acontecimento </t>
    </r>
  </si>
  <si>
    <t>Orçamento planejado</t>
  </si>
  <si>
    <t xml:space="preserve">Orçamento meta </t>
  </si>
  <si>
    <t>Diferença ente meta e realizado</t>
  </si>
  <si>
    <t>Seguro de vida</t>
  </si>
  <si>
    <t xml:space="preserve">Poupança </t>
  </si>
  <si>
    <t>Gás</t>
  </si>
  <si>
    <t>Seguro residencial</t>
  </si>
  <si>
    <t>Restaurantes</t>
  </si>
  <si>
    <t>viagem</t>
  </si>
  <si>
    <t>Pets</t>
  </si>
  <si>
    <t>Compras</t>
  </si>
  <si>
    <t xml:space="preserve">% de seu custo total </t>
  </si>
  <si>
    <t>Aluguel da casa / financiamento</t>
  </si>
  <si>
    <t xml:space="preserve">Tesouro público </t>
  </si>
  <si>
    <t xml:space="preserve">Previdência </t>
  </si>
  <si>
    <t xml:space="preserve">Bônus </t>
  </si>
  <si>
    <t>seguro de automóvel</t>
  </si>
  <si>
    <t xml:space="preserve">curso de línguas </t>
  </si>
  <si>
    <t>(preencha conforme o necessário )</t>
  </si>
  <si>
    <t>Receitas</t>
  </si>
  <si>
    <t>ANO</t>
  </si>
  <si>
    <t>APLICAÇÕES</t>
  </si>
  <si>
    <t>Baixa liquidez</t>
  </si>
  <si>
    <t>Alta liquidez</t>
  </si>
  <si>
    <t>Diferença entre meta e realizado</t>
  </si>
  <si>
    <t>Preencher as células em amarelo</t>
  </si>
  <si>
    <t>DESPESAS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</si>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</sst>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</numFmts>
  <fonts count="17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  <font>
      <sz val="10"/>
      <color theme="3" tint="-0.249977111117893"/>
      <name val="Arial"/>
      <family val="2"/>
    </font>
    <font>
      <sz val="10"/>
      <color rgb="FFFF0000"/>
      <name val="Arial"/>
      <family val="2"/>
    </font>
    <font>
      <sz val="10"/>
      <color theme="3" tint="0.59999389629810485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b/>
      <sz val="9"/>
      <color theme="0"/>
      <name val="Arial"/>
      <family val="2"/>
    </font>
    <font>
      <b/>
      <sz val="10"/>
      <color theme="0"/>
      <name val="Arial"/>
      <family val="2"/>
    </font>
    <font>
      <b/>
      <sz val="14"/>
      <name val="Arial"/>
      <family val="2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5EA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1" fillId="0" borderId="0" applyFont="0" applyFill="0" applyBorder="0" applyAlignment="0" applyProtection="0"/>
  </cellStyleXfs>
  <cellXfs count="101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top" wrapText="1"/>
    </xf>
    <xf numFmtId="9" fontId="0" fillId="0" borderId="1" xfId="0" applyNumberFormat="1" applyBorder="1"/>
    <xf numFmtId="165" fontId="0" fillId="6" borderId="1" xfId="0" applyNumberFormat="1" applyFill="1" applyBorder="1"/>
    <xf numFmtId="165" fontId="0" fillId="3" borderId="1" xfId="0" applyNumberFormat="1" applyFill="1" applyBorder="1"/>
    <xf numFmtId="165" fontId="0" fillId="4" borderId="1" xfId="0" applyNumberFormat="1" applyFill="1" applyBorder="1"/>
    <xf numFmtId="165" fontId="3" fillId="7" borderId="1" xfId="2" applyNumberFormat="1" applyFont="1" applyFill="1" applyBorder="1" applyAlignment="1">
      <alignment wrapText="1"/>
    </xf>
    <xf numFmtId="165" fontId="3" fillId="7" borderId="1" xfId="0" applyNumberFormat="1" applyFont="1" applyFill="1" applyBorder="1" applyAlignment="1">
      <alignment wrapText="1"/>
    </xf>
    <xf numFmtId="165" fontId="0" fillId="7" borderId="1" xfId="0" applyNumberFormat="1" applyFill="1" applyBorder="1"/>
    <xf numFmtId="165" fontId="3" fillId="7" borderId="1" xfId="2" applyNumberFormat="1" applyFont="1" applyFill="1" applyBorder="1"/>
    <xf numFmtId="0" fontId="0" fillId="7" borderId="0" xfId="0" applyFill="1"/>
    <xf numFmtId="0" fontId="2" fillId="0" borderId="0" xfId="0" applyFont="1" applyAlignment="1">
      <alignment horizontal="center"/>
    </xf>
    <xf numFmtId="0" fontId="0" fillId="7" borderId="1" xfId="0" applyFill="1" applyBorder="1"/>
    <xf numFmtId="0" fontId="3" fillId="7" borderId="1" xfId="0" applyFont="1" applyFill="1" applyBorder="1"/>
    <xf numFmtId="165" fontId="3" fillId="7" borderId="1" xfId="0" applyNumberFormat="1" applyFont="1" applyFill="1" applyBorder="1"/>
    <xf numFmtId="0" fontId="13" fillId="8" borderId="20" xfId="0" applyFont="1" applyFill="1" applyBorder="1" applyAlignment="1">
      <alignment horizontal="center" vertical="center" wrapText="1"/>
    </xf>
    <xf numFmtId="0" fontId="13" fillId="8" borderId="21" xfId="0" applyFont="1" applyFill="1" applyBorder="1" applyAlignment="1">
      <alignment horizontal="center" vertical="center" wrapText="1"/>
    </xf>
    <xf numFmtId="0" fontId="13" fillId="8" borderId="22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wrapText="1"/>
    </xf>
    <xf numFmtId="0" fontId="14" fillId="8" borderId="23" xfId="0" applyFont="1" applyFill="1" applyBorder="1" applyAlignment="1">
      <alignment wrapText="1"/>
    </xf>
    <xf numFmtId="164" fontId="14" fillId="8" borderId="24" xfId="2" applyFont="1" applyFill="1" applyBorder="1" applyAlignment="1">
      <alignment wrapText="1"/>
    </xf>
    <xf numFmtId="165" fontId="14" fillId="8" borderId="24" xfId="0" applyNumberFormat="1" applyFont="1" applyFill="1" applyBorder="1" applyAlignment="1">
      <alignment wrapText="1"/>
    </xf>
    <xf numFmtId="165" fontId="14" fillId="8" borderId="25" xfId="0" applyNumberFormat="1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/>
    <xf numFmtId="2" fontId="3" fillId="7" borderId="1" xfId="0" applyNumberFormat="1" applyFont="1" applyFill="1" applyBorder="1" applyAlignment="1">
      <alignment wrapText="1"/>
    </xf>
    <xf numFmtId="0" fontId="3" fillId="7" borderId="2" xfId="0" applyFont="1" applyFill="1" applyBorder="1" applyAlignment="1">
      <alignment wrapText="1"/>
    </xf>
    <xf numFmtId="2" fontId="0" fillId="7" borderId="1" xfId="0" applyNumberFormat="1" applyFill="1" applyBorder="1"/>
    <xf numFmtId="0" fontId="6" fillId="7" borderId="1" xfId="0" applyFont="1" applyFill="1" applyBorder="1"/>
    <xf numFmtId="165" fontId="3" fillId="7" borderId="2" xfId="0" applyNumberFormat="1" applyFont="1" applyFill="1" applyBorder="1" applyAlignment="1">
      <alignment wrapText="1"/>
    </xf>
    <xf numFmtId="165" fontId="4" fillId="8" borderId="1" xfId="0" applyNumberFormat="1" applyFont="1" applyFill="1" applyBorder="1" applyAlignment="1">
      <alignment wrapText="1"/>
    </xf>
    <xf numFmtId="0" fontId="13" fillId="8" borderId="27" xfId="0" applyFont="1" applyFill="1" applyBorder="1" applyAlignment="1">
      <alignment horizontal="center" vertical="center" wrapText="1"/>
    </xf>
    <xf numFmtId="0" fontId="13" fillId="8" borderId="28" xfId="0" applyFont="1" applyFill="1" applyBorder="1" applyAlignment="1">
      <alignment horizontal="center" vertical="center" wrapText="1"/>
    </xf>
    <xf numFmtId="0" fontId="13" fillId="8" borderId="29" xfId="0" applyFont="1" applyFill="1" applyBorder="1" applyAlignment="1">
      <alignment horizontal="center" vertical="center" wrapText="1"/>
    </xf>
    <xf numFmtId="0" fontId="14" fillId="8" borderId="27" xfId="0" applyFont="1" applyFill="1" applyBorder="1" applyAlignment="1">
      <alignment wrapText="1"/>
    </xf>
    <xf numFmtId="165" fontId="14" fillId="8" borderId="28" xfId="1" applyNumberFormat="1" applyFont="1" applyFill="1" applyBorder="1" applyAlignment="1">
      <alignment wrapText="1"/>
    </xf>
    <xf numFmtId="0" fontId="14" fillId="8" borderId="20" xfId="0" applyFont="1" applyFill="1" applyBorder="1" applyAlignment="1">
      <alignment wrapText="1"/>
    </xf>
    <xf numFmtId="9" fontId="14" fillId="8" borderId="21" xfId="1" applyFont="1" applyFill="1" applyBorder="1" applyAlignment="1">
      <alignment wrapText="1"/>
    </xf>
    <xf numFmtId="0" fontId="14" fillId="8" borderId="17" xfId="0" applyFont="1" applyFill="1" applyBorder="1" applyAlignment="1">
      <alignment wrapText="1"/>
    </xf>
    <xf numFmtId="165" fontId="14" fillId="8" borderId="18" xfId="0" applyNumberFormat="1" applyFont="1" applyFill="1" applyBorder="1" applyAlignment="1">
      <alignment wrapText="1"/>
    </xf>
    <xf numFmtId="9" fontId="14" fillId="8" borderId="21" xfId="1" applyFont="1" applyFill="1" applyBorder="1" applyAlignment="1">
      <alignment horizontal="right" wrapText="1"/>
    </xf>
    <xf numFmtId="0" fontId="13" fillId="8" borderId="33" xfId="0" applyFont="1" applyFill="1" applyBorder="1" applyAlignment="1">
      <alignment horizontal="center" vertical="center" wrapText="1"/>
    </xf>
    <xf numFmtId="0" fontId="13" fillId="8" borderId="34" xfId="0" applyFont="1" applyFill="1" applyBorder="1" applyAlignment="1">
      <alignment horizontal="center" vertical="center" wrapText="1"/>
    </xf>
    <xf numFmtId="0" fontId="13" fillId="8" borderId="35" xfId="0" applyFont="1" applyFill="1" applyBorder="1" applyAlignment="1">
      <alignment horizontal="center" vertical="center" wrapText="1"/>
    </xf>
    <xf numFmtId="0" fontId="14" fillId="8" borderId="27" xfId="0" applyFont="1" applyFill="1" applyBorder="1" applyAlignment="1">
      <alignment vertical="center" wrapText="1"/>
    </xf>
    <xf numFmtId="165" fontId="14" fillId="8" borderId="28" xfId="0" applyNumberFormat="1" applyFont="1" applyFill="1" applyBorder="1" applyAlignment="1">
      <alignment vertical="center" wrapText="1"/>
    </xf>
    <xf numFmtId="0" fontId="14" fillId="8" borderId="20" xfId="0" applyFont="1" applyFill="1" applyBorder="1" applyAlignment="1">
      <alignment vertical="center" wrapText="1"/>
    </xf>
    <xf numFmtId="165" fontId="0" fillId="0" borderId="1" xfId="0" applyNumberFormat="1" applyBorder="1"/>
    <xf numFmtId="164" fontId="12" fillId="8" borderId="23" xfId="2" applyFont="1" applyFill="1" applyBorder="1" applyAlignment="1">
      <alignment vertical="center" wrapText="1"/>
    </xf>
    <xf numFmtId="164" fontId="12" fillId="8" borderId="24" xfId="2" applyFont="1" applyFill="1" applyBorder="1" applyAlignment="1">
      <alignment horizontal="center" vertical="center" wrapText="1"/>
    </xf>
    <xf numFmtId="164" fontId="12" fillId="8" borderId="24" xfId="2" applyFont="1" applyFill="1" applyBorder="1" applyAlignment="1">
      <alignment vertical="center" wrapText="1"/>
    </xf>
    <xf numFmtId="164" fontId="12" fillId="8" borderId="25" xfId="2" applyFont="1" applyFill="1" applyBorder="1" applyAlignment="1">
      <alignment vertical="center" wrapText="1"/>
    </xf>
    <xf numFmtId="9" fontId="14" fillId="8" borderId="21" xfId="1" applyFont="1" applyFill="1" applyBorder="1" applyAlignment="1">
      <alignment horizontal="center" vertical="center" wrapText="1"/>
    </xf>
    <xf numFmtId="0" fontId="14" fillId="8" borderId="27" xfId="0" applyFont="1" applyFill="1" applyBorder="1" applyAlignment="1">
      <alignment horizontal="center" vertical="center" wrapText="1"/>
    </xf>
    <xf numFmtId="0" fontId="14" fillId="8" borderId="20" xfId="0" applyFont="1" applyFill="1" applyBorder="1" applyAlignment="1">
      <alignment horizontal="center" vertical="center" wrapText="1"/>
    </xf>
    <xf numFmtId="165" fontId="14" fillId="8" borderId="28" xfId="0" applyNumberFormat="1" applyFont="1" applyFill="1" applyBorder="1" applyAlignment="1">
      <alignment horizontal="left" vertical="center" wrapText="1"/>
    </xf>
    <xf numFmtId="2" fontId="4" fillId="5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Font="1" applyBorder="1" applyAlignment="1">
      <alignment horizontal="center" vertical="top" wrapText="1"/>
    </xf>
    <xf numFmtId="0" fontId="12" fillId="8" borderId="17" xfId="0" applyFont="1" applyFill="1" applyBorder="1" applyAlignment="1">
      <alignment horizontal="center" vertical="center" wrapText="1"/>
    </xf>
    <xf numFmtId="0" fontId="12" fillId="8" borderId="18" xfId="0" applyFont="1" applyFill="1" applyBorder="1" applyAlignment="1">
      <alignment horizontal="center" vertical="center" wrapText="1"/>
    </xf>
    <xf numFmtId="0" fontId="12" fillId="8" borderId="19" xfId="0" applyFont="1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49" fontId="15" fillId="7" borderId="0" xfId="0" applyNumberFormat="1" applyFont="1" applyFill="1" applyAlignment="1">
      <alignment horizontal="center" vertical="center" wrapText="1"/>
    </xf>
    <xf numFmtId="165" fontId="14" fillId="8" borderId="28" xfId="0" applyNumberFormat="1" applyFont="1" applyFill="1" applyBorder="1" applyAlignment="1">
      <alignment horizontal="center" vertical="center" wrapText="1"/>
    </xf>
    <xf numFmtId="165" fontId="14" fillId="8" borderId="21" xfId="0" applyNumberFormat="1" applyFont="1" applyFill="1" applyBorder="1" applyAlignment="1">
      <alignment horizontal="center" vertical="center" wrapText="1"/>
    </xf>
    <xf numFmtId="165" fontId="16" fillId="8" borderId="30" xfId="0" applyNumberFormat="1" applyFont="1" applyFill="1" applyBorder="1" applyAlignment="1">
      <alignment horizontal="center" vertical="center"/>
    </xf>
    <xf numFmtId="165" fontId="16" fillId="8" borderId="31" xfId="0" applyNumberFormat="1" applyFont="1" applyFill="1" applyBorder="1" applyAlignment="1">
      <alignment horizontal="center" vertical="center"/>
    </xf>
    <xf numFmtId="2" fontId="14" fillId="8" borderId="18" xfId="0" applyNumberFormat="1" applyFont="1" applyFill="1" applyBorder="1" applyAlignment="1">
      <alignment horizontal="center" vertical="center" wrapText="1"/>
    </xf>
    <xf numFmtId="2" fontId="14" fillId="8" borderId="21" xfId="0" applyNumberFormat="1" applyFont="1" applyFill="1" applyBorder="1" applyAlignment="1">
      <alignment horizontal="center" vertical="center" wrapText="1"/>
    </xf>
    <xf numFmtId="165" fontId="16" fillId="8" borderId="32" xfId="0" applyNumberFormat="1" applyFont="1" applyFill="1" applyBorder="1" applyAlignment="1">
      <alignment horizontal="center" vertical="center"/>
    </xf>
    <xf numFmtId="0" fontId="4" fillId="5" borderId="26" xfId="0" applyFont="1" applyFill="1" applyBorder="1" applyAlignment="1">
      <alignment horizontal="left" vertical="center" wrapText="1"/>
    </xf>
    <xf numFmtId="0" fontId="4" fillId="5" borderId="36" xfId="0" applyFont="1" applyFill="1" applyBorder="1" applyAlignment="1">
      <alignment horizontal="left" vertical="center" wrapText="1"/>
    </xf>
    <xf numFmtId="0" fontId="4" fillId="2" borderId="26" xfId="0" applyFont="1" applyFill="1" applyBorder="1" applyAlignment="1">
      <alignment horizontal="left" vertical="center" wrapText="1"/>
    </xf>
    <xf numFmtId="0" fontId="4" fillId="2" borderId="36" xfId="0" applyFont="1" applyFill="1" applyBorder="1" applyAlignment="1">
      <alignment horizontal="left" vertical="center" wrapText="1"/>
    </xf>
  </cellXfs>
  <cellStyles count="3">
    <cellStyle name="Moeda" xfId="2" builtinId="4"/>
    <cellStyle name="Normal" xfId="0" builtinId="0"/>
    <cellStyle name="Porcentagem" xfId="1" builtinId="5"/>
  </cellStyles>
  <dxfs count="5">
    <dxf>
      <fill>
        <patternFill>
          <bgColor rgb="FF00B0F0"/>
        </patternFill>
      </fill>
    </dxf>
    <dxf>
      <font>
        <color rgb="FFFF0000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D5EAFF"/>
      <color rgb="FF85FFBC"/>
      <color rgb="FFFFFF99"/>
      <color rgb="FF29FF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Distribuição de gasto/ano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8711229576885849"/>
          <c:y val="0.33202524908805009"/>
          <c:w val="0.27737359531751382"/>
          <c:h val="0.66543599789188401"/>
        </c:manualLayout>
      </c:layout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Despesas!$C$110:$C$116</c:f>
              <c:strCache>
                <c:ptCount val="7"/>
                <c:pt idx="0">
                  <c:v>Moradia</c:v>
                </c:pt>
                <c:pt idx="1">
                  <c:v>Alimentação</c:v>
                </c:pt>
                <c:pt idx="2">
                  <c:v>Transporte</c:v>
                </c:pt>
                <c:pt idx="3">
                  <c:v>Saúde</c:v>
                </c:pt>
                <c:pt idx="4">
                  <c:v>Lazer/informação</c:v>
                </c:pt>
                <c:pt idx="5">
                  <c:v>Educação</c:v>
                </c:pt>
                <c:pt idx="6">
                  <c:v>Outros gastos</c:v>
                </c:pt>
              </c:strCache>
            </c:strRef>
          </c:cat>
          <c:val>
            <c:numRef>
              <c:f>Despesas!$D$110:$D$116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00-4FD3-BB12-F209B545E41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layout>
        <c:manualLayout>
          <c:xMode val="edge"/>
          <c:yMode val="edge"/>
          <c:x val="0.70295212254971584"/>
          <c:y val="0.149131740220207"/>
          <c:w val="0.27421530434587743"/>
          <c:h val="0.7793883293197662"/>
        </c:manualLayout>
      </c:layout>
      <c:overlay val="0"/>
      <c:txPr>
        <a:bodyPr/>
        <a:lstStyle/>
        <a:p>
          <a:pPr>
            <a:defRPr sz="1600"/>
          </a:pPr>
          <a:endParaRPr lang="pt-BR"/>
        </a:p>
      </c:tx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t-BR"/>
              <a:t>Gráfico Receitas/Despesas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Receitas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strRef>
              <c:f>Despesas!$D$17:$O$17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Receita!$D$30:$O$30</c:f>
              <c:numCache>
                <c:formatCode>_-[$R$-416]\ * #,##0.00_-;\-[$R$-416]\ * #,##0.00_-;_-[$R$-416]\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27-4668-B7FE-1C60F8F8F0B1}"/>
            </c:ext>
          </c:extLst>
        </c:ser>
        <c:ser>
          <c:idx val="1"/>
          <c:order val="1"/>
          <c:tx>
            <c:v>Despesas</c:v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strRef>
              <c:f>Despesas!$D$17:$O$17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Despesas!$D$101:$O$101</c:f>
              <c:numCache>
                <c:formatCode>_-"R$"\ * #,##0.00_-;\-"R$"\ * #,##0.00_-;_-"R$"\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27-4668-B7FE-1C60F8F8F0B1}"/>
            </c:ext>
          </c:extLst>
        </c:ser>
        <c:ser>
          <c:idx val="2"/>
          <c:order val="2"/>
          <c:tx>
            <c:v>Aplicações</c:v>
          </c:tx>
          <c:spPr>
            <a:ln>
              <a:solidFill>
                <a:srgbClr val="FFFF00">
                  <a:alpha val="82000"/>
                </a:srgbClr>
              </a:solidFill>
            </a:ln>
          </c:spPr>
          <c:marker>
            <c:symbol val="none"/>
          </c:marker>
          <c:cat>
            <c:strRef>
              <c:f>Despesas!$D$17:$O$17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Aplicações!$D$38:$O$38</c:f>
              <c:numCache>
                <c:formatCode>_-[$R$-416]\ * #,##0.00_-;\-[$R$-416]\ * #,##0.00_-;_-[$R$-416]\ * "-"??_-;_-@_-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27-4668-B7FE-1C60F8F8F0B1}"/>
            </c:ext>
          </c:extLst>
        </c:ser>
        <c:ser>
          <c:idx val="3"/>
          <c:order val="3"/>
          <c:tx>
            <c:v>Resultado geral</c:v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cat>
            <c:strRef>
              <c:f>Despesas!$D$17:$O$17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Resultado!$D$19:$O$19</c:f>
              <c:numCache>
                <c:formatCode>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27-4668-B7FE-1C60F8F8F0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656896"/>
        <c:axId val="224472448"/>
      </c:lineChart>
      <c:catAx>
        <c:axId val="22465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224472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447244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pt-BR"/>
                  <a:t>Valor em reais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t-BR"/>
          </a:p>
        </c:txPr>
        <c:crossAx val="22465689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9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49212598499999999" footer="0.49212598499999999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714375</xdr:colOff>
      <xdr:row>0</xdr:row>
      <xdr:rowOff>123825</xdr:rowOff>
    </xdr:from>
    <xdr:to>
      <xdr:col>10</xdr:col>
      <xdr:colOff>800100</xdr:colOff>
      <xdr:row>14</xdr:row>
      <xdr:rowOff>47625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7438" b="24121"/>
        <a:stretch/>
      </xdr:blipFill>
      <xdr:spPr>
        <a:xfrm>
          <a:off x="6991350" y="123825"/>
          <a:ext cx="4086225" cy="2362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450057</xdr:colOff>
      <xdr:row>0</xdr:row>
      <xdr:rowOff>171449</xdr:rowOff>
    </xdr:from>
    <xdr:to>
      <xdr:col>11</xdr:col>
      <xdr:colOff>104775</xdr:colOff>
      <xdr:row>14</xdr:row>
      <xdr:rowOff>38100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558" b="25614"/>
        <a:stretch/>
      </xdr:blipFill>
      <xdr:spPr>
        <a:xfrm>
          <a:off x="6079332" y="171449"/>
          <a:ext cx="4083843" cy="23050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2275114</xdr:colOff>
      <xdr:row>105</xdr:row>
      <xdr:rowOff>119741</xdr:rowOff>
    </xdr:from>
    <xdr:to>
      <xdr:col>12</xdr:col>
      <xdr:colOff>141515</xdr:colOff>
      <xdr:row>134</xdr:row>
      <xdr:rowOff>54428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500742</xdr:colOff>
      <xdr:row>0</xdr:row>
      <xdr:rowOff>0</xdr:rowOff>
    </xdr:from>
    <xdr:to>
      <xdr:col>10</xdr:col>
      <xdr:colOff>273842</xdr:colOff>
      <xdr:row>13</xdr:row>
      <xdr:rowOff>127908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8343DF4-03BF-47B8-85A8-B5977E054B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558" b="25614"/>
        <a:stretch/>
      </xdr:blipFill>
      <xdr:spPr>
        <a:xfrm>
          <a:off x="7903028" y="0"/>
          <a:ext cx="4083843" cy="230505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50592</xdr:colOff>
      <xdr:row>21</xdr:row>
      <xdr:rowOff>15303</xdr:rowOff>
    </xdr:from>
    <xdr:to>
      <xdr:col>15</xdr:col>
      <xdr:colOff>535113</xdr:colOff>
      <xdr:row>42</xdr:row>
      <xdr:rowOff>51721</xdr:rowOff>
    </xdr:to>
    <xdr:graphicFrame macro="">
      <xdr:nvGraphicFramePr>
        <xdr:cNvPr id="2" name="Gráfico 6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460946</xdr:colOff>
      <xdr:row>1</xdr:row>
      <xdr:rowOff>59932</xdr:rowOff>
    </xdr:from>
    <xdr:to>
      <xdr:col>10</xdr:col>
      <xdr:colOff>519695</xdr:colOff>
      <xdr:row>15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826" b="23423"/>
        <a:stretch/>
      </xdr:blipFill>
      <xdr:spPr>
        <a:xfrm>
          <a:off x="3508946" y="402404"/>
          <a:ext cx="3706075" cy="2337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K17"/>
  <sheetViews>
    <sheetView topLeftCell="A2" workbookViewId="0">
      <selection activeCell="E20" sqref="E20"/>
    </sheetView>
  </sheetViews>
  <sheetFormatPr defaultRowHeight="13.2" x14ac:dyDescent="0.25"/>
  <sheetData>
    <row r="6" spans="3:11" ht="13.8" thickBot="1" x14ac:dyDescent="0.3"/>
    <row r="7" spans="3:11" x14ac:dyDescent="0.25">
      <c r="C7" s="60" t="s">
        <v>59</v>
      </c>
      <c r="D7" s="61"/>
      <c r="E7" s="61"/>
      <c r="F7" s="61"/>
      <c r="G7" s="61"/>
      <c r="H7" s="61"/>
      <c r="I7" s="61"/>
      <c r="J7" s="61"/>
      <c r="K7" s="62"/>
    </row>
    <row r="8" spans="3:11" x14ac:dyDescent="0.25">
      <c r="C8" s="63"/>
      <c r="D8" s="64"/>
      <c r="E8" s="64"/>
      <c r="F8" s="64"/>
      <c r="G8" s="64"/>
      <c r="H8" s="64"/>
      <c r="I8" s="64"/>
      <c r="J8" s="64"/>
      <c r="K8" s="65"/>
    </row>
    <row r="9" spans="3:11" x14ac:dyDescent="0.25">
      <c r="C9" s="63"/>
      <c r="D9" s="64"/>
      <c r="E9" s="64"/>
      <c r="F9" s="64"/>
      <c r="G9" s="64"/>
      <c r="H9" s="64"/>
      <c r="I9" s="64"/>
      <c r="J9" s="64"/>
      <c r="K9" s="65"/>
    </row>
    <row r="10" spans="3:11" x14ac:dyDescent="0.25">
      <c r="C10" s="63"/>
      <c r="D10" s="64"/>
      <c r="E10" s="64"/>
      <c r="F10" s="64"/>
      <c r="G10" s="64"/>
      <c r="H10" s="64"/>
      <c r="I10" s="64"/>
      <c r="J10" s="64"/>
      <c r="K10" s="65"/>
    </row>
    <row r="11" spans="3:11" ht="13.8" thickBot="1" x14ac:dyDescent="0.3">
      <c r="C11" s="66"/>
      <c r="D11" s="67"/>
      <c r="E11" s="67"/>
      <c r="F11" s="67"/>
      <c r="G11" s="67"/>
      <c r="H11" s="67"/>
      <c r="I11" s="67"/>
      <c r="J11" s="67"/>
      <c r="K11" s="68"/>
    </row>
    <row r="12" spans="3:11" ht="13.8" thickBot="1" x14ac:dyDescent="0.3">
      <c r="C12" s="2"/>
      <c r="D12" s="2"/>
      <c r="E12" s="2"/>
      <c r="F12" s="2"/>
      <c r="G12" s="2"/>
      <c r="H12" s="2"/>
      <c r="I12" s="2"/>
      <c r="J12" s="2"/>
      <c r="K12" s="2"/>
    </row>
    <row r="13" spans="3:11" ht="13.5" customHeight="1" thickBot="1" x14ac:dyDescent="0.3">
      <c r="C13" s="81" t="s">
        <v>61</v>
      </c>
      <c r="D13" s="82"/>
      <c r="E13" s="82"/>
      <c r="F13" s="82"/>
      <c r="G13" s="82"/>
      <c r="H13" s="83"/>
      <c r="I13" s="2"/>
      <c r="J13" s="2"/>
      <c r="K13" s="2"/>
    </row>
    <row r="14" spans="3:11" ht="24.75" customHeight="1" x14ac:dyDescent="0.25">
      <c r="C14" s="69" t="s">
        <v>60</v>
      </c>
      <c r="D14" s="78" t="s">
        <v>62</v>
      </c>
      <c r="E14" s="79"/>
      <c r="F14" s="79"/>
      <c r="G14" s="79"/>
      <c r="H14" s="80"/>
    </row>
    <row r="15" spans="3:11" ht="28.5" customHeight="1" x14ac:dyDescent="0.25">
      <c r="C15" s="70"/>
      <c r="D15" s="75" t="s">
        <v>63</v>
      </c>
      <c r="E15" s="76"/>
      <c r="F15" s="76"/>
      <c r="G15" s="76"/>
      <c r="H15" s="77"/>
    </row>
    <row r="16" spans="3:11" ht="34.5" customHeight="1" x14ac:dyDescent="0.25">
      <c r="C16" s="70"/>
      <c r="D16" s="75" t="s">
        <v>64</v>
      </c>
      <c r="E16" s="76"/>
      <c r="F16" s="76"/>
      <c r="G16" s="76"/>
      <c r="H16" s="77"/>
    </row>
    <row r="17" spans="3:8" ht="41.25" customHeight="1" thickBot="1" x14ac:dyDescent="0.3">
      <c r="C17" s="71"/>
      <c r="D17" s="72" t="s">
        <v>65</v>
      </c>
      <c r="E17" s="73"/>
      <c r="F17" s="73"/>
      <c r="G17" s="73"/>
      <c r="H17" s="74"/>
    </row>
  </sheetData>
  <mergeCells count="7">
    <mergeCell ref="C7:K11"/>
    <mergeCell ref="C14:C17"/>
    <mergeCell ref="D17:H17"/>
    <mergeCell ref="D16:H16"/>
    <mergeCell ref="D15:H15"/>
    <mergeCell ref="D14:H14"/>
    <mergeCell ref="C13:H13"/>
  </mergeCells>
  <phoneticPr fontId="5" type="noConversion"/>
  <pageMargins left="0.78740157499999996" right="0.78740157499999996" top="0.984251969" bottom="0.984251969" header="0.49212598499999999" footer="0.49212598499999999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32"/>
  <sheetViews>
    <sheetView showGridLines="0" zoomScale="80" zoomScaleNormal="80" workbookViewId="0">
      <selection activeCell="P4" sqref="P4:Q6"/>
    </sheetView>
  </sheetViews>
  <sheetFormatPr defaultRowHeight="13.2" zeroHeight="1" x14ac:dyDescent="0.25"/>
  <cols>
    <col min="1" max="1" width="6.33203125" customWidth="1"/>
    <col min="2" max="2" width="23.6640625" bestFit="1" customWidth="1"/>
    <col min="3" max="3" width="17.88671875" bestFit="1" customWidth="1"/>
    <col min="4" max="4" width="14.6640625" customWidth="1"/>
    <col min="5" max="5" width="14.33203125" customWidth="1"/>
    <col min="6" max="7" width="14.5546875" customWidth="1"/>
    <col min="8" max="8" width="15.44140625" customWidth="1"/>
    <col min="9" max="9" width="14" customWidth="1"/>
    <col min="10" max="10" width="14.33203125" customWidth="1"/>
    <col min="11" max="11" width="14.109375" customWidth="1"/>
    <col min="12" max="14" width="14.33203125" customWidth="1"/>
    <col min="15" max="15" width="14.6640625" customWidth="1"/>
    <col min="16" max="16" width="17.33203125" customWidth="1"/>
    <col min="17" max="17" width="15.109375" customWidth="1"/>
  </cols>
  <sheetData>
    <row r="1" spans="2:17" x14ac:dyDescent="0.25"/>
    <row r="2" spans="2:17" x14ac:dyDescent="0.25"/>
    <row r="3" spans="2:17" ht="16.2" thickBot="1" x14ac:dyDescent="0.35">
      <c r="B3" s="12" t="s">
        <v>86</v>
      </c>
    </row>
    <row r="4" spans="2:17" ht="13.2" customHeight="1" x14ac:dyDescent="0.25">
      <c r="B4" s="87"/>
      <c r="P4" s="89" t="s">
        <v>91</v>
      </c>
      <c r="Q4" s="89"/>
    </row>
    <row r="5" spans="2:17" ht="13.8" customHeight="1" thickBot="1" x14ac:dyDescent="0.3">
      <c r="B5" s="88"/>
      <c r="P5" s="89"/>
      <c r="Q5" s="89"/>
    </row>
    <row r="6" spans="2:17" x14ac:dyDescent="0.25">
      <c r="P6" s="89"/>
      <c r="Q6" s="89"/>
    </row>
    <row r="7" spans="2:17" x14ac:dyDescent="0.25"/>
    <row r="8" spans="2:17" x14ac:dyDescent="0.25"/>
    <row r="9" spans="2:17" x14ac:dyDescent="0.25"/>
    <row r="10" spans="2:17" x14ac:dyDescent="0.25"/>
    <row r="11" spans="2:17" x14ac:dyDescent="0.25"/>
    <row r="12" spans="2:17" x14ac:dyDescent="0.25"/>
    <row r="13" spans="2:17" x14ac:dyDescent="0.25"/>
    <row r="14" spans="2:17" x14ac:dyDescent="0.25"/>
    <row r="15" spans="2:17" x14ac:dyDescent="0.25"/>
    <row r="16" spans="2:17" x14ac:dyDescent="0.25"/>
    <row r="17" spans="2:17" ht="15.6" x14ac:dyDescent="0.25">
      <c r="B17" s="84" t="s">
        <v>85</v>
      </c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6"/>
    </row>
    <row r="18" spans="2:17" ht="23.25" customHeight="1" x14ac:dyDescent="0.25">
      <c r="B18" s="16"/>
      <c r="C18" s="17" t="s">
        <v>67</v>
      </c>
      <c r="D18" s="17" t="s">
        <v>0</v>
      </c>
      <c r="E18" s="17" t="s">
        <v>1</v>
      </c>
      <c r="F18" s="17" t="s">
        <v>2</v>
      </c>
      <c r="G18" s="17" t="s">
        <v>3</v>
      </c>
      <c r="H18" s="17" t="s">
        <v>4</v>
      </c>
      <c r="I18" s="17" t="s">
        <v>50</v>
      </c>
      <c r="J18" s="17" t="s">
        <v>6</v>
      </c>
      <c r="K18" s="17" t="s">
        <v>7</v>
      </c>
      <c r="L18" s="17" t="s">
        <v>8</v>
      </c>
      <c r="M18" s="17" t="s">
        <v>9</v>
      </c>
      <c r="N18" s="17" t="s">
        <v>10</v>
      </c>
      <c r="O18" s="17" t="s">
        <v>11</v>
      </c>
      <c r="P18" s="17" t="s">
        <v>51</v>
      </c>
      <c r="Q18" s="18" t="s">
        <v>68</v>
      </c>
    </row>
    <row r="19" spans="2:17" x14ac:dyDescent="0.25">
      <c r="B19" s="24" t="s">
        <v>12</v>
      </c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4">
        <f t="shared" ref="P19:P29" si="0">SUM(D19:O19)</f>
        <v>0</v>
      </c>
      <c r="Q19" s="5">
        <f>P19-C19</f>
        <v>0</v>
      </c>
    </row>
    <row r="20" spans="2:17" x14ac:dyDescent="0.25">
      <c r="B20" s="24" t="s">
        <v>13</v>
      </c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4">
        <f t="shared" si="0"/>
        <v>0</v>
      </c>
      <c r="Q20" s="5">
        <f t="shared" ref="Q20:Q29" si="1">P20-C20</f>
        <v>0</v>
      </c>
    </row>
    <row r="21" spans="2:17" x14ac:dyDescent="0.25">
      <c r="B21" s="24" t="s">
        <v>14</v>
      </c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9"/>
      <c r="P21" s="4">
        <f t="shared" si="0"/>
        <v>0</v>
      </c>
      <c r="Q21" s="5">
        <f t="shared" si="1"/>
        <v>0</v>
      </c>
    </row>
    <row r="22" spans="2:17" x14ac:dyDescent="0.25">
      <c r="B22" s="25" t="s">
        <v>81</v>
      </c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  <c r="P22" s="4">
        <f t="shared" si="0"/>
        <v>0</v>
      </c>
      <c r="Q22" s="5">
        <f t="shared" si="1"/>
        <v>0</v>
      </c>
    </row>
    <row r="23" spans="2:17" x14ac:dyDescent="0.25">
      <c r="B23" s="24" t="s">
        <v>15</v>
      </c>
      <c r="C23" s="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9"/>
      <c r="P23" s="4">
        <f t="shared" si="0"/>
        <v>0</v>
      </c>
      <c r="Q23" s="5">
        <f t="shared" si="1"/>
        <v>0</v>
      </c>
    </row>
    <row r="24" spans="2:17" x14ac:dyDescent="0.25">
      <c r="B24" s="14" t="s">
        <v>52</v>
      </c>
      <c r="C24" s="10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4">
        <f t="shared" si="0"/>
        <v>0</v>
      </c>
      <c r="Q24" s="5">
        <f t="shared" si="1"/>
        <v>0</v>
      </c>
    </row>
    <row r="25" spans="2:17" x14ac:dyDescent="0.25">
      <c r="B25" s="14"/>
      <c r="C25" s="10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4">
        <f t="shared" si="0"/>
        <v>0</v>
      </c>
      <c r="Q25" s="5">
        <f t="shared" si="1"/>
        <v>0</v>
      </c>
    </row>
    <row r="26" spans="2:17" x14ac:dyDescent="0.25">
      <c r="B26" s="14"/>
      <c r="C26" s="10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4">
        <f t="shared" si="0"/>
        <v>0</v>
      </c>
      <c r="Q26" s="5">
        <f t="shared" si="1"/>
        <v>0</v>
      </c>
    </row>
    <row r="27" spans="2:17" x14ac:dyDescent="0.25">
      <c r="B27" s="14"/>
      <c r="C27" s="10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4">
        <f t="shared" si="0"/>
        <v>0</v>
      </c>
      <c r="Q27" s="5">
        <f t="shared" si="1"/>
        <v>0</v>
      </c>
    </row>
    <row r="28" spans="2:17" x14ac:dyDescent="0.25">
      <c r="B28" s="14"/>
      <c r="C28" s="10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4">
        <f t="shared" si="0"/>
        <v>0</v>
      </c>
      <c r="Q28" s="5">
        <f t="shared" si="1"/>
        <v>0</v>
      </c>
    </row>
    <row r="29" spans="2:17" x14ac:dyDescent="0.25">
      <c r="B29" s="14"/>
      <c r="C29" s="10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4">
        <f t="shared" si="0"/>
        <v>0</v>
      </c>
      <c r="Q29" s="5">
        <f t="shared" si="1"/>
        <v>0</v>
      </c>
    </row>
    <row r="30" spans="2:17" ht="15" customHeight="1" x14ac:dyDescent="0.25">
      <c r="B30" s="20" t="s">
        <v>16</v>
      </c>
      <c r="C30" s="21">
        <f>SUM(C19:C29)</f>
        <v>0</v>
      </c>
      <c r="D30" s="22">
        <f>SUM(D19:D29)</f>
        <v>0</v>
      </c>
      <c r="E30" s="22">
        <f t="shared" ref="E30:Q30" si="2">SUM(E19:E29)</f>
        <v>0</v>
      </c>
      <c r="F30" s="22">
        <f t="shared" si="2"/>
        <v>0</v>
      </c>
      <c r="G30" s="22">
        <f t="shared" si="2"/>
        <v>0</v>
      </c>
      <c r="H30" s="22">
        <f t="shared" si="2"/>
        <v>0</v>
      </c>
      <c r="I30" s="22">
        <f t="shared" si="2"/>
        <v>0</v>
      </c>
      <c r="J30" s="22">
        <f t="shared" si="2"/>
        <v>0</v>
      </c>
      <c r="K30" s="22">
        <f t="shared" si="2"/>
        <v>0</v>
      </c>
      <c r="L30" s="22">
        <f t="shared" si="2"/>
        <v>0</v>
      </c>
      <c r="M30" s="22">
        <f t="shared" si="2"/>
        <v>0</v>
      </c>
      <c r="N30" s="22">
        <f t="shared" si="2"/>
        <v>0</v>
      </c>
      <c r="O30" s="22">
        <f t="shared" si="2"/>
        <v>0</v>
      </c>
      <c r="P30" s="22">
        <f t="shared" si="2"/>
        <v>0</v>
      </c>
      <c r="Q30" s="23">
        <f t="shared" si="2"/>
        <v>0</v>
      </c>
    </row>
    <row r="31" spans="2:17" x14ac:dyDescent="0.25"/>
    <row r="32" spans="2:17" x14ac:dyDescent="0.25"/>
  </sheetData>
  <mergeCells count="3">
    <mergeCell ref="B17:Q17"/>
    <mergeCell ref="B4:B5"/>
    <mergeCell ref="P4:Q6"/>
  </mergeCells>
  <conditionalFormatting sqref="Q17:Q30">
    <cfRule type="cellIs" dxfId="4" priority="1" operator="lessThan">
      <formula>0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9"/>
  <sheetViews>
    <sheetView showGridLines="0" tabSelected="1" zoomScale="80" zoomScaleNormal="80" workbookViewId="0">
      <selection activeCell="B17" sqref="B17:Q17"/>
    </sheetView>
  </sheetViews>
  <sheetFormatPr defaultColWidth="0" defaultRowHeight="13.2" zeroHeight="1" x14ac:dyDescent="0.25"/>
  <cols>
    <col min="1" max="1" width="6.77734375" customWidth="1"/>
    <col min="2" max="2" width="24" customWidth="1"/>
    <col min="3" max="3" width="12.44140625" customWidth="1"/>
    <col min="4" max="15" width="12.88671875" customWidth="1"/>
    <col min="16" max="16" width="15.44140625" customWidth="1"/>
    <col min="17" max="17" width="19.6640625" customWidth="1"/>
    <col min="18" max="18" width="8.88671875" customWidth="1"/>
    <col min="19" max="19" width="8.88671875" hidden="1" customWidth="1"/>
    <col min="20" max="16384" width="8.88671875" hidden="1"/>
  </cols>
  <sheetData>
    <row r="1" spans="2:17" x14ac:dyDescent="0.25"/>
    <row r="2" spans="2:17" x14ac:dyDescent="0.25"/>
    <row r="3" spans="2:17" ht="16.2" thickBot="1" x14ac:dyDescent="0.35">
      <c r="B3" s="12" t="s">
        <v>86</v>
      </c>
    </row>
    <row r="4" spans="2:17" x14ac:dyDescent="0.25">
      <c r="B4" s="87"/>
    </row>
    <row r="5" spans="2:17" ht="13.8" thickBot="1" x14ac:dyDescent="0.3">
      <c r="B5" s="88"/>
      <c r="P5" s="89" t="s">
        <v>91</v>
      </c>
      <c r="Q5" s="89"/>
    </row>
    <row r="6" spans="2:17" x14ac:dyDescent="0.25">
      <c r="P6" s="89"/>
      <c r="Q6" s="89"/>
    </row>
    <row r="7" spans="2:17" x14ac:dyDescent="0.25">
      <c r="P7" s="89"/>
      <c r="Q7" s="89"/>
    </row>
    <row r="8" spans="2:17" x14ac:dyDescent="0.25"/>
    <row r="9" spans="2:17" x14ac:dyDescent="0.25"/>
    <row r="10" spans="2:17" x14ac:dyDescent="0.25"/>
    <row r="11" spans="2:17" x14ac:dyDescent="0.25"/>
    <row r="12" spans="2:17" x14ac:dyDescent="0.25"/>
    <row r="13" spans="2:17" x14ac:dyDescent="0.25"/>
    <row r="14" spans="2:17" x14ac:dyDescent="0.25"/>
    <row r="15" spans="2:17" x14ac:dyDescent="0.25"/>
    <row r="16" spans="2:17" x14ac:dyDescent="0.25"/>
    <row r="17" spans="2:17" ht="16.5" customHeight="1" x14ac:dyDescent="0.25">
      <c r="B17" s="84" t="s">
        <v>87</v>
      </c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6"/>
    </row>
    <row r="18" spans="2:17" ht="26.25" customHeight="1" x14ac:dyDescent="0.25">
      <c r="B18" s="33"/>
      <c r="C18" s="34" t="s">
        <v>66</v>
      </c>
      <c r="D18" s="34" t="s">
        <v>0</v>
      </c>
      <c r="E18" s="34" t="s">
        <v>1</v>
      </c>
      <c r="F18" s="34" t="s">
        <v>2</v>
      </c>
      <c r="G18" s="34" t="s">
        <v>3</v>
      </c>
      <c r="H18" s="34" t="s">
        <v>4</v>
      </c>
      <c r="I18" s="34" t="s">
        <v>50</v>
      </c>
      <c r="J18" s="34" t="s">
        <v>6</v>
      </c>
      <c r="K18" s="34" t="s">
        <v>7</v>
      </c>
      <c r="L18" s="34" t="s">
        <v>8</v>
      </c>
      <c r="M18" s="34" t="s">
        <v>9</v>
      </c>
      <c r="N18" s="34" t="s">
        <v>10</v>
      </c>
      <c r="O18" s="34" t="s">
        <v>11</v>
      </c>
      <c r="P18" s="34" t="s">
        <v>51</v>
      </c>
      <c r="Q18" s="35" t="s">
        <v>90</v>
      </c>
    </row>
    <row r="19" spans="2:17" ht="12.75" customHeight="1" x14ac:dyDescent="0.25">
      <c r="B19" s="36" t="s">
        <v>89</v>
      </c>
      <c r="C19" s="90">
        <f t="shared" ref="C19:P19" si="0">SUM(C21:C27)</f>
        <v>0</v>
      </c>
      <c r="D19" s="37">
        <f t="shared" si="0"/>
        <v>0</v>
      </c>
      <c r="E19" s="37">
        <f t="shared" si="0"/>
        <v>0</v>
      </c>
      <c r="F19" s="37">
        <f t="shared" si="0"/>
        <v>0</v>
      </c>
      <c r="G19" s="37">
        <f t="shared" si="0"/>
        <v>0</v>
      </c>
      <c r="H19" s="37">
        <f t="shared" si="0"/>
        <v>0</v>
      </c>
      <c r="I19" s="37">
        <f t="shared" si="0"/>
        <v>0</v>
      </c>
      <c r="J19" s="37">
        <f t="shared" si="0"/>
        <v>0</v>
      </c>
      <c r="K19" s="37">
        <f t="shared" si="0"/>
        <v>0</v>
      </c>
      <c r="L19" s="37">
        <f t="shared" si="0"/>
        <v>0</v>
      </c>
      <c r="M19" s="37">
        <f t="shared" si="0"/>
        <v>0</v>
      </c>
      <c r="N19" s="37">
        <f t="shared" si="0"/>
        <v>0</v>
      </c>
      <c r="O19" s="37">
        <f t="shared" si="0"/>
        <v>0</v>
      </c>
      <c r="P19" s="37">
        <f t="shared" si="0"/>
        <v>0</v>
      </c>
      <c r="Q19" s="92">
        <f>P19-C19</f>
        <v>0</v>
      </c>
    </row>
    <row r="20" spans="2:17" ht="12.75" customHeight="1" x14ac:dyDescent="0.25">
      <c r="B20" s="38" t="s">
        <v>77</v>
      </c>
      <c r="C20" s="91"/>
      <c r="D20" s="39">
        <f t="shared" ref="D20:P20" si="1">IF(D38&gt;0,IF(D38=0,"0",D19/D38),0)</f>
        <v>0</v>
      </c>
      <c r="E20" s="39">
        <f t="shared" si="1"/>
        <v>0</v>
      </c>
      <c r="F20" s="39">
        <f t="shared" si="1"/>
        <v>0</v>
      </c>
      <c r="G20" s="39">
        <f t="shared" si="1"/>
        <v>0</v>
      </c>
      <c r="H20" s="39">
        <f t="shared" si="1"/>
        <v>0</v>
      </c>
      <c r="I20" s="39">
        <f t="shared" si="1"/>
        <v>0</v>
      </c>
      <c r="J20" s="39">
        <f t="shared" si="1"/>
        <v>0</v>
      </c>
      <c r="K20" s="39">
        <f t="shared" si="1"/>
        <v>0</v>
      </c>
      <c r="L20" s="39">
        <f t="shared" si="1"/>
        <v>0</v>
      </c>
      <c r="M20" s="39">
        <f t="shared" si="1"/>
        <v>0</v>
      </c>
      <c r="N20" s="39">
        <f t="shared" si="1"/>
        <v>0</v>
      </c>
      <c r="O20" s="39">
        <f t="shared" si="1"/>
        <v>0</v>
      </c>
      <c r="P20" s="39">
        <f t="shared" si="1"/>
        <v>0</v>
      </c>
      <c r="Q20" s="93"/>
    </row>
    <row r="21" spans="2:17" x14ac:dyDescent="0.25">
      <c r="B21" s="26" t="s">
        <v>70</v>
      </c>
      <c r="C21" s="15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6">
        <f t="shared" ref="P21:P27" si="2">SUM(D21:O21)</f>
        <v>0</v>
      </c>
      <c r="Q21" s="5">
        <f>P21-C21</f>
        <v>0</v>
      </c>
    </row>
    <row r="22" spans="2:17" x14ac:dyDescent="0.25">
      <c r="B22" s="14" t="s">
        <v>54</v>
      </c>
      <c r="C22" s="15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6">
        <f t="shared" si="2"/>
        <v>0</v>
      </c>
      <c r="Q22" s="5">
        <f t="shared" ref="Q22:Q27" si="3">P22-C22</f>
        <v>0</v>
      </c>
    </row>
    <row r="23" spans="2:17" x14ac:dyDescent="0.25">
      <c r="B23" s="26" t="s">
        <v>79</v>
      </c>
      <c r="C23" s="15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6">
        <f t="shared" si="2"/>
        <v>0</v>
      </c>
      <c r="Q23" s="5">
        <f t="shared" si="3"/>
        <v>0</v>
      </c>
    </row>
    <row r="24" spans="2:17" x14ac:dyDescent="0.25">
      <c r="B24" s="14"/>
      <c r="C24" s="15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6">
        <f t="shared" si="2"/>
        <v>0</v>
      </c>
      <c r="Q24" s="5">
        <f t="shared" si="3"/>
        <v>0</v>
      </c>
    </row>
    <row r="25" spans="2:17" x14ac:dyDescent="0.25">
      <c r="B25" s="14"/>
      <c r="C25" s="15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6">
        <f t="shared" si="2"/>
        <v>0</v>
      </c>
      <c r="Q25" s="5">
        <f t="shared" si="3"/>
        <v>0</v>
      </c>
    </row>
    <row r="26" spans="2:17" x14ac:dyDescent="0.25">
      <c r="B26" s="13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6">
        <f t="shared" si="2"/>
        <v>0</v>
      </c>
      <c r="Q26" s="5">
        <f t="shared" si="3"/>
        <v>0</v>
      </c>
    </row>
    <row r="27" spans="2:17" x14ac:dyDescent="0.25">
      <c r="B27" s="13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6">
        <f t="shared" si="2"/>
        <v>0</v>
      </c>
      <c r="Q27" s="5">
        <f t="shared" si="3"/>
        <v>0</v>
      </c>
    </row>
    <row r="28" spans="2:17" ht="12.75" customHeight="1" x14ac:dyDescent="0.25">
      <c r="B28" s="40" t="s">
        <v>88</v>
      </c>
      <c r="C28" s="94">
        <f>SUM(C30:C37)</f>
        <v>0</v>
      </c>
      <c r="D28" s="41">
        <f>SUM(D30:D37)</f>
        <v>0</v>
      </c>
      <c r="E28" s="41">
        <f t="shared" ref="E28:P28" si="4">SUM(E30:E37)</f>
        <v>0</v>
      </c>
      <c r="F28" s="41">
        <f t="shared" si="4"/>
        <v>0</v>
      </c>
      <c r="G28" s="41">
        <f t="shared" si="4"/>
        <v>0</v>
      </c>
      <c r="H28" s="41">
        <f t="shared" si="4"/>
        <v>0</v>
      </c>
      <c r="I28" s="41">
        <f t="shared" si="4"/>
        <v>0</v>
      </c>
      <c r="J28" s="41">
        <f t="shared" si="4"/>
        <v>0</v>
      </c>
      <c r="K28" s="41">
        <f t="shared" si="4"/>
        <v>0</v>
      </c>
      <c r="L28" s="41">
        <f t="shared" si="4"/>
        <v>0</v>
      </c>
      <c r="M28" s="41">
        <f t="shared" si="4"/>
        <v>0</v>
      </c>
      <c r="N28" s="41">
        <f t="shared" si="4"/>
        <v>0</v>
      </c>
      <c r="O28" s="41">
        <f t="shared" si="4"/>
        <v>0</v>
      </c>
      <c r="P28" s="41">
        <f t="shared" si="4"/>
        <v>0</v>
      </c>
      <c r="Q28" s="96">
        <f>P28-C28</f>
        <v>0</v>
      </c>
    </row>
    <row r="29" spans="2:17" ht="12.75" customHeight="1" x14ac:dyDescent="0.25">
      <c r="B29" s="38" t="s">
        <v>77</v>
      </c>
      <c r="C29" s="95"/>
      <c r="D29" s="39">
        <f t="shared" ref="D29:O29" si="5">IF(D38&gt;0,IF(D38=0,"0",D28/D38),0)</f>
        <v>0</v>
      </c>
      <c r="E29" s="39">
        <f t="shared" si="5"/>
        <v>0</v>
      </c>
      <c r="F29" s="39">
        <f t="shared" si="5"/>
        <v>0</v>
      </c>
      <c r="G29" s="39">
        <f t="shared" si="5"/>
        <v>0</v>
      </c>
      <c r="H29" s="39">
        <f t="shared" si="5"/>
        <v>0</v>
      </c>
      <c r="I29" s="39">
        <f t="shared" si="5"/>
        <v>0</v>
      </c>
      <c r="J29" s="39">
        <f t="shared" si="5"/>
        <v>0</v>
      </c>
      <c r="K29" s="39">
        <f t="shared" si="5"/>
        <v>0</v>
      </c>
      <c r="L29" s="39">
        <f t="shared" si="5"/>
        <v>0</v>
      </c>
      <c r="M29" s="39">
        <f t="shared" si="5"/>
        <v>0</v>
      </c>
      <c r="N29" s="39">
        <f t="shared" si="5"/>
        <v>0</v>
      </c>
      <c r="O29" s="39">
        <f t="shared" si="5"/>
        <v>0</v>
      </c>
      <c r="P29" s="42" t="str">
        <f t="shared" ref="P29" si="6">IF(P38=0,"0",P28/P38)</f>
        <v>0</v>
      </c>
      <c r="Q29" s="93"/>
    </row>
    <row r="30" spans="2:17" x14ac:dyDescent="0.25">
      <c r="B30" s="26" t="s">
        <v>80</v>
      </c>
      <c r="C30" s="15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6">
        <f t="shared" ref="P30:P37" si="7">SUM(D30:O30)</f>
        <v>0</v>
      </c>
      <c r="Q30" s="5">
        <f>P30-C30</f>
        <v>0</v>
      </c>
    </row>
    <row r="31" spans="2:17" x14ac:dyDescent="0.25">
      <c r="B31" s="14" t="s">
        <v>55</v>
      </c>
      <c r="C31" s="15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6">
        <f t="shared" si="7"/>
        <v>0</v>
      </c>
      <c r="Q31" s="5">
        <f t="shared" ref="Q31:Q37" si="8">P31-C31</f>
        <v>0</v>
      </c>
    </row>
    <row r="32" spans="2:17" x14ac:dyDescent="0.25">
      <c r="B32" s="14"/>
      <c r="C32" s="15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6">
        <f t="shared" si="7"/>
        <v>0</v>
      </c>
      <c r="Q32" s="5">
        <f t="shared" si="8"/>
        <v>0</v>
      </c>
    </row>
    <row r="33" spans="2:17" x14ac:dyDescent="0.25">
      <c r="B33" s="14"/>
      <c r="C33" s="15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6">
        <f t="shared" si="7"/>
        <v>0</v>
      </c>
      <c r="Q33" s="5">
        <f t="shared" si="8"/>
        <v>0</v>
      </c>
    </row>
    <row r="34" spans="2:17" x14ac:dyDescent="0.25">
      <c r="B34" s="14"/>
      <c r="C34" s="15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6">
        <f t="shared" si="7"/>
        <v>0</v>
      </c>
      <c r="Q34" s="5">
        <f t="shared" si="8"/>
        <v>0</v>
      </c>
    </row>
    <row r="35" spans="2:17" x14ac:dyDescent="0.25">
      <c r="B35" s="13"/>
      <c r="C35" s="15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6">
        <f t="shared" si="7"/>
        <v>0</v>
      </c>
      <c r="Q35" s="5">
        <f t="shared" si="8"/>
        <v>0</v>
      </c>
    </row>
    <row r="36" spans="2:17" x14ac:dyDescent="0.25">
      <c r="B36" s="13"/>
      <c r="C36" s="15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6">
        <f t="shared" si="7"/>
        <v>0</v>
      </c>
      <c r="Q36" s="5">
        <f t="shared" si="8"/>
        <v>0</v>
      </c>
    </row>
    <row r="37" spans="2:17" x14ac:dyDescent="0.25">
      <c r="B37" s="13"/>
      <c r="C37" s="15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6">
        <f t="shared" si="7"/>
        <v>0</v>
      </c>
      <c r="Q37" s="5">
        <f t="shared" si="8"/>
        <v>0</v>
      </c>
    </row>
    <row r="38" spans="2:17" ht="12.75" customHeight="1" x14ac:dyDescent="0.25">
      <c r="B38" s="19" t="s">
        <v>53</v>
      </c>
      <c r="C38" s="32">
        <f t="shared" ref="C38:Q38" si="9">SUM(C19,C28)</f>
        <v>0</v>
      </c>
      <c r="D38" s="32">
        <f t="shared" si="9"/>
        <v>0</v>
      </c>
      <c r="E38" s="32">
        <f t="shared" si="9"/>
        <v>0</v>
      </c>
      <c r="F38" s="32">
        <f t="shared" si="9"/>
        <v>0</v>
      </c>
      <c r="G38" s="32">
        <f t="shared" si="9"/>
        <v>0</v>
      </c>
      <c r="H38" s="32">
        <f t="shared" si="9"/>
        <v>0</v>
      </c>
      <c r="I38" s="32">
        <f t="shared" si="9"/>
        <v>0</v>
      </c>
      <c r="J38" s="32">
        <f t="shared" si="9"/>
        <v>0</v>
      </c>
      <c r="K38" s="32">
        <f t="shared" si="9"/>
        <v>0</v>
      </c>
      <c r="L38" s="32">
        <f t="shared" si="9"/>
        <v>0</v>
      </c>
      <c r="M38" s="32">
        <f t="shared" si="9"/>
        <v>0</v>
      </c>
      <c r="N38" s="32">
        <f t="shared" si="9"/>
        <v>0</v>
      </c>
      <c r="O38" s="32">
        <f t="shared" si="9"/>
        <v>0</v>
      </c>
      <c r="P38" s="32">
        <f t="shared" si="9"/>
        <v>0</v>
      </c>
      <c r="Q38" s="32">
        <f t="shared" si="9"/>
        <v>0</v>
      </c>
    </row>
    <row r="39" spans="2:17" x14ac:dyDescent="0.25"/>
    <row r="40" spans="2:17" x14ac:dyDescent="0.25"/>
    <row r="49" customFormat="1" hidden="1" x14ac:dyDescent="0.25"/>
  </sheetData>
  <mergeCells count="7">
    <mergeCell ref="C28:C29"/>
    <mergeCell ref="Q28:Q29"/>
    <mergeCell ref="B4:B5"/>
    <mergeCell ref="P5:Q7"/>
    <mergeCell ref="B17:Q17"/>
    <mergeCell ref="C19:C20"/>
    <mergeCell ref="Q19:Q20"/>
  </mergeCells>
  <conditionalFormatting sqref="Q17:Q38">
    <cfRule type="cellIs" dxfId="3" priority="1" operator="lessThan">
      <formula>0</formula>
    </cfRule>
  </conditionalFormatting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40"/>
  <sheetViews>
    <sheetView showGridLines="0" zoomScale="70" zoomScaleNormal="70" workbookViewId="0">
      <selection activeCell="B16" sqref="B16:Q16"/>
    </sheetView>
  </sheetViews>
  <sheetFormatPr defaultColWidth="0" defaultRowHeight="13.2" zeroHeight="1" x14ac:dyDescent="0.25"/>
  <cols>
    <col min="1" max="1" width="8.88671875" customWidth="1"/>
    <col min="2" max="2" width="35.44140625" customWidth="1"/>
    <col min="3" max="3" width="16.44140625" customWidth="1"/>
    <col min="4" max="15" width="15.77734375" customWidth="1"/>
    <col min="16" max="16" width="17.33203125" customWidth="1"/>
    <col min="17" max="17" width="14.33203125" customWidth="1"/>
    <col min="18" max="18" width="8.88671875" customWidth="1"/>
    <col min="19" max="16384" width="8.88671875" hidden="1"/>
  </cols>
  <sheetData>
    <row r="1" spans="2:17" x14ac:dyDescent="0.25"/>
    <row r="2" spans="2:17" x14ac:dyDescent="0.25"/>
    <row r="3" spans="2:17" x14ac:dyDescent="0.25"/>
    <row r="4" spans="2:17" x14ac:dyDescent="0.25"/>
    <row r="5" spans="2:17" ht="16.2" thickBot="1" x14ac:dyDescent="0.35">
      <c r="B5" s="12" t="s">
        <v>86</v>
      </c>
    </row>
    <row r="6" spans="2:17" ht="13.2" customHeight="1" x14ac:dyDescent="0.25">
      <c r="B6" s="87"/>
      <c r="P6" s="89" t="s">
        <v>91</v>
      </c>
      <c r="Q6" s="89"/>
    </row>
    <row r="7" spans="2:17" ht="13.8" customHeight="1" thickBot="1" x14ac:dyDescent="0.3">
      <c r="B7" s="88"/>
      <c r="P7" s="89"/>
      <c r="Q7" s="89"/>
    </row>
    <row r="8" spans="2:17" x14ac:dyDescent="0.25">
      <c r="P8" s="89"/>
      <c r="Q8" s="89"/>
    </row>
    <row r="9" spans="2:17" x14ac:dyDescent="0.25"/>
    <row r="10" spans="2:17" x14ac:dyDescent="0.25"/>
    <row r="11" spans="2:17" x14ac:dyDescent="0.25"/>
    <row r="12" spans="2:17" x14ac:dyDescent="0.25"/>
    <row r="13" spans="2:17" x14ac:dyDescent="0.25"/>
    <row r="14" spans="2:17" x14ac:dyDescent="0.25"/>
    <row r="15" spans="2:17" ht="18" customHeight="1" x14ac:dyDescent="0.25"/>
    <row r="16" spans="2:17" ht="15.6" x14ac:dyDescent="0.25">
      <c r="B16" s="84" t="s">
        <v>92</v>
      </c>
      <c r="C16" s="85"/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6"/>
    </row>
    <row r="17" spans="2:17" ht="24" x14ac:dyDescent="0.25">
      <c r="B17" s="43"/>
      <c r="C17" s="44" t="s">
        <v>66</v>
      </c>
      <c r="D17" s="44" t="s">
        <v>0</v>
      </c>
      <c r="E17" s="44" t="s">
        <v>1</v>
      </c>
      <c r="F17" s="44" t="s">
        <v>2</v>
      </c>
      <c r="G17" s="44" t="s">
        <v>3</v>
      </c>
      <c r="H17" s="44" t="s">
        <v>4</v>
      </c>
      <c r="I17" s="44" t="s">
        <v>5</v>
      </c>
      <c r="J17" s="44" t="s">
        <v>6</v>
      </c>
      <c r="K17" s="44" t="s">
        <v>7</v>
      </c>
      <c r="L17" s="44" t="s">
        <v>8</v>
      </c>
      <c r="M17" s="44" t="s">
        <v>9</v>
      </c>
      <c r="N17" s="44" t="s">
        <v>10</v>
      </c>
      <c r="O17" s="44" t="s">
        <v>11</v>
      </c>
      <c r="P17" s="44" t="s">
        <v>51</v>
      </c>
      <c r="Q17" s="45" t="s">
        <v>68</v>
      </c>
    </row>
    <row r="18" spans="2:17" x14ac:dyDescent="0.25">
      <c r="B18" s="46" t="s">
        <v>17</v>
      </c>
      <c r="C18" s="90">
        <f>SUM(C20:C36)</f>
        <v>0</v>
      </c>
      <c r="D18" s="47">
        <f t="shared" ref="D18:P18" si="0">SUM(D20:D36)</f>
        <v>0</v>
      </c>
      <c r="E18" s="47">
        <f t="shared" si="0"/>
        <v>0</v>
      </c>
      <c r="F18" s="47">
        <f t="shared" si="0"/>
        <v>0</v>
      </c>
      <c r="G18" s="47">
        <f t="shared" si="0"/>
        <v>0</v>
      </c>
      <c r="H18" s="47">
        <f t="shared" si="0"/>
        <v>0</v>
      </c>
      <c r="I18" s="47">
        <f t="shared" si="0"/>
        <v>0</v>
      </c>
      <c r="J18" s="47">
        <f t="shared" si="0"/>
        <v>0</v>
      </c>
      <c r="K18" s="47">
        <f t="shared" si="0"/>
        <v>0</v>
      </c>
      <c r="L18" s="47">
        <f t="shared" si="0"/>
        <v>0</v>
      </c>
      <c r="M18" s="47">
        <f t="shared" si="0"/>
        <v>0</v>
      </c>
      <c r="N18" s="47">
        <f t="shared" si="0"/>
        <v>0</v>
      </c>
      <c r="O18" s="47">
        <f t="shared" si="0"/>
        <v>0</v>
      </c>
      <c r="P18" s="47">
        <f t="shared" si="0"/>
        <v>0</v>
      </c>
      <c r="Q18" s="92">
        <f>P18-C18</f>
        <v>0</v>
      </c>
    </row>
    <row r="19" spans="2:17" x14ac:dyDescent="0.25">
      <c r="B19" s="48" t="s">
        <v>77</v>
      </c>
      <c r="C19" s="91"/>
      <c r="D19" s="54" t="str">
        <f t="shared" ref="D19:P19" si="1">IF(D101=0,"0",D18/D101)</f>
        <v>0</v>
      </c>
      <c r="E19" s="54" t="str">
        <f t="shared" si="1"/>
        <v>0</v>
      </c>
      <c r="F19" s="54" t="str">
        <f t="shared" si="1"/>
        <v>0</v>
      </c>
      <c r="G19" s="54" t="str">
        <f t="shared" si="1"/>
        <v>0</v>
      </c>
      <c r="H19" s="54" t="str">
        <f t="shared" si="1"/>
        <v>0</v>
      </c>
      <c r="I19" s="54" t="str">
        <f t="shared" si="1"/>
        <v>0</v>
      </c>
      <c r="J19" s="54" t="str">
        <f t="shared" si="1"/>
        <v>0</v>
      </c>
      <c r="K19" s="54" t="str">
        <f t="shared" si="1"/>
        <v>0</v>
      </c>
      <c r="L19" s="54" t="str">
        <f t="shared" si="1"/>
        <v>0</v>
      </c>
      <c r="M19" s="54" t="str">
        <f t="shared" si="1"/>
        <v>0</v>
      </c>
      <c r="N19" s="54" t="str">
        <f t="shared" si="1"/>
        <v>0</v>
      </c>
      <c r="O19" s="54" t="str">
        <f t="shared" si="1"/>
        <v>0</v>
      </c>
      <c r="P19" s="54" t="str">
        <f t="shared" si="1"/>
        <v>0</v>
      </c>
      <c r="Q19" s="93"/>
    </row>
    <row r="20" spans="2:17" x14ac:dyDescent="0.25">
      <c r="B20" s="25" t="s">
        <v>78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49">
        <f t="shared" ref="P20:P36" si="2">SUM(D20:O20)</f>
        <v>0</v>
      </c>
      <c r="Q20" s="4">
        <f>P20-C20</f>
        <v>0</v>
      </c>
    </row>
    <row r="21" spans="2:17" x14ac:dyDescent="0.25">
      <c r="B21" s="24" t="s">
        <v>18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49">
        <f t="shared" si="2"/>
        <v>0</v>
      </c>
      <c r="Q21" s="4">
        <f t="shared" ref="Q21:Q36" si="3">P21-C21</f>
        <v>0</v>
      </c>
    </row>
    <row r="22" spans="2:17" x14ac:dyDescent="0.25">
      <c r="B22" s="24" t="s">
        <v>19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49">
        <f t="shared" si="2"/>
        <v>0</v>
      </c>
      <c r="Q22" s="4">
        <f t="shared" si="3"/>
        <v>0</v>
      </c>
    </row>
    <row r="23" spans="2:17" x14ac:dyDescent="0.25">
      <c r="B23" s="24" t="s">
        <v>20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49">
        <f t="shared" si="2"/>
        <v>0</v>
      </c>
      <c r="Q23" s="4">
        <f t="shared" si="3"/>
        <v>0</v>
      </c>
    </row>
    <row r="24" spans="2:17" x14ac:dyDescent="0.25">
      <c r="B24" s="25" t="s">
        <v>71</v>
      </c>
      <c r="C24" s="31"/>
      <c r="D24" s="3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49">
        <f t="shared" si="2"/>
        <v>0</v>
      </c>
      <c r="Q24" s="4">
        <f t="shared" si="3"/>
        <v>0</v>
      </c>
    </row>
    <row r="25" spans="2:17" x14ac:dyDescent="0.25">
      <c r="B25" s="24" t="s">
        <v>21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49">
        <f t="shared" si="2"/>
        <v>0</v>
      </c>
      <c r="Q25" s="4">
        <f t="shared" si="3"/>
        <v>0</v>
      </c>
    </row>
    <row r="26" spans="2:17" x14ac:dyDescent="0.25">
      <c r="B26" s="24" t="s">
        <v>22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49">
        <f t="shared" si="2"/>
        <v>0</v>
      </c>
      <c r="Q26" s="4">
        <f t="shared" si="3"/>
        <v>0</v>
      </c>
    </row>
    <row r="27" spans="2:17" x14ac:dyDescent="0.25">
      <c r="B27" s="24" t="s">
        <v>23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49">
        <f t="shared" si="2"/>
        <v>0</v>
      </c>
      <c r="Q27" s="4">
        <f t="shared" si="3"/>
        <v>0</v>
      </c>
    </row>
    <row r="28" spans="2:17" x14ac:dyDescent="0.25">
      <c r="B28" s="24" t="s">
        <v>24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49">
        <f t="shared" si="2"/>
        <v>0</v>
      </c>
      <c r="Q28" s="4">
        <f t="shared" si="3"/>
        <v>0</v>
      </c>
    </row>
    <row r="29" spans="2:17" x14ac:dyDescent="0.25">
      <c r="B29" s="25" t="s">
        <v>72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49">
        <f t="shared" si="2"/>
        <v>0</v>
      </c>
      <c r="Q29" s="4">
        <f t="shared" si="3"/>
        <v>0</v>
      </c>
    </row>
    <row r="30" spans="2:17" x14ac:dyDescent="0.25">
      <c r="B30" s="24" t="s">
        <v>45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49">
        <f t="shared" si="2"/>
        <v>0</v>
      </c>
      <c r="Q30" s="4">
        <f t="shared" si="3"/>
        <v>0</v>
      </c>
    </row>
    <row r="31" spans="2:17" x14ac:dyDescent="0.25">
      <c r="B31" s="24" t="s">
        <v>44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49">
        <f t="shared" si="2"/>
        <v>0</v>
      </c>
      <c r="Q31" s="4">
        <f t="shared" si="3"/>
        <v>0</v>
      </c>
    </row>
    <row r="32" spans="2:17" x14ac:dyDescent="0.25">
      <c r="B32" s="24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49">
        <f t="shared" si="2"/>
        <v>0</v>
      </c>
      <c r="Q32" s="4">
        <f t="shared" si="3"/>
        <v>0</v>
      </c>
    </row>
    <row r="33" spans="2:17" x14ac:dyDescent="0.25">
      <c r="B33" s="24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49">
        <f t="shared" si="2"/>
        <v>0</v>
      </c>
      <c r="Q33" s="4">
        <f t="shared" si="3"/>
        <v>0</v>
      </c>
    </row>
    <row r="34" spans="2:17" x14ac:dyDescent="0.25">
      <c r="B34" s="2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49">
        <f t="shared" si="2"/>
        <v>0</v>
      </c>
      <c r="Q34" s="4">
        <f t="shared" si="3"/>
        <v>0</v>
      </c>
    </row>
    <row r="35" spans="2:17" x14ac:dyDescent="0.25">
      <c r="B35" s="24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49">
        <f t="shared" si="2"/>
        <v>0</v>
      </c>
      <c r="Q35" s="4">
        <f t="shared" si="3"/>
        <v>0</v>
      </c>
    </row>
    <row r="36" spans="2:17" x14ac:dyDescent="0.25">
      <c r="B36" s="2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49">
        <f t="shared" si="2"/>
        <v>0</v>
      </c>
      <c r="Q36" s="4">
        <f t="shared" si="3"/>
        <v>0</v>
      </c>
    </row>
    <row r="37" spans="2:17" x14ac:dyDescent="0.25">
      <c r="B37" s="46" t="s">
        <v>25</v>
      </c>
      <c r="C37" s="90">
        <f>SUM(C39:C45)</f>
        <v>0</v>
      </c>
      <c r="D37" s="47">
        <f>SUM(D39:D45)</f>
        <v>0</v>
      </c>
      <c r="E37" s="47">
        <f t="shared" ref="E37:O37" si="4">SUM(E39:E41)</f>
        <v>0</v>
      </c>
      <c r="F37" s="47">
        <f t="shared" si="4"/>
        <v>0</v>
      </c>
      <c r="G37" s="47">
        <f t="shared" si="4"/>
        <v>0</v>
      </c>
      <c r="H37" s="47">
        <f t="shared" si="4"/>
        <v>0</v>
      </c>
      <c r="I37" s="47">
        <f t="shared" si="4"/>
        <v>0</v>
      </c>
      <c r="J37" s="47">
        <f t="shared" si="4"/>
        <v>0</v>
      </c>
      <c r="K37" s="47">
        <f t="shared" si="4"/>
        <v>0</v>
      </c>
      <c r="L37" s="47">
        <f t="shared" si="4"/>
        <v>0</v>
      </c>
      <c r="M37" s="47">
        <f t="shared" si="4"/>
        <v>0</v>
      </c>
      <c r="N37" s="47">
        <f t="shared" si="4"/>
        <v>0</v>
      </c>
      <c r="O37" s="47">
        <f t="shared" si="4"/>
        <v>0</v>
      </c>
      <c r="P37" s="47">
        <f>SUM(P39:P41)</f>
        <v>0</v>
      </c>
      <c r="Q37" s="92">
        <f>P37-C37</f>
        <v>0</v>
      </c>
    </row>
    <row r="38" spans="2:17" x14ac:dyDescent="0.25">
      <c r="B38" s="48" t="s">
        <v>77</v>
      </c>
      <c r="C38" s="91"/>
      <c r="D38" s="54" t="str">
        <f t="shared" ref="D38:P38" si="5">IF(D101=0,"0",D37/D101)</f>
        <v>0</v>
      </c>
      <c r="E38" s="54" t="str">
        <f t="shared" si="5"/>
        <v>0</v>
      </c>
      <c r="F38" s="54" t="str">
        <f t="shared" si="5"/>
        <v>0</v>
      </c>
      <c r="G38" s="54" t="str">
        <f t="shared" si="5"/>
        <v>0</v>
      </c>
      <c r="H38" s="54" t="str">
        <f t="shared" si="5"/>
        <v>0</v>
      </c>
      <c r="I38" s="54" t="str">
        <f t="shared" si="5"/>
        <v>0</v>
      </c>
      <c r="J38" s="54" t="str">
        <f t="shared" si="5"/>
        <v>0</v>
      </c>
      <c r="K38" s="54" t="str">
        <f t="shared" si="5"/>
        <v>0</v>
      </c>
      <c r="L38" s="54" t="str">
        <f t="shared" si="5"/>
        <v>0</v>
      </c>
      <c r="M38" s="54" t="str">
        <f t="shared" si="5"/>
        <v>0</v>
      </c>
      <c r="N38" s="54" t="str">
        <f t="shared" si="5"/>
        <v>0</v>
      </c>
      <c r="O38" s="54" t="str">
        <f t="shared" si="5"/>
        <v>0</v>
      </c>
      <c r="P38" s="54" t="str">
        <f t="shared" si="5"/>
        <v>0</v>
      </c>
      <c r="Q38" s="93"/>
    </row>
    <row r="39" spans="2:17" x14ac:dyDescent="0.25">
      <c r="B39" s="24" t="s">
        <v>26</v>
      </c>
      <c r="C39" s="24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49">
        <f>SUM(D39:O39)</f>
        <v>0</v>
      </c>
      <c r="Q39" s="4">
        <f>P39-C39</f>
        <v>0</v>
      </c>
    </row>
    <row r="40" spans="2:17" x14ac:dyDescent="0.25">
      <c r="B40" s="25" t="s">
        <v>73</v>
      </c>
      <c r="C40" s="24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49">
        <f>SUM(D40:O40)</f>
        <v>0</v>
      </c>
      <c r="Q40" s="4">
        <f t="shared" ref="Q40:Q45" si="6">P40-C40</f>
        <v>0</v>
      </c>
    </row>
    <row r="41" spans="2:17" x14ac:dyDescent="0.25">
      <c r="B41" s="24" t="s">
        <v>49</v>
      </c>
      <c r="C41" s="24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49">
        <f>SUM(D41:O41)</f>
        <v>0</v>
      </c>
      <c r="Q41" s="4">
        <f t="shared" si="6"/>
        <v>0</v>
      </c>
    </row>
    <row r="42" spans="2:17" x14ac:dyDescent="0.25">
      <c r="B42" s="24"/>
      <c r="C42" s="24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49">
        <f t="shared" ref="P42:P45" si="7">SUM(D42:O42)</f>
        <v>0</v>
      </c>
      <c r="Q42" s="4">
        <f t="shared" si="6"/>
        <v>0</v>
      </c>
    </row>
    <row r="43" spans="2:17" x14ac:dyDescent="0.25">
      <c r="B43" s="24"/>
      <c r="C43" s="24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49">
        <f t="shared" si="7"/>
        <v>0</v>
      </c>
      <c r="Q43" s="4">
        <f t="shared" si="6"/>
        <v>0</v>
      </c>
    </row>
    <row r="44" spans="2:17" x14ac:dyDescent="0.25">
      <c r="B44" s="24"/>
      <c r="C44" s="24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49">
        <f t="shared" si="7"/>
        <v>0</v>
      </c>
      <c r="Q44" s="4">
        <f t="shared" si="6"/>
        <v>0</v>
      </c>
    </row>
    <row r="45" spans="2:17" x14ac:dyDescent="0.25">
      <c r="B45" s="24"/>
      <c r="C45" s="24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49">
        <f t="shared" si="7"/>
        <v>0</v>
      </c>
      <c r="Q45" s="4">
        <f t="shared" si="6"/>
        <v>0</v>
      </c>
    </row>
    <row r="46" spans="2:17" x14ac:dyDescent="0.25">
      <c r="B46" s="46" t="s">
        <v>27</v>
      </c>
      <c r="C46" s="90">
        <f>SUM(C48:C57)</f>
        <v>0</v>
      </c>
      <c r="D46" s="47">
        <f>SUM(D48:D57)</f>
        <v>0</v>
      </c>
      <c r="E46" s="47">
        <f t="shared" ref="E46:O46" si="8">SUM(E48:E56)</f>
        <v>0</v>
      </c>
      <c r="F46" s="47">
        <f t="shared" si="8"/>
        <v>0</v>
      </c>
      <c r="G46" s="47">
        <f t="shared" si="8"/>
        <v>0</v>
      </c>
      <c r="H46" s="47">
        <f t="shared" si="8"/>
        <v>0</v>
      </c>
      <c r="I46" s="47">
        <f t="shared" si="8"/>
        <v>0</v>
      </c>
      <c r="J46" s="47">
        <f t="shared" si="8"/>
        <v>0</v>
      </c>
      <c r="K46" s="47">
        <f t="shared" si="8"/>
        <v>0</v>
      </c>
      <c r="L46" s="47">
        <f t="shared" si="8"/>
        <v>0</v>
      </c>
      <c r="M46" s="47">
        <f t="shared" si="8"/>
        <v>0</v>
      </c>
      <c r="N46" s="47">
        <f t="shared" si="8"/>
        <v>0</v>
      </c>
      <c r="O46" s="47">
        <f t="shared" si="8"/>
        <v>0</v>
      </c>
      <c r="P46" s="47">
        <f>SUM(P48:P56)</f>
        <v>0</v>
      </c>
      <c r="Q46" s="92">
        <f>P46-C46</f>
        <v>0</v>
      </c>
    </row>
    <row r="47" spans="2:17" x14ac:dyDescent="0.25">
      <c r="B47" s="48" t="s">
        <v>77</v>
      </c>
      <c r="C47" s="91"/>
      <c r="D47" s="54" t="str">
        <f t="shared" ref="D47:P47" si="9">IF(D101=0,"0",D46/D101)</f>
        <v>0</v>
      </c>
      <c r="E47" s="54" t="str">
        <f t="shared" si="9"/>
        <v>0</v>
      </c>
      <c r="F47" s="54" t="str">
        <f t="shared" si="9"/>
        <v>0</v>
      </c>
      <c r="G47" s="54" t="str">
        <f t="shared" si="9"/>
        <v>0</v>
      </c>
      <c r="H47" s="54" t="str">
        <f t="shared" si="9"/>
        <v>0</v>
      </c>
      <c r="I47" s="54" t="str">
        <f t="shared" si="9"/>
        <v>0</v>
      </c>
      <c r="J47" s="54" t="str">
        <f t="shared" si="9"/>
        <v>0</v>
      </c>
      <c r="K47" s="54" t="str">
        <f t="shared" si="9"/>
        <v>0</v>
      </c>
      <c r="L47" s="54" t="str">
        <f t="shared" si="9"/>
        <v>0</v>
      </c>
      <c r="M47" s="54" t="str">
        <f t="shared" si="9"/>
        <v>0</v>
      </c>
      <c r="N47" s="54" t="str">
        <f t="shared" si="9"/>
        <v>0</v>
      </c>
      <c r="O47" s="54" t="str">
        <f t="shared" si="9"/>
        <v>0</v>
      </c>
      <c r="P47" s="54" t="str">
        <f t="shared" si="9"/>
        <v>0</v>
      </c>
      <c r="Q47" s="93"/>
    </row>
    <row r="48" spans="2:17" x14ac:dyDescent="0.25">
      <c r="B48" s="24" t="s">
        <v>28</v>
      </c>
      <c r="C48" s="24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49">
        <f t="shared" ref="P48:P57" si="10">SUM(D48:O48)</f>
        <v>0</v>
      </c>
      <c r="Q48" s="4">
        <f>P48-C48</f>
        <v>0</v>
      </c>
    </row>
    <row r="49" spans="2:17" x14ac:dyDescent="0.25">
      <c r="B49" s="24" t="s">
        <v>29</v>
      </c>
      <c r="C49" s="24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49">
        <f t="shared" si="10"/>
        <v>0</v>
      </c>
      <c r="Q49" s="4">
        <f t="shared" ref="Q49:Q57" si="11">P49-C49</f>
        <v>0</v>
      </c>
    </row>
    <row r="50" spans="2:17" x14ac:dyDescent="0.25">
      <c r="B50" s="24" t="s">
        <v>30</v>
      </c>
      <c r="C50" s="24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49">
        <f t="shared" si="10"/>
        <v>0</v>
      </c>
      <c r="Q50" s="4">
        <f t="shared" si="11"/>
        <v>0</v>
      </c>
    </row>
    <row r="51" spans="2:17" x14ac:dyDescent="0.25">
      <c r="B51" s="24" t="s">
        <v>31</v>
      </c>
      <c r="C51" s="24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49">
        <f t="shared" si="10"/>
        <v>0</v>
      </c>
      <c r="Q51" s="4">
        <f t="shared" si="11"/>
        <v>0</v>
      </c>
    </row>
    <row r="52" spans="2:17" x14ac:dyDescent="0.25">
      <c r="B52" s="24" t="s">
        <v>32</v>
      </c>
      <c r="C52" s="28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49">
        <f t="shared" si="10"/>
        <v>0</v>
      </c>
      <c r="Q52" s="4">
        <f t="shared" si="11"/>
        <v>0</v>
      </c>
    </row>
    <row r="53" spans="2:17" x14ac:dyDescent="0.25">
      <c r="B53" s="24" t="s">
        <v>33</v>
      </c>
      <c r="C53" s="24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49">
        <f t="shared" si="10"/>
        <v>0</v>
      </c>
      <c r="Q53" s="4">
        <f t="shared" si="11"/>
        <v>0</v>
      </c>
    </row>
    <row r="54" spans="2:17" x14ac:dyDescent="0.25">
      <c r="B54" s="25" t="s">
        <v>82</v>
      </c>
      <c r="C54" s="24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49">
        <f t="shared" si="10"/>
        <v>0</v>
      </c>
      <c r="Q54" s="4">
        <f t="shared" si="11"/>
        <v>0</v>
      </c>
    </row>
    <row r="55" spans="2:17" x14ac:dyDescent="0.25">
      <c r="B55" s="24"/>
      <c r="C55" s="24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49">
        <f t="shared" si="10"/>
        <v>0</v>
      </c>
      <c r="Q55" s="4">
        <f t="shared" si="11"/>
        <v>0</v>
      </c>
    </row>
    <row r="56" spans="2:17" x14ac:dyDescent="0.25">
      <c r="B56" s="11"/>
      <c r="C56" s="24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49">
        <f t="shared" si="10"/>
        <v>0</v>
      </c>
      <c r="Q56" s="4">
        <f t="shared" si="11"/>
        <v>0</v>
      </c>
    </row>
    <row r="57" spans="2:17" x14ac:dyDescent="0.25">
      <c r="B57" s="24"/>
      <c r="C57" s="28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49">
        <f t="shared" si="10"/>
        <v>0</v>
      </c>
      <c r="Q57" s="4">
        <f t="shared" si="11"/>
        <v>0</v>
      </c>
    </row>
    <row r="58" spans="2:17" x14ac:dyDescent="0.25">
      <c r="B58" s="46" t="s">
        <v>34</v>
      </c>
      <c r="C58" s="90">
        <f t="shared" ref="C58:P58" si="12">SUM(C60:C67)</f>
        <v>0</v>
      </c>
      <c r="D58" s="47">
        <f t="shared" si="12"/>
        <v>0</v>
      </c>
      <c r="E58" s="47">
        <f t="shared" si="12"/>
        <v>0</v>
      </c>
      <c r="F58" s="47">
        <f t="shared" si="12"/>
        <v>0</v>
      </c>
      <c r="G58" s="47">
        <f t="shared" si="12"/>
        <v>0</v>
      </c>
      <c r="H58" s="47">
        <f t="shared" si="12"/>
        <v>0</v>
      </c>
      <c r="I58" s="47">
        <f t="shared" si="12"/>
        <v>0</v>
      </c>
      <c r="J58" s="47">
        <f t="shared" si="12"/>
        <v>0</v>
      </c>
      <c r="K58" s="47">
        <f t="shared" si="12"/>
        <v>0</v>
      </c>
      <c r="L58" s="47">
        <f t="shared" si="12"/>
        <v>0</v>
      </c>
      <c r="M58" s="47">
        <f t="shared" si="12"/>
        <v>0</v>
      </c>
      <c r="N58" s="47">
        <f t="shared" si="12"/>
        <v>0</v>
      </c>
      <c r="O58" s="47">
        <f t="shared" si="12"/>
        <v>0</v>
      </c>
      <c r="P58" s="47">
        <f t="shared" si="12"/>
        <v>0</v>
      </c>
      <c r="Q58" s="92">
        <f>P58-C58</f>
        <v>0</v>
      </c>
    </row>
    <row r="59" spans="2:17" x14ac:dyDescent="0.25">
      <c r="B59" s="48" t="s">
        <v>77</v>
      </c>
      <c r="C59" s="91"/>
      <c r="D59" s="54" t="str">
        <f t="shared" ref="D59:P59" si="13">IF(D101=0,"0",D58/D101)</f>
        <v>0</v>
      </c>
      <c r="E59" s="54" t="str">
        <f t="shared" si="13"/>
        <v>0</v>
      </c>
      <c r="F59" s="54" t="str">
        <f t="shared" si="13"/>
        <v>0</v>
      </c>
      <c r="G59" s="54" t="str">
        <f t="shared" si="13"/>
        <v>0</v>
      </c>
      <c r="H59" s="54" t="str">
        <f t="shared" si="13"/>
        <v>0</v>
      </c>
      <c r="I59" s="54" t="str">
        <f t="shared" si="13"/>
        <v>0</v>
      </c>
      <c r="J59" s="54" t="str">
        <f t="shared" si="13"/>
        <v>0</v>
      </c>
      <c r="K59" s="54" t="str">
        <f t="shared" si="13"/>
        <v>0</v>
      </c>
      <c r="L59" s="54" t="str">
        <f t="shared" si="13"/>
        <v>0</v>
      </c>
      <c r="M59" s="54" t="str">
        <f t="shared" si="13"/>
        <v>0</v>
      </c>
      <c r="N59" s="54" t="str">
        <f t="shared" si="13"/>
        <v>0</v>
      </c>
      <c r="O59" s="54" t="str">
        <f t="shared" si="13"/>
        <v>0</v>
      </c>
      <c r="P59" s="54" t="str">
        <f t="shared" si="13"/>
        <v>0</v>
      </c>
      <c r="Q59" s="93"/>
    </row>
    <row r="60" spans="2:17" x14ac:dyDescent="0.25">
      <c r="B60" s="24" t="s">
        <v>35</v>
      </c>
      <c r="C60" s="24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49">
        <f>SUM(D60:O60)</f>
        <v>0</v>
      </c>
      <c r="Q60" s="4">
        <f>P60-C60</f>
        <v>0</v>
      </c>
    </row>
    <row r="61" spans="2:17" x14ac:dyDescent="0.25">
      <c r="B61" s="24" t="s">
        <v>36</v>
      </c>
      <c r="C61" s="24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49">
        <f>SUM(D61:O61)</f>
        <v>0</v>
      </c>
      <c r="Q61" s="4">
        <f t="shared" ref="Q61:Q67" si="14">P61-C61</f>
        <v>0</v>
      </c>
    </row>
    <row r="62" spans="2:17" x14ac:dyDescent="0.25">
      <c r="B62" s="24" t="s">
        <v>37</v>
      </c>
      <c r="C62" s="24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49">
        <f>SUM(D62:O62)</f>
        <v>0</v>
      </c>
      <c r="Q62" s="4">
        <f t="shared" si="14"/>
        <v>0</v>
      </c>
    </row>
    <row r="63" spans="2:17" x14ac:dyDescent="0.25">
      <c r="B63" s="30" t="s">
        <v>69</v>
      </c>
      <c r="C63" s="24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49">
        <f>SUM(D63:O63)</f>
        <v>0</v>
      </c>
      <c r="Q63" s="4">
        <f t="shared" si="14"/>
        <v>0</v>
      </c>
    </row>
    <row r="64" spans="2:17" x14ac:dyDescent="0.25">
      <c r="B64" s="30"/>
      <c r="C64" s="24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49">
        <f t="shared" ref="P64:P65" si="15">SUM(D64:O64)</f>
        <v>0</v>
      </c>
      <c r="Q64" s="4">
        <f t="shared" si="14"/>
        <v>0</v>
      </c>
    </row>
    <row r="65" spans="2:17" x14ac:dyDescent="0.25">
      <c r="B65" s="30"/>
      <c r="C65" s="24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49">
        <f t="shared" si="15"/>
        <v>0</v>
      </c>
      <c r="Q65" s="4">
        <f t="shared" si="14"/>
        <v>0</v>
      </c>
    </row>
    <row r="66" spans="2:17" x14ac:dyDescent="0.25">
      <c r="B66" s="30"/>
      <c r="C66" s="24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49">
        <f>SUM(D66:O66)</f>
        <v>0</v>
      </c>
      <c r="Q66" s="4">
        <f t="shared" si="14"/>
        <v>0</v>
      </c>
    </row>
    <row r="67" spans="2:17" x14ac:dyDescent="0.25">
      <c r="B67" s="30"/>
      <c r="C67" s="24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49">
        <f>SUM(D67:O67)</f>
        <v>0</v>
      </c>
      <c r="Q67" s="4">
        <f t="shared" si="14"/>
        <v>0</v>
      </c>
    </row>
    <row r="68" spans="2:17" x14ac:dyDescent="0.25">
      <c r="B68" s="46" t="s">
        <v>38</v>
      </c>
      <c r="C68" s="90">
        <f t="shared" ref="C68:P68" si="16">SUM(C70:C77)</f>
        <v>0</v>
      </c>
      <c r="D68" s="47">
        <f t="shared" si="16"/>
        <v>0</v>
      </c>
      <c r="E68" s="47">
        <f t="shared" si="16"/>
        <v>0</v>
      </c>
      <c r="F68" s="47">
        <f t="shared" si="16"/>
        <v>0</v>
      </c>
      <c r="G68" s="47">
        <f t="shared" si="16"/>
        <v>0</v>
      </c>
      <c r="H68" s="47">
        <f t="shared" si="16"/>
        <v>0</v>
      </c>
      <c r="I68" s="47">
        <f t="shared" si="16"/>
        <v>0</v>
      </c>
      <c r="J68" s="47">
        <f t="shared" si="16"/>
        <v>0</v>
      </c>
      <c r="K68" s="47">
        <f t="shared" si="16"/>
        <v>0</v>
      </c>
      <c r="L68" s="47">
        <f t="shared" si="16"/>
        <v>0</v>
      </c>
      <c r="M68" s="47">
        <f t="shared" si="16"/>
        <v>0</v>
      </c>
      <c r="N68" s="47">
        <f t="shared" si="16"/>
        <v>0</v>
      </c>
      <c r="O68" s="47">
        <f t="shared" si="16"/>
        <v>0</v>
      </c>
      <c r="P68" s="47">
        <f t="shared" si="16"/>
        <v>0</v>
      </c>
      <c r="Q68" s="92">
        <f>P68-C68</f>
        <v>0</v>
      </c>
    </row>
    <row r="69" spans="2:17" x14ac:dyDescent="0.25">
      <c r="B69" s="48" t="s">
        <v>77</v>
      </c>
      <c r="C69" s="91"/>
      <c r="D69" s="54" t="str">
        <f t="shared" ref="D69:P69" si="17">IF(D101=0,"0",D68/D101)</f>
        <v>0</v>
      </c>
      <c r="E69" s="54" t="str">
        <f t="shared" si="17"/>
        <v>0</v>
      </c>
      <c r="F69" s="54" t="str">
        <f t="shared" si="17"/>
        <v>0</v>
      </c>
      <c r="G69" s="54" t="str">
        <f t="shared" si="17"/>
        <v>0</v>
      </c>
      <c r="H69" s="54" t="str">
        <f t="shared" si="17"/>
        <v>0</v>
      </c>
      <c r="I69" s="54" t="str">
        <f t="shared" si="17"/>
        <v>0</v>
      </c>
      <c r="J69" s="54" t="str">
        <f t="shared" si="17"/>
        <v>0</v>
      </c>
      <c r="K69" s="54" t="str">
        <f t="shared" si="17"/>
        <v>0</v>
      </c>
      <c r="L69" s="54" t="str">
        <f t="shared" si="17"/>
        <v>0</v>
      </c>
      <c r="M69" s="54" t="str">
        <f t="shared" si="17"/>
        <v>0</v>
      </c>
      <c r="N69" s="54" t="str">
        <f t="shared" si="17"/>
        <v>0</v>
      </c>
      <c r="O69" s="54" t="str">
        <f t="shared" si="17"/>
        <v>0</v>
      </c>
      <c r="P69" s="54" t="str">
        <f t="shared" si="17"/>
        <v>0</v>
      </c>
      <c r="Q69" s="93"/>
    </row>
    <row r="70" spans="2:17" x14ac:dyDescent="0.25">
      <c r="B70" s="24" t="s">
        <v>39</v>
      </c>
      <c r="C70" s="24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49">
        <f t="shared" ref="P70:P77" si="18">SUM(D70:O70)</f>
        <v>0</v>
      </c>
      <c r="Q70" s="4">
        <f>P70-C70</f>
        <v>0</v>
      </c>
    </row>
    <row r="71" spans="2:17" x14ac:dyDescent="0.25">
      <c r="B71" s="24" t="s">
        <v>40</v>
      </c>
      <c r="C71" s="24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49">
        <f t="shared" si="18"/>
        <v>0</v>
      </c>
      <c r="Q71" s="4">
        <f t="shared" ref="Q71:Q77" si="19">P71-C71</f>
        <v>0</v>
      </c>
    </row>
    <row r="72" spans="2:17" x14ac:dyDescent="0.25">
      <c r="B72" s="24" t="s">
        <v>41</v>
      </c>
      <c r="C72" s="24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49">
        <f t="shared" si="18"/>
        <v>0</v>
      </c>
      <c r="Q72" s="4">
        <f t="shared" si="19"/>
        <v>0</v>
      </c>
    </row>
    <row r="73" spans="2:17" x14ac:dyDescent="0.25">
      <c r="B73" s="25" t="s">
        <v>74</v>
      </c>
      <c r="C73" s="24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49">
        <f t="shared" si="18"/>
        <v>0</v>
      </c>
      <c r="Q73" s="4">
        <f t="shared" si="19"/>
        <v>0</v>
      </c>
    </row>
    <row r="74" spans="2:17" x14ac:dyDescent="0.25">
      <c r="B74" s="24"/>
      <c r="C74" s="24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49">
        <f t="shared" si="18"/>
        <v>0</v>
      </c>
      <c r="Q74" s="4">
        <f t="shared" si="19"/>
        <v>0</v>
      </c>
    </row>
    <row r="75" spans="2:17" x14ac:dyDescent="0.25">
      <c r="B75" s="24"/>
      <c r="C75" s="24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49">
        <f t="shared" si="18"/>
        <v>0</v>
      </c>
      <c r="Q75" s="4">
        <f t="shared" si="19"/>
        <v>0</v>
      </c>
    </row>
    <row r="76" spans="2:17" x14ac:dyDescent="0.25">
      <c r="B76" s="24"/>
      <c r="C76" s="24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49">
        <f t="shared" si="18"/>
        <v>0</v>
      </c>
      <c r="Q76" s="4">
        <f t="shared" si="19"/>
        <v>0</v>
      </c>
    </row>
    <row r="77" spans="2:17" x14ac:dyDescent="0.25">
      <c r="B77" s="24"/>
      <c r="C77" s="24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49">
        <f t="shared" si="18"/>
        <v>0</v>
      </c>
      <c r="Q77" s="4">
        <f t="shared" si="19"/>
        <v>0</v>
      </c>
    </row>
    <row r="78" spans="2:17" x14ac:dyDescent="0.25">
      <c r="B78" s="46" t="s">
        <v>56</v>
      </c>
      <c r="C78" s="90">
        <f>SUM(C80:C88)</f>
        <v>0</v>
      </c>
      <c r="D78" s="47">
        <f>SUM(D80:D88)</f>
        <v>0</v>
      </c>
      <c r="E78" s="47">
        <f t="shared" ref="E78:P78" si="20">SUM(E80:E85)</f>
        <v>0</v>
      </c>
      <c r="F78" s="47">
        <f t="shared" si="20"/>
        <v>0</v>
      </c>
      <c r="G78" s="47">
        <f t="shared" si="20"/>
        <v>0</v>
      </c>
      <c r="H78" s="47">
        <f t="shared" si="20"/>
        <v>0</v>
      </c>
      <c r="I78" s="47">
        <f t="shared" si="20"/>
        <v>0</v>
      </c>
      <c r="J78" s="47">
        <f t="shared" si="20"/>
        <v>0</v>
      </c>
      <c r="K78" s="47">
        <f t="shared" si="20"/>
        <v>0</v>
      </c>
      <c r="L78" s="47">
        <f t="shared" si="20"/>
        <v>0</v>
      </c>
      <c r="M78" s="47">
        <f t="shared" si="20"/>
        <v>0</v>
      </c>
      <c r="N78" s="47">
        <f t="shared" si="20"/>
        <v>0</v>
      </c>
      <c r="O78" s="47">
        <f t="shared" si="20"/>
        <v>0</v>
      </c>
      <c r="P78" s="47">
        <f t="shared" si="20"/>
        <v>0</v>
      </c>
      <c r="Q78" s="92">
        <f>P78-C78</f>
        <v>0</v>
      </c>
    </row>
    <row r="79" spans="2:17" x14ac:dyDescent="0.25">
      <c r="B79" s="48" t="s">
        <v>77</v>
      </c>
      <c r="C79" s="91"/>
      <c r="D79" s="54" t="str">
        <f t="shared" ref="D79:P79" si="21">IF(D101=0,"0",D78/D101)</f>
        <v>0</v>
      </c>
      <c r="E79" s="54" t="str">
        <f t="shared" si="21"/>
        <v>0</v>
      </c>
      <c r="F79" s="54" t="str">
        <f t="shared" si="21"/>
        <v>0</v>
      </c>
      <c r="G79" s="54" t="str">
        <f t="shared" si="21"/>
        <v>0</v>
      </c>
      <c r="H79" s="54" t="str">
        <f t="shared" si="21"/>
        <v>0</v>
      </c>
      <c r="I79" s="54" t="str">
        <f t="shared" si="21"/>
        <v>0</v>
      </c>
      <c r="J79" s="54" t="str">
        <f t="shared" si="21"/>
        <v>0</v>
      </c>
      <c r="K79" s="54" t="str">
        <f t="shared" si="21"/>
        <v>0</v>
      </c>
      <c r="L79" s="54" t="str">
        <f t="shared" si="21"/>
        <v>0</v>
      </c>
      <c r="M79" s="54" t="str">
        <f t="shared" si="21"/>
        <v>0</v>
      </c>
      <c r="N79" s="54" t="str">
        <f t="shared" si="21"/>
        <v>0</v>
      </c>
      <c r="O79" s="54" t="str">
        <f t="shared" si="21"/>
        <v>0</v>
      </c>
      <c r="P79" s="54" t="str">
        <f t="shared" si="21"/>
        <v>0</v>
      </c>
      <c r="Q79" s="93"/>
    </row>
    <row r="80" spans="2:17" x14ac:dyDescent="0.25">
      <c r="B80" s="24" t="s">
        <v>57</v>
      </c>
      <c r="C80" s="24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49">
        <f t="shared" ref="P80:P88" si="22">SUM(D80:O80)</f>
        <v>0</v>
      </c>
      <c r="Q80" s="4">
        <f>P80-C80</f>
        <v>0</v>
      </c>
    </row>
    <row r="81" spans="2:17" x14ac:dyDescent="0.25">
      <c r="B81" s="25" t="s">
        <v>83</v>
      </c>
      <c r="C81" s="24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49">
        <f t="shared" si="22"/>
        <v>0</v>
      </c>
      <c r="Q81" s="4">
        <f t="shared" ref="Q81:Q88" si="23">P81-C81</f>
        <v>0</v>
      </c>
    </row>
    <row r="82" spans="2:17" x14ac:dyDescent="0.25">
      <c r="B82" s="24" t="s">
        <v>58</v>
      </c>
      <c r="C82" s="24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49">
        <f t="shared" si="22"/>
        <v>0</v>
      </c>
      <c r="Q82" s="4">
        <f t="shared" si="23"/>
        <v>0</v>
      </c>
    </row>
    <row r="83" spans="2:17" x14ac:dyDescent="0.25">
      <c r="B83" s="24"/>
      <c r="C83" s="24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49">
        <f t="shared" si="22"/>
        <v>0</v>
      </c>
      <c r="Q83" s="4">
        <f t="shared" si="23"/>
        <v>0</v>
      </c>
    </row>
    <row r="84" spans="2:17" x14ac:dyDescent="0.25">
      <c r="B84" s="24"/>
      <c r="C84" s="24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49">
        <f t="shared" si="22"/>
        <v>0</v>
      </c>
      <c r="Q84" s="4">
        <f t="shared" si="23"/>
        <v>0</v>
      </c>
    </row>
    <row r="85" spans="2:17" x14ac:dyDescent="0.25">
      <c r="B85" s="24"/>
      <c r="C85" s="24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49">
        <f t="shared" si="22"/>
        <v>0</v>
      </c>
      <c r="Q85" s="4">
        <f t="shared" si="23"/>
        <v>0</v>
      </c>
    </row>
    <row r="86" spans="2:17" x14ac:dyDescent="0.25">
      <c r="B86" s="24"/>
      <c r="C86" s="24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49">
        <f t="shared" si="22"/>
        <v>0</v>
      </c>
      <c r="Q86" s="4">
        <f t="shared" si="23"/>
        <v>0</v>
      </c>
    </row>
    <row r="87" spans="2:17" x14ac:dyDescent="0.25">
      <c r="B87" s="24"/>
      <c r="C87" s="24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49">
        <f t="shared" si="22"/>
        <v>0</v>
      </c>
      <c r="Q87" s="4">
        <f t="shared" si="23"/>
        <v>0</v>
      </c>
    </row>
    <row r="88" spans="2:17" x14ac:dyDescent="0.25">
      <c r="B88" s="24"/>
      <c r="C88" s="24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49">
        <f t="shared" si="22"/>
        <v>0</v>
      </c>
      <c r="Q88" s="4">
        <f t="shared" si="23"/>
        <v>0</v>
      </c>
    </row>
    <row r="89" spans="2:17" x14ac:dyDescent="0.25">
      <c r="B89" s="55" t="s">
        <v>42</v>
      </c>
      <c r="C89" s="90">
        <f t="shared" ref="C89:P89" si="24">SUM(C91:C100)</f>
        <v>0</v>
      </c>
      <c r="D89" s="57">
        <f t="shared" si="24"/>
        <v>0</v>
      </c>
      <c r="E89" s="57">
        <f t="shared" si="24"/>
        <v>0</v>
      </c>
      <c r="F89" s="57">
        <f t="shared" si="24"/>
        <v>0</v>
      </c>
      <c r="G89" s="57">
        <f t="shared" si="24"/>
        <v>0</v>
      </c>
      <c r="H89" s="57">
        <f t="shared" si="24"/>
        <v>0</v>
      </c>
      <c r="I89" s="57">
        <f t="shared" si="24"/>
        <v>0</v>
      </c>
      <c r="J89" s="57">
        <f t="shared" si="24"/>
        <v>0</v>
      </c>
      <c r="K89" s="57">
        <f t="shared" si="24"/>
        <v>0</v>
      </c>
      <c r="L89" s="57">
        <f t="shared" si="24"/>
        <v>0</v>
      </c>
      <c r="M89" s="57">
        <f t="shared" si="24"/>
        <v>0</v>
      </c>
      <c r="N89" s="57">
        <f t="shared" si="24"/>
        <v>0</v>
      </c>
      <c r="O89" s="57">
        <f t="shared" si="24"/>
        <v>0</v>
      </c>
      <c r="P89" s="57">
        <f t="shared" si="24"/>
        <v>0</v>
      </c>
      <c r="Q89" s="92">
        <f>P89-C89</f>
        <v>0</v>
      </c>
    </row>
    <row r="90" spans="2:17" x14ac:dyDescent="0.25">
      <c r="B90" s="56" t="s">
        <v>77</v>
      </c>
      <c r="C90" s="91"/>
      <c r="D90" s="54" t="str">
        <f t="shared" ref="D90:P90" si="25">IF(D101=0,"0",D89/D101)</f>
        <v>0</v>
      </c>
      <c r="E90" s="54" t="str">
        <f t="shared" si="25"/>
        <v>0</v>
      </c>
      <c r="F90" s="54" t="str">
        <f t="shared" si="25"/>
        <v>0</v>
      </c>
      <c r="G90" s="54" t="str">
        <f t="shared" si="25"/>
        <v>0</v>
      </c>
      <c r="H90" s="54" t="str">
        <f t="shared" si="25"/>
        <v>0</v>
      </c>
      <c r="I90" s="54" t="str">
        <f t="shared" si="25"/>
        <v>0</v>
      </c>
      <c r="J90" s="54" t="str">
        <f t="shared" si="25"/>
        <v>0</v>
      </c>
      <c r="K90" s="54" t="str">
        <f t="shared" si="25"/>
        <v>0</v>
      </c>
      <c r="L90" s="54" t="str">
        <f t="shared" si="25"/>
        <v>0</v>
      </c>
      <c r="M90" s="54" t="str">
        <f t="shared" si="25"/>
        <v>0</v>
      </c>
      <c r="N90" s="54" t="str">
        <f t="shared" si="25"/>
        <v>0</v>
      </c>
      <c r="O90" s="54" t="str">
        <f t="shared" si="25"/>
        <v>0</v>
      </c>
      <c r="P90" s="54" t="str">
        <f t="shared" si="25"/>
        <v>0</v>
      </c>
      <c r="Q90" s="93"/>
    </row>
    <row r="91" spans="2:17" x14ac:dyDescent="0.25">
      <c r="B91" s="25" t="s">
        <v>75</v>
      </c>
      <c r="C91" s="24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49">
        <f t="shared" ref="P91:P100" si="26">SUM(D91:O91)</f>
        <v>0</v>
      </c>
      <c r="Q91" s="4">
        <f>P91-C91</f>
        <v>0</v>
      </c>
    </row>
    <row r="92" spans="2:17" x14ac:dyDescent="0.25">
      <c r="B92" s="13" t="s">
        <v>43</v>
      </c>
      <c r="C92" s="24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49">
        <f t="shared" si="26"/>
        <v>0</v>
      </c>
      <c r="Q92" s="4">
        <f t="shared" ref="Q92:Q100" si="27">P92-C92</f>
        <v>0</v>
      </c>
    </row>
    <row r="93" spans="2:17" x14ac:dyDescent="0.25">
      <c r="B93" s="13" t="s">
        <v>76</v>
      </c>
      <c r="C93" s="24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49">
        <f t="shared" si="26"/>
        <v>0</v>
      </c>
      <c r="Q93" s="4">
        <f t="shared" si="27"/>
        <v>0</v>
      </c>
    </row>
    <row r="94" spans="2:17" x14ac:dyDescent="0.25">
      <c r="B94" s="24" t="s">
        <v>42</v>
      </c>
      <c r="C94" s="24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49">
        <f t="shared" si="26"/>
        <v>0</v>
      </c>
      <c r="Q94" s="4">
        <f t="shared" si="27"/>
        <v>0</v>
      </c>
    </row>
    <row r="95" spans="2:17" x14ac:dyDescent="0.25">
      <c r="B95" s="25" t="s">
        <v>84</v>
      </c>
      <c r="C95" s="24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49">
        <f t="shared" si="26"/>
        <v>0</v>
      </c>
      <c r="Q95" s="4">
        <f t="shared" si="27"/>
        <v>0</v>
      </c>
    </row>
    <row r="96" spans="2:17" x14ac:dyDescent="0.25">
      <c r="B96" s="24"/>
      <c r="C96" s="24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49">
        <f t="shared" si="26"/>
        <v>0</v>
      </c>
      <c r="Q96" s="4">
        <f t="shared" si="27"/>
        <v>0</v>
      </c>
    </row>
    <row r="97" spans="2:17" x14ac:dyDescent="0.25">
      <c r="B97" s="24"/>
      <c r="C97" s="24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49">
        <f t="shared" si="26"/>
        <v>0</v>
      </c>
      <c r="Q97" s="4">
        <f t="shared" si="27"/>
        <v>0</v>
      </c>
    </row>
    <row r="98" spans="2:17" x14ac:dyDescent="0.25">
      <c r="B98" s="24"/>
      <c r="C98" s="24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49">
        <f t="shared" si="26"/>
        <v>0</v>
      </c>
      <c r="Q98" s="4">
        <f t="shared" si="27"/>
        <v>0</v>
      </c>
    </row>
    <row r="99" spans="2:17" x14ac:dyDescent="0.25">
      <c r="B99" s="13"/>
      <c r="C99" s="24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49">
        <f t="shared" si="26"/>
        <v>0</v>
      </c>
      <c r="Q99" s="4">
        <f t="shared" si="27"/>
        <v>0</v>
      </c>
    </row>
    <row r="100" spans="2:17" x14ac:dyDescent="0.25">
      <c r="B100" s="13"/>
      <c r="C100" s="24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49">
        <f t="shared" si="26"/>
        <v>0</v>
      </c>
      <c r="Q100" s="4">
        <f t="shared" si="27"/>
        <v>0</v>
      </c>
    </row>
    <row r="101" spans="2:17" ht="27" customHeight="1" x14ac:dyDescent="0.25">
      <c r="B101" s="50" t="s">
        <v>46</v>
      </c>
      <c r="C101" s="51">
        <f t="shared" ref="C101:Q101" si="28">C89+C68+C58+C46+C78+C37+C18</f>
        <v>0</v>
      </c>
      <c r="D101" s="52">
        <f t="shared" si="28"/>
        <v>0</v>
      </c>
      <c r="E101" s="52">
        <f t="shared" si="28"/>
        <v>0</v>
      </c>
      <c r="F101" s="52">
        <f t="shared" si="28"/>
        <v>0</v>
      </c>
      <c r="G101" s="52">
        <f t="shared" si="28"/>
        <v>0</v>
      </c>
      <c r="H101" s="52">
        <f t="shared" si="28"/>
        <v>0</v>
      </c>
      <c r="I101" s="52">
        <f t="shared" si="28"/>
        <v>0</v>
      </c>
      <c r="J101" s="52">
        <f t="shared" si="28"/>
        <v>0</v>
      </c>
      <c r="K101" s="52">
        <f t="shared" si="28"/>
        <v>0</v>
      </c>
      <c r="L101" s="52">
        <f t="shared" si="28"/>
        <v>0</v>
      </c>
      <c r="M101" s="52">
        <f t="shared" si="28"/>
        <v>0</v>
      </c>
      <c r="N101" s="52">
        <f t="shared" si="28"/>
        <v>0</v>
      </c>
      <c r="O101" s="52">
        <f t="shared" si="28"/>
        <v>0</v>
      </c>
      <c r="P101" s="52">
        <f t="shared" si="28"/>
        <v>0</v>
      </c>
      <c r="Q101" s="53">
        <f t="shared" si="28"/>
        <v>0</v>
      </c>
    </row>
    <row r="102" spans="2:17" x14ac:dyDescent="0.25"/>
    <row r="103" spans="2:17" x14ac:dyDescent="0.25"/>
    <row r="104" spans="2:17" x14ac:dyDescent="0.25"/>
    <row r="105" spans="2:17" x14ac:dyDescent="0.25"/>
    <row r="106" spans="2:17" x14ac:dyDescent="0.25"/>
    <row r="107" spans="2:17" x14ac:dyDescent="0.25"/>
    <row r="108" spans="2:17" x14ac:dyDescent="0.25"/>
    <row r="109" spans="2:17" x14ac:dyDescent="0.25"/>
    <row r="110" spans="2:17" x14ac:dyDescent="0.25">
      <c r="C110" s="1" t="str">
        <f>B18</f>
        <v>Moradia</v>
      </c>
      <c r="D110" s="3" t="str">
        <f>P19</f>
        <v>0</v>
      </c>
    </row>
    <row r="111" spans="2:17" x14ac:dyDescent="0.25">
      <c r="C111" s="1" t="str">
        <f>B37</f>
        <v>Alimentação</v>
      </c>
      <c r="D111" s="3" t="str">
        <f>P38</f>
        <v>0</v>
      </c>
    </row>
    <row r="112" spans="2:17" x14ac:dyDescent="0.25">
      <c r="C112" s="1" t="str">
        <f>B46</f>
        <v>Transporte</v>
      </c>
      <c r="D112" s="3" t="str">
        <f>P47</f>
        <v>0</v>
      </c>
    </row>
    <row r="113" spans="3:4" x14ac:dyDescent="0.25">
      <c r="C113" s="1" t="str">
        <f>B58</f>
        <v>Saúde</v>
      </c>
      <c r="D113" s="3" t="str">
        <f>P59</f>
        <v>0</v>
      </c>
    </row>
    <row r="114" spans="3:4" x14ac:dyDescent="0.25">
      <c r="C114" s="1" t="str">
        <f>B68</f>
        <v>Lazer/informação</v>
      </c>
      <c r="D114" s="3" t="str">
        <f>P69</f>
        <v>0</v>
      </c>
    </row>
    <row r="115" spans="3:4" x14ac:dyDescent="0.25">
      <c r="C115" s="1" t="str">
        <f>B78</f>
        <v>Educação</v>
      </c>
      <c r="D115" s="3" t="str">
        <f>P79</f>
        <v>0</v>
      </c>
    </row>
    <row r="116" spans="3:4" x14ac:dyDescent="0.25">
      <c r="C116" s="1" t="str">
        <f>B89</f>
        <v>Outros gastos</v>
      </c>
      <c r="D116" s="3" t="str">
        <f>P90</f>
        <v>0</v>
      </c>
    </row>
    <row r="117" spans="3:4" x14ac:dyDescent="0.25"/>
    <row r="118" spans="3:4" x14ac:dyDescent="0.25"/>
    <row r="119" spans="3:4" x14ac:dyDescent="0.25"/>
    <row r="120" spans="3:4" x14ac:dyDescent="0.25"/>
    <row r="121" spans="3:4" x14ac:dyDescent="0.25"/>
    <row r="122" spans="3:4" x14ac:dyDescent="0.25"/>
    <row r="123" spans="3:4" x14ac:dyDescent="0.25"/>
    <row r="124" spans="3:4" x14ac:dyDescent="0.25"/>
    <row r="125" spans="3:4" x14ac:dyDescent="0.25"/>
    <row r="126" spans="3:4" x14ac:dyDescent="0.25"/>
    <row r="127" spans="3:4" x14ac:dyDescent="0.25"/>
    <row r="128" spans="3:4" x14ac:dyDescent="0.25"/>
    <row r="129" customFormat="1" x14ac:dyDescent="0.25"/>
    <row r="130" customFormat="1" x14ac:dyDescent="0.25"/>
    <row r="131" customFormat="1" ht="10.5" customHeight="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</sheetData>
  <mergeCells count="17">
    <mergeCell ref="Q18:Q19"/>
    <mergeCell ref="B6:B7"/>
    <mergeCell ref="P6:Q8"/>
    <mergeCell ref="B16:Q16"/>
    <mergeCell ref="Q89:Q90"/>
    <mergeCell ref="C37:C38"/>
    <mergeCell ref="C46:C47"/>
    <mergeCell ref="C58:C59"/>
    <mergeCell ref="Q37:Q38"/>
    <mergeCell ref="Q46:Q47"/>
    <mergeCell ref="Q58:Q59"/>
    <mergeCell ref="Q68:Q69"/>
    <mergeCell ref="Q78:Q79"/>
    <mergeCell ref="C68:C69"/>
    <mergeCell ref="C78:C79"/>
    <mergeCell ref="C18:C19"/>
    <mergeCell ref="C89:C90"/>
  </mergeCells>
  <phoneticPr fontId="5" type="noConversion"/>
  <conditionalFormatting sqref="Q1:Q5 Q9:Q1048576">
    <cfRule type="cellIs" dxfId="2" priority="1" operator="lessThan">
      <formula>0</formula>
    </cfRule>
  </conditionalFormatting>
  <pageMargins left="0.78740157499999996" right="0.78740157499999996" top="0.984251969" bottom="0.984251969" header="0.49212598499999999" footer="0.49212598499999999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8"/>
  <sheetViews>
    <sheetView showGridLines="0" zoomScale="89" zoomScaleNormal="89" workbookViewId="0">
      <selection activeCell="B18" sqref="B18:C18"/>
    </sheetView>
  </sheetViews>
  <sheetFormatPr defaultColWidth="0" defaultRowHeight="13.2" zeroHeight="1" x14ac:dyDescent="0.25"/>
  <cols>
    <col min="1" max="1" width="4.77734375" customWidth="1"/>
    <col min="2" max="2" width="17.88671875" customWidth="1"/>
    <col min="3" max="16" width="8.88671875" customWidth="1"/>
    <col min="17" max="17" width="6.109375" customWidth="1"/>
    <col min="18" max="16384" width="8.88671875" hidden="1"/>
  </cols>
  <sheetData>
    <row r="1" x14ac:dyDescent="0.25"/>
    <row r="2" x14ac:dyDescent="0.25"/>
    <row r="3" x14ac:dyDescent="0.25"/>
    <row r="4" x14ac:dyDescent="0.25"/>
    <row r="5" x14ac:dyDescent="0.25"/>
    <row r="6" x14ac:dyDescent="0.25"/>
    <row r="7" x14ac:dyDescent="0.25"/>
    <row r="8" x14ac:dyDescent="0.25"/>
    <row r="9" x14ac:dyDescent="0.25"/>
    <row r="10" x14ac:dyDescent="0.25"/>
    <row r="11" x14ac:dyDescent="0.25"/>
    <row r="12" x14ac:dyDescent="0.25"/>
    <row r="13" x14ac:dyDescent="0.25"/>
    <row r="14" x14ac:dyDescent="0.25"/>
    <row r="15" x14ac:dyDescent="0.25"/>
    <row r="16" x14ac:dyDescent="0.25"/>
    <row r="17" spans="2:16" ht="24" x14ac:dyDescent="0.25">
      <c r="D17" s="17" t="s">
        <v>0</v>
      </c>
      <c r="E17" s="17" t="s">
        <v>1</v>
      </c>
      <c r="F17" s="17" t="s">
        <v>2</v>
      </c>
      <c r="G17" s="17" t="s">
        <v>3</v>
      </c>
      <c r="H17" s="17" t="s">
        <v>4</v>
      </c>
      <c r="I17" s="17" t="s">
        <v>50</v>
      </c>
      <c r="J17" s="17" t="s">
        <v>6</v>
      </c>
      <c r="K17" s="17" t="s">
        <v>7</v>
      </c>
      <c r="L17" s="17" t="s">
        <v>8</v>
      </c>
      <c r="M17" s="17" t="s">
        <v>9</v>
      </c>
      <c r="N17" s="17" t="s">
        <v>10</v>
      </c>
      <c r="O17" s="17" t="s">
        <v>11</v>
      </c>
      <c r="P17" s="17" t="s">
        <v>93</v>
      </c>
    </row>
    <row r="18" spans="2:16" ht="18.75" customHeight="1" x14ac:dyDescent="0.25">
      <c r="B18" s="97" t="s">
        <v>47</v>
      </c>
      <c r="C18" s="98"/>
      <c r="D18" s="58">
        <f>Receita!D30-Aplicações!D38-Despesas!D101</f>
        <v>0</v>
      </c>
      <c r="E18" s="58">
        <f>Receita!E30-Aplicações!E38-Despesas!E101</f>
        <v>0</v>
      </c>
      <c r="F18" s="58">
        <f>Receita!F30-Aplicações!F38-Despesas!F101</f>
        <v>0</v>
      </c>
      <c r="G18" s="58">
        <f>Receita!G30-Aplicações!G38-Despesas!G101</f>
        <v>0</v>
      </c>
      <c r="H18" s="58">
        <f>Receita!H30-Aplicações!H38-Despesas!H101</f>
        <v>0</v>
      </c>
      <c r="I18" s="58">
        <f>Receita!I30-Aplicações!I38-Despesas!I101</f>
        <v>0</v>
      </c>
      <c r="J18" s="58">
        <f>Receita!J30-Aplicações!J38-Despesas!J101</f>
        <v>0</v>
      </c>
      <c r="K18" s="58">
        <f>Receita!K30-Aplicações!K38-Despesas!K101</f>
        <v>0</v>
      </c>
      <c r="L18" s="58">
        <f>Receita!L30-Aplicações!L38-Despesas!L101</f>
        <v>0</v>
      </c>
      <c r="M18" s="58">
        <f>Receita!M30-Aplicações!M38-Despesas!M101</f>
        <v>0</v>
      </c>
      <c r="N18" s="58">
        <f>Receita!N30-Aplicações!N38-Despesas!N101</f>
        <v>0</v>
      </c>
      <c r="O18" s="58">
        <f>Receita!O30-Aplicações!O38-Despesas!O101</f>
        <v>0</v>
      </c>
      <c r="P18" s="58">
        <f>Receita!P30-Aplicações!P38-Despesas!P101</f>
        <v>0</v>
      </c>
    </row>
    <row r="19" spans="2:16" ht="18" customHeight="1" x14ac:dyDescent="0.25">
      <c r="B19" s="99" t="s">
        <v>48</v>
      </c>
      <c r="C19" s="100"/>
      <c r="D19" s="59">
        <f>D18</f>
        <v>0</v>
      </c>
      <c r="E19" s="59">
        <f t="shared" ref="E19:P19" si="0">D19+E18</f>
        <v>0</v>
      </c>
      <c r="F19" s="59">
        <f t="shared" si="0"/>
        <v>0</v>
      </c>
      <c r="G19" s="59">
        <f t="shared" si="0"/>
        <v>0</v>
      </c>
      <c r="H19" s="59">
        <f t="shared" si="0"/>
        <v>0</v>
      </c>
      <c r="I19" s="59">
        <f t="shared" si="0"/>
        <v>0</v>
      </c>
      <c r="J19" s="59">
        <f t="shared" si="0"/>
        <v>0</v>
      </c>
      <c r="K19" s="59">
        <f t="shared" si="0"/>
        <v>0</v>
      </c>
      <c r="L19" s="59">
        <f t="shared" si="0"/>
        <v>0</v>
      </c>
      <c r="M19" s="59">
        <f t="shared" si="0"/>
        <v>0</v>
      </c>
      <c r="N19" s="59">
        <f t="shared" si="0"/>
        <v>0</v>
      </c>
      <c r="O19" s="59">
        <f t="shared" si="0"/>
        <v>0</v>
      </c>
      <c r="P19" s="59">
        <f t="shared" si="0"/>
        <v>0</v>
      </c>
    </row>
    <row r="20" spans="2:16" x14ac:dyDescent="0.25"/>
    <row r="21" spans="2:16" x14ac:dyDescent="0.25"/>
    <row r="22" spans="2:16" x14ac:dyDescent="0.25"/>
    <row r="23" spans="2:16" x14ac:dyDescent="0.25"/>
    <row r="24" spans="2:16" x14ac:dyDescent="0.25"/>
    <row r="25" spans="2:16" x14ac:dyDescent="0.25"/>
    <row r="26" spans="2:16" x14ac:dyDescent="0.25"/>
    <row r="27" spans="2:16" x14ac:dyDescent="0.25"/>
    <row r="28" spans="2:16" x14ac:dyDescent="0.25"/>
    <row r="29" spans="2:16" x14ac:dyDescent="0.25"/>
    <row r="30" spans="2:16" x14ac:dyDescent="0.25"/>
    <row r="31" spans="2:16" x14ac:dyDescent="0.25"/>
    <row r="32" spans="2:16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68" x14ac:dyDescent="0.25"/>
  </sheetData>
  <mergeCells count="2">
    <mergeCell ref="B18:C18"/>
    <mergeCell ref="B19:C19"/>
  </mergeCells>
  <conditionalFormatting sqref="D18:P18 D19:O19">
    <cfRule type="cellIs" dxfId="1" priority="1" stopIfTrue="1" operator="lessThan">
      <formula>0</formula>
    </cfRule>
    <cfRule type="expression" dxfId="0" priority="2" stopIfTrue="1">
      <formula>"&gt;0"</formula>
    </cfRule>
    <cfRule type="cellIs" priority="3" stopIfTrue="1" operator="greaterThan">
      <formula>0</formula>
    </cfRule>
  </conditionalFormatting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 de conselhos e dicas</vt:lpstr>
      <vt:lpstr>Receita</vt:lpstr>
      <vt:lpstr>Aplicações</vt:lpstr>
      <vt:lpstr>Despesas</vt:lpstr>
      <vt:lpstr>Resultado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</dc:creator>
  <cp:lastModifiedBy>Vanessa Sampaio Diniz</cp:lastModifiedBy>
  <dcterms:created xsi:type="dcterms:W3CDTF">2010-05-01T19:33:31Z</dcterms:created>
  <dcterms:modified xsi:type="dcterms:W3CDTF">2024-02-27T18:06:45Z</dcterms:modified>
</cp:coreProperties>
</file>