
<file path=[Content_Types].xml><?xml version="1.0" encoding="utf-8"?>
<Types xmlns="http://schemas.openxmlformats.org/package/2006/content-types">
  <Default Extension="rels" ContentType="application/vnd.openxmlformats-package.relationships+xml"/>
  <Default Extension="xlsrvcdf" ContentType="image/jpe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media/image2.xlsrvcdf" ContentType="image/png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/>
  <xr:revisionPtr revIDLastSave="0" documentId="8_{2E611768-0E5B-4B37-A914-D5D161FAA44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Dados" sheetId="1" r:id="rId1"/>
    <sheet name="Controler" sheetId="2" r:id="rId2"/>
    <sheet name="Dashboard" sheetId="3" r:id="rId3"/>
  </sheets>
  <definedNames>
    <definedName name="NativeTimeline_Data">#N/A</definedName>
  </definedNames>
  <calcPr calcId="191028"/>
  <pivotCaches>
    <pivotCache cacheId="181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5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<sst xmlns="http://schemas.openxmlformats.org/spreadsheetml/2006/main" count="257" uniqueCount="75">
  <si>
    <t>Data</t>
  </si>
  <si>
    <t>Mês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</si>
  <si>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</si>
  <si>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</si>
  <si>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</si>
  <si>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</si>
  <si>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</si>
  <si>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</si>
  <si>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</si>
  <si>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</si>
  <si>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</si>
  <si>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</si>
  <si>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</si>
  <si>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</si>
  <si>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</si>
  <si>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</si>
  <si>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</si>
  <si>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</si>
  <si>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</si>
  <si>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</si>
  <si>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</si>
  <si>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</si>
  <si>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</si>
  <si>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</si>
  <si>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</si>
  <si>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</si>
  <si>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</si>
  <si>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</si>
  <si>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</si>
  <si>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</si>
  <si>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</si>
  <si>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</si>
  <si>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</si>
  <si>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</si>
  <si>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</si>
  <si>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</si>
  <si>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</si>
  <si>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</si>
  <si>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</si>
  <si>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</si>
  <si>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</si>
  <si>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</si>
  <si>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</si>
  <si>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</si>
  <si>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</si>
  <si>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</si>
  <si>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</si>
  <si>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</si>
  <si>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</si>
  <si>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</si>
  <si>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</si>
  <si>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</si>
  <si>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</si>
  <si>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</si>
  <si>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</si>
  <si>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</si>
  <si>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</si>
  <si>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</si>
  <si>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</si>
  <si>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</si>
  <si>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</si>
  <si>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</si>
  <si>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</si>
  <si>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</si>
  <si>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</si>
  <si>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</si>
  <si>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</si>
  <si>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</si>
  <si>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</si>
  <si>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</si>
  <si>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</si>
  <si>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</si>
  <si>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</si>
  <si>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Soma de Valor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</si>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</sst>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A7B37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0" pivotButton="1"/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/>
    <xf numFmtId="1" fontId="0" fillId="0" borderId="0" xfId="0" applyNumberFormat="1" applyAlignment="1">
      <alignment horizontal="center"/>
    </xf>
  </cellXfs>
  <cellStyles count="2">
    <cellStyle name="Moeda" xfId="1" builtinId="4"/>
    <cellStyle name="Normal" xfId="0" builtinId="0"/>
  </cellStyles>
  <dxfs count="1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</dxfs>
  <tableStyles count="0" defaultTableStyle="TableStyleMedium2" defaultPivotStyle="PivotStyleMedium9"/>
  <colors>
    <mruColors>
      <color rgb="FFFA7B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11/relationships/timelineCache" Target="timelineCaches/timeline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[Book.xlsx]Controler!Tabela dinâmica1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A7B3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A7B3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Controler!$A$4:$A$19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Controler!$B$4:$B$19</c:f>
              <c:numCache>
                <c:formatCode>_-[$R$-416]\ * #,##0.00_-;\-[$R$-416]\ * #,##0.00_-;_-[$R$-416]\ * "-"??_-;_-@_-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A-471F-B663-538A3A6108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732935"/>
        <c:axId val="1092738055"/>
      </c:barChart>
      <c:catAx>
        <c:axId val="1092732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738055"/>
        <c:crosses val="autoZero"/>
        <c:auto val="1"/>
        <c:lblAlgn val="ctr"/>
        <c:lblOffset val="100"/>
        <c:noMultiLvlLbl val="0"/>
      </c:catAx>
      <c:valAx>
        <c:axId val="1092738055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1092732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[Book.xlsx]Controler!Tabela dinâmica2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A7B3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Controler!$F$3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A7B3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Controler!$E$4:$E$8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Controler!$F$4:$F$8</c:f>
              <c:numCache>
                <c:formatCode>_-[$R$-416]\ * #,##0.00_-;\-[$R$-416]\ * #,##0.00_-;_-[$R$-416]\ * "-"??_-;_-@_-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0-4433-A2C7-03E7F5C11B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741127"/>
        <c:axId val="1667567623"/>
      </c:barChart>
      <c:catAx>
        <c:axId val="1092741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567623"/>
        <c:crosses val="autoZero"/>
        <c:auto val="1"/>
        <c:lblAlgn val="ctr"/>
        <c:lblOffset val="100"/>
        <c:noMultiLvlLbl val="0"/>
      </c:catAx>
      <c:valAx>
        <c:axId val="1667567623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1092741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xlsrvcd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hyperlink" Target="https://freepngimg.com/png/64998-money-dollar-sign-currency-android-emoji" TargetMode="External"/><Relationship Id="rId4" Type="http://schemas.openxmlformats.org/officeDocument/2006/relationships/image" Target="../media/image2.xlsrvcd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542925</xdr:colOff>
      <xdr:row>9</xdr:row>
      <xdr:rowOff>104775</xdr:rowOff>
    </xdr:from>
    <xdr:to>
      <xdr:col>7</xdr:col>
      <xdr:colOff>190500</xdr:colOff>
      <xdr:row>16</xdr:row>
      <xdr:rowOff>142875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Data">
              <a:extLst>
                <a:ext uri="{FF2B5EF4-FFF2-40B4-BE49-F238E27FC236}">
                  <a16:creationId xmlns:a16="http://schemas.microsoft.com/office/drawing/2014/main" id="{51BA41F4-91A3-2511-D372-9CDF211DCF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90825" y="181927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28</xdr:row>
      <xdr:rowOff>161925</xdr:rowOff>
    </xdr:from>
    <xdr:to>
      <xdr:col>14</xdr:col>
      <xdr:colOff>66675</xdr:colOff>
      <xdr:row>44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296654-7D50-4DC0-87AB-F0D2FCF89B73}"/>
            </a:ext>
            <a:ext uri="{147F2762-F138-4A5C-976F-8EAC2B608ADB}">
              <a16:predDERef xmlns:a16="http://schemas.microsoft.com/office/drawing/2014/main" pred="{CEE3152E-82C0-8F90-9D6E-1A57E2FC9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8</xdr:row>
      <xdr:rowOff>95250</xdr:rowOff>
    </xdr:from>
    <xdr:to>
      <xdr:col>10</xdr:col>
      <xdr:colOff>552450</xdr:colOff>
      <xdr:row>22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EEF332C-19C5-41D3-82A4-07150874380B}"/>
            </a:ext>
            <a:ext uri="{147F2762-F138-4A5C-976F-8EAC2B608ADB}">
              <a16:predDERef xmlns:a16="http://schemas.microsoft.com/office/drawing/2014/main" pred="{27296654-7D50-4DC0-87AB-F0D2FCF89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85725</xdr:colOff>
      <xdr:row>5</xdr:row>
      <xdr:rowOff>180975</xdr:rowOff>
    </xdr:from>
    <xdr:to>
      <xdr:col>10</xdr:col>
      <xdr:colOff>561975</xdr:colOff>
      <xdr:row>8</xdr:row>
      <xdr:rowOff>104775</xdr:rowOff>
    </xdr:to>
    <xdr:sp macro="" textlink="">
      <xdr:nvSpPr>
        <xdr:cNvPr id="5" name="Retângulo com Canto Redondo do Mesmo Lado 4">
          <a:extLst>
            <a:ext uri="{FF2B5EF4-FFF2-40B4-BE49-F238E27FC236}">
              <a16:creationId xmlns:a16="http://schemas.microsoft.com/office/drawing/2014/main" id="{110E490C-2902-491D-4870-E9AB1E2FC220}"/>
            </a:ext>
            <a:ext uri="{147F2762-F138-4A5C-976F-8EAC2B608ADB}">
              <a16:predDERef xmlns:a16="http://schemas.microsoft.com/office/drawing/2014/main" pred="{7EEF332C-19C5-41D3-82A4-07150874380B}"/>
            </a:ext>
          </a:extLst>
        </xdr:cNvPr>
        <xdr:cNvSpPr/>
      </xdr:nvSpPr>
      <xdr:spPr>
        <a:xfrm>
          <a:off x="1924050" y="180975"/>
          <a:ext cx="5962650" cy="495300"/>
        </a:xfrm>
        <a:prstGeom prst="round2SameRect">
          <a:avLst/>
        </a:prstGeom>
        <a:solidFill>
          <a:srgbClr val="FA7B37"/>
        </a:solidFill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</xdr:col>
      <xdr:colOff>76200</xdr:colOff>
      <xdr:row>26</xdr:row>
      <xdr:rowOff>114300</xdr:rowOff>
    </xdr:from>
    <xdr:to>
      <xdr:col>14</xdr:col>
      <xdr:colOff>57150</xdr:colOff>
      <xdr:row>29</xdr:row>
      <xdr:rowOff>38100</xdr:rowOff>
    </xdr:to>
    <xdr:sp macro="" textlink="">
      <xdr:nvSpPr>
        <xdr:cNvPr id="6" name="Retângulo com Canto Redondo do Mesmo Lado 5">
          <a:extLst>
            <a:ext uri="{FF2B5EF4-FFF2-40B4-BE49-F238E27FC236}">
              <a16:creationId xmlns:a16="http://schemas.microsoft.com/office/drawing/2014/main" id="{7C1E1F4B-5231-4DAC-92A7-2BAAD503EF76}"/>
            </a:ext>
            <a:ext uri="{147F2762-F138-4A5C-976F-8EAC2B608ADB}">
              <a16:predDERef xmlns:a16="http://schemas.microsoft.com/office/drawing/2014/main" pred="{110E490C-2902-491D-4870-E9AB1E2FC220}"/>
            </a:ext>
          </a:extLst>
        </xdr:cNvPr>
        <xdr:cNvSpPr/>
      </xdr:nvSpPr>
      <xdr:spPr>
        <a:xfrm>
          <a:off x="1914525" y="4114800"/>
          <a:ext cx="7905750" cy="495300"/>
        </a:xfrm>
        <a:prstGeom prst="round2SameRect">
          <a:avLst/>
        </a:prstGeom>
        <a:solidFill>
          <a:srgbClr val="FA7B37"/>
        </a:solidFill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</xdr:col>
      <xdr:colOff>533400</xdr:colOff>
      <xdr:row>6</xdr:row>
      <xdr:rowOff>0</xdr:rowOff>
    </xdr:from>
    <xdr:to>
      <xdr:col>6</xdr:col>
      <xdr:colOff>104775</xdr:colOff>
      <xdr:row>7</xdr:row>
      <xdr:rowOff>180975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F9B3C5D-1B50-AA0F-551D-03F8414DFCA5}"/>
            </a:ext>
            <a:ext uri="{147F2762-F138-4A5C-976F-8EAC2B608ADB}">
              <a16:predDERef xmlns:a16="http://schemas.microsoft.com/office/drawing/2014/main" pred="{7C1E1F4B-5231-4DAC-92A7-2BAAD503EF76}"/>
            </a:ext>
          </a:extLst>
        </xdr:cNvPr>
        <xdr:cNvSpPr txBox="1"/>
      </xdr:nvSpPr>
      <xdr:spPr>
        <a:xfrm>
          <a:off x="2371725" y="190500"/>
          <a:ext cx="2619375" cy="371475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2000" b="0" i="0" u="none" strike="noStrike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Entradas</a:t>
          </a:r>
        </a:p>
      </xdr:txBody>
    </xdr:sp>
    <xdr:clientData/>
  </xdr:twoCellAnchor>
  <xdr:twoCellAnchor>
    <xdr:from>
      <xdr:col>1</xdr:col>
      <xdr:colOff>542925</xdr:colOff>
      <xdr:row>26</xdr:row>
      <xdr:rowOff>133350</xdr:rowOff>
    </xdr:from>
    <xdr:to>
      <xdr:col>6</xdr:col>
      <xdr:colOff>114300</xdr:colOff>
      <xdr:row>28</xdr:row>
      <xdr:rowOff>123825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AB17C26-CBC7-4A8C-AD5E-FF3E28601E32}"/>
            </a:ext>
            <a:ext uri="{147F2762-F138-4A5C-976F-8EAC2B608ADB}">
              <a16:predDERef xmlns:a16="http://schemas.microsoft.com/office/drawing/2014/main" pred="{EF9B3C5D-1B50-AA0F-551D-03F8414DFCA5}"/>
            </a:ext>
          </a:extLst>
        </xdr:cNvPr>
        <xdr:cNvSpPr txBox="1"/>
      </xdr:nvSpPr>
      <xdr:spPr>
        <a:xfrm>
          <a:off x="2381250" y="4133850"/>
          <a:ext cx="2619375" cy="37147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2000" b="0" i="0" u="none" strike="noStrike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Gastos</a:t>
          </a:r>
        </a:p>
      </xdr:txBody>
    </xdr:sp>
    <xdr:clientData/>
  </xdr:twoCellAnchor>
  <xdr:twoCellAnchor editAs="oneCell">
    <xdr:from>
      <xdr:col>1</xdr:col>
      <xdr:colOff>104775</xdr:colOff>
      <xdr:row>6</xdr:row>
      <xdr:rowOff>19050</xdr:rowOff>
    </xdr:from>
    <xdr:to>
      <xdr:col>1</xdr:col>
      <xdr:colOff>495300</xdr:colOff>
      <xdr:row>8</xdr:row>
      <xdr:rowOff>28575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1291B0D1-6653-4B7D-7D59-B13C5389A493}"/>
            </a:ext>
            <a:ext uri="{147F2762-F138-4A5C-976F-8EAC2B608ADB}">
              <a16:predDERef xmlns:a16="http://schemas.microsoft.com/office/drawing/2014/main" pred="{3AB17C26-CBC7-4A8C-AD5E-FF3E28601E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43100" y="209550"/>
          <a:ext cx="390525" cy="39052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</xdr:row>
      <xdr:rowOff>152400</xdr:rowOff>
    </xdr:from>
    <xdr:to>
      <xdr:col>1</xdr:col>
      <xdr:colOff>600075</xdr:colOff>
      <xdr:row>29</xdr:row>
      <xdr:rowOff>47625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B5C0972A-AE65-625A-29C3-A24B4A9F9BC9}"/>
            </a:ext>
            <a:ext uri="{147F2762-F138-4A5C-976F-8EAC2B608ADB}">
              <a16:predDERef xmlns:a16="http://schemas.microsoft.com/office/drawing/2014/main" pred="{1291B0D1-6653-4B7D-7D59-B13C5389A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837473B0-CC2E-450A-ABE3-18F120FF3D39}">
              <a1611:picAttrSrcUrl xmlns:a1611="http://schemas.microsoft.com/office/drawing/2016/11/main" r:id="rId5"/>
            </a:ext>
          </a:extLst>
        </a:blip>
        <a:stretch>
          <a:fillRect/>
        </a:stretch>
      </xdr:blipFill>
      <xdr:spPr>
        <a:xfrm>
          <a:off x="1971675" y="4152900"/>
          <a:ext cx="466725" cy="46672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37.616146527776" createdVersion="8" refreshedVersion="8" minRefreshableVersion="3" recordCount="44" xr:uid="{C5DCEDAA-0489-4B3B-B7F6-0E6155FBB3F6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</cacheField>
    <cacheField name="Mês" numFmtId="1">
      <sharedItems containsSemiMixedTypes="0" containsString="0" containsNumber="1" containsInteger="1" minValue="8" maxValue="10"/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31874737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n v="8"/>
    <x v="0"/>
    <x v="0"/>
    <s v="Salário mensal"/>
    <n v="5000"/>
    <s v="Transferência"/>
    <s v="Recebido"/>
  </r>
  <r>
    <x v="0"/>
    <n v="8"/>
    <x v="1"/>
    <x v="1"/>
    <s v="Compras no supermercado"/>
    <n v="550"/>
    <s v="Débito Automático"/>
    <s v="Pendente"/>
  </r>
  <r>
    <x v="1"/>
    <n v="8"/>
    <x v="1"/>
    <x v="2"/>
    <s v="Gasolina"/>
    <n v="300"/>
    <s v="Cartão de Crédito"/>
    <s v="Pago"/>
  </r>
  <r>
    <x v="2"/>
    <n v="8"/>
    <x v="1"/>
    <x v="3"/>
    <s v="Cinema"/>
    <n v="120"/>
    <s v="Cartão de Crédito"/>
    <s v="Pago"/>
  </r>
  <r>
    <x v="3"/>
    <n v="8"/>
    <x v="1"/>
    <x v="4"/>
    <s v="Consulta odontológica"/>
    <n v="250"/>
    <s v="Transferência"/>
    <s v="Pago"/>
  </r>
  <r>
    <x v="4"/>
    <n v="8"/>
    <x v="1"/>
    <x v="5"/>
    <s v="Material escolar"/>
    <n v="400"/>
    <s v="Débito Automático"/>
    <s v="Pendente"/>
  </r>
  <r>
    <x v="5"/>
    <n v="8"/>
    <x v="1"/>
    <x v="6"/>
    <s v="Compra de roupas de inverno"/>
    <n v="600"/>
    <s v="Cartão de Crédito"/>
    <s v="Pendente"/>
  </r>
  <r>
    <x v="6"/>
    <n v="8"/>
    <x v="0"/>
    <x v="7"/>
    <s v="Dividendos de ações"/>
    <n v="800"/>
    <s v="Transferência"/>
    <s v="Recebido"/>
  </r>
  <r>
    <x v="6"/>
    <n v="8"/>
    <x v="1"/>
    <x v="8"/>
    <s v="Limpeza do apartamento"/>
    <n v="150"/>
    <s v="Transferência"/>
    <s v="Pago"/>
  </r>
  <r>
    <x v="7"/>
    <n v="8"/>
    <x v="1"/>
    <x v="9"/>
    <s v="Compra de novo celular"/>
    <n v="1200"/>
    <s v="Cartão de Crédito"/>
    <s v="Pendente"/>
  </r>
  <r>
    <x v="8"/>
    <n v="8"/>
    <x v="1"/>
    <x v="10"/>
    <s v="Reparos domésticos"/>
    <n v="450"/>
    <s v="Débito Automático"/>
    <s v="Pago"/>
  </r>
  <r>
    <x v="9"/>
    <n v="8"/>
    <x v="1"/>
    <x v="11"/>
    <s v="Presente de aniversário"/>
    <n v="180"/>
    <s v="Transferência"/>
    <s v="Pendente"/>
  </r>
  <r>
    <x v="10"/>
    <n v="8"/>
    <x v="1"/>
    <x v="12"/>
    <s v="Corte de cabelo e barba"/>
    <n v="80"/>
    <s v="Débito Automático"/>
    <s v="Pago"/>
  </r>
  <r>
    <x v="11"/>
    <n v="8"/>
    <x v="1"/>
    <x v="13"/>
    <s v="Ração e petiscos para o cachorro"/>
    <n v="200"/>
    <s v="Débito Automático"/>
    <s v="Pago"/>
  </r>
  <r>
    <x v="12"/>
    <n v="8"/>
    <x v="1"/>
    <x v="14"/>
    <s v="Reserva de pousada"/>
    <n v="750"/>
    <s v="Transferência"/>
    <s v="Pendente"/>
  </r>
  <r>
    <x v="13"/>
    <n v="8"/>
    <x v="1"/>
    <x v="15"/>
    <s v="Jantar em restaurante francês"/>
    <n v="350"/>
    <s v="Cartão de Crédito"/>
    <s v="Pago"/>
  </r>
  <r>
    <x v="14"/>
    <n v="9"/>
    <x v="0"/>
    <x v="0"/>
    <s v="Salário mensal"/>
    <n v="5000"/>
    <s v="Transferência"/>
    <s v="Recebido"/>
  </r>
  <r>
    <x v="15"/>
    <n v="9"/>
    <x v="1"/>
    <x v="1"/>
    <s v="Compras no supermercado"/>
    <n v="450"/>
    <s v="Débito Automático"/>
    <s v="Pendente"/>
  </r>
  <r>
    <x v="16"/>
    <n v="9"/>
    <x v="1"/>
    <x v="2"/>
    <s v="Gasolina"/>
    <n v="300"/>
    <s v="Débito Automático"/>
    <s v="Pago"/>
  </r>
  <r>
    <x v="17"/>
    <n v="9"/>
    <x v="1"/>
    <x v="3"/>
    <s v="Cinema e jantar"/>
    <n v="200"/>
    <s v="Transferência"/>
    <s v="Pago"/>
  </r>
  <r>
    <x v="18"/>
    <n v="9"/>
    <x v="1"/>
    <x v="4"/>
    <s v="Plano de saúde"/>
    <n v="600"/>
    <s v="Débito Automático"/>
    <s v="Pendente"/>
  </r>
  <r>
    <x v="19"/>
    <n v="9"/>
    <x v="1"/>
    <x v="5"/>
    <s v="Material escolar"/>
    <n v="350"/>
    <s v="Transferência"/>
    <s v="Pago"/>
  </r>
  <r>
    <x v="20"/>
    <n v="9"/>
    <x v="1"/>
    <x v="6"/>
    <s v="Compra de roupas"/>
    <n v="500"/>
    <s v="Cartão de Crédito"/>
    <s v="Pendente"/>
  </r>
  <r>
    <x v="21"/>
    <n v="9"/>
    <x v="0"/>
    <x v="16"/>
    <s v="Pagamento por projeto freelancer"/>
    <n v="1200"/>
    <s v="Transferência"/>
    <s v="Recebido"/>
  </r>
  <r>
    <x v="21"/>
    <n v="9"/>
    <x v="1"/>
    <x v="8"/>
    <s v="Manutenção do veículo"/>
    <n v="800"/>
    <s v="Transferência"/>
    <s v="Pago"/>
  </r>
  <r>
    <x v="22"/>
    <n v="9"/>
    <x v="1"/>
    <x v="9"/>
    <s v="Compra de novo smartphone"/>
    <n v="1500"/>
    <s v="Cartão de Crédito"/>
    <s v="Pendente"/>
  </r>
  <r>
    <x v="23"/>
    <n v="9"/>
    <x v="1"/>
    <x v="17"/>
    <s v="Conta de energia elétrica"/>
    <n v="250"/>
    <s v="Débito Automático"/>
    <s v="Pago"/>
  </r>
  <r>
    <x v="24"/>
    <n v="9"/>
    <x v="1"/>
    <x v="11"/>
    <s v="Aniversário da mãe"/>
    <n v="400"/>
    <s v="Cartão de Crédito"/>
    <s v="Pendente"/>
  </r>
  <r>
    <x v="25"/>
    <n v="10"/>
    <x v="0"/>
    <x v="0"/>
    <s v="Salário mensal"/>
    <n v="5000"/>
    <s v="Transferência"/>
    <s v="Recebido"/>
  </r>
  <r>
    <x v="25"/>
    <n v="10"/>
    <x v="1"/>
    <x v="1"/>
    <s v="Compras no supermercado"/>
    <n v="600"/>
    <s v="Débito Automático"/>
    <s v="Pendente"/>
  </r>
  <r>
    <x v="26"/>
    <n v="10"/>
    <x v="1"/>
    <x v="2"/>
    <s v="Recarga de cartão de transporte"/>
    <n v="200"/>
    <s v="Cartão de Crédito"/>
    <s v="Pago"/>
  </r>
  <r>
    <x v="27"/>
    <n v="10"/>
    <x v="1"/>
    <x v="3"/>
    <s v="Ingressos para teatro"/>
    <n v="180"/>
    <s v="Transferência"/>
    <s v="Pago"/>
  </r>
  <r>
    <x v="28"/>
    <n v="10"/>
    <x v="1"/>
    <x v="4"/>
    <s v="Remédios de farmácia"/>
    <n v="120"/>
    <s v="Débito Automático"/>
    <s v="Pendente"/>
  </r>
  <r>
    <x v="29"/>
    <n v="10"/>
    <x v="1"/>
    <x v="5"/>
    <s v="Cursos online"/>
    <n v="350"/>
    <s v="Cartão de Crédito"/>
    <s v="Pendente"/>
  </r>
  <r>
    <x v="30"/>
    <n v="10"/>
    <x v="1"/>
    <x v="6"/>
    <s v="Roupas de primavera"/>
    <n v="400"/>
    <s v="Transferência"/>
    <s v="Pago"/>
  </r>
  <r>
    <x v="31"/>
    <n v="10"/>
    <x v="1"/>
    <x v="8"/>
    <s v="Manutenção da casa"/>
    <n v="450"/>
    <s v="Débito Automático"/>
    <s v="Pago"/>
  </r>
  <r>
    <x v="32"/>
    <n v="10"/>
    <x v="0"/>
    <x v="18"/>
    <s v="Venda de equipamentos eletrônicos"/>
    <n v="1500"/>
    <s v="Transferência"/>
    <s v="Recebido"/>
  </r>
  <r>
    <x v="32"/>
    <n v="10"/>
    <x v="1"/>
    <x v="9"/>
    <s v="Manutenção do computador"/>
    <n v="300"/>
    <s v="Cartão de Crédito"/>
    <s v="Pendente"/>
  </r>
  <r>
    <x v="33"/>
    <n v="10"/>
    <x v="1"/>
    <x v="10"/>
    <s v="Troca de móveis da cozinha"/>
    <n v="800"/>
    <s v="Transferência"/>
    <s v="Pago"/>
  </r>
  <r>
    <x v="34"/>
    <n v="10"/>
    <x v="1"/>
    <x v="11"/>
    <s v="Presentes para casamento"/>
    <n v="250"/>
    <s v="Cartão de Crédito"/>
    <s v="Pendente"/>
  </r>
  <r>
    <x v="35"/>
    <n v="10"/>
    <x v="1"/>
    <x v="13"/>
    <s v="Veterinário para o pet"/>
    <n v="150"/>
    <s v="Débito Automático"/>
    <s v="Pago"/>
  </r>
  <r>
    <x v="36"/>
    <n v="10"/>
    <x v="1"/>
    <x v="12"/>
    <s v="Salão de beleza"/>
    <n v="250"/>
    <s v="Transferência"/>
    <s v="Pendente"/>
  </r>
  <r>
    <x v="37"/>
    <n v="10"/>
    <x v="1"/>
    <x v="15"/>
    <s v="Jantar em restaurante italiano"/>
    <n v="220"/>
    <s v="Transferência"/>
    <s v="Pendente"/>
  </r>
  <r>
    <x v="38"/>
    <n v="10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93FC2F-10A7-402A-A71B-669BD44FC429}" name="Tabela dinâmica1" cacheId="181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compact="0" compactData="0" multipleFieldFilters="0" chartFormat="6">
  <location ref="A3:B19" firstHeaderRow="1" firstDataRow="1" firstDataCol="1" rowPageCount="1" colPageCount="1"/>
  <pivotFields count="8">
    <pivotField compact="0" numFmtId="14" outline="0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compact="0" numFmtId="1" outline="0" showAll="0"/>
    <pivotField axis="axisPage" compact="0" outline="0" showAll="0">
      <items count="3">
        <item h="1" x="0"/>
        <item x="1"/>
        <item t="default"/>
      </items>
    </pivotField>
    <pivotField axis="axisRow" compact="0" outline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compact="0" outline="0" showAll="0"/>
    <pivotField dataField="1" compact="0" numFmtId="44" outline="0" showAll="0"/>
    <pivotField compact="0" outline="0" showAll="0"/>
    <pivotField compact="0" outline="0"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164"/>
  </dataFields>
  <formats count="1">
    <format dxfId="10">
      <pivotArea outline="0" collapsedLevelsAreSubtotals="1" fieldPosition="0"/>
    </format>
  </formats>
  <chartFormats count="4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963898-7219-4484-90C1-472D7FB733E1}" name="Tabela dinâmica2" cacheId="18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E3:F8" firstHeaderRow="1" firstDataRow="1" firstDataCol="1" rowPageCount="1" colPageCount="1"/>
  <pivotFields count="8">
    <pivotField compact="0" numFmtId="14" outline="0" showAll="0"/>
    <pivotField compact="0" numFmtId="1" outline="0" showAll="0"/>
    <pivotField axis="axisPage" compact="0" outline="0" showAll="0">
      <items count="3">
        <item x="0"/>
        <item h="1" x="1"/>
        <item t="default"/>
      </items>
    </pivotField>
    <pivotField axis="axisRow" compact="0" outline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compact="0" outline="0" showAll="0"/>
    <pivotField dataField="1" compact="0" numFmtId="44" outline="0" showAll="0"/>
    <pivotField compact="0" outline="0" showAll="0"/>
    <pivotField compact="0" outline="0"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4"/>
  </dataFields>
  <formats count="1">
    <format dxfId="9">
      <pivotArea outline="0" collapsedLevelsAreSubtotals="1" fieldPosition="0"/>
    </format>
  </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723E27-4F70-4C83-AB56-3CFEBEBB7FA0}" name="tbl_operations" displayName="tbl_operations" ref="A1:H45" totalsRowShown="0" dataDxfId="8">
  <autoFilter ref="A1:H45" xr:uid="{22723E27-4F70-4C83-AB56-3CFEBEBB7FA0}"/>
  <tableColumns count="8">
    <tableColumn id="1" xr3:uid="{1EA4075A-ED4A-4FA6-8D0E-2B78C4E4081D}" name="Data" dataDxfId="7"/>
    <tableColumn id="8" xr3:uid="{6CF834AE-3C2A-465A-AA5F-5D78F8599C70}" name="Mês" dataDxfId="6">
      <calculatedColumnFormula>MONTH(tbl_operations[[#This Row],[Data]])</calculatedColumnFormula>
    </tableColumn>
    <tableColumn id="2" xr3:uid="{F4E681D1-827E-4E8C-9D4B-72142B3A3625}" name="Tipo" dataDxfId="5"/>
    <tableColumn id="3" xr3:uid="{1BF1A046-5D20-45AF-A266-3CEB557F2223}" name="Categoria" dataDxfId="4"/>
    <tableColumn id="4" xr3:uid="{21CADE3A-15CD-46A8-AD53-BE4B003C6800}" name="Descrição" dataDxfId="3"/>
    <tableColumn id="5" xr3:uid="{B0DB5579-2046-450F-9C9B-468D57C91209}" name="Valor" dataDxfId="2" dataCellStyle="Moeda"/>
    <tableColumn id="6" xr3:uid="{94BD1376-4E39-4FD7-BC2A-D904D66548B2}" name="Operação Bancária" dataDxfId="1"/>
    <tableColumn id="7" xr3:uid="{BEC723AC-628C-48D8-8612-F38E8A586F50}" name="Statu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050A4108-0417-419B-A1BC-BB53FB429327}" sourceName="Data">
  <pivotTables>
    <pivotTable tabId="2" name="Tabela dinâmica1"/>
  </pivotTables>
  <state minimalRefreshVersion="6" lastRefreshVersion="6" pivotCacheId="318747371" filterType="unknown">
    <bounds startDate="2024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86381ED8-BD7B-4847-A4E6-82D295EAC889}" cache="NativeTimeline_Data" caption="Data" level="2" selectionLevel="2" scrollPosition="2025-01-02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tabSelected="1" workbookViewId="0">
      <selection activeCell="B2" sqref="B2"/>
    </sheetView>
  </sheetViews>
  <sheetFormatPr defaultRowHeight="15"/>
  <cols>
    <col min="1" max="1" width="10.85546875" bestFit="1" customWidth="1"/>
    <col min="2" max="2" width="10.85546875" style="8" customWidth="1"/>
    <col min="3" max="3" width="9.140625" bestFit="1" customWidth="1"/>
    <col min="4" max="4" width="20.140625" bestFit="1" customWidth="1"/>
    <col min="5" max="5" width="32.140625" bestFit="1" customWidth="1"/>
    <col min="6" max="6" width="12" bestFit="1" customWidth="1"/>
    <col min="7" max="7" width="20" bestFit="1" customWidth="1"/>
    <col min="8" max="8" width="9" bestFit="1" customWidth="1"/>
  </cols>
  <sheetData>
    <row r="1" spans="1:8">
      <c r="A1" t="s">
        <v>0</v>
      </c>
      <c r="B1" s="8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45505</v>
      </c>
      <c r="B2" s="9">
        <f>MONTH(tbl_operations[[#This Row],[Data]])</f>
        <v>8</v>
      </c>
      <c r="C2" s="2" t="s">
        <v>8</v>
      </c>
      <c r="D2" s="2" t="s">
        <v>9</v>
      </c>
      <c r="E2" s="2" t="s">
        <v>10</v>
      </c>
      <c r="F2" s="3">
        <v>5000</v>
      </c>
      <c r="G2" s="2" t="s">
        <v>11</v>
      </c>
      <c r="H2" s="2" t="s">
        <v>12</v>
      </c>
    </row>
    <row r="3" spans="1:8">
      <c r="A3" s="1">
        <v>45505</v>
      </c>
      <c r="B3" s="9">
        <f>MONTH(tbl_operations[[#This Row],[Data]])</f>
        <v>8</v>
      </c>
      <c r="C3" s="2" t="s">
        <v>13</v>
      </c>
      <c r="D3" s="2" t="s">
        <v>14</v>
      </c>
      <c r="E3" s="2" t="s">
        <v>15</v>
      </c>
      <c r="F3" s="3">
        <v>550</v>
      </c>
      <c r="G3" s="2" t="s">
        <v>16</v>
      </c>
      <c r="H3" s="2" t="s">
        <v>17</v>
      </c>
    </row>
    <row r="4" spans="1:8">
      <c r="A4" s="1">
        <v>45507</v>
      </c>
      <c r="B4" s="9">
        <f>MONTH(tbl_operations[[#This Row],[Data]])</f>
        <v>8</v>
      </c>
      <c r="C4" s="2" t="s">
        <v>13</v>
      </c>
      <c r="D4" s="2" t="s">
        <v>18</v>
      </c>
      <c r="E4" s="2" t="s">
        <v>19</v>
      </c>
      <c r="F4" s="3">
        <v>300</v>
      </c>
      <c r="G4" s="2" t="s">
        <v>20</v>
      </c>
      <c r="H4" s="2" t="s">
        <v>21</v>
      </c>
    </row>
    <row r="5" spans="1:8">
      <c r="A5" s="1">
        <v>45509</v>
      </c>
      <c r="B5" s="9">
        <f>MONTH(tbl_operations[[#This Row],[Data]])</f>
        <v>8</v>
      </c>
      <c r="C5" s="2" t="s">
        <v>13</v>
      </c>
      <c r="D5" s="2" t="s">
        <v>22</v>
      </c>
      <c r="E5" s="2" t="s">
        <v>23</v>
      </c>
      <c r="F5" s="3">
        <v>120</v>
      </c>
      <c r="G5" s="2" t="s">
        <v>20</v>
      </c>
      <c r="H5" s="2" t="s">
        <v>21</v>
      </c>
    </row>
    <row r="6" spans="1:8">
      <c r="A6" s="1">
        <v>45511</v>
      </c>
      <c r="B6" s="9">
        <f>MONTH(tbl_operations[[#This Row],[Data]])</f>
        <v>8</v>
      </c>
      <c r="C6" s="2" t="s">
        <v>13</v>
      </c>
      <c r="D6" s="2" t="s">
        <v>24</v>
      </c>
      <c r="E6" s="2" t="s">
        <v>25</v>
      </c>
      <c r="F6" s="3">
        <v>250</v>
      </c>
      <c r="G6" s="2" t="s">
        <v>11</v>
      </c>
      <c r="H6" s="2" t="s">
        <v>21</v>
      </c>
    </row>
    <row r="7" spans="1:8">
      <c r="A7" s="1">
        <v>45514</v>
      </c>
      <c r="B7" s="9">
        <f>MONTH(tbl_operations[[#This Row],[Data]])</f>
        <v>8</v>
      </c>
      <c r="C7" s="2" t="s">
        <v>13</v>
      </c>
      <c r="D7" s="2" t="s">
        <v>26</v>
      </c>
      <c r="E7" s="2" t="s">
        <v>27</v>
      </c>
      <c r="F7" s="3">
        <v>400</v>
      </c>
      <c r="G7" s="2" t="s">
        <v>16</v>
      </c>
      <c r="H7" s="2" t="s">
        <v>17</v>
      </c>
    </row>
    <row r="8" spans="1:8">
      <c r="A8" s="1">
        <v>45516</v>
      </c>
      <c r="B8" s="9">
        <f>MONTH(tbl_operations[[#This Row],[Data]])</f>
        <v>8</v>
      </c>
      <c r="C8" s="2" t="s">
        <v>13</v>
      </c>
      <c r="D8" s="2" t="s">
        <v>28</v>
      </c>
      <c r="E8" s="2" t="s">
        <v>29</v>
      </c>
      <c r="F8" s="3">
        <v>600</v>
      </c>
      <c r="G8" s="2" t="s">
        <v>20</v>
      </c>
      <c r="H8" s="2" t="s">
        <v>17</v>
      </c>
    </row>
    <row r="9" spans="1:8">
      <c r="A9" s="1">
        <v>45519</v>
      </c>
      <c r="B9" s="9">
        <f>MONTH(tbl_operations[[#This Row],[Data]])</f>
        <v>8</v>
      </c>
      <c r="C9" s="2" t="s">
        <v>8</v>
      </c>
      <c r="D9" s="2" t="s">
        <v>30</v>
      </c>
      <c r="E9" s="2" t="s">
        <v>31</v>
      </c>
      <c r="F9" s="3">
        <v>800</v>
      </c>
      <c r="G9" s="2" t="s">
        <v>11</v>
      </c>
      <c r="H9" s="2" t="s">
        <v>12</v>
      </c>
    </row>
    <row r="10" spans="1:8">
      <c r="A10" s="1">
        <v>45519</v>
      </c>
      <c r="B10" s="9">
        <f>MONTH(tbl_operations[[#This Row],[Data]])</f>
        <v>8</v>
      </c>
      <c r="C10" s="2" t="s">
        <v>13</v>
      </c>
      <c r="D10" s="2" t="s">
        <v>32</v>
      </c>
      <c r="E10" s="2" t="s">
        <v>33</v>
      </c>
      <c r="F10" s="3">
        <v>150</v>
      </c>
      <c r="G10" s="2" t="s">
        <v>11</v>
      </c>
      <c r="H10" s="2" t="s">
        <v>21</v>
      </c>
    </row>
    <row r="11" spans="1:8">
      <c r="A11" s="1">
        <v>45522</v>
      </c>
      <c r="B11" s="9">
        <f>MONTH(tbl_operations[[#This Row],[Data]])</f>
        <v>8</v>
      </c>
      <c r="C11" s="2" t="s">
        <v>13</v>
      </c>
      <c r="D11" s="2" t="s">
        <v>34</v>
      </c>
      <c r="E11" s="2" t="s">
        <v>35</v>
      </c>
      <c r="F11" s="3">
        <v>1200</v>
      </c>
      <c r="G11" s="2" t="s">
        <v>20</v>
      </c>
      <c r="H11" s="2" t="s">
        <v>17</v>
      </c>
    </row>
    <row r="12" spans="1:8">
      <c r="A12" s="1">
        <v>45524</v>
      </c>
      <c r="B12" s="9">
        <f>MONTH(tbl_operations[[#This Row],[Data]])</f>
        <v>8</v>
      </c>
      <c r="C12" s="2" t="s">
        <v>13</v>
      </c>
      <c r="D12" s="2" t="s">
        <v>36</v>
      </c>
      <c r="E12" s="2" t="s">
        <v>37</v>
      </c>
      <c r="F12" s="3">
        <v>450</v>
      </c>
      <c r="G12" s="2" t="s">
        <v>16</v>
      </c>
      <c r="H12" s="2" t="s">
        <v>21</v>
      </c>
    </row>
    <row r="13" spans="1:8">
      <c r="A13" s="1">
        <v>45526</v>
      </c>
      <c r="B13" s="9">
        <f>MONTH(tbl_operations[[#This Row],[Data]])</f>
        <v>8</v>
      </c>
      <c r="C13" s="2" t="s">
        <v>13</v>
      </c>
      <c r="D13" s="2" t="s">
        <v>38</v>
      </c>
      <c r="E13" s="2" t="s">
        <v>39</v>
      </c>
      <c r="F13" s="3">
        <v>180</v>
      </c>
      <c r="G13" s="2" t="s">
        <v>11</v>
      </c>
      <c r="H13" s="2" t="s">
        <v>17</v>
      </c>
    </row>
    <row r="14" spans="1:8">
      <c r="A14" s="1">
        <v>45528</v>
      </c>
      <c r="B14" s="9">
        <f>MONTH(tbl_operations[[#This Row],[Data]])</f>
        <v>8</v>
      </c>
      <c r="C14" s="2" t="s">
        <v>13</v>
      </c>
      <c r="D14" s="2" t="s">
        <v>40</v>
      </c>
      <c r="E14" s="2" t="s">
        <v>41</v>
      </c>
      <c r="F14" s="3">
        <v>80</v>
      </c>
      <c r="G14" s="2" t="s">
        <v>16</v>
      </c>
      <c r="H14" s="2" t="s">
        <v>21</v>
      </c>
    </row>
    <row r="15" spans="1:8">
      <c r="A15" s="1">
        <v>45532</v>
      </c>
      <c r="B15" s="9">
        <f>MONTH(tbl_operations[[#This Row],[Data]])</f>
        <v>8</v>
      </c>
      <c r="C15" s="2" t="s">
        <v>13</v>
      </c>
      <c r="D15" s="2" t="s">
        <v>42</v>
      </c>
      <c r="E15" s="2" t="s">
        <v>43</v>
      </c>
      <c r="F15" s="3">
        <v>200</v>
      </c>
      <c r="G15" s="2" t="s">
        <v>16</v>
      </c>
      <c r="H15" s="2" t="s">
        <v>21</v>
      </c>
    </row>
    <row r="16" spans="1:8">
      <c r="A16" s="1">
        <v>45534</v>
      </c>
      <c r="B16" s="9">
        <f>MONTH(tbl_operations[[#This Row],[Data]])</f>
        <v>8</v>
      </c>
      <c r="C16" s="2" t="s">
        <v>13</v>
      </c>
      <c r="D16" s="2" t="s">
        <v>44</v>
      </c>
      <c r="E16" s="2" t="s">
        <v>45</v>
      </c>
      <c r="F16" s="3">
        <v>750</v>
      </c>
      <c r="G16" s="2" t="s">
        <v>11</v>
      </c>
      <c r="H16" s="2" t="s">
        <v>17</v>
      </c>
    </row>
    <row r="17" spans="1:8">
      <c r="A17" s="1">
        <v>45535</v>
      </c>
      <c r="B17" s="9">
        <f>MONTH(tbl_operations[[#This Row],[Data]])</f>
        <v>8</v>
      </c>
      <c r="C17" s="2" t="s">
        <v>13</v>
      </c>
      <c r="D17" s="2" t="s">
        <v>46</v>
      </c>
      <c r="E17" s="2" t="s">
        <v>47</v>
      </c>
      <c r="F17" s="3">
        <v>350</v>
      </c>
      <c r="G17" s="2" t="s">
        <v>20</v>
      </c>
      <c r="H17" s="2" t="s">
        <v>21</v>
      </c>
    </row>
    <row r="18" spans="1:8">
      <c r="A18" s="1">
        <v>45536</v>
      </c>
      <c r="B18" s="9">
        <f>MONTH(tbl_operations[[#This Row],[Data]])</f>
        <v>9</v>
      </c>
      <c r="C18" s="2" t="s">
        <v>8</v>
      </c>
      <c r="D18" s="2" t="s">
        <v>9</v>
      </c>
      <c r="E18" s="2" t="s">
        <v>10</v>
      </c>
      <c r="F18" s="3">
        <v>5000</v>
      </c>
      <c r="G18" s="2" t="s">
        <v>11</v>
      </c>
      <c r="H18" s="2" t="s">
        <v>12</v>
      </c>
    </row>
    <row r="19" spans="1:8">
      <c r="A19" s="1">
        <v>45537</v>
      </c>
      <c r="B19" s="9">
        <f>MONTH(tbl_operations[[#This Row],[Data]])</f>
        <v>9</v>
      </c>
      <c r="C19" s="2" t="s">
        <v>13</v>
      </c>
      <c r="D19" s="2" t="s">
        <v>14</v>
      </c>
      <c r="E19" s="3" t="s">
        <v>15</v>
      </c>
      <c r="F19" s="3">
        <v>450</v>
      </c>
      <c r="G19" s="2" t="s">
        <v>16</v>
      </c>
      <c r="H19" s="2" t="s">
        <v>17</v>
      </c>
    </row>
    <row r="20" spans="1:8">
      <c r="A20" s="1">
        <v>45540</v>
      </c>
      <c r="B20" s="9">
        <f>MONTH(tbl_operations[[#This Row],[Data]])</f>
        <v>9</v>
      </c>
      <c r="C20" s="2" t="s">
        <v>13</v>
      </c>
      <c r="D20" s="2" t="s">
        <v>18</v>
      </c>
      <c r="E20" s="3" t="s">
        <v>19</v>
      </c>
      <c r="F20" s="3">
        <v>300</v>
      </c>
      <c r="G20" s="2" t="s">
        <v>16</v>
      </c>
      <c r="H20" s="2" t="s">
        <v>21</v>
      </c>
    </row>
    <row r="21" spans="1:8">
      <c r="A21" s="1">
        <v>45543</v>
      </c>
      <c r="B21" s="9">
        <f>MONTH(tbl_operations[[#This Row],[Data]])</f>
        <v>9</v>
      </c>
      <c r="C21" s="2" t="s">
        <v>13</v>
      </c>
      <c r="D21" s="2" t="s">
        <v>22</v>
      </c>
      <c r="E21" s="3" t="s">
        <v>48</v>
      </c>
      <c r="F21" s="3">
        <v>200</v>
      </c>
      <c r="G21" s="2" t="s">
        <v>11</v>
      </c>
      <c r="H21" s="2" t="s">
        <v>21</v>
      </c>
    </row>
    <row r="22" spans="1:8">
      <c r="A22" s="1">
        <v>45546</v>
      </c>
      <c r="B22" s="9">
        <f>MONTH(tbl_operations[[#This Row],[Data]])</f>
        <v>9</v>
      </c>
      <c r="C22" s="2" t="s">
        <v>13</v>
      </c>
      <c r="D22" s="2" t="s">
        <v>24</v>
      </c>
      <c r="E22" s="3" t="s">
        <v>49</v>
      </c>
      <c r="F22" s="3">
        <v>600</v>
      </c>
      <c r="G22" s="2" t="s">
        <v>16</v>
      </c>
      <c r="H22" s="2" t="s">
        <v>17</v>
      </c>
    </row>
    <row r="23" spans="1:8">
      <c r="A23" s="1">
        <v>45549</v>
      </c>
      <c r="B23" s="9">
        <f>MONTH(tbl_operations[[#This Row],[Data]])</f>
        <v>9</v>
      </c>
      <c r="C23" s="2" t="s">
        <v>13</v>
      </c>
      <c r="D23" s="2" t="s">
        <v>26</v>
      </c>
      <c r="E23" s="3" t="s">
        <v>27</v>
      </c>
      <c r="F23" s="3">
        <v>350</v>
      </c>
      <c r="G23" s="2" t="s">
        <v>11</v>
      </c>
      <c r="H23" s="2" t="s">
        <v>21</v>
      </c>
    </row>
    <row r="24" spans="1:8">
      <c r="A24" s="1">
        <v>45552</v>
      </c>
      <c r="B24" s="9">
        <f>MONTH(tbl_operations[[#This Row],[Data]])</f>
        <v>9</v>
      </c>
      <c r="C24" s="2" t="s">
        <v>13</v>
      </c>
      <c r="D24" s="2" t="s">
        <v>28</v>
      </c>
      <c r="E24" s="3" t="s">
        <v>50</v>
      </c>
      <c r="F24" s="3">
        <v>500</v>
      </c>
      <c r="G24" s="2" t="s">
        <v>20</v>
      </c>
      <c r="H24" s="2" t="s">
        <v>17</v>
      </c>
    </row>
    <row r="25" spans="1:8">
      <c r="A25" s="1">
        <v>45555</v>
      </c>
      <c r="B25" s="9">
        <f>MONTH(tbl_operations[[#This Row],[Data]])</f>
        <v>9</v>
      </c>
      <c r="C25" s="2" t="s">
        <v>8</v>
      </c>
      <c r="D25" s="2" t="s">
        <v>51</v>
      </c>
      <c r="E25" s="2" t="s">
        <v>52</v>
      </c>
      <c r="F25" s="3">
        <v>1200</v>
      </c>
      <c r="G25" s="2" t="s">
        <v>11</v>
      </c>
      <c r="H25" s="2" t="s">
        <v>12</v>
      </c>
    </row>
    <row r="26" spans="1:8">
      <c r="A26" s="1">
        <v>45555</v>
      </c>
      <c r="B26" s="9">
        <f>MONTH(tbl_operations[[#This Row],[Data]])</f>
        <v>9</v>
      </c>
      <c r="C26" s="2" t="s">
        <v>13</v>
      </c>
      <c r="D26" s="2" t="s">
        <v>32</v>
      </c>
      <c r="E26" s="3" t="s">
        <v>53</v>
      </c>
      <c r="F26" s="3">
        <v>800</v>
      </c>
      <c r="G26" s="2" t="s">
        <v>11</v>
      </c>
      <c r="H26" s="2" t="s">
        <v>21</v>
      </c>
    </row>
    <row r="27" spans="1:8">
      <c r="A27" s="1">
        <v>45558</v>
      </c>
      <c r="B27" s="9">
        <f>MONTH(tbl_operations[[#This Row],[Data]])</f>
        <v>9</v>
      </c>
      <c r="C27" s="2" t="s">
        <v>13</v>
      </c>
      <c r="D27" s="2" t="s">
        <v>34</v>
      </c>
      <c r="E27" s="3" t="s">
        <v>54</v>
      </c>
      <c r="F27" s="3">
        <v>1500</v>
      </c>
      <c r="G27" s="2" t="s">
        <v>20</v>
      </c>
      <c r="H27" s="2" t="s">
        <v>17</v>
      </c>
    </row>
    <row r="28" spans="1:8">
      <c r="A28" s="1">
        <v>45561</v>
      </c>
      <c r="B28" s="9">
        <f>MONTH(tbl_operations[[#This Row],[Data]])</f>
        <v>9</v>
      </c>
      <c r="C28" s="2" t="s">
        <v>13</v>
      </c>
      <c r="D28" s="2" t="s">
        <v>55</v>
      </c>
      <c r="E28" s="3" t="s">
        <v>56</v>
      </c>
      <c r="F28" s="3">
        <v>250</v>
      </c>
      <c r="G28" s="2" t="s">
        <v>16</v>
      </c>
      <c r="H28" s="2" t="s">
        <v>21</v>
      </c>
    </row>
    <row r="29" spans="1:8">
      <c r="A29" s="1">
        <v>45564</v>
      </c>
      <c r="B29" s="9">
        <f>MONTH(tbl_operations[[#This Row],[Data]])</f>
        <v>9</v>
      </c>
      <c r="C29" s="2" t="s">
        <v>13</v>
      </c>
      <c r="D29" s="2" t="s">
        <v>38</v>
      </c>
      <c r="E29" s="3" t="s">
        <v>57</v>
      </c>
      <c r="F29" s="3">
        <v>400</v>
      </c>
      <c r="G29" s="2" t="s">
        <v>20</v>
      </c>
      <c r="H29" s="2" t="s">
        <v>17</v>
      </c>
    </row>
    <row r="30" spans="1:8">
      <c r="A30" s="1">
        <v>45566</v>
      </c>
      <c r="B30" s="9">
        <f>MONTH(tbl_operations[[#This Row],[Data]])</f>
        <v>10</v>
      </c>
      <c r="C30" s="2" t="s">
        <v>8</v>
      </c>
      <c r="D30" s="2" t="s">
        <v>9</v>
      </c>
      <c r="E30" s="2" t="s">
        <v>10</v>
      </c>
      <c r="F30" s="3">
        <v>5000</v>
      </c>
      <c r="G30" s="2" t="s">
        <v>11</v>
      </c>
      <c r="H30" s="2" t="s">
        <v>12</v>
      </c>
    </row>
    <row r="31" spans="1:8">
      <c r="A31" s="1">
        <v>45566</v>
      </c>
      <c r="B31" s="9">
        <f>MONTH(tbl_operations[[#This Row],[Data]])</f>
        <v>10</v>
      </c>
      <c r="C31" s="2" t="s">
        <v>13</v>
      </c>
      <c r="D31" s="2" t="s">
        <v>14</v>
      </c>
      <c r="E31" s="2" t="s">
        <v>15</v>
      </c>
      <c r="F31" s="3">
        <v>600</v>
      </c>
      <c r="G31" s="2" t="s">
        <v>16</v>
      </c>
      <c r="H31" s="2" t="s">
        <v>17</v>
      </c>
    </row>
    <row r="32" spans="1:8">
      <c r="A32" s="1">
        <v>45568</v>
      </c>
      <c r="B32" s="9">
        <f>MONTH(tbl_operations[[#This Row],[Data]])</f>
        <v>10</v>
      </c>
      <c r="C32" s="2" t="s">
        <v>13</v>
      </c>
      <c r="D32" s="2" t="s">
        <v>18</v>
      </c>
      <c r="E32" s="2" t="s">
        <v>58</v>
      </c>
      <c r="F32" s="3">
        <v>200</v>
      </c>
      <c r="G32" s="2" t="s">
        <v>20</v>
      </c>
      <c r="H32" s="2" t="s">
        <v>21</v>
      </c>
    </row>
    <row r="33" spans="1:8">
      <c r="A33" s="1">
        <v>45570</v>
      </c>
      <c r="B33" s="9">
        <f>MONTH(tbl_operations[[#This Row],[Data]])</f>
        <v>10</v>
      </c>
      <c r="C33" s="2" t="s">
        <v>13</v>
      </c>
      <c r="D33" s="2" t="s">
        <v>22</v>
      </c>
      <c r="E33" s="2" t="s">
        <v>59</v>
      </c>
      <c r="F33" s="3">
        <v>180</v>
      </c>
      <c r="G33" s="2" t="s">
        <v>11</v>
      </c>
      <c r="H33" s="2" t="s">
        <v>21</v>
      </c>
    </row>
    <row r="34" spans="1:8">
      <c r="A34" s="1">
        <v>45573</v>
      </c>
      <c r="B34" s="9">
        <f>MONTH(tbl_operations[[#This Row],[Data]])</f>
        <v>10</v>
      </c>
      <c r="C34" s="2" t="s">
        <v>13</v>
      </c>
      <c r="D34" s="2" t="s">
        <v>24</v>
      </c>
      <c r="E34" s="2" t="s">
        <v>60</v>
      </c>
      <c r="F34" s="3">
        <v>120</v>
      </c>
      <c r="G34" s="2" t="s">
        <v>16</v>
      </c>
      <c r="H34" s="2" t="s">
        <v>17</v>
      </c>
    </row>
    <row r="35" spans="1:8">
      <c r="A35" s="1">
        <v>45575</v>
      </c>
      <c r="B35" s="9">
        <f>MONTH(tbl_operations[[#This Row],[Data]])</f>
        <v>10</v>
      </c>
      <c r="C35" s="2" t="s">
        <v>13</v>
      </c>
      <c r="D35" s="2" t="s">
        <v>26</v>
      </c>
      <c r="E35" s="2" t="s">
        <v>61</v>
      </c>
      <c r="F35" s="3">
        <v>350</v>
      </c>
      <c r="G35" s="2" t="s">
        <v>20</v>
      </c>
      <c r="H35" s="2" t="s">
        <v>17</v>
      </c>
    </row>
    <row r="36" spans="1:8">
      <c r="A36" s="1">
        <v>45578</v>
      </c>
      <c r="B36" s="9">
        <f>MONTH(tbl_operations[[#This Row],[Data]])</f>
        <v>10</v>
      </c>
      <c r="C36" s="2" t="s">
        <v>13</v>
      </c>
      <c r="D36" s="2" t="s">
        <v>28</v>
      </c>
      <c r="E36" s="2" t="s">
        <v>62</v>
      </c>
      <c r="F36" s="3">
        <v>400</v>
      </c>
      <c r="G36" s="2" t="s">
        <v>11</v>
      </c>
      <c r="H36" s="2" t="s">
        <v>21</v>
      </c>
    </row>
    <row r="37" spans="1:8">
      <c r="A37" s="1">
        <v>45580</v>
      </c>
      <c r="B37" s="9">
        <f>MONTH(tbl_operations[[#This Row],[Data]])</f>
        <v>10</v>
      </c>
      <c r="C37" s="2" t="s">
        <v>13</v>
      </c>
      <c r="D37" s="2" t="s">
        <v>32</v>
      </c>
      <c r="E37" s="2" t="s">
        <v>63</v>
      </c>
      <c r="F37" s="3">
        <v>450</v>
      </c>
      <c r="G37" s="2" t="s">
        <v>16</v>
      </c>
      <c r="H37" s="2" t="s">
        <v>21</v>
      </c>
    </row>
    <row r="38" spans="1:8">
      <c r="A38" s="1">
        <v>45583</v>
      </c>
      <c r="B38" s="9">
        <f>MONTH(tbl_operations[[#This Row],[Data]])</f>
        <v>10</v>
      </c>
      <c r="C38" s="2" t="s">
        <v>8</v>
      </c>
      <c r="D38" s="2" t="s">
        <v>64</v>
      </c>
      <c r="E38" s="2" t="s">
        <v>65</v>
      </c>
      <c r="F38" s="3">
        <v>1500</v>
      </c>
      <c r="G38" s="2" t="s">
        <v>11</v>
      </c>
      <c r="H38" s="2" t="s">
        <v>12</v>
      </c>
    </row>
    <row r="39" spans="1:8">
      <c r="A39" s="1">
        <v>45583</v>
      </c>
      <c r="B39" s="9">
        <f>MONTH(tbl_operations[[#This Row],[Data]])</f>
        <v>10</v>
      </c>
      <c r="C39" s="2" t="s">
        <v>13</v>
      </c>
      <c r="D39" s="2" t="s">
        <v>34</v>
      </c>
      <c r="E39" s="2" t="s">
        <v>66</v>
      </c>
      <c r="F39" s="3">
        <v>300</v>
      </c>
      <c r="G39" s="2" t="s">
        <v>20</v>
      </c>
      <c r="H39" s="2" t="s">
        <v>17</v>
      </c>
    </row>
    <row r="40" spans="1:8">
      <c r="A40" s="1">
        <v>45585</v>
      </c>
      <c r="B40" s="9">
        <f>MONTH(tbl_operations[[#This Row],[Data]])</f>
        <v>10</v>
      </c>
      <c r="C40" s="2" t="s">
        <v>13</v>
      </c>
      <c r="D40" s="2" t="s">
        <v>36</v>
      </c>
      <c r="E40" s="2" t="s">
        <v>67</v>
      </c>
      <c r="F40" s="3">
        <v>800</v>
      </c>
      <c r="G40" s="2" t="s">
        <v>11</v>
      </c>
      <c r="H40" s="2" t="s">
        <v>21</v>
      </c>
    </row>
    <row r="41" spans="1:8">
      <c r="A41" s="1">
        <v>45587</v>
      </c>
      <c r="B41" s="9">
        <f>MONTH(tbl_operations[[#This Row],[Data]])</f>
        <v>10</v>
      </c>
      <c r="C41" s="2" t="s">
        <v>13</v>
      </c>
      <c r="D41" s="2" t="s">
        <v>38</v>
      </c>
      <c r="E41" s="2" t="s">
        <v>68</v>
      </c>
      <c r="F41" s="3">
        <v>250</v>
      </c>
      <c r="G41" s="2" t="s">
        <v>20</v>
      </c>
      <c r="H41" s="2" t="s">
        <v>17</v>
      </c>
    </row>
    <row r="42" spans="1:8">
      <c r="A42" s="1">
        <v>45589</v>
      </c>
      <c r="B42" s="9">
        <f>MONTH(tbl_operations[[#This Row],[Data]])</f>
        <v>10</v>
      </c>
      <c r="C42" s="2" t="s">
        <v>13</v>
      </c>
      <c r="D42" s="2" t="s">
        <v>42</v>
      </c>
      <c r="E42" s="2" t="s">
        <v>69</v>
      </c>
      <c r="F42" s="3">
        <v>150</v>
      </c>
      <c r="G42" s="2" t="s">
        <v>16</v>
      </c>
      <c r="H42" s="2" t="s">
        <v>21</v>
      </c>
    </row>
    <row r="43" spans="1:8">
      <c r="A43" s="1">
        <v>45591</v>
      </c>
      <c r="B43" s="9">
        <f>MONTH(tbl_operations[[#This Row],[Data]])</f>
        <v>10</v>
      </c>
      <c r="C43" s="2" t="s">
        <v>13</v>
      </c>
      <c r="D43" s="2" t="s">
        <v>40</v>
      </c>
      <c r="E43" s="2" t="s">
        <v>70</v>
      </c>
      <c r="F43" s="3">
        <v>250</v>
      </c>
      <c r="G43" s="2" t="s">
        <v>11</v>
      </c>
      <c r="H43" s="2" t="s">
        <v>17</v>
      </c>
    </row>
    <row r="44" spans="1:8">
      <c r="A44" s="1">
        <v>45595</v>
      </c>
      <c r="B44" s="9">
        <f>MONTH(tbl_operations[[#This Row],[Data]])</f>
        <v>10</v>
      </c>
      <c r="C44" s="2" t="s">
        <v>13</v>
      </c>
      <c r="D44" s="2" t="s">
        <v>46</v>
      </c>
      <c r="E44" s="2" t="s">
        <v>71</v>
      </c>
      <c r="F44" s="3">
        <v>220</v>
      </c>
      <c r="G44" s="2" t="s">
        <v>11</v>
      </c>
      <c r="H44" s="2" t="s">
        <v>17</v>
      </c>
    </row>
    <row r="45" spans="1:8">
      <c r="A45" s="1">
        <v>45596</v>
      </c>
      <c r="B45" s="9">
        <f>MONTH(tbl_operations[[#This Row],[Data]])</f>
        <v>10</v>
      </c>
      <c r="C45" s="2" t="s">
        <v>13</v>
      </c>
      <c r="D45" s="2" t="s">
        <v>44</v>
      </c>
      <c r="E45" s="2" t="s">
        <v>72</v>
      </c>
      <c r="F45" s="3">
        <v>500</v>
      </c>
      <c r="G45" s="2" t="s">
        <v>20</v>
      </c>
      <c r="H45" s="2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7F14A-33A3-4223-A760-41AC41D6CA75}">
  <dimension ref="A1:F19"/>
  <sheetViews>
    <sheetView workbookViewId="0">
      <selection activeCell="E6" sqref="E6"/>
    </sheetView>
  </sheetViews>
  <sheetFormatPr defaultRowHeight="15"/>
  <cols>
    <col min="1" max="1" width="20.140625" bestFit="1" customWidth="1"/>
    <col min="2" max="2" width="13.5703125" bestFit="1" customWidth="1"/>
    <col min="5" max="5" width="14.28515625" bestFit="1" customWidth="1"/>
    <col min="6" max="6" width="13.5703125" bestFit="1" customWidth="1"/>
  </cols>
  <sheetData>
    <row r="1" spans="1:6">
      <c r="A1" s="4" t="s">
        <v>2</v>
      </c>
      <c r="B1" t="s">
        <v>13</v>
      </c>
      <c r="E1" s="4" t="s">
        <v>2</v>
      </c>
      <c r="F1" t="s">
        <v>8</v>
      </c>
    </row>
    <row r="3" spans="1:6">
      <c r="A3" s="4" t="s">
        <v>3</v>
      </c>
      <c r="B3" t="s">
        <v>73</v>
      </c>
      <c r="E3" s="4" t="s">
        <v>3</v>
      </c>
      <c r="F3" t="s">
        <v>73</v>
      </c>
    </row>
    <row r="4" spans="1:6">
      <c r="A4" t="s">
        <v>14</v>
      </c>
      <c r="B4" s="5">
        <v>1600</v>
      </c>
      <c r="E4" t="s">
        <v>51</v>
      </c>
      <c r="F4" s="5">
        <v>1200</v>
      </c>
    </row>
    <row r="5" spans="1:6">
      <c r="A5" t="s">
        <v>40</v>
      </c>
      <c r="B5" s="5">
        <v>330</v>
      </c>
      <c r="E5" t="s">
        <v>30</v>
      </c>
      <c r="F5" s="5">
        <v>800</v>
      </c>
    </row>
    <row r="6" spans="1:6">
      <c r="A6" t="s">
        <v>26</v>
      </c>
      <c r="B6" s="5">
        <v>1100</v>
      </c>
      <c r="E6" t="s">
        <v>9</v>
      </c>
      <c r="F6" s="5">
        <v>15000</v>
      </c>
    </row>
    <row r="7" spans="1:6">
      <c r="A7" t="s">
        <v>34</v>
      </c>
      <c r="B7" s="5">
        <v>3000</v>
      </c>
      <c r="E7" t="s">
        <v>64</v>
      </c>
      <c r="F7" s="5">
        <v>1500</v>
      </c>
    </row>
    <row r="8" spans="1:6">
      <c r="A8" t="s">
        <v>46</v>
      </c>
      <c r="B8" s="5">
        <v>570</v>
      </c>
      <c r="E8" t="s">
        <v>74</v>
      </c>
      <c r="F8" s="5">
        <v>18500</v>
      </c>
    </row>
    <row r="9" spans="1:6">
      <c r="A9" t="s">
        <v>22</v>
      </c>
      <c r="B9" s="5">
        <v>500</v>
      </c>
    </row>
    <row r="10" spans="1:6">
      <c r="A10" t="s">
        <v>42</v>
      </c>
      <c r="B10" s="5">
        <v>350</v>
      </c>
    </row>
    <row r="11" spans="1:6">
      <c r="A11" t="s">
        <v>38</v>
      </c>
      <c r="B11" s="5">
        <v>830</v>
      </c>
    </row>
    <row r="12" spans="1:6">
      <c r="A12" t="s">
        <v>24</v>
      </c>
      <c r="B12" s="5">
        <v>970</v>
      </c>
    </row>
    <row r="13" spans="1:6">
      <c r="A13" t="s">
        <v>32</v>
      </c>
      <c r="B13" s="5">
        <v>1400</v>
      </c>
    </row>
    <row r="14" spans="1:6">
      <c r="A14" t="s">
        <v>18</v>
      </c>
      <c r="B14" s="5">
        <v>800</v>
      </c>
    </row>
    <row r="15" spans="1:6">
      <c r="A15" t="s">
        <v>55</v>
      </c>
      <c r="B15" s="5">
        <v>250</v>
      </c>
    </row>
    <row r="16" spans="1:6">
      <c r="A16" t="s">
        <v>36</v>
      </c>
      <c r="B16" s="5">
        <v>1250</v>
      </c>
    </row>
    <row r="17" spans="1:2">
      <c r="A17" t="s">
        <v>28</v>
      </c>
      <c r="B17" s="5">
        <v>1500</v>
      </c>
    </row>
    <row r="18" spans="1:2">
      <c r="A18" t="s">
        <v>44</v>
      </c>
      <c r="B18" s="5">
        <v>1250</v>
      </c>
    </row>
    <row r="19" spans="1:2">
      <c r="A19" t="s">
        <v>74</v>
      </c>
      <c r="B19" s="5">
        <v>15700</v>
      </c>
    </row>
  </sheetData>
  <pageMargins left="0.7" right="0.7" top="0.75" bottom="0.75" header="0.3" footer="0.3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FE88F-2EF1-4B1E-A447-7599A1BE1EF2}">
  <dimension ref="A1:U1"/>
  <sheetViews>
    <sheetView workbookViewId="0">
      <selection activeCell="O14" sqref="O14"/>
    </sheetView>
  </sheetViews>
  <sheetFormatPr defaultRowHeight="15"/>
  <cols>
    <col min="1" max="1" width="27.5703125" style="6" customWidth="1"/>
    <col min="2" max="21" width="9.140625" style="7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2024-12-01T15:18:32Z</dcterms:created>
  <dcterms:modified xsi:type="dcterms:W3CDTF">2024-12-11T18:28:30Z</dcterms:modified>
  <cp:category/>
  <cp:contentStatus/>
</cp:coreProperties>
</file>