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dan_000\Documents\code\html_javascript\frc_scoutingpass_2024\ScoutingPASS\Excel\"/>
    </mc:Choice>
  </mc:AlternateContent>
  <xr:revisionPtr revIDLastSave="0" documentId="13_ncr:1_{501A6CD4-0DFA-4A0E-B1F0-EE9DA59188DE}" xr6:coauthVersionLast="47" xr6:coauthVersionMax="47" xr10:uidLastSave="{00000000-0000-0000-0000-000000000000}"/>
  <bookViews>
    <workbookView xWindow="-120" yWindow="-120" windowWidth="29040" windowHeight="15990" tabRatio="463" activeTab="1" xr2:uid="{00000000-000D-0000-FFFF-FFFF00000000}"/>
  </bookViews>
  <sheets>
    <sheet name="ScoutingData" sheetId="1" r:id="rId1"/>
    <sheet name="PitScoutingData" sheetId="5" r:id="rId2"/>
    <sheet name="IndividualTeam" sheetId="3" r:id="rId3"/>
    <sheet name="Teams" sheetId="4" r:id="rId4"/>
    <sheet name="TheBlueAlliance" sheetId="6" r:id="rId5"/>
  </sheets>
  <definedNames>
    <definedName name="amp_points">ScoutingData!$AA$2:$AA$1000</definedName>
    <definedName name="climbing_status">ScoutingData!$AC$2:$AC$1000</definedName>
    <definedName name="comments">ScoutingData!$Z$2:$Z$1000</definedName>
    <definedName name="curr_team_name">"TextBox 13"</definedName>
    <definedName name="defense_rating_scouting">ScoutingData!$T$2:$T$1000</definedName>
    <definedName name="direction">ScoutingData!$H$2:$H$1000</definedName>
    <definedName name="driver_skill">ScoutingData!$S$2:$S$1000</definedName>
    <definedName name="dropped_note">ScoutingData!$X$2:$X$1000</definedName>
    <definedName name="event_scouting">ScoutingData!$B$2:$B$1000</definedName>
    <definedName name="final_status">ScoutingData!$Q$2:$Q$1000</definedName>
    <definedName name="good_alliance_partner">ScoutingData!$Y$2:$Y$1000</definedName>
    <definedName name="immobilized">ScoutingData!$V$2:$V$1000</definedName>
    <definedName name="initials">ScoutingData!$A$2:$A$1000</definedName>
    <definedName name="leave_starting_zone">ScoutingData!$I$2:$I$1000</definedName>
    <definedName name="match_level">ScoutingData!$C$2:$C$1000</definedName>
    <definedName name="match_number_scouting">ScoutingData!$D$2:$D$1000</definedName>
    <definedName name="note_in_trap">ScoutingData!$R$2:$R$1000</definedName>
    <definedName name="pickup">ScoutingData!$O$2:$O$1000</definedName>
    <definedName name="position">ScoutingData!$G$2:$G$1000</definedName>
    <definedName name="robot_image">Teams!$D$2:$D$500</definedName>
    <definedName name="robot_scouting">ScoutingData!$E$2:$E$1000</definedName>
    <definedName name="ShowLogo">INDEX(team_logo,MATCH(IndividualTeam!team,team_number_teams,0))</definedName>
    <definedName name="ShowRobot" localSheetId="2">INDEX(robot_image,MATCH(IndividualTeam!team,team_number_teams,0))</definedName>
    <definedName name="speaker_points">ScoutingData!$AB$2:$AB$1000</definedName>
    <definedName name="speed_rating">ScoutingData!$U$2:$U$1000</definedName>
    <definedName name="stage_timer">ScoutingData!$P$2:$P$1000</definedName>
    <definedName name="team" localSheetId="2">IndividualTeam!$A$1</definedName>
    <definedName name="team_logo">Teams!$C$2:$C$500</definedName>
    <definedName name="team_name">Teams!$B$2:$B$500</definedName>
    <definedName name="team_number_scouting">ScoutingData!$F$2:$F$1000</definedName>
    <definedName name="team_number_teams">Teams!$A$2:$A$500</definedName>
    <definedName name="teleop_amp_score">ScoutingData!$L$2:$L$1000</definedName>
    <definedName name="teleop_speaker_score">ScoutingData!$M$2:$M$1000</definedName>
    <definedName name="times_amplified">ScoutingData!$N$2:$N$1000</definedName>
    <definedName name="tippy_robot">ScoutingData!$W$2:$W$1000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 a="1"/>
  <c r="A3" i="3" s="1"/>
  <c r="E3" i="3"/>
  <c r="B1" i="3" a="1"/>
  <c r="B1" i="3" s="1"/>
  <c r="G29" i="3"/>
  <c r="G25" i="3" s="1"/>
  <c r="G31" i="3"/>
  <c r="G32" i="3"/>
  <c r="G33" i="3"/>
  <c r="G30" i="3"/>
  <c r="G34" i="3" s="1"/>
  <c r="G28" i="3"/>
  <c r="AC2" i="1" a="1"/>
  <c r="AC2" i="1" s="1"/>
  <c r="AC3" i="1" a="1"/>
  <c r="AC3" i="1"/>
  <c r="AC4" i="1" a="1"/>
  <c r="AC4" i="1" s="1"/>
  <c r="AC5" i="1" a="1"/>
  <c r="AC5" i="1"/>
  <c r="AC6" i="1" a="1"/>
  <c r="AC6" i="1" s="1"/>
  <c r="AC7" i="1" a="1"/>
  <c r="AC7" i="1" s="1"/>
  <c r="AC8" i="1" a="1"/>
  <c r="AC8" i="1" s="1"/>
  <c r="AC9" i="1" a="1"/>
  <c r="AC9" i="1"/>
  <c r="AC10" i="1" a="1"/>
  <c r="AC10" i="1" s="1"/>
  <c r="AC11" i="1" a="1"/>
  <c r="AC11" i="1" s="1"/>
  <c r="AC12" i="1" a="1"/>
  <c r="AC12" i="1" s="1"/>
  <c r="AC13" i="1" a="1"/>
  <c r="AC13" i="1"/>
  <c r="AC14" i="1" a="1"/>
  <c r="AC14" i="1" s="1"/>
  <c r="AC15" i="1" a="1"/>
  <c r="AC15" i="1" s="1"/>
  <c r="AC16" i="1" a="1"/>
  <c r="AC16" i="1" s="1"/>
  <c r="AC17" i="1" a="1"/>
  <c r="AC17" i="1"/>
  <c r="AC18" i="1" a="1"/>
  <c r="AC18" i="1" s="1"/>
  <c r="AC19" i="1" a="1"/>
  <c r="AC19" i="1" s="1"/>
  <c r="AC20" i="1" a="1"/>
  <c r="AC20" i="1" s="1"/>
  <c r="AC21" i="1" a="1"/>
  <c r="AC21" i="1"/>
  <c r="AC22" i="1" a="1"/>
  <c r="AC22" i="1" s="1"/>
  <c r="AC23" i="1" a="1"/>
  <c r="AC23" i="1" s="1"/>
  <c r="AC24" i="1" a="1"/>
  <c r="AC24" i="1" s="1"/>
  <c r="AC25" i="1" a="1"/>
  <c r="AC25" i="1"/>
  <c r="AC26" i="1" a="1"/>
  <c r="AC26" i="1" s="1"/>
  <c r="AC27" i="1" a="1"/>
  <c r="AC27" i="1" s="1"/>
  <c r="AC28" i="1" a="1"/>
  <c r="AC28" i="1" s="1"/>
  <c r="AC29" i="1" a="1"/>
  <c r="AC29" i="1"/>
  <c r="AC30" i="1" a="1"/>
  <c r="AC30" i="1" s="1"/>
  <c r="AC31" i="1" a="1"/>
  <c r="AC31" i="1" s="1"/>
  <c r="AC32" i="1" a="1"/>
  <c r="AC32" i="1" s="1"/>
  <c r="AC33" i="1" a="1"/>
  <c r="AC33" i="1"/>
  <c r="AC34" i="1" a="1"/>
  <c r="AC34" i="1" s="1"/>
  <c r="AC35" i="1" a="1"/>
  <c r="AC35" i="1" s="1"/>
  <c r="AC36" i="1" a="1"/>
  <c r="AC36" i="1" s="1"/>
  <c r="AC37" i="1" a="1"/>
  <c r="AC37" i="1"/>
  <c r="AC38" i="1" a="1"/>
  <c r="AC38" i="1" s="1"/>
  <c r="AC39" i="1" a="1"/>
  <c r="AC39" i="1" s="1"/>
  <c r="AC40" i="1" a="1"/>
  <c r="AC40" i="1" s="1"/>
  <c r="AC41" i="1" a="1"/>
  <c r="AC41" i="1"/>
  <c r="AC42" i="1" a="1"/>
  <c r="AC42" i="1" s="1"/>
  <c r="AC43" i="1" a="1"/>
  <c r="AC43" i="1" s="1"/>
  <c r="AC44" i="1" a="1"/>
  <c r="AC44" i="1" s="1"/>
  <c r="AC45" i="1" a="1"/>
  <c r="AC45" i="1"/>
  <c r="AC46" i="1" a="1"/>
  <c r="AC46" i="1" s="1"/>
  <c r="AC47" i="1" a="1"/>
  <c r="AC47" i="1" s="1"/>
  <c r="AC48" i="1" a="1"/>
  <c r="AC48" i="1" s="1"/>
  <c r="AC49" i="1" a="1"/>
  <c r="AC49" i="1"/>
  <c r="AC50" i="1" a="1"/>
  <c r="AC50" i="1" s="1"/>
  <c r="AC51" i="1" a="1"/>
  <c r="AC51" i="1" s="1"/>
  <c r="AC52" i="1" a="1"/>
  <c r="AC52" i="1" s="1"/>
  <c r="AC53" i="1" a="1"/>
  <c r="AC53" i="1"/>
  <c r="AC54" i="1" a="1"/>
  <c r="AC54" i="1" s="1"/>
  <c r="AC55" i="1" a="1"/>
  <c r="AC55" i="1" s="1"/>
  <c r="AC56" i="1" a="1"/>
  <c r="AC56" i="1" s="1"/>
  <c r="AC57" i="1" a="1"/>
  <c r="AC57" i="1"/>
  <c r="AC58" i="1" a="1"/>
  <c r="AC58" i="1" s="1"/>
  <c r="AC59" i="1" a="1"/>
  <c r="AC59" i="1" s="1"/>
  <c r="AC60" i="1" a="1"/>
  <c r="AC60" i="1" s="1"/>
  <c r="AC61" i="1" a="1"/>
  <c r="AC61" i="1"/>
  <c r="AC62" i="1" a="1"/>
  <c r="AC62" i="1" s="1"/>
  <c r="AC63" i="1" a="1"/>
  <c r="AC63" i="1" s="1"/>
  <c r="AC64" i="1" a="1"/>
  <c r="AC64" i="1" s="1"/>
  <c r="AC65" i="1" a="1"/>
  <c r="AC65" i="1"/>
  <c r="AC66" i="1" a="1"/>
  <c r="AC66" i="1" s="1"/>
  <c r="AC67" i="1" a="1"/>
  <c r="AC67" i="1" s="1"/>
  <c r="AC68" i="1" a="1"/>
  <c r="AC68" i="1" s="1"/>
  <c r="AC69" i="1" a="1"/>
  <c r="AC69" i="1"/>
  <c r="AC70" i="1" a="1"/>
  <c r="AC70" i="1" s="1"/>
  <c r="AC71" i="1" a="1"/>
  <c r="AC71" i="1" s="1"/>
  <c r="AC72" i="1" a="1"/>
  <c r="AC72" i="1" s="1"/>
  <c r="AC73" i="1" a="1"/>
  <c r="AC73" i="1"/>
  <c r="AC74" i="1" a="1"/>
  <c r="AC74" i="1" s="1"/>
  <c r="AC75" i="1" a="1"/>
  <c r="AC75" i="1" s="1"/>
  <c r="AC76" i="1" a="1"/>
  <c r="AC76" i="1" s="1"/>
  <c r="AC77" i="1" a="1"/>
  <c r="AC77" i="1"/>
  <c r="AC78" i="1" a="1"/>
  <c r="AC78" i="1" s="1"/>
  <c r="AC79" i="1" a="1"/>
  <c r="AC79" i="1" s="1"/>
  <c r="AC80" i="1" a="1"/>
  <c r="AC80" i="1" s="1"/>
  <c r="AC81" i="1" a="1"/>
  <c r="AC81" i="1"/>
  <c r="AC82" i="1" a="1"/>
  <c r="AC82" i="1" s="1"/>
  <c r="AC83" i="1" a="1"/>
  <c r="AC83" i="1" s="1"/>
  <c r="AC84" i="1" a="1"/>
  <c r="AC84" i="1" s="1"/>
  <c r="AC85" i="1" a="1"/>
  <c r="AC85" i="1"/>
  <c r="AC86" i="1" a="1"/>
  <c r="AC86" i="1" s="1"/>
  <c r="AC87" i="1" a="1"/>
  <c r="AC87" i="1" s="1"/>
  <c r="AC88" i="1" a="1"/>
  <c r="AC88" i="1" s="1"/>
  <c r="AC89" i="1" a="1"/>
  <c r="AC89" i="1"/>
  <c r="AC90" i="1" a="1"/>
  <c r="AC90" i="1" s="1"/>
  <c r="AC91" i="1" a="1"/>
  <c r="AC91" i="1" s="1"/>
  <c r="AC92" i="1" a="1"/>
  <c r="AC92" i="1" s="1"/>
  <c r="AC93" i="1" a="1"/>
  <c r="AC93" i="1"/>
  <c r="AC94" i="1" a="1"/>
  <c r="AC94" i="1" s="1"/>
  <c r="AC95" i="1" a="1"/>
  <c r="AC95" i="1" s="1"/>
  <c r="AC96" i="1" a="1"/>
  <c r="AC96" i="1" s="1"/>
  <c r="AC97" i="1" a="1"/>
  <c r="AC97" i="1"/>
  <c r="AC98" i="1" a="1"/>
  <c r="AC98" i="1" s="1"/>
  <c r="AC99" i="1" a="1"/>
  <c r="AC99" i="1" s="1"/>
  <c r="AC100" i="1" a="1"/>
  <c r="AC100" i="1" s="1"/>
  <c r="AC101" i="1" a="1"/>
  <c r="AC101" i="1"/>
  <c r="AC102" i="1" a="1"/>
  <c r="AC102" i="1" s="1"/>
  <c r="AC103" i="1" a="1"/>
  <c r="AC103" i="1" s="1"/>
  <c r="AC104" i="1" a="1"/>
  <c r="AC104" i="1" s="1"/>
  <c r="AC105" i="1" a="1"/>
  <c r="AC105" i="1"/>
  <c r="AC106" i="1" a="1"/>
  <c r="AC106" i="1" s="1"/>
  <c r="AC107" i="1" a="1"/>
  <c r="AC107" i="1" s="1"/>
  <c r="AC108" i="1" a="1"/>
  <c r="AC108" i="1" s="1"/>
  <c r="AC109" i="1" a="1"/>
  <c r="AC109" i="1"/>
  <c r="AC110" i="1" a="1"/>
  <c r="AC110" i="1" s="1"/>
  <c r="AC111" i="1" a="1"/>
  <c r="AC111" i="1" s="1"/>
  <c r="AC112" i="1" a="1"/>
  <c r="AC112" i="1" s="1"/>
  <c r="AC113" i="1" a="1"/>
  <c r="AC113" i="1"/>
  <c r="AC114" i="1" a="1"/>
  <c r="AC114" i="1" s="1"/>
  <c r="AC115" i="1" a="1"/>
  <c r="AC115" i="1" s="1"/>
  <c r="AC116" i="1" a="1"/>
  <c r="AC116" i="1" s="1"/>
  <c r="AC117" i="1" a="1"/>
  <c r="AC117" i="1"/>
  <c r="AC118" i="1" a="1"/>
  <c r="AC118" i="1" s="1"/>
  <c r="AC119" i="1" a="1"/>
  <c r="AC119" i="1" s="1"/>
  <c r="AC120" i="1" a="1"/>
  <c r="AC120" i="1" s="1"/>
  <c r="AC121" i="1" a="1"/>
  <c r="AC121" i="1"/>
  <c r="AC122" i="1" a="1"/>
  <c r="AC122" i="1" s="1"/>
  <c r="AC123" i="1" a="1"/>
  <c r="AC123" i="1" s="1"/>
  <c r="AC124" i="1" a="1"/>
  <c r="AC124" i="1" s="1"/>
  <c r="AC125" i="1" a="1"/>
  <c r="AC125" i="1"/>
  <c r="AC126" i="1" a="1"/>
  <c r="AC126" i="1" s="1"/>
  <c r="AC127" i="1" a="1"/>
  <c r="AC127" i="1" s="1"/>
  <c r="AC128" i="1" a="1"/>
  <c r="AC128" i="1" s="1"/>
  <c r="AC129" i="1" a="1"/>
  <c r="AC129" i="1"/>
  <c r="AC130" i="1" a="1"/>
  <c r="AC130" i="1" s="1"/>
  <c r="AC131" i="1" a="1"/>
  <c r="AC131" i="1" s="1"/>
  <c r="AC132" i="1" a="1"/>
  <c r="AC132" i="1" s="1"/>
  <c r="AC133" i="1" a="1"/>
  <c r="AC133" i="1"/>
  <c r="AC134" i="1" a="1"/>
  <c r="AC134" i="1" s="1"/>
  <c r="AC135" i="1" a="1"/>
  <c r="AC135" i="1" s="1"/>
  <c r="AC136" i="1" a="1"/>
  <c r="AC136" i="1" s="1"/>
  <c r="AC137" i="1" a="1"/>
  <c r="AC137" i="1"/>
  <c r="AC138" i="1" a="1"/>
  <c r="AC138" i="1" s="1"/>
  <c r="AC139" i="1" a="1"/>
  <c r="AC139" i="1" s="1"/>
  <c r="AC140" i="1" a="1"/>
  <c r="AC140" i="1" s="1"/>
  <c r="AC141" i="1" a="1"/>
  <c r="AC141" i="1"/>
  <c r="AC142" i="1" a="1"/>
  <c r="AC142" i="1" s="1"/>
  <c r="AC143" i="1" a="1"/>
  <c r="AC143" i="1" s="1"/>
  <c r="AC144" i="1" a="1"/>
  <c r="AC144" i="1" s="1"/>
  <c r="AC145" i="1" a="1"/>
  <c r="AC145" i="1"/>
  <c r="AC146" i="1" a="1"/>
  <c r="AC146" i="1" s="1"/>
  <c r="AC147" i="1" a="1"/>
  <c r="AC147" i="1" s="1"/>
  <c r="AC148" i="1" a="1"/>
  <c r="AC148" i="1" s="1"/>
  <c r="AC149" i="1" a="1"/>
  <c r="AC149" i="1"/>
  <c r="AC150" i="1" a="1"/>
  <c r="AC150" i="1" s="1"/>
  <c r="AC151" i="1" a="1"/>
  <c r="AC151" i="1" s="1"/>
  <c r="AC152" i="1" a="1"/>
  <c r="AC152" i="1" s="1"/>
  <c r="AC153" i="1" a="1"/>
  <c r="AC153" i="1"/>
  <c r="AC154" i="1" a="1"/>
  <c r="AC154" i="1" s="1"/>
  <c r="AC155" i="1" a="1"/>
  <c r="AC155" i="1" s="1"/>
  <c r="AC156" i="1" a="1"/>
  <c r="AC156" i="1" s="1"/>
  <c r="AC157" i="1" a="1"/>
  <c r="AC157" i="1"/>
  <c r="AC158" i="1" a="1"/>
  <c r="AC158" i="1" s="1"/>
  <c r="AC159" i="1" a="1"/>
  <c r="AC159" i="1" s="1"/>
  <c r="AC160" i="1" a="1"/>
  <c r="AC160" i="1" s="1"/>
  <c r="AC161" i="1" a="1"/>
  <c r="AC161" i="1"/>
  <c r="AC162" i="1" a="1"/>
  <c r="AC162" i="1" s="1"/>
  <c r="AC163" i="1" a="1"/>
  <c r="AC163" i="1" s="1"/>
  <c r="AC164" i="1" a="1"/>
  <c r="AC164" i="1" s="1"/>
  <c r="AC165" i="1" a="1"/>
  <c r="AC165" i="1"/>
  <c r="AC166" i="1" a="1"/>
  <c r="AC166" i="1" s="1"/>
  <c r="AC167" i="1" a="1"/>
  <c r="AC167" i="1" s="1"/>
  <c r="AC168" i="1" a="1"/>
  <c r="AC168" i="1" s="1"/>
  <c r="AC169" i="1" a="1"/>
  <c r="AC169" i="1"/>
  <c r="AC170" i="1" a="1"/>
  <c r="AC170" i="1" s="1"/>
  <c r="AC171" i="1" a="1"/>
  <c r="AC171" i="1" s="1"/>
  <c r="AC172" i="1" a="1"/>
  <c r="AC172" i="1" s="1"/>
  <c r="AC173" i="1" a="1"/>
  <c r="AC173" i="1" s="1"/>
  <c r="AC174" i="1" a="1"/>
  <c r="AC174" i="1" s="1"/>
  <c r="AC175" i="1" a="1"/>
  <c r="AC175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 s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 s="1"/>
  <c r="AC186" i="1" a="1"/>
  <c r="AC186" i="1" s="1"/>
  <c r="AC187" i="1" a="1"/>
  <c r="AC187" i="1" s="1"/>
  <c r="AC188" i="1" a="1"/>
  <c r="AC188" i="1" s="1"/>
  <c r="AC189" i="1" a="1"/>
  <c r="AC189" i="1" s="1"/>
  <c r="AC190" i="1" a="1"/>
  <c r="AC190" i="1" s="1"/>
  <c r="AC191" i="1" a="1"/>
  <c r="AC191" i="1" s="1"/>
  <c r="AC192" i="1" a="1"/>
  <c r="AC192" i="1" s="1"/>
  <c r="AC193" i="1" a="1"/>
  <c r="AC193" i="1" s="1"/>
  <c r="AC194" i="1" a="1"/>
  <c r="AC194" i="1" s="1"/>
  <c r="AC195" i="1" a="1"/>
  <c r="AC195" i="1" s="1"/>
  <c r="AC196" i="1" a="1"/>
  <c r="AC196" i="1" s="1"/>
  <c r="AC197" i="1" a="1"/>
  <c r="AC197" i="1" s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 s="1"/>
  <c r="AC205" i="1" a="1"/>
  <c r="AC205" i="1" s="1"/>
  <c r="AC206" i="1" a="1"/>
  <c r="AC206" i="1" s="1"/>
  <c r="AC207" i="1" a="1"/>
  <c r="AC207" i="1" s="1"/>
  <c r="AC208" i="1" a="1"/>
  <c r="AC208" i="1" s="1"/>
  <c r="AC209" i="1" a="1"/>
  <c r="AC209" i="1" s="1"/>
  <c r="AC210" i="1" a="1"/>
  <c r="AC210" i="1" s="1"/>
  <c r="AC211" i="1" a="1"/>
  <c r="AC211" i="1" s="1"/>
  <c r="AC212" i="1" a="1"/>
  <c r="AC212" i="1" s="1"/>
  <c r="AC213" i="1" a="1"/>
  <c r="AC213" i="1" s="1"/>
  <c r="AC214" i="1" a="1"/>
  <c r="AC214" i="1" s="1"/>
  <c r="AC215" i="1" a="1"/>
  <c r="AC215" i="1" s="1"/>
  <c r="AC216" i="1" a="1"/>
  <c r="AC216" i="1" s="1"/>
  <c r="AC217" i="1" a="1"/>
  <c r="AC217" i="1" s="1"/>
  <c r="AC218" i="1" a="1"/>
  <c r="AC218" i="1" s="1"/>
  <c r="AC219" i="1" a="1"/>
  <c r="AC219" i="1" s="1"/>
  <c r="AC220" i="1" a="1"/>
  <c r="AC220" i="1" s="1"/>
  <c r="AC221" i="1" a="1"/>
  <c r="AC221" i="1" s="1"/>
  <c r="AC222" i="1" a="1"/>
  <c r="AC222" i="1" s="1"/>
  <c r="AC223" i="1" a="1"/>
  <c r="AC223" i="1" s="1"/>
  <c r="AC224" i="1" a="1"/>
  <c r="AC224" i="1" s="1"/>
  <c r="AC225" i="1" a="1"/>
  <c r="AC225" i="1" s="1"/>
  <c r="AC226" i="1" a="1"/>
  <c r="AC226" i="1" s="1"/>
  <c r="AC227" i="1" a="1"/>
  <c r="AC227" i="1" s="1"/>
  <c r="AC228" i="1" a="1"/>
  <c r="AC228" i="1" s="1"/>
  <c r="AC229" i="1" a="1"/>
  <c r="AC229" i="1" s="1"/>
  <c r="AC230" i="1" a="1"/>
  <c r="AC230" i="1" s="1"/>
  <c r="AC231" i="1" a="1"/>
  <c r="AC231" i="1" s="1"/>
  <c r="AC232" i="1" a="1"/>
  <c r="AC232" i="1" s="1"/>
  <c r="AC233" i="1" a="1"/>
  <c r="AC233" i="1" s="1"/>
  <c r="AC234" i="1" a="1"/>
  <c r="AC234" i="1" s="1"/>
  <c r="AC235" i="1" a="1"/>
  <c r="AC235" i="1" s="1"/>
  <c r="AC236" i="1" a="1"/>
  <c r="AC236" i="1" s="1"/>
  <c r="AC237" i="1" a="1"/>
  <c r="AC237" i="1" s="1"/>
  <c r="AC238" i="1" a="1"/>
  <c r="AC238" i="1" s="1"/>
  <c r="AC239" i="1" a="1"/>
  <c r="AC239" i="1" s="1"/>
  <c r="AC240" i="1" a="1"/>
  <c r="AC240" i="1" s="1"/>
  <c r="AC241" i="1" a="1"/>
  <c r="AC241" i="1" s="1"/>
  <c r="AC242" i="1" a="1"/>
  <c r="AC242" i="1" s="1"/>
  <c r="AC243" i="1" a="1"/>
  <c r="AC243" i="1" s="1"/>
  <c r="AC244" i="1" a="1"/>
  <c r="AC244" i="1" s="1"/>
  <c r="AC245" i="1" a="1"/>
  <c r="AC245" i="1" s="1"/>
  <c r="AC246" i="1" a="1"/>
  <c r="AC246" i="1" s="1"/>
  <c r="AC247" i="1" a="1"/>
  <c r="AC247" i="1" s="1"/>
  <c r="AC248" i="1" a="1"/>
  <c r="AC248" i="1" s="1"/>
  <c r="AC249" i="1" a="1"/>
  <c r="AC249" i="1" s="1"/>
  <c r="AC250" i="1" a="1"/>
  <c r="AC250" i="1" s="1"/>
  <c r="AC251" i="1" a="1"/>
  <c r="AC251" i="1" s="1"/>
  <c r="AC252" i="1" a="1"/>
  <c r="AC252" i="1" s="1"/>
  <c r="AC253" i="1" a="1"/>
  <c r="AC253" i="1" s="1"/>
  <c r="AC254" i="1" a="1"/>
  <c r="AC254" i="1" s="1"/>
  <c r="AC255" i="1" a="1"/>
  <c r="AC255" i="1" s="1"/>
  <c r="AC256" i="1" a="1"/>
  <c r="AC256" i="1" s="1"/>
  <c r="AC257" i="1" a="1"/>
  <c r="AC257" i="1" s="1"/>
  <c r="AC258" i="1" a="1"/>
  <c r="AC258" i="1" s="1"/>
  <c r="AC259" i="1" a="1"/>
  <c r="AC259" i="1" s="1"/>
  <c r="AC260" i="1" a="1"/>
  <c r="AC260" i="1" s="1"/>
  <c r="AC261" i="1" a="1"/>
  <c r="AC261" i="1" s="1"/>
  <c r="AC262" i="1" a="1"/>
  <c r="AC262" i="1" s="1"/>
  <c r="AC263" i="1" a="1"/>
  <c r="AC263" i="1" s="1"/>
  <c r="AC264" i="1" a="1"/>
  <c r="AC264" i="1" s="1"/>
  <c r="AC265" i="1" a="1"/>
  <c r="AC265" i="1" s="1"/>
  <c r="AC266" i="1" a="1"/>
  <c r="AC266" i="1" s="1"/>
  <c r="AC267" i="1" a="1"/>
  <c r="AC267" i="1" s="1"/>
  <c r="AC268" i="1" a="1"/>
  <c r="AC268" i="1" s="1"/>
  <c r="AC269" i="1" a="1"/>
  <c r="AC269" i="1" s="1"/>
  <c r="AC270" i="1" a="1"/>
  <c r="AC270" i="1" s="1"/>
  <c r="AC271" i="1" a="1"/>
  <c r="AC271" i="1" s="1"/>
  <c r="AC272" i="1" a="1"/>
  <c r="AC272" i="1" s="1"/>
  <c r="AC273" i="1" a="1"/>
  <c r="AC273" i="1" s="1"/>
  <c r="AC274" i="1" a="1"/>
  <c r="AC274" i="1" s="1"/>
  <c r="AC275" i="1" a="1"/>
  <c r="AC275" i="1" s="1"/>
  <c r="AC276" i="1" a="1"/>
  <c r="AC276" i="1" s="1"/>
  <c r="AC277" i="1" a="1"/>
  <c r="AC277" i="1" s="1"/>
  <c r="AC278" i="1" a="1"/>
  <c r="AC278" i="1" s="1"/>
  <c r="AC279" i="1" a="1"/>
  <c r="AC279" i="1" s="1"/>
  <c r="AC280" i="1" a="1"/>
  <c r="AC280" i="1" s="1"/>
  <c r="AC281" i="1" a="1"/>
  <c r="AC281" i="1" s="1"/>
  <c r="AC282" i="1" a="1"/>
  <c r="AC282" i="1" s="1"/>
  <c r="AC283" i="1" a="1"/>
  <c r="AC283" i="1" s="1"/>
  <c r="AC284" i="1" a="1"/>
  <c r="AC284" i="1" s="1"/>
  <c r="AC285" i="1" a="1"/>
  <c r="AC285" i="1" s="1"/>
  <c r="AC286" i="1" a="1"/>
  <c r="AC286" i="1" s="1"/>
  <c r="AC287" i="1" a="1"/>
  <c r="AC287" i="1" s="1"/>
  <c r="AC288" i="1" a="1"/>
  <c r="AC288" i="1" s="1"/>
  <c r="AC289" i="1" a="1"/>
  <c r="AC289" i="1" s="1"/>
  <c r="AC290" i="1" a="1"/>
  <c r="AC290" i="1" s="1"/>
  <c r="AC291" i="1" a="1"/>
  <c r="AC291" i="1" s="1"/>
  <c r="AC292" i="1" a="1"/>
  <c r="AC292" i="1" s="1"/>
  <c r="AC293" i="1" a="1"/>
  <c r="AC293" i="1" s="1"/>
  <c r="AC294" i="1" a="1"/>
  <c r="AC294" i="1" s="1"/>
  <c r="AC295" i="1" a="1"/>
  <c r="AC295" i="1" s="1"/>
  <c r="AC296" i="1" a="1"/>
  <c r="AC296" i="1" s="1"/>
  <c r="AC297" i="1" a="1"/>
  <c r="AC297" i="1" s="1"/>
  <c r="AC298" i="1" a="1"/>
  <c r="AC298" i="1" s="1"/>
  <c r="AC299" i="1" a="1"/>
  <c r="AC299" i="1" s="1"/>
  <c r="AC300" i="1" a="1"/>
  <c r="AC300" i="1" s="1"/>
  <c r="AC301" i="1" a="1"/>
  <c r="AC301" i="1" s="1"/>
  <c r="AC302" i="1" a="1"/>
  <c r="AC302" i="1" s="1"/>
  <c r="AC303" i="1" a="1"/>
  <c r="AC303" i="1" s="1"/>
  <c r="AC304" i="1" a="1"/>
  <c r="AC304" i="1" s="1"/>
  <c r="AC305" i="1" a="1"/>
  <c r="AC305" i="1" s="1"/>
  <c r="AC306" i="1" a="1"/>
  <c r="AC306" i="1" s="1"/>
  <c r="AC307" i="1" a="1"/>
  <c r="AC307" i="1" s="1"/>
  <c r="AC308" i="1" a="1"/>
  <c r="AC308" i="1" s="1"/>
  <c r="AC309" i="1" a="1"/>
  <c r="AC309" i="1" s="1"/>
  <c r="AC310" i="1" a="1"/>
  <c r="AC310" i="1" s="1"/>
  <c r="AC311" i="1" a="1"/>
  <c r="AC311" i="1" s="1"/>
  <c r="AC312" i="1" a="1"/>
  <c r="AC312" i="1" s="1"/>
  <c r="AC313" i="1" a="1"/>
  <c r="AC313" i="1" s="1"/>
  <c r="AC314" i="1" a="1"/>
  <c r="AC314" i="1" s="1"/>
  <c r="AC315" i="1" a="1"/>
  <c r="AC315" i="1" s="1"/>
  <c r="AC316" i="1" a="1"/>
  <c r="AC316" i="1" s="1"/>
  <c r="AC317" i="1" a="1"/>
  <c r="AC317" i="1" s="1"/>
  <c r="AC318" i="1" a="1"/>
  <c r="AC318" i="1" s="1"/>
  <c r="AC319" i="1" a="1"/>
  <c r="AC319" i="1" s="1"/>
  <c r="AC320" i="1" a="1"/>
  <c r="AC320" i="1" s="1"/>
  <c r="AC321" i="1" a="1"/>
  <c r="AC321" i="1" s="1"/>
  <c r="AC322" i="1" a="1"/>
  <c r="AC322" i="1" s="1"/>
  <c r="AC323" i="1" a="1"/>
  <c r="AC323" i="1" s="1"/>
  <c r="AC324" i="1" a="1"/>
  <c r="AC324" i="1" s="1"/>
  <c r="AC325" i="1" a="1"/>
  <c r="AC325" i="1" s="1"/>
  <c r="AC326" i="1" a="1"/>
  <c r="AC326" i="1" s="1"/>
  <c r="AC327" i="1" a="1"/>
  <c r="AC327" i="1" s="1"/>
  <c r="AC328" i="1" a="1"/>
  <c r="AC328" i="1" s="1"/>
  <c r="AC329" i="1" a="1"/>
  <c r="AC329" i="1" s="1"/>
  <c r="AC330" i="1" a="1"/>
  <c r="AC330" i="1" s="1"/>
  <c r="AC331" i="1" a="1"/>
  <c r="AC331" i="1" s="1"/>
  <c r="AC332" i="1" a="1"/>
  <c r="AC332" i="1" s="1"/>
  <c r="AC333" i="1" a="1"/>
  <c r="AC333" i="1" s="1"/>
  <c r="AC334" i="1" a="1"/>
  <c r="AC334" i="1" s="1"/>
  <c r="AC335" i="1" a="1"/>
  <c r="AC335" i="1" s="1"/>
  <c r="AC336" i="1" a="1"/>
  <c r="AC336" i="1" s="1"/>
  <c r="AC337" i="1" a="1"/>
  <c r="AC337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 s="1"/>
  <c r="AC343" i="1" a="1"/>
  <c r="AC343" i="1" s="1"/>
  <c r="AC344" i="1" a="1"/>
  <c r="AC344" i="1" s="1"/>
  <c r="AC345" i="1" a="1"/>
  <c r="AC345" i="1" s="1"/>
  <c r="AC346" i="1" a="1"/>
  <c r="AC346" i="1" s="1"/>
  <c r="AC347" i="1" a="1"/>
  <c r="AC347" i="1" s="1"/>
  <c r="AC348" i="1" a="1"/>
  <c r="AC348" i="1" s="1"/>
  <c r="AC349" i="1" a="1"/>
  <c r="AC349" i="1" s="1"/>
  <c r="AC350" i="1" a="1"/>
  <c r="AC350" i="1" s="1"/>
  <c r="AC351" i="1" a="1"/>
  <c r="AC351" i="1" s="1"/>
  <c r="AC352" i="1" a="1"/>
  <c r="AC352" i="1" s="1"/>
  <c r="AC353" i="1" a="1"/>
  <c r="AC353" i="1" s="1"/>
  <c r="AC354" i="1" a="1"/>
  <c r="AC354" i="1" s="1"/>
  <c r="AC355" i="1" a="1"/>
  <c r="AC355" i="1" s="1"/>
  <c r="AC356" i="1" a="1"/>
  <c r="AC356" i="1" s="1"/>
  <c r="AC357" i="1" a="1"/>
  <c r="AC357" i="1" s="1"/>
  <c r="AC358" i="1" a="1"/>
  <c r="AC358" i="1" s="1"/>
  <c r="AC359" i="1" a="1"/>
  <c r="AC359" i="1" s="1"/>
  <c r="AC360" i="1" a="1"/>
  <c r="AC360" i="1" s="1"/>
  <c r="AC361" i="1" a="1"/>
  <c r="AC361" i="1" s="1"/>
  <c r="AC362" i="1" a="1"/>
  <c r="AC362" i="1" s="1"/>
  <c r="AC363" i="1" a="1"/>
  <c r="AC363" i="1" s="1"/>
  <c r="AC364" i="1" a="1"/>
  <c r="AC364" i="1" s="1"/>
  <c r="AC365" i="1" a="1"/>
  <c r="AC365" i="1" s="1"/>
  <c r="AC366" i="1" a="1"/>
  <c r="AC366" i="1" s="1"/>
  <c r="AC367" i="1" a="1"/>
  <c r="AC367" i="1" s="1"/>
  <c r="AC368" i="1" a="1"/>
  <c r="AC368" i="1" s="1"/>
  <c r="AC369" i="1" a="1"/>
  <c r="AC369" i="1" s="1"/>
  <c r="AC370" i="1" a="1"/>
  <c r="AC370" i="1" s="1"/>
  <c r="AC371" i="1" a="1"/>
  <c r="AC371" i="1" s="1"/>
  <c r="AC372" i="1" a="1"/>
  <c r="AC372" i="1" s="1"/>
  <c r="AC373" i="1" a="1"/>
  <c r="AC373" i="1" s="1"/>
  <c r="AC374" i="1" a="1"/>
  <c r="AC374" i="1" s="1"/>
  <c r="AC375" i="1" a="1"/>
  <c r="AC375" i="1" s="1"/>
  <c r="AC376" i="1" a="1"/>
  <c r="AC376" i="1" s="1"/>
  <c r="AC377" i="1" a="1"/>
  <c r="AC377" i="1" s="1"/>
  <c r="AC378" i="1" a="1"/>
  <c r="AC378" i="1" s="1"/>
  <c r="AC379" i="1" a="1"/>
  <c r="AC379" i="1" s="1"/>
  <c r="AC380" i="1" a="1"/>
  <c r="AC380" i="1" s="1"/>
  <c r="AC381" i="1" a="1"/>
  <c r="AC381" i="1" s="1"/>
  <c r="AC382" i="1" a="1"/>
  <c r="AC382" i="1" s="1"/>
  <c r="AC383" i="1" a="1"/>
  <c r="AC383" i="1" s="1"/>
  <c r="AC384" i="1" a="1"/>
  <c r="AC384" i="1" s="1"/>
  <c r="AC385" i="1" a="1"/>
  <c r="AC385" i="1" s="1"/>
  <c r="AC386" i="1" a="1"/>
  <c r="AC386" i="1" s="1"/>
  <c r="AC387" i="1" a="1"/>
  <c r="AC387" i="1" s="1"/>
  <c r="AC388" i="1" a="1"/>
  <c r="AC388" i="1" s="1"/>
  <c r="AC389" i="1" a="1"/>
  <c r="AC389" i="1" s="1"/>
  <c r="AC390" i="1" a="1"/>
  <c r="AC390" i="1" s="1"/>
  <c r="AC391" i="1" a="1"/>
  <c r="AC391" i="1" s="1"/>
  <c r="AC392" i="1" a="1"/>
  <c r="AC392" i="1" s="1"/>
  <c r="AC393" i="1" a="1"/>
  <c r="AC393" i="1" s="1"/>
  <c r="AC394" i="1" a="1"/>
  <c r="AC394" i="1" s="1"/>
  <c r="AC395" i="1" a="1"/>
  <c r="AC395" i="1" s="1"/>
  <c r="AC396" i="1" a="1"/>
  <c r="AC396" i="1" s="1"/>
  <c r="AC397" i="1" a="1"/>
  <c r="AC397" i="1" s="1"/>
  <c r="AC398" i="1" a="1"/>
  <c r="AC398" i="1" s="1"/>
  <c r="AC399" i="1" a="1"/>
  <c r="AC399" i="1" s="1"/>
  <c r="AC400" i="1" a="1"/>
  <c r="AC400" i="1" s="1"/>
  <c r="AC401" i="1" a="1"/>
  <c r="AC401" i="1" s="1"/>
  <c r="AC402" i="1" a="1"/>
  <c r="AC402" i="1" s="1"/>
  <c r="AC403" i="1" a="1"/>
  <c r="AC403" i="1" s="1"/>
  <c r="AC404" i="1" a="1"/>
  <c r="AC404" i="1" s="1"/>
  <c r="AC405" i="1" a="1"/>
  <c r="AC405" i="1" s="1"/>
  <c r="AC406" i="1" a="1"/>
  <c r="AC406" i="1" s="1"/>
  <c r="AC407" i="1" a="1"/>
  <c r="AC407" i="1" s="1"/>
  <c r="AC408" i="1" a="1"/>
  <c r="AC408" i="1" s="1"/>
  <c r="AC409" i="1" a="1"/>
  <c r="AC409" i="1"/>
  <c r="AC410" i="1" a="1"/>
  <c r="AC410" i="1" s="1"/>
  <c r="AC411" i="1" a="1"/>
  <c r="AC411" i="1" s="1"/>
  <c r="AC412" i="1" a="1"/>
  <c r="AC412" i="1" s="1"/>
  <c r="AC413" i="1" a="1"/>
  <c r="AC413" i="1"/>
  <c r="AC414" i="1" a="1"/>
  <c r="AC414" i="1" s="1"/>
  <c r="AC415" i="1" a="1"/>
  <c r="AC415" i="1" s="1"/>
  <c r="AC416" i="1" a="1"/>
  <c r="AC416" i="1" s="1"/>
  <c r="AC417" i="1" a="1"/>
  <c r="AC417" i="1"/>
  <c r="AC418" i="1" a="1"/>
  <c r="AC418" i="1" s="1"/>
  <c r="AC419" i="1" a="1"/>
  <c r="AC419" i="1" s="1"/>
  <c r="AC420" i="1" a="1"/>
  <c r="AC420" i="1" s="1"/>
  <c r="AC421" i="1" a="1"/>
  <c r="AC421" i="1" s="1"/>
  <c r="AC422" i="1" a="1"/>
  <c r="AC422" i="1" s="1"/>
  <c r="AC423" i="1" a="1"/>
  <c r="AC423" i="1" s="1"/>
  <c r="AC424" i="1" a="1"/>
  <c r="AC424" i="1" s="1"/>
  <c r="AC425" i="1" a="1"/>
  <c r="AC425" i="1"/>
  <c r="AC426" i="1" a="1"/>
  <c r="AC426" i="1" s="1"/>
  <c r="AC427" i="1" a="1"/>
  <c r="AC427" i="1" s="1"/>
  <c r="AC428" i="1" a="1"/>
  <c r="AC428" i="1" s="1"/>
  <c r="AC429" i="1" a="1"/>
  <c r="AC429" i="1"/>
  <c r="AC430" i="1" a="1"/>
  <c r="AC430" i="1" s="1"/>
  <c r="AC431" i="1" a="1"/>
  <c r="AC431" i="1" s="1"/>
  <c r="AC432" i="1" a="1"/>
  <c r="AC432" i="1" s="1"/>
  <c r="AC433" i="1" a="1"/>
  <c r="AC433" i="1"/>
  <c r="AC434" i="1" a="1"/>
  <c r="AC434" i="1" s="1"/>
  <c r="AC435" i="1" a="1"/>
  <c r="AC435" i="1" s="1"/>
  <c r="AC436" i="1" a="1"/>
  <c r="AC436" i="1" s="1"/>
  <c r="AC437" i="1" a="1"/>
  <c r="AC437" i="1"/>
  <c r="AC438" i="1" a="1"/>
  <c r="AC438" i="1" s="1"/>
  <c r="AC439" i="1" a="1"/>
  <c r="AC439" i="1" s="1"/>
  <c r="AC440" i="1" a="1"/>
  <c r="AC440" i="1" s="1"/>
  <c r="AC441" i="1" a="1"/>
  <c r="AC441" i="1"/>
  <c r="AC442" i="1" a="1"/>
  <c r="AC442" i="1" s="1"/>
  <c r="AC443" i="1" a="1"/>
  <c r="AC443" i="1" s="1"/>
  <c r="AC444" i="1" a="1"/>
  <c r="AC444" i="1" s="1"/>
  <c r="AC445" i="1" a="1"/>
  <c r="AC445" i="1"/>
  <c r="AC446" i="1" a="1"/>
  <c r="AC446" i="1" s="1"/>
  <c r="AC447" i="1" a="1"/>
  <c r="AC447" i="1" s="1"/>
  <c r="AC448" i="1" a="1"/>
  <c r="AC448" i="1" s="1"/>
  <c r="AC449" i="1" a="1"/>
  <c r="AC449" i="1"/>
  <c r="AC450" i="1" a="1"/>
  <c r="AC450" i="1" s="1"/>
  <c r="AC451" i="1" a="1"/>
  <c r="AC451" i="1" s="1"/>
  <c r="AC452" i="1" a="1"/>
  <c r="AC452" i="1" s="1"/>
  <c r="AC453" i="1" a="1"/>
  <c r="AC453" i="1"/>
  <c r="AC454" i="1" a="1"/>
  <c r="AC454" i="1" s="1"/>
  <c r="AC455" i="1" a="1"/>
  <c r="AC455" i="1" s="1"/>
  <c r="AC456" i="1" a="1"/>
  <c r="AC456" i="1" s="1"/>
  <c r="AC457" i="1" a="1"/>
  <c r="AC457" i="1"/>
  <c r="AC458" i="1" a="1"/>
  <c r="AC458" i="1" s="1"/>
  <c r="AC459" i="1" a="1"/>
  <c r="AC459" i="1" s="1"/>
  <c r="AC460" i="1" a="1"/>
  <c r="AC460" i="1" s="1"/>
  <c r="AC461" i="1" a="1"/>
  <c r="AC461" i="1" s="1"/>
  <c r="AC462" i="1" a="1"/>
  <c r="AC462" i="1" s="1"/>
  <c r="AC463" i="1" a="1"/>
  <c r="AC463" i="1" s="1"/>
  <c r="AC464" i="1" a="1"/>
  <c r="AC464" i="1" s="1"/>
  <c r="AC465" i="1" a="1"/>
  <c r="AC465" i="1"/>
  <c r="AC466" i="1" a="1"/>
  <c r="AC466" i="1" s="1"/>
  <c r="AC467" i="1" a="1"/>
  <c r="AC467" i="1" s="1"/>
  <c r="AC468" i="1" a="1"/>
  <c r="AC468" i="1" s="1"/>
  <c r="AC469" i="1" a="1"/>
  <c r="AC469" i="1" s="1"/>
  <c r="AC470" i="1" a="1"/>
  <c r="AC470" i="1" s="1"/>
  <c r="AC471" i="1" a="1"/>
  <c r="AC471" i="1" s="1"/>
  <c r="AC472" i="1" a="1"/>
  <c r="AC472" i="1" s="1"/>
  <c r="AC473" i="1" a="1"/>
  <c r="AC473" i="1"/>
  <c r="AC474" i="1" a="1"/>
  <c r="AC474" i="1" s="1"/>
  <c r="AC475" i="1" a="1"/>
  <c r="AC475" i="1" s="1"/>
  <c r="AC476" i="1" a="1"/>
  <c r="AC476" i="1" s="1"/>
  <c r="AC477" i="1" a="1"/>
  <c r="AC477" i="1" s="1"/>
  <c r="AC478" i="1" a="1"/>
  <c r="AC478" i="1" s="1"/>
  <c r="AC479" i="1" a="1"/>
  <c r="AC479" i="1" s="1"/>
  <c r="AC480" i="1" a="1"/>
  <c r="AC480" i="1" s="1"/>
  <c r="AC481" i="1" a="1"/>
  <c r="AC481" i="1"/>
  <c r="AC482" i="1" a="1"/>
  <c r="AC482" i="1" s="1"/>
  <c r="AC483" i="1" a="1"/>
  <c r="AC483" i="1" s="1"/>
  <c r="AC484" i="1" a="1"/>
  <c r="AC484" i="1" s="1"/>
  <c r="AC485" i="1" a="1"/>
  <c r="AC485" i="1"/>
  <c r="AC486" i="1" a="1"/>
  <c r="AC486" i="1" s="1"/>
  <c r="AC487" i="1" a="1"/>
  <c r="AC487" i="1" s="1"/>
  <c r="AC488" i="1" a="1"/>
  <c r="AC488" i="1" s="1"/>
  <c r="AC489" i="1" a="1"/>
  <c r="AC489" i="1"/>
  <c r="AC490" i="1" a="1"/>
  <c r="AC490" i="1" s="1"/>
  <c r="AC491" i="1" a="1"/>
  <c r="AC491" i="1" s="1"/>
  <c r="AC492" i="1" a="1"/>
  <c r="AC492" i="1" s="1"/>
  <c r="AC493" i="1" a="1"/>
  <c r="AC493" i="1" s="1"/>
  <c r="AC494" i="1" a="1"/>
  <c r="AC494" i="1" s="1"/>
  <c r="AC495" i="1" a="1"/>
  <c r="AC495" i="1" s="1"/>
  <c r="AC496" i="1" a="1"/>
  <c r="AC496" i="1" s="1"/>
  <c r="AC497" i="1" a="1"/>
  <c r="AC497" i="1"/>
  <c r="AC498" i="1" a="1"/>
  <c r="AC498" i="1" s="1"/>
  <c r="AC499" i="1" a="1"/>
  <c r="AC499" i="1" s="1"/>
  <c r="AC500" i="1" a="1"/>
  <c r="AC500" i="1" s="1"/>
  <c r="AC501" i="1" a="1"/>
  <c r="AC501" i="1" s="1"/>
  <c r="AC502" i="1" a="1"/>
  <c r="AC502" i="1" s="1"/>
  <c r="AC503" i="1" a="1"/>
  <c r="AC503" i="1" s="1"/>
  <c r="AC504" i="1" a="1"/>
  <c r="AC504" i="1" s="1"/>
  <c r="AC505" i="1" a="1"/>
  <c r="AC505" i="1"/>
  <c r="AC506" i="1" a="1"/>
  <c r="AC506" i="1" s="1"/>
  <c r="AC507" i="1" a="1"/>
  <c r="AC507" i="1" s="1"/>
  <c r="AC508" i="1" a="1"/>
  <c r="AC508" i="1" s="1"/>
  <c r="AC509" i="1" a="1"/>
  <c r="AC509" i="1" s="1"/>
  <c r="AC510" i="1" a="1"/>
  <c r="AC510" i="1" s="1"/>
  <c r="AC511" i="1" a="1"/>
  <c r="AC511" i="1" s="1"/>
  <c r="AC512" i="1" a="1"/>
  <c r="AC512" i="1" s="1"/>
  <c r="AC513" i="1" a="1"/>
  <c r="AC513" i="1"/>
  <c r="AC514" i="1" a="1"/>
  <c r="AC514" i="1" s="1"/>
  <c r="AC515" i="1" a="1"/>
  <c r="AC515" i="1" s="1"/>
  <c r="AC516" i="1" a="1"/>
  <c r="AC516" i="1" s="1"/>
  <c r="AC517" i="1" a="1"/>
  <c r="AC517" i="1" s="1"/>
  <c r="AC518" i="1" a="1"/>
  <c r="AC518" i="1" s="1"/>
  <c r="AC519" i="1" a="1"/>
  <c r="AC519" i="1" s="1"/>
  <c r="AC520" i="1" a="1"/>
  <c r="AC520" i="1" s="1"/>
  <c r="AC521" i="1" a="1"/>
  <c r="AC521" i="1"/>
  <c r="AC522" i="1" a="1"/>
  <c r="AC522" i="1" s="1"/>
  <c r="AC523" i="1" a="1"/>
  <c r="AC523" i="1" s="1"/>
  <c r="AC524" i="1" a="1"/>
  <c r="AC524" i="1" s="1"/>
  <c r="AC525" i="1" a="1"/>
  <c r="AC525" i="1" s="1"/>
  <c r="AC526" i="1" a="1"/>
  <c r="AC526" i="1" s="1"/>
  <c r="AC527" i="1" a="1"/>
  <c r="AC527" i="1" s="1"/>
  <c r="AC528" i="1" a="1"/>
  <c r="AC528" i="1" s="1"/>
  <c r="AC529" i="1" a="1"/>
  <c r="AC529" i="1"/>
  <c r="AC530" i="1" a="1"/>
  <c r="AC530" i="1" s="1"/>
  <c r="AC531" i="1" a="1"/>
  <c r="AC531" i="1" s="1"/>
  <c r="AC532" i="1" a="1"/>
  <c r="AC532" i="1" s="1"/>
  <c r="AC533" i="1" a="1"/>
  <c r="AC533" i="1" s="1"/>
  <c r="AC534" i="1" a="1"/>
  <c r="AC534" i="1" s="1"/>
  <c r="AC535" i="1" a="1"/>
  <c r="AC535" i="1" s="1"/>
  <c r="AC536" i="1" a="1"/>
  <c r="AC536" i="1" s="1"/>
  <c r="AC537" i="1" a="1"/>
  <c r="AC537" i="1"/>
  <c r="AC538" i="1" a="1"/>
  <c r="AC538" i="1" s="1"/>
  <c r="AC539" i="1" a="1"/>
  <c r="AC539" i="1" s="1"/>
  <c r="AC540" i="1" a="1"/>
  <c r="AC540" i="1" s="1"/>
  <c r="AC541" i="1" a="1"/>
  <c r="AC541" i="1" s="1"/>
  <c r="AC542" i="1" a="1"/>
  <c r="AC542" i="1" s="1"/>
  <c r="AC543" i="1" a="1"/>
  <c r="AC543" i="1" s="1"/>
  <c r="AC544" i="1" a="1"/>
  <c r="AC544" i="1" s="1"/>
  <c r="AC545" i="1" a="1"/>
  <c r="AC545" i="1"/>
  <c r="AC546" i="1" a="1"/>
  <c r="AC546" i="1" s="1"/>
  <c r="AC547" i="1" a="1"/>
  <c r="AC547" i="1" s="1"/>
  <c r="AC548" i="1" a="1"/>
  <c r="AC548" i="1" s="1"/>
  <c r="AC549" i="1" a="1"/>
  <c r="AC549" i="1" s="1"/>
  <c r="AC550" i="1" a="1"/>
  <c r="AC550" i="1" s="1"/>
  <c r="AC551" i="1" a="1"/>
  <c r="AC551" i="1" s="1"/>
  <c r="AC552" i="1" a="1"/>
  <c r="AC552" i="1" s="1"/>
  <c r="AC553" i="1" a="1"/>
  <c r="AC553" i="1"/>
  <c r="AC554" i="1" a="1"/>
  <c r="AC554" i="1" s="1"/>
  <c r="AC555" i="1" a="1"/>
  <c r="AC555" i="1" s="1"/>
  <c r="AC556" i="1" a="1"/>
  <c r="AC556" i="1" s="1"/>
  <c r="AC557" i="1" a="1"/>
  <c r="AC557" i="1" s="1"/>
  <c r="AC558" i="1" a="1"/>
  <c r="AC558" i="1" s="1"/>
  <c r="AC559" i="1" a="1"/>
  <c r="AC559" i="1" s="1"/>
  <c r="AC560" i="1" a="1"/>
  <c r="AC560" i="1" s="1"/>
  <c r="AC561" i="1" a="1"/>
  <c r="AC561" i="1"/>
  <c r="AC562" i="1" a="1"/>
  <c r="AC562" i="1" s="1"/>
  <c r="AC563" i="1" a="1"/>
  <c r="AC563" i="1" s="1"/>
  <c r="AC564" i="1" a="1"/>
  <c r="AC564" i="1" s="1"/>
  <c r="AC565" i="1" a="1"/>
  <c r="AC565" i="1"/>
  <c r="AC566" i="1" a="1"/>
  <c r="AC566" i="1" s="1"/>
  <c r="AC567" i="1" a="1"/>
  <c r="AC567" i="1" s="1"/>
  <c r="AC568" i="1" a="1"/>
  <c r="AC568" i="1" s="1"/>
  <c r="AC569" i="1" a="1"/>
  <c r="AC569" i="1"/>
  <c r="AC570" i="1" a="1"/>
  <c r="AC570" i="1" s="1"/>
  <c r="AC571" i="1" a="1"/>
  <c r="AC571" i="1" s="1"/>
  <c r="AC572" i="1" a="1"/>
  <c r="AC572" i="1" s="1"/>
  <c r="AC573" i="1" a="1"/>
  <c r="AC573" i="1"/>
  <c r="AC574" i="1" a="1"/>
  <c r="AC574" i="1" s="1"/>
  <c r="AC575" i="1" a="1"/>
  <c r="AC575" i="1" s="1"/>
  <c r="AC576" i="1" a="1"/>
  <c r="AC576" i="1" s="1"/>
  <c r="AC577" i="1" a="1"/>
  <c r="AC577" i="1"/>
  <c r="AC578" i="1" a="1"/>
  <c r="AC578" i="1" s="1"/>
  <c r="AC579" i="1" a="1"/>
  <c r="AC579" i="1" s="1"/>
  <c r="AC580" i="1" a="1"/>
  <c r="AC580" i="1" s="1"/>
  <c r="AC581" i="1" a="1"/>
  <c r="AC581" i="1"/>
  <c r="AC582" i="1" a="1"/>
  <c r="AC582" i="1" s="1"/>
  <c r="AC583" i="1" a="1"/>
  <c r="AC583" i="1" s="1"/>
  <c r="AC584" i="1" a="1"/>
  <c r="AC584" i="1" s="1"/>
  <c r="AC585" i="1" a="1"/>
  <c r="AC585" i="1"/>
  <c r="AC586" i="1" a="1"/>
  <c r="AC586" i="1" s="1"/>
  <c r="AC587" i="1" a="1"/>
  <c r="AC587" i="1" s="1"/>
  <c r="AC588" i="1" a="1"/>
  <c r="AC588" i="1" s="1"/>
  <c r="AC589" i="1" a="1"/>
  <c r="AC589" i="1" s="1"/>
  <c r="AC590" i="1" a="1"/>
  <c r="AC590" i="1" s="1"/>
  <c r="AC591" i="1" a="1"/>
  <c r="AC591" i="1" s="1"/>
  <c r="AC592" i="1" a="1"/>
  <c r="AC592" i="1" s="1"/>
  <c r="AC593" i="1" a="1"/>
  <c r="AC593" i="1"/>
  <c r="AC594" i="1" a="1"/>
  <c r="AC594" i="1" s="1"/>
  <c r="AC595" i="1" a="1"/>
  <c r="AC595" i="1" s="1"/>
  <c r="AC596" i="1" a="1"/>
  <c r="AC596" i="1" s="1"/>
  <c r="AC597" i="1" a="1"/>
  <c r="AC597" i="1" s="1"/>
  <c r="AC598" i="1" a="1"/>
  <c r="AC598" i="1" s="1"/>
  <c r="AC599" i="1" a="1"/>
  <c r="AC599" i="1" s="1"/>
  <c r="AC600" i="1" a="1"/>
  <c r="AC600" i="1" s="1"/>
  <c r="AC601" i="1" a="1"/>
  <c r="AC601" i="1"/>
  <c r="AC602" i="1" a="1"/>
  <c r="AC602" i="1" s="1"/>
  <c r="AC603" i="1" a="1"/>
  <c r="AC603" i="1" s="1"/>
  <c r="AC604" i="1" a="1"/>
  <c r="AC604" i="1" s="1"/>
  <c r="AC605" i="1" a="1"/>
  <c r="AC605" i="1" s="1"/>
  <c r="AC606" i="1" a="1"/>
  <c r="AC606" i="1" s="1"/>
  <c r="AC607" i="1" a="1"/>
  <c r="AC607" i="1" s="1"/>
  <c r="AC608" i="1" a="1"/>
  <c r="AC608" i="1" s="1"/>
  <c r="AC609" i="1" a="1"/>
  <c r="AC609" i="1"/>
  <c r="AC610" i="1" a="1"/>
  <c r="AC610" i="1" s="1"/>
  <c r="AC611" i="1" a="1"/>
  <c r="AC611" i="1" s="1"/>
  <c r="AC612" i="1" a="1"/>
  <c r="AC612" i="1" s="1"/>
  <c r="AC613" i="1" a="1"/>
  <c r="AC613" i="1" s="1"/>
  <c r="AC614" i="1" a="1"/>
  <c r="AC614" i="1" s="1"/>
  <c r="AC615" i="1" a="1"/>
  <c r="AC615" i="1" s="1"/>
  <c r="AC616" i="1" a="1"/>
  <c r="AC616" i="1" s="1"/>
  <c r="AC617" i="1" a="1"/>
  <c r="AC617" i="1"/>
  <c r="AC618" i="1" a="1"/>
  <c r="AC618" i="1" s="1"/>
  <c r="AC619" i="1" a="1"/>
  <c r="AC619" i="1" s="1"/>
  <c r="AC620" i="1" a="1"/>
  <c r="AC620" i="1" s="1"/>
  <c r="AC621" i="1" a="1"/>
  <c r="AC621" i="1" s="1"/>
  <c r="AC622" i="1" a="1"/>
  <c r="AC622" i="1" s="1"/>
  <c r="AC623" i="1" a="1"/>
  <c r="AC623" i="1" s="1"/>
  <c r="AC624" i="1" a="1"/>
  <c r="AC624" i="1" s="1"/>
  <c r="AC625" i="1" a="1"/>
  <c r="AC625" i="1"/>
  <c r="AC626" i="1" a="1"/>
  <c r="AC626" i="1" s="1"/>
  <c r="AC627" i="1" a="1"/>
  <c r="AC627" i="1" s="1"/>
  <c r="AC628" i="1" a="1"/>
  <c r="AC628" i="1" s="1"/>
  <c r="AC629" i="1" a="1"/>
  <c r="AC629" i="1" s="1"/>
  <c r="AC630" i="1" a="1"/>
  <c r="AC630" i="1" s="1"/>
  <c r="AC631" i="1" a="1"/>
  <c r="AC631" i="1" s="1"/>
  <c r="AC632" i="1" a="1"/>
  <c r="AC632" i="1" s="1"/>
  <c r="AC633" i="1" a="1"/>
  <c r="AC633" i="1"/>
  <c r="AC634" i="1" a="1"/>
  <c r="AC634" i="1" s="1"/>
  <c r="AC635" i="1" a="1"/>
  <c r="AC635" i="1" s="1"/>
  <c r="AC636" i="1" a="1"/>
  <c r="AC636" i="1" s="1"/>
  <c r="AC637" i="1" a="1"/>
  <c r="AC637" i="1" s="1"/>
  <c r="AC638" i="1" a="1"/>
  <c r="AC638" i="1" s="1"/>
  <c r="AC639" i="1" a="1"/>
  <c r="AC639" i="1" s="1"/>
  <c r="AC640" i="1" a="1"/>
  <c r="AC640" i="1" s="1"/>
  <c r="AC641" i="1" a="1"/>
  <c r="AC641" i="1" s="1"/>
  <c r="AC642" i="1" a="1"/>
  <c r="AC642" i="1" s="1"/>
  <c r="AC643" i="1" a="1"/>
  <c r="AC643" i="1" s="1"/>
  <c r="AC644" i="1" a="1"/>
  <c r="AC644" i="1" s="1"/>
  <c r="AC645" i="1" a="1"/>
  <c r="AC645" i="1" s="1"/>
  <c r="AC646" i="1" a="1"/>
  <c r="AC646" i="1" s="1"/>
  <c r="AC647" i="1" a="1"/>
  <c r="AC647" i="1" s="1"/>
  <c r="AC648" i="1" a="1"/>
  <c r="AC648" i="1" s="1"/>
  <c r="AC649" i="1" a="1"/>
  <c r="AC649" i="1" s="1"/>
  <c r="AC650" i="1" a="1"/>
  <c r="AC650" i="1" s="1"/>
  <c r="AC651" i="1" a="1"/>
  <c r="AC651" i="1" s="1"/>
  <c r="AC652" i="1" a="1"/>
  <c r="AC652" i="1" s="1"/>
  <c r="AC653" i="1" a="1"/>
  <c r="AC653" i="1" s="1"/>
  <c r="AC654" i="1" a="1"/>
  <c r="AC654" i="1" s="1"/>
  <c r="AC655" i="1" a="1"/>
  <c r="AC655" i="1" s="1"/>
  <c r="AC656" i="1" a="1"/>
  <c r="AC656" i="1" s="1"/>
  <c r="AC657" i="1" a="1"/>
  <c r="AC657" i="1" s="1"/>
  <c r="AC658" i="1" a="1"/>
  <c r="AC658" i="1" s="1"/>
  <c r="AC659" i="1" a="1"/>
  <c r="AC659" i="1" s="1"/>
  <c r="AC660" i="1" a="1"/>
  <c r="AC660" i="1" s="1"/>
  <c r="AC661" i="1" a="1"/>
  <c r="AC661" i="1" s="1"/>
  <c r="AC662" i="1" a="1"/>
  <c r="AC662" i="1" s="1"/>
  <c r="AC663" i="1" a="1"/>
  <c r="AC663" i="1" s="1"/>
  <c r="AC664" i="1" a="1"/>
  <c r="AC664" i="1" s="1"/>
  <c r="AC665" i="1" a="1"/>
  <c r="AC665" i="1" s="1"/>
  <c r="AC666" i="1" a="1"/>
  <c r="AC666" i="1" s="1"/>
  <c r="AC667" i="1" a="1"/>
  <c r="AC667" i="1" s="1"/>
  <c r="AC668" i="1" a="1"/>
  <c r="AC668" i="1" s="1"/>
  <c r="AC669" i="1" a="1"/>
  <c r="AC669" i="1" s="1"/>
  <c r="AC670" i="1" a="1"/>
  <c r="AC670" i="1" s="1"/>
  <c r="AC671" i="1" a="1"/>
  <c r="AC671" i="1" s="1"/>
  <c r="AC672" i="1" a="1"/>
  <c r="AC672" i="1" s="1"/>
  <c r="AC673" i="1" a="1"/>
  <c r="AC673" i="1" s="1"/>
  <c r="AC674" i="1" a="1"/>
  <c r="AC674" i="1" s="1"/>
  <c r="AC675" i="1" a="1"/>
  <c r="AC675" i="1" s="1"/>
  <c r="AC676" i="1" a="1"/>
  <c r="AC676" i="1" s="1"/>
  <c r="AC677" i="1" a="1"/>
  <c r="AC677" i="1" s="1"/>
  <c r="AC678" i="1" a="1"/>
  <c r="AC678" i="1" s="1"/>
  <c r="AC679" i="1" a="1"/>
  <c r="AC679" i="1" s="1"/>
  <c r="AC680" i="1" a="1"/>
  <c r="AC680" i="1" s="1"/>
  <c r="AC681" i="1" a="1"/>
  <c r="AC681" i="1" s="1"/>
  <c r="AC682" i="1" a="1"/>
  <c r="AC682" i="1" s="1"/>
  <c r="AC683" i="1" a="1"/>
  <c r="AC683" i="1" s="1"/>
  <c r="AC684" i="1" a="1"/>
  <c r="AC684" i="1" s="1"/>
  <c r="AC685" i="1" a="1"/>
  <c r="AC685" i="1" s="1"/>
  <c r="AC686" i="1" a="1"/>
  <c r="AC686" i="1" s="1"/>
  <c r="AC687" i="1" a="1"/>
  <c r="AC687" i="1" s="1"/>
  <c r="AC688" i="1" a="1"/>
  <c r="AC688" i="1" s="1"/>
  <c r="AC689" i="1" a="1"/>
  <c r="AC689" i="1" s="1"/>
  <c r="AC690" i="1" a="1"/>
  <c r="AC690" i="1" s="1"/>
  <c r="AC691" i="1" a="1"/>
  <c r="AC691" i="1" s="1"/>
  <c r="AC692" i="1" a="1"/>
  <c r="AC692" i="1" s="1"/>
  <c r="AC693" i="1" a="1"/>
  <c r="AC693" i="1" s="1"/>
  <c r="AC694" i="1" a="1"/>
  <c r="AC694" i="1" s="1"/>
  <c r="AC695" i="1" a="1"/>
  <c r="AC695" i="1" s="1"/>
  <c r="AC696" i="1" a="1"/>
  <c r="AC696" i="1" s="1"/>
  <c r="AC697" i="1" a="1"/>
  <c r="AC697" i="1" s="1"/>
  <c r="AC698" i="1" a="1"/>
  <c r="AC698" i="1" s="1"/>
  <c r="AC699" i="1" a="1"/>
  <c r="AC699" i="1" s="1"/>
  <c r="AC700" i="1" a="1"/>
  <c r="AC700" i="1" s="1"/>
  <c r="AC701" i="1" a="1"/>
  <c r="AC701" i="1" s="1"/>
  <c r="AC702" i="1" a="1"/>
  <c r="AC702" i="1" s="1"/>
  <c r="AC703" i="1" a="1"/>
  <c r="AC703" i="1" s="1"/>
  <c r="AC704" i="1" a="1"/>
  <c r="AC704" i="1" s="1"/>
  <c r="AC705" i="1" a="1"/>
  <c r="AC705" i="1" s="1"/>
  <c r="AC706" i="1" a="1"/>
  <c r="AC706" i="1" s="1"/>
  <c r="AC707" i="1" a="1"/>
  <c r="AC707" i="1" s="1"/>
  <c r="AC708" i="1" a="1"/>
  <c r="AC708" i="1" s="1"/>
  <c r="AC709" i="1" a="1"/>
  <c r="AC709" i="1" s="1"/>
  <c r="AC710" i="1" a="1"/>
  <c r="AC710" i="1" s="1"/>
  <c r="AC711" i="1" a="1"/>
  <c r="AC711" i="1" s="1"/>
  <c r="AC712" i="1" a="1"/>
  <c r="AC712" i="1" s="1"/>
  <c r="AC713" i="1" a="1"/>
  <c r="AC713" i="1" s="1"/>
  <c r="AC714" i="1" a="1"/>
  <c r="AC714" i="1" s="1"/>
  <c r="AC715" i="1" a="1"/>
  <c r="AC715" i="1" s="1"/>
  <c r="AC716" i="1" a="1"/>
  <c r="AC716" i="1" s="1"/>
  <c r="AC717" i="1" a="1"/>
  <c r="AC717" i="1" s="1"/>
  <c r="AC718" i="1" a="1"/>
  <c r="AC718" i="1" s="1"/>
  <c r="AC719" i="1" a="1"/>
  <c r="AC719" i="1" s="1"/>
  <c r="AC720" i="1" a="1"/>
  <c r="AC720" i="1" s="1"/>
  <c r="AC721" i="1" a="1"/>
  <c r="AC721" i="1" s="1"/>
  <c r="AC722" i="1" a="1"/>
  <c r="AC722" i="1" s="1"/>
  <c r="AC723" i="1" a="1"/>
  <c r="AC723" i="1" s="1"/>
  <c r="AC724" i="1" a="1"/>
  <c r="AC724" i="1" s="1"/>
  <c r="AC725" i="1" a="1"/>
  <c r="AC725" i="1" s="1"/>
  <c r="AC726" i="1" a="1"/>
  <c r="AC726" i="1" s="1"/>
  <c r="AC727" i="1" a="1"/>
  <c r="AC727" i="1" s="1"/>
  <c r="AC728" i="1" a="1"/>
  <c r="AC728" i="1" s="1"/>
  <c r="AC729" i="1" a="1"/>
  <c r="AC729" i="1" s="1"/>
  <c r="AC730" i="1" a="1"/>
  <c r="AC730" i="1" s="1"/>
  <c r="AC731" i="1" a="1"/>
  <c r="AC731" i="1" s="1"/>
  <c r="AC732" i="1" a="1"/>
  <c r="AC732" i="1" s="1"/>
  <c r="AC733" i="1" a="1"/>
  <c r="AC733" i="1" s="1"/>
  <c r="AC734" i="1" a="1"/>
  <c r="AC734" i="1" s="1"/>
  <c r="AC735" i="1" a="1"/>
  <c r="AC735" i="1" s="1"/>
  <c r="AC736" i="1" a="1"/>
  <c r="AC736" i="1" s="1"/>
  <c r="AC737" i="1" a="1"/>
  <c r="AC737" i="1" s="1"/>
  <c r="AC738" i="1" a="1"/>
  <c r="AC738" i="1" s="1"/>
  <c r="AC739" i="1" a="1"/>
  <c r="AC739" i="1" s="1"/>
  <c r="AC740" i="1" a="1"/>
  <c r="AC740" i="1" s="1"/>
  <c r="AC741" i="1" a="1"/>
  <c r="AC741" i="1" s="1"/>
  <c r="AC742" i="1" a="1"/>
  <c r="AC742" i="1" s="1"/>
  <c r="AC743" i="1" a="1"/>
  <c r="AC743" i="1" s="1"/>
  <c r="AC744" i="1" a="1"/>
  <c r="AC744" i="1" s="1"/>
  <c r="AC745" i="1" a="1"/>
  <c r="AC745" i="1" s="1"/>
  <c r="AC746" i="1" a="1"/>
  <c r="AC746" i="1" s="1"/>
  <c r="AC747" i="1" a="1"/>
  <c r="AC747" i="1" s="1"/>
  <c r="AC748" i="1" a="1"/>
  <c r="AC748" i="1" s="1"/>
  <c r="AC749" i="1" a="1"/>
  <c r="AC749" i="1" s="1"/>
  <c r="AC750" i="1" a="1"/>
  <c r="AC750" i="1" s="1"/>
  <c r="AC751" i="1" a="1"/>
  <c r="AC751" i="1" s="1"/>
  <c r="AC752" i="1" a="1"/>
  <c r="AC752" i="1" s="1"/>
  <c r="AC753" i="1" a="1"/>
  <c r="AC753" i="1" s="1"/>
  <c r="AC754" i="1" a="1"/>
  <c r="AC754" i="1" s="1"/>
  <c r="AC755" i="1" a="1"/>
  <c r="AC755" i="1" s="1"/>
  <c r="AC756" i="1" a="1"/>
  <c r="AC756" i="1" s="1"/>
  <c r="AC757" i="1" a="1"/>
  <c r="AC757" i="1" s="1"/>
  <c r="AC758" i="1" a="1"/>
  <c r="AC758" i="1" s="1"/>
  <c r="AC759" i="1" a="1"/>
  <c r="AC759" i="1" s="1"/>
  <c r="AC760" i="1" a="1"/>
  <c r="AC760" i="1" s="1"/>
  <c r="AC761" i="1" a="1"/>
  <c r="AC761" i="1" s="1"/>
  <c r="AC762" i="1" a="1"/>
  <c r="AC762" i="1" s="1"/>
  <c r="AC763" i="1" a="1"/>
  <c r="AC763" i="1" s="1"/>
  <c r="AC764" i="1" a="1"/>
  <c r="AC764" i="1" s="1"/>
  <c r="AC765" i="1" a="1"/>
  <c r="AC765" i="1" s="1"/>
  <c r="AC766" i="1" a="1"/>
  <c r="AC766" i="1" s="1"/>
  <c r="AC767" i="1" a="1"/>
  <c r="AC767" i="1" s="1"/>
  <c r="AC768" i="1" a="1"/>
  <c r="AC768" i="1" s="1"/>
  <c r="AC769" i="1" a="1"/>
  <c r="AC769" i="1" s="1"/>
  <c r="AC770" i="1" a="1"/>
  <c r="AC770" i="1" s="1"/>
  <c r="AC771" i="1" a="1"/>
  <c r="AC771" i="1" s="1"/>
  <c r="AC772" i="1" a="1"/>
  <c r="AC772" i="1" s="1"/>
  <c r="AC773" i="1" a="1"/>
  <c r="AC773" i="1" s="1"/>
  <c r="AC774" i="1" a="1"/>
  <c r="AC774" i="1" s="1"/>
  <c r="AC775" i="1" a="1"/>
  <c r="AC775" i="1" s="1"/>
  <c r="AC776" i="1" a="1"/>
  <c r="AC776" i="1" s="1"/>
  <c r="AC777" i="1" a="1"/>
  <c r="AC777" i="1" s="1"/>
  <c r="AC778" i="1" a="1"/>
  <c r="AC778" i="1" s="1"/>
  <c r="AC779" i="1" a="1"/>
  <c r="AC779" i="1" s="1"/>
  <c r="AC780" i="1" a="1"/>
  <c r="AC780" i="1" s="1"/>
  <c r="AC781" i="1" a="1"/>
  <c r="AC781" i="1" s="1"/>
  <c r="AC782" i="1" a="1"/>
  <c r="AC782" i="1" s="1"/>
  <c r="AC783" i="1" a="1"/>
  <c r="AC783" i="1" s="1"/>
  <c r="AC784" i="1" a="1"/>
  <c r="AC784" i="1" s="1"/>
  <c r="AC785" i="1" a="1"/>
  <c r="AC785" i="1" s="1"/>
  <c r="AC786" i="1" a="1"/>
  <c r="AC786" i="1" s="1"/>
  <c r="AC787" i="1" a="1"/>
  <c r="AC787" i="1" s="1"/>
  <c r="AC788" i="1" a="1"/>
  <c r="AC788" i="1" s="1"/>
  <c r="AC789" i="1" a="1"/>
  <c r="AC789" i="1" s="1"/>
  <c r="AC790" i="1" a="1"/>
  <c r="AC790" i="1" s="1"/>
  <c r="AC791" i="1" a="1"/>
  <c r="AC791" i="1" s="1"/>
  <c r="AC792" i="1" a="1"/>
  <c r="AC792" i="1" s="1"/>
  <c r="AC793" i="1" a="1"/>
  <c r="AC793" i="1" s="1"/>
  <c r="AC794" i="1" a="1"/>
  <c r="AC794" i="1" s="1"/>
  <c r="AC795" i="1" a="1"/>
  <c r="AC795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 s="1"/>
  <c r="AC801" i="1" a="1"/>
  <c r="AC801" i="1" s="1"/>
  <c r="AC802" i="1" a="1"/>
  <c r="AC802" i="1" s="1"/>
  <c r="AC803" i="1" a="1"/>
  <c r="AC803" i="1" s="1"/>
  <c r="AC804" i="1" a="1"/>
  <c r="AC804" i="1" s="1"/>
  <c r="AC805" i="1" a="1"/>
  <c r="AC805" i="1" s="1"/>
  <c r="AC806" i="1" a="1"/>
  <c r="AC806" i="1" s="1"/>
  <c r="AC807" i="1" a="1"/>
  <c r="AC807" i="1" s="1"/>
  <c r="AC808" i="1" a="1"/>
  <c r="AC808" i="1" s="1"/>
  <c r="AC809" i="1" a="1"/>
  <c r="AC809" i="1" s="1"/>
  <c r="AC810" i="1" a="1"/>
  <c r="AC810" i="1" s="1"/>
  <c r="AC811" i="1" a="1"/>
  <c r="AC811" i="1" s="1"/>
  <c r="AC812" i="1" a="1"/>
  <c r="AC812" i="1" s="1"/>
  <c r="AC813" i="1" a="1"/>
  <c r="AC813" i="1" s="1"/>
  <c r="AC814" i="1" a="1"/>
  <c r="AC814" i="1" s="1"/>
  <c r="AC815" i="1" a="1"/>
  <c r="AC815" i="1" s="1"/>
  <c r="AC816" i="1" a="1"/>
  <c r="AC816" i="1" s="1"/>
  <c r="AC817" i="1" a="1"/>
  <c r="AC817" i="1" s="1"/>
  <c r="AC818" i="1" a="1"/>
  <c r="AC818" i="1" s="1"/>
  <c r="AC819" i="1" a="1"/>
  <c r="AC819" i="1" s="1"/>
  <c r="AC820" i="1" a="1"/>
  <c r="AC820" i="1" s="1"/>
  <c r="AC821" i="1" a="1"/>
  <c r="AC821" i="1" s="1"/>
  <c r="AC822" i="1" a="1"/>
  <c r="AC822" i="1" s="1"/>
  <c r="AC823" i="1" a="1"/>
  <c r="AC823" i="1" s="1"/>
  <c r="AC824" i="1" a="1"/>
  <c r="AC824" i="1" s="1"/>
  <c r="AC825" i="1" a="1"/>
  <c r="AC825" i="1" s="1"/>
  <c r="AC826" i="1" a="1"/>
  <c r="AC826" i="1" s="1"/>
  <c r="AC827" i="1" a="1"/>
  <c r="AC827" i="1" s="1"/>
  <c r="AC828" i="1" a="1"/>
  <c r="AC828" i="1" s="1"/>
  <c r="AC829" i="1" a="1"/>
  <c r="AC829" i="1" s="1"/>
  <c r="AC830" i="1" a="1"/>
  <c r="AC830" i="1" s="1"/>
  <c r="AC831" i="1" a="1"/>
  <c r="AC831" i="1" s="1"/>
  <c r="AC832" i="1" a="1"/>
  <c r="AC832" i="1" s="1"/>
  <c r="AC833" i="1" a="1"/>
  <c r="AC833" i="1" s="1"/>
  <c r="AC834" i="1" a="1"/>
  <c r="AC834" i="1" s="1"/>
  <c r="AC835" i="1" a="1"/>
  <c r="AC835" i="1" s="1"/>
  <c r="AC836" i="1" a="1"/>
  <c r="AC836" i="1" s="1"/>
  <c r="AC837" i="1" a="1"/>
  <c r="AC837" i="1" s="1"/>
  <c r="AC838" i="1" a="1"/>
  <c r="AC838" i="1" s="1"/>
  <c r="AC839" i="1" a="1"/>
  <c r="AC839" i="1" s="1"/>
  <c r="AC840" i="1" a="1"/>
  <c r="AC840" i="1" s="1"/>
  <c r="AC841" i="1" a="1"/>
  <c r="AC841" i="1" s="1"/>
  <c r="AC842" i="1" a="1"/>
  <c r="AC842" i="1" s="1"/>
  <c r="AC843" i="1" a="1"/>
  <c r="AC843" i="1" s="1"/>
  <c r="AC844" i="1" a="1"/>
  <c r="AC844" i="1" s="1"/>
  <c r="AC845" i="1" a="1"/>
  <c r="AC845" i="1" s="1"/>
  <c r="AC846" i="1" a="1"/>
  <c r="AC846" i="1" s="1"/>
  <c r="AC847" i="1" a="1"/>
  <c r="AC847" i="1" s="1"/>
  <c r="AC848" i="1" a="1"/>
  <c r="AC848" i="1" s="1"/>
  <c r="AC849" i="1" a="1"/>
  <c r="AC849" i="1" s="1"/>
  <c r="AC850" i="1" a="1"/>
  <c r="AC850" i="1" s="1"/>
  <c r="AC851" i="1" a="1"/>
  <c r="AC851" i="1" s="1"/>
  <c r="AC852" i="1" a="1"/>
  <c r="AC852" i="1" s="1"/>
  <c r="AC853" i="1" a="1"/>
  <c r="AC853" i="1" s="1"/>
  <c r="AC854" i="1" a="1"/>
  <c r="AC854" i="1" s="1"/>
  <c r="AC855" i="1" a="1"/>
  <c r="AC855" i="1" s="1"/>
  <c r="AC856" i="1" a="1"/>
  <c r="AC856" i="1" s="1"/>
  <c r="AC857" i="1" a="1"/>
  <c r="AC857" i="1" s="1"/>
  <c r="AC858" i="1" a="1"/>
  <c r="AC858" i="1" s="1"/>
  <c r="AC859" i="1" a="1"/>
  <c r="AC859" i="1" s="1"/>
  <c r="AC860" i="1" a="1"/>
  <c r="AC860" i="1" s="1"/>
  <c r="AC861" i="1" a="1"/>
  <c r="AC861" i="1" s="1"/>
  <c r="AC862" i="1" a="1"/>
  <c r="AC862" i="1" s="1"/>
  <c r="AC863" i="1" a="1"/>
  <c r="AC863" i="1" s="1"/>
  <c r="AC864" i="1" a="1"/>
  <c r="AC864" i="1" s="1"/>
  <c r="AC865" i="1" a="1"/>
  <c r="AC865" i="1" s="1"/>
  <c r="AC866" i="1" a="1"/>
  <c r="AC866" i="1" s="1"/>
  <c r="AC867" i="1" a="1"/>
  <c r="AC867" i="1" s="1"/>
  <c r="AC868" i="1" a="1"/>
  <c r="AC868" i="1" s="1"/>
  <c r="AC869" i="1" a="1"/>
  <c r="AC869" i="1" s="1"/>
  <c r="AC870" i="1" a="1"/>
  <c r="AC870" i="1" s="1"/>
  <c r="AC871" i="1" a="1"/>
  <c r="AC871" i="1" s="1"/>
  <c r="AC872" i="1" a="1"/>
  <c r="AC872" i="1" s="1"/>
  <c r="AC873" i="1" a="1"/>
  <c r="AC873" i="1" s="1"/>
  <c r="AC874" i="1" a="1"/>
  <c r="AC874" i="1" s="1"/>
  <c r="AC875" i="1" a="1"/>
  <c r="AC875" i="1" s="1"/>
  <c r="AC876" i="1" a="1"/>
  <c r="AC876" i="1" s="1"/>
  <c r="AC877" i="1" a="1"/>
  <c r="AC877" i="1" s="1"/>
  <c r="AC878" i="1" a="1"/>
  <c r="AC878" i="1" s="1"/>
  <c r="AC879" i="1" a="1"/>
  <c r="AC879" i="1" s="1"/>
  <c r="AC880" i="1" a="1"/>
  <c r="AC880" i="1" s="1"/>
  <c r="AC881" i="1" a="1"/>
  <c r="AC881" i="1" s="1"/>
  <c r="AC882" i="1" a="1"/>
  <c r="AC882" i="1" s="1"/>
  <c r="AC883" i="1" a="1"/>
  <c r="AC883" i="1" s="1"/>
  <c r="AC884" i="1" a="1"/>
  <c r="AC884" i="1" s="1"/>
  <c r="AC885" i="1" a="1"/>
  <c r="AC885" i="1" s="1"/>
  <c r="AC886" i="1" a="1"/>
  <c r="AC886" i="1" s="1"/>
  <c r="AC887" i="1" a="1"/>
  <c r="AC887" i="1" s="1"/>
  <c r="AC888" i="1" a="1"/>
  <c r="AC888" i="1" s="1"/>
  <c r="AC889" i="1" a="1"/>
  <c r="AC889" i="1" s="1"/>
  <c r="AC890" i="1" a="1"/>
  <c r="AC890" i="1" s="1"/>
  <c r="AC891" i="1" a="1"/>
  <c r="AC891" i="1" s="1"/>
  <c r="AC892" i="1" a="1"/>
  <c r="AC892" i="1" s="1"/>
  <c r="AC893" i="1" a="1"/>
  <c r="AC893" i="1" s="1"/>
  <c r="AC894" i="1" a="1"/>
  <c r="AC894" i="1" s="1"/>
  <c r="AC895" i="1" a="1"/>
  <c r="AC895" i="1" s="1"/>
  <c r="AC896" i="1" a="1"/>
  <c r="AC896" i="1" s="1"/>
  <c r="AC897" i="1" a="1"/>
  <c r="AC897" i="1" s="1"/>
  <c r="AC898" i="1" a="1"/>
  <c r="AC898" i="1" s="1"/>
  <c r="AC899" i="1" a="1"/>
  <c r="AC899" i="1" s="1"/>
  <c r="AC900" i="1" a="1"/>
  <c r="AC900" i="1" s="1"/>
  <c r="AC901" i="1" a="1"/>
  <c r="AC901" i="1" s="1"/>
  <c r="AC902" i="1" a="1"/>
  <c r="AC902" i="1" s="1"/>
  <c r="AC903" i="1" a="1"/>
  <c r="AC903" i="1" s="1"/>
  <c r="AC904" i="1" a="1"/>
  <c r="AC904" i="1" s="1"/>
  <c r="AC905" i="1" a="1"/>
  <c r="AC905" i="1" s="1"/>
  <c r="AC906" i="1" a="1"/>
  <c r="AC906" i="1" s="1"/>
  <c r="AC907" i="1" a="1"/>
  <c r="AC907" i="1" s="1"/>
  <c r="AC908" i="1" a="1"/>
  <c r="AC908" i="1" s="1"/>
  <c r="AC909" i="1" a="1"/>
  <c r="AC909" i="1" s="1"/>
  <c r="AC910" i="1" a="1"/>
  <c r="AC910" i="1" s="1"/>
  <c r="AC911" i="1" a="1"/>
  <c r="AC911" i="1" s="1"/>
  <c r="AC912" i="1" a="1"/>
  <c r="AC912" i="1" s="1"/>
  <c r="AC913" i="1" a="1"/>
  <c r="AC913" i="1" s="1"/>
  <c r="AC914" i="1" a="1"/>
  <c r="AC914" i="1" s="1"/>
  <c r="AC915" i="1" a="1"/>
  <c r="AC915" i="1" s="1"/>
  <c r="AC916" i="1" a="1"/>
  <c r="AC916" i="1" s="1"/>
  <c r="AC917" i="1" a="1"/>
  <c r="AC917" i="1" s="1"/>
  <c r="AC918" i="1" a="1"/>
  <c r="AC918" i="1" s="1"/>
  <c r="AC919" i="1" a="1"/>
  <c r="AC919" i="1" s="1"/>
  <c r="AC920" i="1" a="1"/>
  <c r="AC920" i="1" s="1"/>
  <c r="AC921" i="1" a="1"/>
  <c r="AC921" i="1" s="1"/>
  <c r="AC922" i="1" a="1"/>
  <c r="AC922" i="1" s="1"/>
  <c r="AC923" i="1" a="1"/>
  <c r="AC923" i="1"/>
  <c r="AC924" i="1" a="1"/>
  <c r="AC924" i="1" s="1"/>
  <c r="AC925" i="1" a="1"/>
  <c r="AC925" i="1" s="1"/>
  <c r="AC926" i="1" a="1"/>
  <c r="AC926" i="1" s="1"/>
  <c r="AC927" i="1" a="1"/>
  <c r="AC927" i="1"/>
  <c r="AC928" i="1" a="1"/>
  <c r="AC928" i="1" s="1"/>
  <c r="AC929" i="1" a="1"/>
  <c r="AC929" i="1" s="1"/>
  <c r="AC930" i="1" a="1"/>
  <c r="AC930" i="1" s="1"/>
  <c r="AC931" i="1" a="1"/>
  <c r="AC931" i="1"/>
  <c r="AC932" i="1" a="1"/>
  <c r="AC932" i="1" s="1"/>
  <c r="AC933" i="1" a="1"/>
  <c r="AC933" i="1" s="1"/>
  <c r="AC934" i="1" a="1"/>
  <c r="AC934" i="1" s="1"/>
  <c r="AC935" i="1" a="1"/>
  <c r="AC935" i="1"/>
  <c r="AC936" i="1" a="1"/>
  <c r="AC936" i="1" s="1"/>
  <c r="AC937" i="1" a="1"/>
  <c r="AC937" i="1" s="1"/>
  <c r="AC938" i="1" a="1"/>
  <c r="AC938" i="1" s="1"/>
  <c r="AC939" i="1" a="1"/>
  <c r="AC939" i="1"/>
  <c r="AC940" i="1" a="1"/>
  <c r="AC940" i="1" s="1"/>
  <c r="AC941" i="1" a="1"/>
  <c r="AC941" i="1" s="1"/>
  <c r="AC942" i="1" a="1"/>
  <c r="AC942" i="1" s="1"/>
  <c r="AC943" i="1" a="1"/>
  <c r="AC943" i="1"/>
  <c r="AC944" i="1" a="1"/>
  <c r="AC944" i="1" s="1"/>
  <c r="AC945" i="1" a="1"/>
  <c r="AC945" i="1" s="1"/>
  <c r="AC946" i="1" a="1"/>
  <c r="AC946" i="1" s="1"/>
  <c r="AC947" i="1" a="1"/>
  <c r="AC947" i="1"/>
  <c r="AC948" i="1" a="1"/>
  <c r="AC948" i="1" s="1"/>
  <c r="AC949" i="1" a="1"/>
  <c r="AC949" i="1" s="1"/>
  <c r="AC950" i="1" a="1"/>
  <c r="AC950" i="1" s="1"/>
  <c r="AC951" i="1" a="1"/>
  <c r="AC951" i="1"/>
  <c r="AC952" i="1" a="1"/>
  <c r="AC952" i="1" s="1"/>
  <c r="AC953" i="1" a="1"/>
  <c r="AC953" i="1" s="1"/>
  <c r="AC954" i="1" a="1"/>
  <c r="AC954" i="1" s="1"/>
  <c r="AC955" i="1" a="1"/>
  <c r="AC955" i="1"/>
  <c r="AC956" i="1" a="1"/>
  <c r="AC956" i="1" s="1"/>
  <c r="AC957" i="1" a="1"/>
  <c r="AC957" i="1" s="1"/>
  <c r="AC958" i="1" a="1"/>
  <c r="AC958" i="1" s="1"/>
  <c r="AC959" i="1" a="1"/>
  <c r="AC959" i="1"/>
  <c r="AC960" i="1" a="1"/>
  <c r="AC960" i="1" s="1"/>
  <c r="AC961" i="1" a="1"/>
  <c r="AC961" i="1" s="1"/>
  <c r="AC962" i="1" a="1"/>
  <c r="AC962" i="1" s="1"/>
  <c r="AC963" i="1" a="1"/>
  <c r="AC963" i="1"/>
  <c r="AC964" i="1" a="1"/>
  <c r="AC964" i="1" s="1"/>
  <c r="AC965" i="1" a="1"/>
  <c r="AC965" i="1" s="1"/>
  <c r="AC966" i="1" a="1"/>
  <c r="AC966" i="1" s="1"/>
  <c r="AC967" i="1" a="1"/>
  <c r="AC967" i="1"/>
  <c r="AC968" i="1" a="1"/>
  <c r="AC968" i="1" s="1"/>
  <c r="AC969" i="1" a="1"/>
  <c r="AC969" i="1" s="1"/>
  <c r="AC970" i="1" a="1"/>
  <c r="AC970" i="1" s="1"/>
  <c r="AC971" i="1" a="1"/>
  <c r="AC971" i="1"/>
  <c r="AC972" i="1" a="1"/>
  <c r="AC972" i="1" s="1"/>
  <c r="AC973" i="1" a="1"/>
  <c r="AC973" i="1" s="1"/>
  <c r="AC974" i="1" a="1"/>
  <c r="AC974" i="1" s="1"/>
  <c r="AC975" i="1" a="1"/>
  <c r="AC975" i="1"/>
  <c r="AC976" i="1" a="1"/>
  <c r="AC976" i="1" s="1"/>
  <c r="AC977" i="1" a="1"/>
  <c r="AC977" i="1" s="1"/>
  <c r="AC978" i="1" a="1"/>
  <c r="AC978" i="1" s="1"/>
  <c r="AC979" i="1" a="1"/>
  <c r="AC979" i="1"/>
  <c r="AC980" i="1" a="1"/>
  <c r="AC980" i="1" s="1"/>
  <c r="AC981" i="1" a="1"/>
  <c r="AC981" i="1"/>
  <c r="AC982" i="1" a="1"/>
  <c r="AC982" i="1" s="1"/>
  <c r="AC983" i="1" a="1"/>
  <c r="AC983" i="1"/>
  <c r="AC984" i="1" a="1"/>
  <c r="AC984" i="1" s="1"/>
  <c r="AC985" i="1" a="1"/>
  <c r="AC985" i="1" s="1"/>
  <c r="AC986" i="1" a="1"/>
  <c r="AC986" i="1" s="1"/>
  <c r="AC987" i="1" a="1"/>
  <c r="AC987" i="1"/>
  <c r="AC988" i="1" a="1"/>
  <c r="AC988" i="1" s="1"/>
  <c r="AC989" i="1" a="1"/>
  <c r="AC989" i="1"/>
  <c r="AC990" i="1" a="1"/>
  <c r="AC990" i="1" s="1"/>
  <c r="AC991" i="1" a="1"/>
  <c r="AC991" i="1"/>
  <c r="AC992" i="1" a="1"/>
  <c r="AC992" i="1" s="1"/>
  <c r="AC993" i="1" a="1"/>
  <c r="AC993" i="1" s="1"/>
  <c r="AC994" i="1" a="1"/>
  <c r="AC994" i="1" s="1"/>
  <c r="AC995" i="1" a="1"/>
  <c r="AC995" i="1"/>
  <c r="AC996" i="1" a="1"/>
  <c r="AC996" i="1" s="1"/>
  <c r="AC997" i="1" a="1"/>
  <c r="AC997" i="1"/>
  <c r="AC998" i="1" a="1"/>
  <c r="AC998" i="1" s="1"/>
  <c r="AC999" i="1" a="1"/>
  <c r="AC999" i="1"/>
  <c r="AC1000" i="1" a="1"/>
  <c r="AC1000" i="1" s="1"/>
  <c r="AC1001" i="1" a="1"/>
  <c r="AC1001" i="1" s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F3" i="3"/>
  <c r="E7" i="3" s="1"/>
  <c r="F28" i="3" a="1"/>
  <c r="F28" i="3" s="1"/>
  <c r="A2" i="3"/>
  <c r="F1" i="3"/>
  <c r="E2" i="3" l="1"/>
  <c r="F4" i="3"/>
  <c r="E4" i="3"/>
  <c r="F6" i="3"/>
  <c r="E6" i="3"/>
  <c r="F7" i="3"/>
  <c r="F2" i="3"/>
  <c r="F5" i="3" l="1"/>
  <c r="E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<sst xmlns="http://schemas.openxmlformats.org/spreadsheetml/2006/main" count="223" uniqueCount="127">
  <si>
    <t>s</t>
  </si>
  <si>
    <t>r2</t>
  </si>
  <si>
    <t>Initials</t>
  </si>
  <si>
    <t>Event</t>
  </si>
  <si>
    <t>Match Lvl</t>
  </si>
  <si>
    <t>Robot</t>
  </si>
  <si>
    <t>Match #</t>
  </si>
  <si>
    <t>grand forks</t>
  </si>
  <si>
    <t>p</t>
  </si>
  <si>
    <t>l</t>
  </si>
  <si>
    <t>b</t>
  </si>
  <si>
    <t>n</t>
  </si>
  <si>
    <t>Position</t>
  </si>
  <si>
    <t>Direction</t>
  </si>
  <si>
    <t>Amp Scores</t>
  </si>
  <si>
    <t>Speaker Scores</t>
  </si>
  <si>
    <t>Leave Starting Zone</t>
  </si>
  <si>
    <t>Pickup From</t>
  </si>
  <si>
    <t>Driver Skill</t>
  </si>
  <si>
    <t>Speed Rating</t>
  </si>
  <si>
    <t>Stage Timer</t>
  </si>
  <si>
    <t>Final Status</t>
  </si>
  <si>
    <t>Note in Trap</t>
  </si>
  <si>
    <t>Defense Rating</t>
  </si>
  <si>
    <t>Died/Immobilized</t>
  </si>
  <si>
    <t>Tippy</t>
  </si>
  <si>
    <t>Dropped Notes (&gt;2)</t>
  </si>
  <si>
    <t>Good Alliance Partner?</t>
  </si>
  <si>
    <t>Comments</t>
  </si>
  <si>
    <t>r</t>
  </si>
  <si>
    <t>Times Amplified</t>
  </si>
  <si>
    <t>Car</t>
  </si>
  <si>
    <t>Grand forks</t>
  </si>
  <si>
    <t>qm</t>
  </si>
  <si>
    <t>[48]</t>
  </si>
  <si>
    <t>f</t>
  </si>
  <si>
    <t>h</t>
  </si>
  <si>
    <t>Talon stinky</t>
  </si>
  <si>
    <t>Bs</t>
  </si>
  <si>
    <t>b2</t>
  </si>
  <si>
    <t>[37]</t>
  </si>
  <si>
    <t>Carter booty</t>
  </si>
  <si>
    <t>GH</t>
  </si>
  <si>
    <t>b3</t>
  </si>
  <si>
    <t>test :D</t>
  </si>
  <si>
    <t>Pog</t>
  </si>
  <si>
    <t>MB</t>
  </si>
  <si>
    <t>r1</t>
  </si>
  <si>
    <t>[1]</t>
  </si>
  <si>
    <t>climb, if they climbed in a match succesfully</t>
  </si>
  <si>
    <t>Column1</t>
  </si>
  <si>
    <t>Column2</t>
  </si>
  <si>
    <t>Amp Points</t>
  </si>
  <si>
    <t>SpeakerPoints</t>
  </si>
  <si>
    <t>Speed</t>
  </si>
  <si>
    <t>Avg Speed</t>
  </si>
  <si>
    <t>Avg Auto</t>
  </si>
  <si>
    <t>Avg Defense</t>
  </si>
  <si>
    <t>Avg Driver Skill</t>
  </si>
  <si>
    <t>Defense</t>
  </si>
  <si>
    <t>Auto</t>
  </si>
  <si>
    <t>Ranking</t>
  </si>
  <si>
    <t>TeamNumber</t>
  </si>
  <si>
    <t>Column3</t>
  </si>
  <si>
    <t>Column4</t>
  </si>
  <si>
    <t>Column5</t>
  </si>
  <si>
    <t>Column6</t>
  </si>
  <si>
    <t>Column7</t>
  </si>
  <si>
    <t>Column8</t>
  </si>
  <si>
    <t>Robot Image</t>
  </si>
  <si>
    <t>Team Number</t>
  </si>
  <si>
    <t>Team Name</t>
  </si>
  <si>
    <t>Armada Robotics</t>
  </si>
  <si>
    <t>Arm Unda da sea</t>
  </si>
  <si>
    <t>Chicken coop</t>
  </si>
  <si>
    <t>Talon Stinky</t>
  </si>
  <si>
    <t>armada is better</t>
  </si>
  <si>
    <t>howe</t>
  </si>
  <si>
    <t>[49]</t>
  </si>
  <si>
    <t>a</t>
  </si>
  <si>
    <t>terrible</t>
  </si>
  <si>
    <t>jax</t>
  </si>
  <si>
    <t>[60]</t>
  </si>
  <si>
    <t>awful</t>
  </si>
  <si>
    <t>Jaspy</t>
  </si>
  <si>
    <t>sf</t>
  </si>
  <si>
    <t>x</t>
  </si>
  <si>
    <t>awesome</t>
  </si>
  <si>
    <t>Fredy</t>
  </si>
  <si>
    <t>cool</t>
  </si>
  <si>
    <t>CT</t>
  </si>
  <si>
    <t>b1</t>
  </si>
  <si>
    <t>great</t>
  </si>
  <si>
    <t>CS</t>
  </si>
  <si>
    <t>good</t>
  </si>
  <si>
    <t>Ian</t>
  </si>
  <si>
    <t>o</t>
  </si>
  <si>
    <t>nice</t>
  </si>
  <si>
    <t>Milf</t>
  </si>
  <si>
    <t>r3</t>
  </si>
  <si>
    <t>Eddie</t>
  </si>
  <si>
    <t>Climbing Status</t>
  </si>
  <si>
    <t>Team Logo</t>
  </si>
  <si>
    <t>pizzapizza</t>
  </si>
  <si>
    <t>chunken</t>
  </si>
  <si>
    <t>Team</t>
  </si>
  <si>
    <t>Width</t>
  </si>
  <si>
    <t>Weight</t>
  </si>
  <si>
    <t>Drivetrain</t>
  </si>
  <si>
    <t>Drivetrain Motor</t>
  </si>
  <si>
    <t># of Batteries</t>
  </si>
  <si>
    <t>Floor pickup Notes</t>
  </si>
  <si>
    <t>Input Gear Ratio</t>
  </si>
  <si>
    <t>Robot Name</t>
  </si>
  <si>
    <t>Good Driver?</t>
  </si>
  <si>
    <t>Climbing</t>
  </si>
  <si>
    <t>w</t>
  </si>
  <si>
    <t>Y</t>
  </si>
  <si>
    <t>Everything</t>
  </si>
  <si>
    <t>Probably The Best team in the league</t>
  </si>
  <si>
    <t>Score Amp?</t>
  </si>
  <si>
    <t>Score Speaker?</t>
  </si>
  <si>
    <t>Good Defense?</t>
  </si>
  <si>
    <t>Do They Scout</t>
  </si>
  <si>
    <t>d</t>
  </si>
  <si>
    <t>ChooChoo</t>
  </si>
  <si>
    <t>Pit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</si>
</sst>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sz val="48"/>
      <color theme="1"/>
      <name val="Century Gothic"/>
      <family val="2"/>
      <scheme val="minor"/>
    </font>
    <font>
      <sz val="24"/>
      <color theme="0"/>
      <name val="Century Gothic"/>
      <family val="2"/>
      <scheme val="minor"/>
    </font>
    <font>
      <b/>
      <sz val="16"/>
      <color theme="0"/>
      <name val="Century Gothic"/>
      <family val="2"/>
      <scheme val="minor"/>
    </font>
    <font>
      <b/>
      <sz val="28"/>
      <color theme="0"/>
      <name val="Century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6" fontId="0" fillId="0" borderId="0" xfId="0" applyNumberFormat="1"/>
    <xf numFmtId="9" fontId="0" fillId="0" borderId="0" xfId="1" applyFont="1"/>
    <xf numFmtId="0" fontId="0" fillId="0" borderId="0" xfId="0" applyNumberFormat="1"/>
    <xf numFmtId="0" fontId="3" fillId="2" borderId="0" xfId="0" applyFont="1" applyFill="1" applyBorder="1"/>
    <xf numFmtId="0" fontId="4" fillId="2" borderId="0" xfId="0" applyFont="1" applyFill="1" applyBorder="1"/>
    <xf numFmtId="0" fontId="5" fillId="2" borderId="0" xfId="0" applyFont="1" applyFill="1" applyBorder="1"/>
    <xf numFmtId="0" fontId="6" fillId="2" borderId="0" xfId="0" applyFont="1" applyFill="1" applyBorder="1"/>
  </cellXfs>
  <cellStyles count="2">
    <cellStyle name="Normal" xfId="0" builtinId="0"/>
    <cellStyle name="Percent" xfId="1" builtinId="5"/>
  </cellStyles>
  <dxfs count="57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>
          <bgColor rgb="FFBDE9FF"/>
        </patternFill>
      </fill>
    </dxf>
    <dxf>
      <fill>
        <patternFill>
          <fgColor rgb="FFCCECFF"/>
          <bgColor rgb="FF8FDAFF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fgColor rgb="FFCC99FF"/>
          <bgColor rgb="FFD7AFFF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 val="0"/>
        <i val="0"/>
        <color auto="1"/>
      </font>
      <fill>
        <patternFill patternType="solid">
          <fgColor rgb="FFCC99FF"/>
          <bgColor rgb="FFEADCF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ndgame" pivot="0" count="3" xr9:uid="{38911349-03B7-4372-9916-EB99E6E56839}">
      <tableStyleElement type="wholeTable" dxfId="56"/>
      <tableStyleElement type="headerRow" dxfId="55"/>
      <tableStyleElement type="firstRowStripe" dxfId="54"/>
    </tableStyle>
    <tableStyle name="Miscellaneous" pivot="0" count="4" xr9:uid="{4C99B414-7197-4D54-A8CA-E08CBAD8C634}">
      <tableStyleElement type="wholeTable" dxfId="53"/>
      <tableStyleElement type="headerRow" dxfId="52"/>
      <tableStyleElement type="firstRowStripe" dxfId="51"/>
      <tableStyleElement type="secondRowStripe" dxfId="50"/>
    </tableStyle>
  </tableStyles>
  <colors>
    <mruColors>
      <color rgb="FF3366FF"/>
      <color rgb="FFB10B0B"/>
      <color rgb="FFFF0909"/>
      <color rgb="FFFF3300"/>
      <color rgb="FFFF0000"/>
      <color rgb="FF8FDAFF"/>
      <color rgb="FFBDE9FF"/>
      <color rgb="FF66CCFF"/>
      <color rgb="FFCCFFFF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918127282074956"/>
          <c:y val="6.827505492916329E-2"/>
          <c:w val="0.52245843738196152"/>
          <c:h val="0.85662238464875695"/>
        </c:manualLayout>
      </c:layout>
      <c:radarChart>
        <c:radarStyle val="filled"/>
        <c:varyColors val="0"/>
        <c:ser>
          <c:idx val="1"/>
          <c:order val="1"/>
          <c:tx>
            <c:strRef>
              <c:f>IndividualTeam!$F$1</c:f>
              <c:strCache>
                <c:ptCount val="1"/>
                <c:pt idx="0">
                  <c:v>2508</c:v>
                </c:pt>
              </c:strCache>
            </c:strRef>
          </c:tx>
          <c:spPr>
            <a:solidFill>
              <a:srgbClr val="B10B0B">
                <a:alpha val="85098"/>
              </a:srgbClr>
            </a:solidFill>
            <a:ln w="0">
              <a:solidFill>
                <a:schemeClr val="accent2"/>
              </a:solidFill>
            </a:ln>
            <a:effectLst/>
          </c:spPr>
          <c:cat>
            <c:strRef>
              <c:f>IndividualTeam!$D$2:$D$7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climb, if they climbed in a match succesfully</c:v>
                </c:pt>
                <c:pt idx="3">
                  <c:v>Ranking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IndividualTeam!$F$2:$F$7</c:f>
              <c:numCache>
                <c:formatCode>General</c:formatCode>
                <c:ptCount val="6"/>
                <c:pt idx="0" formatCode="0%">
                  <c:v>18.625</c:v>
                </c:pt>
                <c:pt idx="1">
                  <c:v>15.5</c:v>
                </c:pt>
                <c:pt idx="2">
                  <c:v>24.833333333333332</c:v>
                </c:pt>
                <c:pt idx="3" formatCode="0%">
                  <c:v>7.9466666666666663</c:v>
                </c:pt>
                <c:pt idx="4" formatCode="0%">
                  <c:v>14.899999999999999</c:v>
                </c:pt>
                <c:pt idx="5" formatCode="0%">
                  <c:v>16.555555555555554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6-4FF6-955B-7F406AB34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392"/>
        <c:axId val="55242409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IndividualTeam!$E$1</c15:sqref>
                        </c15:formulaRef>
                      </c:ext>
                    </c:extLst>
                    <c:strCache>
                      <c:ptCount val="1"/>
                      <c:pt idx="0">
                        <c:v>2508</c:v>
                      </c:pt>
                    </c:strCache>
                  </c:strRef>
                </c:tx>
                <c:spPr>
                  <a:solidFill>
                    <a:srgbClr val="3366FF">
                      <a:alpha val="36863"/>
                    </a:srgbClr>
                  </a:solidFill>
                  <a:ln w="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IndividualTeam!$D$2:$D$7</c15:sqref>
                        </c15:formulaRef>
                      </c:ext>
                    </c:extLst>
                    <c:strCache>
                      <c:ptCount val="6"/>
                      <c:pt idx="0">
                        <c:v>Defense</c:v>
                      </c:pt>
                      <c:pt idx="1">
                        <c:v>Auto</c:v>
                      </c:pt>
                      <c:pt idx="2">
                        <c:v>climb, if they climbed in a match succesfully</c:v>
                      </c:pt>
                      <c:pt idx="3">
                        <c:v>Ranking</c:v>
                      </c:pt>
                      <c:pt idx="4">
                        <c:v>Speed</c:v>
                      </c:pt>
                      <c:pt idx="5">
                        <c:v>Driver Skill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IndividualTeam!$E$2:$E$7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 formatCode="0%">
                        <c:v>18.211111111111109</c:v>
                      </c:pt>
                      <c:pt idx="1">
                        <c:v>24.833333333333332</c:v>
                      </c:pt>
                      <c:pt idx="2">
                        <c:v>21.012820512820511</c:v>
                      </c:pt>
                      <c:pt idx="3" formatCode="0%">
                        <c:v>24.584999999999997</c:v>
                      </c:pt>
                      <c:pt idx="4" formatCode="0%">
                        <c:v>14.568888888888889</c:v>
                      </c:pt>
                      <c:pt idx="5" formatCode="0%">
                        <c:v>19.739316239316238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106-4FF6-955B-7F406AB34772}"/>
                  </c:ext>
                </c:extLst>
              </c15:ser>
            </c15:filteredRadarSeries>
          </c:ext>
        </c:extLst>
      </c:radarChart>
      <c:catAx>
        <c:axId val="50348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2424096"/>
        <c:crosses val="autoZero"/>
        <c:auto val="1"/>
        <c:lblAlgn val="ctr"/>
        <c:lblOffset val="100"/>
        <c:noMultiLvlLbl val="0"/>
      </c:catAx>
      <c:valAx>
        <c:axId val="552424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03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emf"/><Relationship Id="rId1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6569</xdr:rowOff>
    </xdr:from>
    <xdr:to>
      <xdr:col>2</xdr:col>
      <xdr:colOff>6568</xdr:colOff>
      <xdr:row>8</xdr:row>
      <xdr:rowOff>118242</xdr:rowOff>
    </xdr:to>
    <xdr:sp macro="" textlink="A3">
      <xdr:nvSpPr>
        <xdr:cNvPr id="7" name="TextBox 6">
          <a:extLst>
            <a:ext uri="{FF2B5EF4-FFF2-40B4-BE49-F238E27FC236}">
              <a16:creationId xmlns:a16="http://schemas.microsoft.com/office/drawing/2014/main" id="{A6AE1393-F7F5-8E61-B50B-2BC2BD917DEE}"/>
            </a:ext>
          </a:extLst>
        </xdr:cNvPr>
        <xdr:cNvSpPr txBox="1"/>
      </xdr:nvSpPr>
      <xdr:spPr>
        <a:xfrm>
          <a:off x="0" y="1136431"/>
          <a:ext cx="1747344" cy="1372914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22DD55A-4447-445F-BDBD-F4E66B975B51}" type="TxLink">
            <a:rPr lang="en-US" sz="1100" b="1" i="0" u="none" strike="noStrike">
              <a:solidFill>
                <a:schemeClr val="bg1"/>
              </a:solidFill>
              <a:latin typeface="Century Gothic"/>
            </a:rPr>
            <a:t>Comments: 
- Talon stinky</a:t>
          </a:fld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</xdr:colOff>
      <xdr:row>0</xdr:row>
      <xdr:rowOff>0</xdr:rowOff>
    </xdr:from>
    <xdr:to>
      <xdr:col>7</xdr:col>
      <xdr:colOff>607399</xdr:colOff>
      <xdr:row>9</xdr:row>
      <xdr:rowOff>203638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1B61718-326C-2152-C9AD-0F0579BB6E66}"/>
            </a:ext>
          </a:extLst>
        </xdr:cNvPr>
        <xdr:cNvGrpSpPr/>
      </xdr:nvGrpSpPr>
      <xdr:grpSpPr>
        <a:xfrm>
          <a:off x="1740777" y="0"/>
          <a:ext cx="4476519" cy="2804948"/>
          <a:chOff x="3034863" y="131379"/>
          <a:chExt cx="4624553" cy="2829833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014B9B3E-5262-7652-8313-32A93AD8A6A9}"/>
              </a:ext>
            </a:extLst>
          </xdr:cNvPr>
          <xdr:cNvGrpSpPr/>
        </xdr:nvGrpSpPr>
        <xdr:grpSpPr>
          <a:xfrm>
            <a:off x="3034863" y="131379"/>
            <a:ext cx="4624553" cy="2829833"/>
            <a:chOff x="3041432" y="124810"/>
            <a:chExt cx="4624553" cy="2829833"/>
          </a:xfrm>
        </xdr:grpSpPr>
        <xdr:pic>
          <xdr:nvPicPr>
            <xdr:cNvPr id="9" name="Picture 8" descr="Shades of orange paint ombre">
              <a:extLst>
                <a:ext uri="{FF2B5EF4-FFF2-40B4-BE49-F238E27FC236}">
                  <a16:creationId xmlns:a16="http://schemas.microsoft.com/office/drawing/2014/main" id="{9EDF45FD-7CA8-28C2-C00C-31A0287003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041432" y="143296"/>
              <a:ext cx="4537464" cy="2517135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</xdr:spPr>
        </xdr:pic>
        <xdr:sp macro="" textlink="team">
          <xdr:nvSpPr>
            <xdr:cNvPr id="16" name="TextBox 15">
              <a:extLst>
                <a:ext uri="{FF2B5EF4-FFF2-40B4-BE49-F238E27FC236}">
                  <a16:creationId xmlns:a16="http://schemas.microsoft.com/office/drawing/2014/main" id="{630E28C1-7FFE-0710-3324-91D44E0C7646}"/>
                </a:ext>
              </a:extLst>
            </xdr:cNvPr>
            <xdr:cNvSpPr txBox="1"/>
          </xdr:nvSpPr>
          <xdr:spPr>
            <a:xfrm>
              <a:off x="3588826" y="124810"/>
              <a:ext cx="1213088" cy="604750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B5E98D2D-4462-4632-BA0E-49ADC05A189F}" type="TxLink">
                <a:rPr lang="en-US" sz="3600" b="1" i="0" u="none" strike="noStrike" cap="none" spc="0">
                  <a:ln w="6600">
                    <a:solidFill>
                      <a:schemeClr val="accent2"/>
                    </a:solidFill>
                    <a:prstDash val="solid"/>
                  </a:ln>
                  <a:solidFill>
                    <a:srgbClr val="FFFFFF"/>
                  </a:solidFill>
                  <a:effectLst>
                    <a:outerShdw dist="38100" dir="2700000" algn="tl" rotWithShape="0">
                      <a:schemeClr val="accent2"/>
                    </a:outerShdw>
                  </a:effectLst>
                  <a:latin typeface="Century Gothic"/>
                </a:rPr>
                <a:pPr/>
                <a:t>2508</a:t>
              </a:fld>
              <a:endParaRPr lang="en-US" sz="36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endParaRPr>
            </a:p>
          </xdr:txBody>
        </xdr:sp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17" name="Picture 16">
                  <a:extLst>
                    <a:ext uri="{FF2B5EF4-FFF2-40B4-BE49-F238E27FC236}">
                      <a16:creationId xmlns:a16="http://schemas.microsoft.com/office/drawing/2014/main" id="{8244ADF3-7B6D-4F52-A284-3BC00F9B3B05}"/>
                    </a:ext>
                  </a:extLst>
                </xdr:cNvPr>
                <xdr:cNvPicPr>
                  <a:picLocks noChangeAspect="1"/>
                  <a:extLst>
                    <a:ext uri="{84589F7E-364E-4C9E-8A38-B11213B215E9}">
                      <a14:cameraTool cellRange="ShowRobot" spid="_x0000_s1085"/>
                    </a:ext>
                  </a:extLst>
                </xdr:cNvPicPr>
              </xdr:nvPicPr>
              <xdr:blipFill rotWithShape="1">
                <a:blip xmlns:r="http://schemas.openxmlformats.org/officeDocument/2006/relationships" r:embed="rId2"/>
                <a:srcRect l="20523" t="5112" r="18831" b="6069"/>
                <a:stretch>
                  <a:fillRect/>
                </a:stretch>
              </xdr:blipFill>
              <xdr:spPr>
                <a:xfrm>
                  <a:off x="5666733" y="211919"/>
                  <a:ext cx="1289801" cy="1913459"/>
                </a:xfrm>
                <a:prstGeom prst="ellipse">
                  <a:avLst/>
                </a:prstGeom>
                <a:ln>
                  <a:noFill/>
                </a:ln>
                <a:effectLst>
                  <a:outerShdw blurRad="76200" dir="18900000" sy="23000" kx="-1200000" algn="bl" rotWithShape="0">
                    <a:prstClr val="black">
                      <a:alpha val="20000"/>
                    </a:prstClr>
                  </a:outerShdw>
                  <a:softEdge rad="112500"/>
                </a:effectLst>
              </xdr:spPr>
            </xdr:pic>
          </mc:Choice>
          <mc:Fallback/>
        </mc:AlternateContent>
        <xdr:sp macro="" textlink="$A$2">
          <xdr:nvSpPr>
            <xdr:cNvPr id="18" name="TextBox 17">
              <a:extLst>
                <a:ext uri="{FF2B5EF4-FFF2-40B4-BE49-F238E27FC236}">
                  <a16:creationId xmlns:a16="http://schemas.microsoft.com/office/drawing/2014/main" id="{CCCAA7D8-6228-D40F-7A77-AAB9EE0CB93E}"/>
                </a:ext>
              </a:extLst>
            </xdr:cNvPr>
            <xdr:cNvSpPr txBox="1"/>
          </xdr:nvSpPr>
          <xdr:spPr>
            <a:xfrm>
              <a:off x="5300870" y="2266577"/>
              <a:ext cx="2365115" cy="688066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756D0FE2-73E5-44A7-915D-54E5D7BD8C31}" type="TxLink">
                <a:rPr lang="en-US" sz="2000" b="1" i="0" u="none" strike="noStrike" cap="none" spc="0">
                  <a:ln w="6600">
                    <a:solidFill>
                      <a:schemeClr val="accent2"/>
                    </a:solidFill>
                    <a:prstDash val="solid"/>
                  </a:ln>
                  <a:solidFill>
                    <a:srgbClr val="FFFFFF"/>
                  </a:solidFill>
                  <a:effectLst>
                    <a:outerShdw dist="38100" dir="2700000" algn="tl" rotWithShape="0">
                      <a:schemeClr val="accent2"/>
                    </a:outerShdw>
                  </a:effectLst>
                  <a:latin typeface="Century Gothic"/>
                </a:rPr>
                <a:pPr algn="ctr"/>
                <a:t>Armada Robotics</a:t>
              </a:fld>
              <a:endParaRPr lang="en-US" sz="2000" b="1" cap="none" spc="0">
                <a:ln w="6600">
                  <a:solidFill>
                    <a:schemeClr val="accent2"/>
                  </a:solidFill>
                  <a:prstDash val="solid"/>
                </a:ln>
                <a:solidFill>
                  <a:srgbClr val="FFFFFF"/>
                </a:solidFill>
                <a:effectLst>
                  <a:outerShdw dist="38100" dir="2700000" algn="tl" rotWithShape="0">
                    <a:schemeClr val="accent2"/>
                  </a:outerShdw>
                </a:effectLst>
              </a:endParaRPr>
            </a:p>
          </xdr:txBody>
        </xdr:sp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A7BA1EA3-5938-C8B1-23D0-098044074EA6}"/>
                </a:ext>
              </a:extLst>
            </xdr:cNvPr>
            <xdr:cNvGraphicFramePr/>
          </xdr:nvGraphicFramePr>
          <xdr:xfrm>
            <a:off x="3118053" y="848775"/>
            <a:ext cx="1946619" cy="152919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BB1A6D59-F8BF-1C31-5EFC-6609B7826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16736" y="709446"/>
            <a:ext cx="1790032" cy="180905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219076</xdr:colOff>
      <xdr:row>1</xdr:row>
      <xdr:rowOff>38101</xdr:rowOff>
    </xdr:from>
    <xdr:to>
      <xdr:col>3</xdr:col>
      <xdr:colOff>1209676</xdr:colOff>
      <xdr:row>1</xdr:row>
      <xdr:rowOff>1275119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AE4D47-7D35-BA18-5A09-9A155C4D8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1" y="247651"/>
          <a:ext cx="990600" cy="1237018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85725</xdr:rowOff>
    </xdr:from>
    <xdr:to>
      <xdr:col>3</xdr:col>
      <xdr:colOff>1343025</xdr:colOff>
      <xdr:row>2</xdr:row>
      <xdr:rowOff>1655152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AC105D-25B6-54B7-A024-45A756F1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1619250"/>
          <a:ext cx="1133475" cy="156942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4</v>
  </rv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A2233C-D68F-446E-B77F-1EEE718B4FD7}" name="Prematch" displayName="Prematch" ref="A1:H1000" totalsRowShown="0" headerRowDxfId="49" dataDxfId="48">
  <autoFilter ref="A1:H1000" xr:uid="{C7A2233C-D68F-446E-B77F-1EEE718B4FD7}"/>
  <tableColumns count="8">
    <tableColumn id="1" xr3:uid="{D0D6531E-D858-4A62-BB08-CBCD8D97156F}" name="Initials" dataDxfId="47"/>
    <tableColumn id="2" xr3:uid="{52C70702-E211-4585-9ADB-DBB9FA4DBC3C}" name="Event" dataDxfId="46"/>
    <tableColumn id="3" xr3:uid="{A734BD0B-7EAC-4053-A5C0-41ECC7606859}" name="Match Lvl" dataDxfId="45"/>
    <tableColumn id="4" xr3:uid="{AB19CC63-6A31-4A12-931C-140FB2FBDB08}" name="Match #" dataDxfId="44"/>
    <tableColumn id="5" xr3:uid="{6541BE09-C16D-4767-8864-05F6C1060CAB}" name="Robot" dataDxfId="43"/>
    <tableColumn id="6" xr3:uid="{99E3D81F-DACC-4916-8502-654E416D2395}" name="TeamNumber" dataDxfId="42"/>
    <tableColumn id="7" xr3:uid="{D70574A7-5694-49AA-AAE9-218646255544}" name="Position" dataDxfId="41"/>
    <tableColumn id="8" xr3:uid="{AF6056F9-47DF-434B-8550-F931BDBD9497}" name="Direction" dataDxfId="40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BB6AC7-3CD4-4B60-A618-2B4879125631}" name="Auton" displayName="Auton" ref="I1:K1000" totalsRowShown="0" headerRowDxfId="39" dataDxfId="38">
  <autoFilter ref="I1:K1000" xr:uid="{C1BB6AC7-3CD4-4B60-A618-2B4879125631}"/>
  <tableColumns count="3">
    <tableColumn id="1" xr3:uid="{2C5F63AE-D8EE-43EE-B33A-97644FC3C400}" name="Leave Starting Zone" dataDxfId="37"/>
    <tableColumn id="2" xr3:uid="{0C0F62B2-6D8B-4612-8661-C4AEAF10F724}" name="Amp Scores" dataDxfId="36"/>
    <tableColumn id="3" xr3:uid="{F23E3320-EF73-4EAA-9D7A-7B29226DE926}" name="Speaker Scores" dataDxfId="35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95C191-D469-4E73-961D-8C05B26BA06F}" name="Teleop" displayName="Teleop" ref="L1:O1000" totalsRowShown="0" headerRowDxfId="34" dataDxfId="33">
  <autoFilter ref="L1:O1000" xr:uid="{6B95C191-D469-4E73-961D-8C05B26BA06F}"/>
  <tableColumns count="4">
    <tableColumn id="1" xr3:uid="{E6969652-2CF1-420C-AA9A-9DA548E44D1A}" name="Amp Scores" dataDxfId="32"/>
    <tableColumn id="2" xr3:uid="{412AF410-FAAF-42D5-B479-70EFDD2D5680}" name="Speaker Scores" dataDxfId="31"/>
    <tableColumn id="3" xr3:uid="{0BD65973-1880-4AFD-85C3-EB6C0E68C84A}" name="Times Amplified" dataDxfId="30"/>
    <tableColumn id="4" xr3:uid="{268BE69A-44F6-4BF6-8492-A21F7D7D9982}" name="Pickup From" dataDxfId="29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FF2169-8525-463C-8554-DBCFBB91EDF1}" name="Endgame" displayName="Endgame" ref="P1:R1000" totalsRowShown="0" headerRowDxfId="28" dataDxfId="27">
  <autoFilter ref="P1:R1000" xr:uid="{B3FF2169-8525-463C-8554-DBCFBB91EDF1}"/>
  <tableColumns count="3">
    <tableColumn id="1" xr3:uid="{5C7B2AFA-0193-4FE1-99BE-B31C9C27D934}" name="Stage Timer" dataDxfId="26"/>
    <tableColumn id="2" xr3:uid="{7A154AB6-CC34-44A4-8033-5651A1626881}" name="Final Status" dataDxfId="25"/>
    <tableColumn id="3" xr3:uid="{BF4261FC-1A55-415A-8ED8-613B9E12D62B}" name="Note in Trap" dataDxfId="24"/>
  </tableColumns>
  <tableStyleInfo name="Endgam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690A51-6A40-4696-931E-84AD5FCB64CA}" name="Micesllaneous" displayName="Micesllaneous" ref="S1:Z1000" totalsRowShown="0" headerRowDxfId="23" dataDxfId="22">
  <autoFilter ref="S1:Z1000" xr:uid="{75690A51-6A40-4696-931E-84AD5FCB64CA}"/>
  <tableColumns count="8">
    <tableColumn id="1" xr3:uid="{C68A975E-CF9B-4FDF-B21D-EA0495F8643D}" name="Driver Skill" dataDxfId="21"/>
    <tableColumn id="2" xr3:uid="{2CF54F34-D2A9-4FA6-AEBD-4BA0AD204CDA}" name="Defense Rating" dataDxfId="20"/>
    <tableColumn id="3" xr3:uid="{28429437-E450-440A-A55C-1D009F3A2586}" name="Speed Rating" dataDxfId="19"/>
    <tableColumn id="4" xr3:uid="{2FC5A830-5B65-427A-A9B3-C6FC38026542}" name="Died/Immobilized" dataDxfId="18"/>
    <tableColumn id="5" xr3:uid="{F92656B3-5C1C-42D8-BEBE-69AB119C9FC7}" name="Tippy" dataDxfId="17"/>
    <tableColumn id="6" xr3:uid="{CAEE60F1-FA3D-46F8-AB8F-AAF5D0E9FD77}" name="Dropped Notes (&gt;2)" dataDxfId="16"/>
    <tableColumn id="7" xr3:uid="{CD475386-DC34-4BC9-B5FD-58FE2F4B659D}" name="Good Alliance Partner?" dataDxfId="15"/>
    <tableColumn id="8" xr3:uid="{3DF49657-53EE-4BB1-9922-73F9AD503936}" name="Comments" dataDxfId="14"/>
  </tableColumns>
  <tableStyleInfo name="Miscellaneous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E51116-2273-48B5-8EF5-68A646353465}" name="AutoPoints" displayName="AutoPoints" ref="AA1:AB1000" totalsRowShown="0" headerRowDxfId="13" dataDxfId="12">
  <autoFilter ref="AA1:AB1000" xr:uid="{65E51116-2273-48B5-8EF5-68A646353465}"/>
  <tableColumns count="2">
    <tableColumn id="1" xr3:uid="{6814D032-E407-49B7-BCBA-87CA3ED70A16}" name="Amp Points" dataDxfId="11">
      <calculatedColumnFormula>IF(ISBLANK(J2),"null", J2*2)</calculatedColumnFormula>
    </tableColumn>
    <tableColumn id="2" xr3:uid="{21A734C7-128C-4F7C-AE6A-CEA0244C910C}" name="SpeakerPoints" dataDxfId="10">
      <calculatedColumnFormula>IF(ISBLANK(K2),"null",K2* 5)</calculatedColumnFormula>
    </tableColumn>
  </tableColumns>
  <tableStyleInfo name="TableStyleMedium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A23C22D-1CF5-4B04-8706-65EA1C9FE355}" name="Table8" displayName="Table8" ref="AD1000:AD1001" insertRow="1" totalsRowShown="0" headerRowDxfId="9" dataDxfId="8">
  <autoFilter ref="AD1000:AD1001" xr:uid="{9A23C22D-1CF5-4B04-8706-65EA1C9FE355}"/>
  <tableColumns count="1">
    <tableColumn id="1" xr3:uid="{7C307D2E-CBC1-4238-9116-021B4B79A8F3}" name="Column1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1E522E-A1C0-44C9-B57B-BD9A158C81A0}" name="Table9" displayName="Table9" ref="AC1:AC1001" totalsRowShown="0" headerRowDxfId="6" dataDxfId="5">
  <autoFilter ref="AC1:AC1001" xr:uid="{A01E522E-A1C0-44C9-B57B-BD9A158C81A0}"/>
  <tableColumns count="1">
    <tableColumn id="1" xr3:uid="{0BAB0257-8822-4972-9537-3EA2E7D72609}" name="Climbing Status" dataDxfId="4">
      <calculatedColumnFormula array="1">_xlfn.IFS(Q2="h",1,   Q2="o",1,   Q2="s",1,   Q2="a",0,   Q2="x","x",Q2="p","p",ISBLANK(Q2),"null")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AC3015-26AC-4EEA-B24B-B993F6BB9C56}" name="Table10" displayName="Table10" ref="A1:R200" totalsRowShown="0">
  <autoFilter ref="A1:R200" xr:uid="{8FAC3015-26AC-4EEA-B24B-B993F6BB9C56}"/>
  <tableColumns count="18">
    <tableColumn id="1" xr3:uid="{CB5C95F5-8BF4-44D6-84B2-BE73CEC2DA36}" name="Team"/>
    <tableColumn id="14" xr3:uid="{E4BE0024-0764-4B72-8170-F7A7FE361548}" name="Robot Name"/>
    <tableColumn id="2" xr3:uid="{48097659-30D3-4698-9B9E-375AB0C9AB6F}" name="Width"/>
    <tableColumn id="3" xr3:uid="{B5418C97-D28D-4774-9966-07AE184208D2}" name="Weight"/>
    <tableColumn id="4" xr3:uid="{E141F694-537F-4D37-9A5A-B7417F29AF8A}" name="Drivetrain"/>
    <tableColumn id="5" xr3:uid="{C97EDDB7-9967-4B84-8C47-E86763622C38}" name="Input Gear Ratio"/>
    <tableColumn id="6" xr3:uid="{9B080551-11EE-404B-A38F-760718DE27CC}" name="Drivetrain Motor"/>
    <tableColumn id="13" xr3:uid="{2828D727-C30A-47DE-B74E-C6D1C57FDB9C}" name="# of Batteries"/>
    <tableColumn id="7" xr3:uid="{5CE45CFB-00AF-46C0-A180-41A2CC5518D7}" name="Floor pickup Notes"/>
    <tableColumn id="8" xr3:uid="{C6AE6529-E1F6-4A6C-8E2D-771B6AA50033}" name="Score Amp?"/>
    <tableColumn id="9" xr3:uid="{770F2367-A05A-445D-A275-84C2EEEE6C93}" name="Score Speaker?"/>
    <tableColumn id="10" xr3:uid="{E81C9E5B-2FBB-4A05-B31E-C18504A00973}" name="Good Defense?"/>
    <tableColumn id="17" xr3:uid="{404AA27C-09C8-44D2-B1D5-7DE9F82DF2AB}" name="Good Driver?"/>
    <tableColumn id="18" xr3:uid="{4A1DF88B-2CFE-46CD-BFE8-16503D15E24F}" name="Climbing"/>
    <tableColumn id="16" xr3:uid="{43140841-EBA5-4D42-A9BB-8AE1AD3A6F02}" name="Auto"/>
    <tableColumn id="15" xr3:uid="{EBF108D9-3FFD-4B95-9BAA-00FFAC9615D1}" name="Do They Scout"/>
    <tableColumn id="19" xr3:uid="{77C0C196-3F8C-4E50-89A4-F1B8B3E5267B}" name="Pit Location"/>
    <tableColumn id="11" xr3:uid="{EE96D582-4AC1-4998-8E6B-556D8B5AA4AD}" name="Comments"/>
  </tableColumns>
  <tableStyleInfo name="TableStyleMedium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CBADCE-9773-49D8-935B-53284E7CAD28}" name="Table7" displayName="Table7" ref="A1:K500" totalsRowShown="0">
  <autoFilter ref="A1:K500" xr:uid="{07CBADCE-9773-49D8-935B-53284E7CAD28}"/>
  <tableColumns count="11">
    <tableColumn id="1" xr3:uid="{5E450454-0E28-474B-A870-F1F917F00EF6}" name="Team Number"/>
    <tableColumn id="2" xr3:uid="{209AB33C-0808-4A1C-BF92-66947C7CF7B0}" name="Team Name"/>
    <tableColumn id="3" xr3:uid="{7A41DE74-5761-4623-A16A-ADFCC5807B8D}" name="Team Logo" dataDxfId="3"/>
    <tableColumn id="12" xr3:uid="{E76F7542-1DBD-4966-B80A-3DBC967BA618}" name="Robot Image"/>
    <tableColumn id="13" xr3:uid="{66366A1D-6439-4046-9BAD-4EB71E8D3A54}" name="Column2"/>
    <tableColumn id="14" xr3:uid="{9F39BD3C-B601-4C0D-93F3-3EB0A825413C}" name="Column3"/>
    <tableColumn id="15" xr3:uid="{38647661-F63C-43D1-8AAD-72CAD407A7CB}" name="Column4"/>
    <tableColumn id="16" xr3:uid="{4FB73E99-2231-4B8C-8698-467A4AA1A593}" name="Column5"/>
    <tableColumn id="17" xr3:uid="{1AF72205-FA3B-4803-9FC9-492B37D4F042}" name="Column6"/>
    <tableColumn id="18" xr3:uid="{D0A17B40-397C-4E86-B81B-E9D61812E46D}" name="Column7"/>
    <tableColumn id="19" xr3:uid="{AE775A78-AB9D-4CDF-A9D2-CEF7EFBBEE35}" name="Column8"/>
  </tableColumns>
  <tableStyleInfo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1001"/>
  <sheetViews>
    <sheetView topLeftCell="J1" workbookViewId="0">
      <selection activeCell="Z8" sqref="Z8"/>
    </sheetView>
  </sheetViews>
  <sheetFormatPr defaultRowHeight="16.5" x14ac:dyDescent="0.3"/>
  <cols>
    <col min="1" max="9" width="10.875" customWidth="1"/>
    <col min="10" max="10" width="9.875" customWidth="1"/>
    <col min="11" max="22" width="11.875" customWidth="1"/>
    <col min="23" max="26" width="10.875" customWidth="1"/>
    <col min="27" max="27" width="11.875" customWidth="1"/>
    <col min="28" max="28" width="13.375" customWidth="1"/>
    <col min="29" max="29" width="11.625" customWidth="1"/>
    <col min="30" max="30" width="10.375" customWidth="1"/>
  </cols>
  <sheetData>
    <row r="1" spans="1:29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62</v>
      </c>
      <c r="G1" t="s">
        <v>12</v>
      </c>
      <c r="H1" t="s">
        <v>13</v>
      </c>
      <c r="I1" t="s">
        <v>16</v>
      </c>
      <c r="J1" t="s">
        <v>14</v>
      </c>
      <c r="K1" t="s">
        <v>15</v>
      </c>
      <c r="L1" t="s">
        <v>14</v>
      </c>
      <c r="M1" t="s">
        <v>15</v>
      </c>
      <c r="N1" t="s">
        <v>30</v>
      </c>
      <c r="O1" t="s">
        <v>17</v>
      </c>
      <c r="P1" t="s">
        <v>20</v>
      </c>
      <c r="Q1" t="s">
        <v>21</v>
      </c>
      <c r="R1" t="s">
        <v>22</v>
      </c>
      <c r="S1" t="s">
        <v>18</v>
      </c>
      <c r="T1" t="s">
        <v>23</v>
      </c>
      <c r="U1" t="s">
        <v>19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52</v>
      </c>
      <c r="AB1" t="s">
        <v>53</v>
      </c>
      <c r="AC1" t="s">
        <v>101</v>
      </c>
    </row>
    <row r="2" spans="1:29" x14ac:dyDescent="0.3">
      <c r="A2" t="s">
        <v>45</v>
      </c>
      <c r="B2" t="s">
        <v>7</v>
      </c>
      <c r="C2" t="s">
        <v>33</v>
      </c>
      <c r="D2">
        <v>35</v>
      </c>
      <c r="E2" t="s">
        <v>39</v>
      </c>
      <c r="F2">
        <v>246</v>
      </c>
      <c r="G2" t="s">
        <v>40</v>
      </c>
      <c r="H2" t="s">
        <v>9</v>
      </c>
      <c r="I2">
        <v>1</v>
      </c>
      <c r="J2">
        <v>6</v>
      </c>
      <c r="K2">
        <v>6</v>
      </c>
      <c r="L2">
        <v>3</v>
      </c>
      <c r="M2">
        <v>5</v>
      </c>
      <c r="N2">
        <v>6</v>
      </c>
      <c r="O2" t="s">
        <v>0</v>
      </c>
      <c r="P2">
        <v>0</v>
      </c>
      <c r="Q2" t="s">
        <v>36</v>
      </c>
      <c r="R2">
        <v>1</v>
      </c>
      <c r="S2">
        <v>3</v>
      </c>
      <c r="T2">
        <v>4</v>
      </c>
      <c r="U2">
        <v>4</v>
      </c>
      <c r="V2">
        <v>0</v>
      </c>
      <c r="W2">
        <v>1</v>
      </c>
      <c r="X2">
        <v>0</v>
      </c>
      <c r="Y2">
        <v>0</v>
      </c>
      <c r="Z2" t="s">
        <v>103</v>
      </c>
      <c r="AA2">
        <f t="shared" ref="AA2:AA65" si="0">IF(ISBLANK(J2),"null", J2*2)</f>
        <v>12</v>
      </c>
      <c r="AB2">
        <f t="shared" ref="AB2:AB65" si="1">IF(ISBLANK(K2),"null",K2* 5)</f>
        <v>30</v>
      </c>
      <c r="AC2" cm="1">
        <f t="array" ref="AC2">_xlfn.IFS(Q2="h",1,   Q2="o",1,   Q2="s",1,   Q2="a",0,   Q2="x","x",Q2="p","p",ISBLANK(Q2),"null")</f>
        <v>1</v>
      </c>
    </row>
    <row r="3" spans="1:29" x14ac:dyDescent="0.3">
      <c r="A3" t="s">
        <v>46</v>
      </c>
      <c r="B3" t="s">
        <v>7</v>
      </c>
      <c r="C3" t="s">
        <v>8</v>
      </c>
      <c r="D3">
        <v>69</v>
      </c>
      <c r="E3" t="s">
        <v>47</v>
      </c>
      <c r="F3">
        <v>8396</v>
      </c>
      <c r="G3" t="s">
        <v>48</v>
      </c>
      <c r="H3" t="s">
        <v>9</v>
      </c>
      <c r="I3">
        <v>1</v>
      </c>
      <c r="J3">
        <v>6</v>
      </c>
      <c r="K3">
        <v>11</v>
      </c>
      <c r="L3">
        <v>3</v>
      </c>
      <c r="M3">
        <v>3</v>
      </c>
      <c r="N3">
        <v>3</v>
      </c>
      <c r="O3" t="s">
        <v>10</v>
      </c>
      <c r="P3">
        <v>2</v>
      </c>
      <c r="Q3" t="s">
        <v>36</v>
      </c>
      <c r="R3">
        <v>0</v>
      </c>
      <c r="S3" t="s">
        <v>11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AA3">
        <f t="shared" si="0"/>
        <v>12</v>
      </c>
      <c r="AB3">
        <f t="shared" si="1"/>
        <v>55</v>
      </c>
      <c r="AC3" cm="1">
        <f t="array" ref="AC3">_xlfn.IFS(Q3="h",1,   Q3="o",1,   Q3="s",1,   Q3="a",0,   Q3="x","x",Q3="p","p",ISBLANK(Q3),"null")</f>
        <v>1</v>
      </c>
    </row>
    <row r="4" spans="1:29" x14ac:dyDescent="0.3">
      <c r="A4" t="s">
        <v>42</v>
      </c>
      <c r="B4" t="s">
        <v>7</v>
      </c>
      <c r="C4" t="s">
        <v>8</v>
      </c>
      <c r="D4">
        <v>16</v>
      </c>
      <c r="E4" t="s">
        <v>43</v>
      </c>
      <c r="F4">
        <v>8765</v>
      </c>
      <c r="G4" t="s">
        <v>40</v>
      </c>
      <c r="H4" t="s">
        <v>29</v>
      </c>
      <c r="I4">
        <v>1</v>
      </c>
      <c r="J4">
        <v>4</v>
      </c>
      <c r="K4">
        <v>3</v>
      </c>
      <c r="L4">
        <v>4</v>
      </c>
      <c r="M4">
        <v>3</v>
      </c>
      <c r="N4">
        <v>3</v>
      </c>
      <c r="O4" t="s">
        <v>10</v>
      </c>
      <c r="P4">
        <v>2.2000000000000002</v>
      </c>
      <c r="Q4" t="s">
        <v>0</v>
      </c>
      <c r="R4">
        <v>1</v>
      </c>
      <c r="S4">
        <v>2</v>
      </c>
      <c r="T4">
        <v>4</v>
      </c>
      <c r="U4">
        <v>1</v>
      </c>
      <c r="V4">
        <v>0</v>
      </c>
      <c r="W4">
        <v>1</v>
      </c>
      <c r="X4">
        <v>0</v>
      </c>
      <c r="Y4">
        <v>1</v>
      </c>
      <c r="Z4" t="s">
        <v>44</v>
      </c>
      <c r="AA4">
        <f t="shared" si="0"/>
        <v>8</v>
      </c>
      <c r="AB4">
        <f t="shared" si="1"/>
        <v>15</v>
      </c>
      <c r="AC4" cm="1">
        <f t="array" ref="AC4">_xlfn.IFS(Q4="h",1,   Q4="o",1,   Q4="s",1,   Q4="a",0,   Q4="x","x",Q4="p","p",ISBLANK(Q4),"null")</f>
        <v>1</v>
      </c>
    </row>
    <row r="5" spans="1:29" x14ac:dyDescent="0.3">
      <c r="A5" t="s">
        <v>38</v>
      </c>
      <c r="B5" t="s">
        <v>32</v>
      </c>
      <c r="C5" t="s">
        <v>33</v>
      </c>
      <c r="D5">
        <v>29</v>
      </c>
      <c r="E5" t="s">
        <v>39</v>
      </c>
      <c r="F5">
        <v>3646</v>
      </c>
      <c r="G5" t="s">
        <v>40</v>
      </c>
      <c r="H5" t="s">
        <v>29</v>
      </c>
      <c r="I5">
        <v>0</v>
      </c>
      <c r="J5">
        <v>2</v>
      </c>
      <c r="K5">
        <v>0</v>
      </c>
      <c r="L5">
        <v>5</v>
      </c>
      <c r="M5">
        <v>7</v>
      </c>
      <c r="N5">
        <v>4</v>
      </c>
      <c r="O5" t="s">
        <v>35</v>
      </c>
      <c r="P5">
        <v>0</v>
      </c>
      <c r="Q5" t="s">
        <v>0</v>
      </c>
      <c r="R5">
        <v>0</v>
      </c>
      <c r="S5">
        <v>1</v>
      </c>
      <c r="T5">
        <v>4</v>
      </c>
      <c r="U5">
        <v>3</v>
      </c>
      <c r="V5">
        <v>0</v>
      </c>
      <c r="W5">
        <v>1</v>
      </c>
      <c r="X5">
        <v>0</v>
      </c>
      <c r="Y5">
        <v>0</v>
      </c>
      <c r="Z5" t="s">
        <v>41</v>
      </c>
      <c r="AA5">
        <f t="shared" si="0"/>
        <v>4</v>
      </c>
      <c r="AB5">
        <f t="shared" si="1"/>
        <v>0</v>
      </c>
      <c r="AC5" cm="1">
        <f t="array" ref="AC5">_xlfn.IFS(Q5="h",1,   Q5="o",1,   Q5="s",1,   Q5="a",0,   Q5="x","x",Q5="p","p",ISBLANK(Q5),"null")</f>
        <v>1</v>
      </c>
    </row>
    <row r="6" spans="1:29" x14ac:dyDescent="0.3">
      <c r="A6" t="s">
        <v>31</v>
      </c>
      <c r="B6" t="s">
        <v>32</v>
      </c>
      <c r="C6" t="s">
        <v>33</v>
      </c>
      <c r="D6">
        <v>62</v>
      </c>
      <c r="E6" t="s">
        <v>1</v>
      </c>
      <c r="F6">
        <v>2508</v>
      </c>
      <c r="G6" t="s">
        <v>34</v>
      </c>
      <c r="H6" t="s">
        <v>29</v>
      </c>
      <c r="I6">
        <v>1</v>
      </c>
      <c r="J6">
        <v>3</v>
      </c>
      <c r="K6">
        <v>5</v>
      </c>
      <c r="L6">
        <v>4</v>
      </c>
      <c r="M6">
        <v>2</v>
      </c>
      <c r="N6">
        <v>3</v>
      </c>
      <c r="O6" t="s">
        <v>35</v>
      </c>
      <c r="P6">
        <v>6.5</v>
      </c>
      <c r="Q6" t="s">
        <v>36</v>
      </c>
      <c r="R6">
        <v>0</v>
      </c>
      <c r="S6">
        <v>2</v>
      </c>
      <c r="T6">
        <v>3</v>
      </c>
      <c r="U6">
        <v>3</v>
      </c>
      <c r="V6">
        <v>0</v>
      </c>
      <c r="W6">
        <v>1</v>
      </c>
      <c r="X6">
        <v>0</v>
      </c>
      <c r="Y6">
        <v>0</v>
      </c>
      <c r="Z6" t="s">
        <v>37</v>
      </c>
      <c r="AA6">
        <f t="shared" si="0"/>
        <v>6</v>
      </c>
      <c r="AB6">
        <f t="shared" si="1"/>
        <v>25</v>
      </c>
      <c r="AC6" cm="1">
        <f t="array" ref="AC6">_xlfn.IFS(Q6="h",1,   Q6="o",1,   Q6="s",1,   Q6="a",0,   Q6="x","x",Q6="p","p",ISBLANK(Q6),"null")</f>
        <v>1</v>
      </c>
    </row>
    <row r="7" spans="1:29" x14ac:dyDescent="0.3">
      <c r="A7" t="s">
        <v>45</v>
      </c>
      <c r="B7" t="s">
        <v>7</v>
      </c>
      <c r="C7" t="s">
        <v>33</v>
      </c>
      <c r="D7">
        <v>35</v>
      </c>
      <c r="E7" t="s">
        <v>39</v>
      </c>
      <c r="F7">
        <v>246</v>
      </c>
      <c r="G7" t="s">
        <v>40</v>
      </c>
      <c r="H7" t="s">
        <v>9</v>
      </c>
      <c r="I7">
        <v>1</v>
      </c>
      <c r="J7">
        <v>12</v>
      </c>
      <c r="K7">
        <v>9</v>
      </c>
      <c r="L7">
        <v>3</v>
      </c>
      <c r="M7">
        <v>5</v>
      </c>
      <c r="N7">
        <v>6</v>
      </c>
      <c r="O7" t="s">
        <v>0</v>
      </c>
      <c r="P7">
        <v>0</v>
      </c>
      <c r="Q7" t="s">
        <v>96</v>
      </c>
      <c r="R7">
        <v>1</v>
      </c>
      <c r="S7">
        <v>2</v>
      </c>
      <c r="T7">
        <v>4</v>
      </c>
      <c r="U7">
        <v>4</v>
      </c>
      <c r="V7">
        <v>0</v>
      </c>
      <c r="W7">
        <v>1</v>
      </c>
      <c r="X7">
        <v>0</v>
      </c>
      <c r="Y7">
        <v>0</v>
      </c>
      <c r="Z7" t="s">
        <v>104</v>
      </c>
      <c r="AA7">
        <f t="shared" si="0"/>
        <v>24</v>
      </c>
      <c r="AB7">
        <f t="shared" si="1"/>
        <v>45</v>
      </c>
      <c r="AC7" cm="1">
        <f t="array" ref="AC7">_xlfn.IFS(Q7="h",1,   Q7="o",1,   Q7="s",1,   Q7="a",0,   Q7="x","x",Q7="p","p",ISBLANK(Q7),"null")</f>
        <v>1</v>
      </c>
    </row>
    <row r="8" spans="1:29" x14ac:dyDescent="0.3">
      <c r="A8" t="s">
        <v>77</v>
      </c>
      <c r="B8" t="s">
        <v>7</v>
      </c>
      <c r="C8" t="s">
        <v>33</v>
      </c>
      <c r="D8">
        <v>6565</v>
      </c>
      <c r="E8" t="s">
        <v>1</v>
      </c>
      <c r="F8">
        <v>730</v>
      </c>
      <c r="G8" t="s">
        <v>78</v>
      </c>
      <c r="H8" t="s">
        <v>29</v>
      </c>
      <c r="I8">
        <v>1</v>
      </c>
      <c r="J8">
        <v>7</v>
      </c>
      <c r="K8">
        <v>14</v>
      </c>
      <c r="L8">
        <v>10</v>
      </c>
      <c r="M8">
        <v>3</v>
      </c>
      <c r="N8">
        <v>8</v>
      </c>
      <c r="O8" t="s">
        <v>35</v>
      </c>
      <c r="P8">
        <v>2.5</v>
      </c>
      <c r="Q8" t="s">
        <v>0</v>
      </c>
      <c r="R8">
        <v>0</v>
      </c>
      <c r="S8">
        <v>3</v>
      </c>
      <c r="T8">
        <v>2</v>
      </c>
      <c r="U8">
        <v>4</v>
      </c>
      <c r="V8">
        <v>1</v>
      </c>
      <c r="W8">
        <v>1</v>
      </c>
      <c r="X8">
        <v>0</v>
      </c>
      <c r="Y8">
        <v>1</v>
      </c>
      <c r="Z8" t="s">
        <v>80</v>
      </c>
      <c r="AA8">
        <f t="shared" si="0"/>
        <v>14</v>
      </c>
      <c r="AB8">
        <f t="shared" si="1"/>
        <v>70</v>
      </c>
      <c r="AC8" cm="1">
        <f t="array" ref="AC8">_xlfn.IFS(Q8="h",1,   Q8="o",1,   Q8="s",1,   Q8="a",0,   Q8="x","x",Q8="p","p",ISBLANK(Q8),"null")</f>
        <v>1</v>
      </c>
    </row>
    <row r="9" spans="1:29" x14ac:dyDescent="0.3">
      <c r="A9" t="s">
        <v>81</v>
      </c>
      <c r="B9" t="s">
        <v>7</v>
      </c>
      <c r="C9" t="s">
        <v>8</v>
      </c>
      <c r="D9">
        <v>4034</v>
      </c>
      <c r="E9" t="s">
        <v>1</v>
      </c>
      <c r="F9">
        <v>34</v>
      </c>
      <c r="G9" t="s">
        <v>82</v>
      </c>
      <c r="H9" t="s">
        <v>9</v>
      </c>
      <c r="I9">
        <v>1</v>
      </c>
      <c r="J9">
        <v>9</v>
      </c>
      <c r="K9">
        <v>11</v>
      </c>
      <c r="L9">
        <v>9</v>
      </c>
      <c r="M9">
        <v>4</v>
      </c>
      <c r="N9">
        <v>9</v>
      </c>
      <c r="O9" t="s">
        <v>0</v>
      </c>
      <c r="P9">
        <v>2.5</v>
      </c>
      <c r="Q9" t="s">
        <v>79</v>
      </c>
      <c r="R9">
        <v>1</v>
      </c>
      <c r="S9">
        <v>3</v>
      </c>
      <c r="T9">
        <v>4</v>
      </c>
      <c r="U9">
        <v>2</v>
      </c>
      <c r="V9">
        <v>1</v>
      </c>
      <c r="W9">
        <v>0</v>
      </c>
      <c r="X9">
        <v>0</v>
      </c>
      <c r="Y9">
        <v>1</v>
      </c>
      <c r="Z9" t="s">
        <v>83</v>
      </c>
      <c r="AA9">
        <f t="shared" si="0"/>
        <v>18</v>
      </c>
      <c r="AB9">
        <f t="shared" si="1"/>
        <v>55</v>
      </c>
      <c r="AC9" cm="1">
        <f t="array" ref="AC9">_xlfn.IFS(Q9="h",1,   Q9="o",1,   Q9="s",1,   Q9="a",0,   Q9="x","x",Q9="p","p",ISBLANK(Q9),"null")</f>
        <v>0</v>
      </c>
    </row>
    <row r="10" spans="1:29" x14ac:dyDescent="0.3">
      <c r="A10" t="s">
        <v>84</v>
      </c>
      <c r="B10" t="s">
        <v>7</v>
      </c>
      <c r="C10" t="s">
        <v>85</v>
      </c>
      <c r="D10">
        <v>314</v>
      </c>
      <c r="E10" t="s">
        <v>39</v>
      </c>
      <c r="F10">
        <v>6502</v>
      </c>
      <c r="G10" t="s">
        <v>78</v>
      </c>
      <c r="H10" t="s">
        <v>29</v>
      </c>
      <c r="I10">
        <v>1</v>
      </c>
      <c r="J10">
        <v>7</v>
      </c>
      <c r="K10">
        <v>12</v>
      </c>
      <c r="L10">
        <v>7</v>
      </c>
      <c r="M10">
        <v>5</v>
      </c>
      <c r="N10">
        <v>10</v>
      </c>
      <c r="O10" t="s">
        <v>10</v>
      </c>
      <c r="P10">
        <v>2.6</v>
      </c>
      <c r="Q10" t="s">
        <v>8</v>
      </c>
      <c r="R10">
        <v>0</v>
      </c>
      <c r="S10" t="s">
        <v>86</v>
      </c>
      <c r="T10">
        <v>2</v>
      </c>
      <c r="U10">
        <v>4</v>
      </c>
      <c r="V10">
        <v>0</v>
      </c>
      <c r="W10">
        <v>1</v>
      </c>
      <c r="X10">
        <v>0</v>
      </c>
      <c r="Y10">
        <v>0</v>
      </c>
      <c r="Z10" t="s">
        <v>87</v>
      </c>
      <c r="AA10">
        <f t="shared" si="0"/>
        <v>14</v>
      </c>
      <c r="AB10">
        <f t="shared" si="1"/>
        <v>60</v>
      </c>
      <c r="AC10" t="str" cm="1">
        <f t="array" ref="AC10">_xlfn.IFS(Q10="h",1,   Q10="o",1,   Q10="s",1,   Q10="a",0,   Q10="x","x",Q10="p","p",ISBLANK(Q10),"null")</f>
        <v>p</v>
      </c>
    </row>
    <row r="11" spans="1:29" x14ac:dyDescent="0.3">
      <c r="A11" t="s">
        <v>88</v>
      </c>
      <c r="B11" t="s">
        <v>7</v>
      </c>
      <c r="C11" t="s">
        <v>33</v>
      </c>
      <c r="D11">
        <v>2930</v>
      </c>
      <c r="E11" t="s">
        <v>1</v>
      </c>
      <c r="F11">
        <v>789</v>
      </c>
      <c r="G11" t="s">
        <v>82</v>
      </c>
      <c r="H11" t="s">
        <v>29</v>
      </c>
      <c r="I11">
        <v>1</v>
      </c>
      <c r="J11">
        <v>6</v>
      </c>
      <c r="K11">
        <v>14</v>
      </c>
      <c r="L11">
        <v>8</v>
      </c>
      <c r="M11">
        <v>3</v>
      </c>
      <c r="N11">
        <v>10</v>
      </c>
      <c r="O11" t="s">
        <v>35</v>
      </c>
      <c r="P11">
        <v>4.3</v>
      </c>
      <c r="Q11" t="s">
        <v>79</v>
      </c>
      <c r="R11">
        <v>1</v>
      </c>
      <c r="S11">
        <v>2</v>
      </c>
      <c r="T11">
        <v>3</v>
      </c>
      <c r="U11">
        <v>2</v>
      </c>
      <c r="V11">
        <v>1</v>
      </c>
      <c r="W11">
        <v>0</v>
      </c>
      <c r="X11">
        <v>0</v>
      </c>
      <c r="Y11">
        <v>1</v>
      </c>
      <c r="Z11" t="s">
        <v>89</v>
      </c>
      <c r="AA11">
        <f t="shared" si="0"/>
        <v>12</v>
      </c>
      <c r="AB11">
        <f t="shared" si="1"/>
        <v>70</v>
      </c>
      <c r="AC11" cm="1">
        <f t="array" ref="AC11">_xlfn.IFS(Q11="h",1,   Q11="o",1,   Q11="s",1,   Q11="a",0,   Q11="x","x",Q11="p","p",ISBLANK(Q11),"null")</f>
        <v>0</v>
      </c>
    </row>
    <row r="12" spans="1:29" x14ac:dyDescent="0.3">
      <c r="A12" t="s">
        <v>100</v>
      </c>
      <c r="B12" t="s">
        <v>7</v>
      </c>
      <c r="C12" t="s">
        <v>8</v>
      </c>
      <c r="D12">
        <v>26</v>
      </c>
      <c r="E12" t="s">
        <v>1</v>
      </c>
      <c r="F12">
        <v>666</v>
      </c>
      <c r="G12" t="s">
        <v>48</v>
      </c>
      <c r="H12" t="s">
        <v>29</v>
      </c>
      <c r="I12">
        <v>1</v>
      </c>
      <c r="J12">
        <v>2</v>
      </c>
      <c r="K12">
        <v>2</v>
      </c>
      <c r="L12">
        <v>6</v>
      </c>
      <c r="M12">
        <v>4</v>
      </c>
      <c r="N12">
        <v>2</v>
      </c>
      <c r="O12" t="s">
        <v>86</v>
      </c>
      <c r="P12">
        <v>4.3</v>
      </c>
      <c r="Q12" t="s">
        <v>0</v>
      </c>
      <c r="R12">
        <v>0</v>
      </c>
      <c r="S12">
        <v>3</v>
      </c>
      <c r="T12">
        <v>4</v>
      </c>
      <c r="U12">
        <v>5</v>
      </c>
      <c r="V12">
        <v>0</v>
      </c>
      <c r="W12">
        <v>1</v>
      </c>
      <c r="X12">
        <v>1</v>
      </c>
      <c r="Y12">
        <v>0</v>
      </c>
      <c r="Z12" t="s">
        <v>97</v>
      </c>
      <c r="AA12">
        <f t="shared" si="0"/>
        <v>4</v>
      </c>
      <c r="AB12">
        <f t="shared" si="1"/>
        <v>10</v>
      </c>
      <c r="AC12" cm="1">
        <f t="array" ref="AC12">_xlfn.IFS(Q12="h",1,   Q12="o",1,   Q12="s",1,   Q12="a",0,   Q12="x","x",Q12="p","p",ISBLANK(Q12),"null")</f>
        <v>1</v>
      </c>
    </row>
    <row r="13" spans="1:29" x14ac:dyDescent="0.3">
      <c r="A13" t="s">
        <v>90</v>
      </c>
      <c r="B13" t="s">
        <v>7</v>
      </c>
      <c r="C13" t="s">
        <v>85</v>
      </c>
      <c r="D13">
        <v>25</v>
      </c>
      <c r="E13" t="s">
        <v>91</v>
      </c>
      <c r="F13">
        <v>4567</v>
      </c>
      <c r="G13" t="s">
        <v>82</v>
      </c>
      <c r="H13" t="s">
        <v>29</v>
      </c>
      <c r="I13">
        <v>1</v>
      </c>
      <c r="J13">
        <v>2</v>
      </c>
      <c r="K13">
        <v>5</v>
      </c>
      <c r="L13">
        <v>4</v>
      </c>
      <c r="M13">
        <v>4</v>
      </c>
      <c r="N13">
        <v>3</v>
      </c>
      <c r="O13" t="s">
        <v>0</v>
      </c>
      <c r="P13">
        <v>4.3</v>
      </c>
      <c r="Q13" t="s">
        <v>86</v>
      </c>
      <c r="R13">
        <v>0</v>
      </c>
      <c r="S13">
        <v>3</v>
      </c>
      <c r="T13">
        <v>1</v>
      </c>
      <c r="U13">
        <v>1</v>
      </c>
      <c r="V13">
        <v>1</v>
      </c>
      <c r="W13">
        <v>0</v>
      </c>
      <c r="X13">
        <v>0</v>
      </c>
      <c r="Y13">
        <v>1</v>
      </c>
      <c r="Z13" t="s">
        <v>92</v>
      </c>
      <c r="AA13">
        <f t="shared" si="0"/>
        <v>4</v>
      </c>
      <c r="AB13">
        <f t="shared" si="1"/>
        <v>25</v>
      </c>
      <c r="AC13" t="str" cm="1">
        <f t="array" ref="AC13">_xlfn.IFS(Q13="h",1,   Q13="o",1,   Q13="s",1,   Q13="a",0,   Q13="x","x",Q13="p","p",ISBLANK(Q13),"null")</f>
        <v>x</v>
      </c>
    </row>
    <row r="14" spans="1:29" x14ac:dyDescent="0.3">
      <c r="A14" t="s">
        <v>93</v>
      </c>
      <c r="B14" t="s">
        <v>7</v>
      </c>
      <c r="C14" t="s">
        <v>33</v>
      </c>
      <c r="D14">
        <v>69</v>
      </c>
      <c r="E14" t="s">
        <v>1</v>
      </c>
      <c r="F14">
        <v>5782</v>
      </c>
      <c r="G14" t="s">
        <v>82</v>
      </c>
      <c r="H14" t="s">
        <v>29</v>
      </c>
      <c r="I14">
        <v>1</v>
      </c>
      <c r="J14">
        <v>3</v>
      </c>
      <c r="K14">
        <v>8</v>
      </c>
      <c r="L14">
        <v>5</v>
      </c>
      <c r="M14">
        <v>6</v>
      </c>
      <c r="N14">
        <v>3</v>
      </c>
      <c r="O14" t="s">
        <v>10</v>
      </c>
      <c r="P14">
        <v>4.3</v>
      </c>
      <c r="Q14" t="s">
        <v>0</v>
      </c>
      <c r="R14">
        <v>1</v>
      </c>
      <c r="S14">
        <v>2</v>
      </c>
      <c r="T14">
        <v>4</v>
      </c>
      <c r="U14">
        <v>4</v>
      </c>
      <c r="V14">
        <v>0</v>
      </c>
      <c r="W14">
        <v>1</v>
      </c>
      <c r="X14">
        <v>0</v>
      </c>
      <c r="Y14">
        <v>1</v>
      </c>
      <c r="Z14" t="s">
        <v>94</v>
      </c>
      <c r="AA14">
        <f t="shared" si="0"/>
        <v>6</v>
      </c>
      <c r="AB14">
        <f t="shared" si="1"/>
        <v>40</v>
      </c>
      <c r="AC14" cm="1">
        <f t="array" ref="AC14">_xlfn.IFS(Q14="h",1,   Q14="o",1,   Q14="s",1,   Q14="a",0,   Q14="x","x",Q14="p","p",ISBLANK(Q14),"null")</f>
        <v>1</v>
      </c>
    </row>
    <row r="15" spans="1:29" x14ac:dyDescent="0.3">
      <c r="A15" t="s">
        <v>95</v>
      </c>
      <c r="B15" t="s">
        <v>7</v>
      </c>
      <c r="C15" t="s">
        <v>85</v>
      </c>
      <c r="D15">
        <v>3</v>
      </c>
      <c r="E15" t="s">
        <v>1</v>
      </c>
      <c r="F15">
        <v>9876</v>
      </c>
      <c r="G15" t="s">
        <v>78</v>
      </c>
      <c r="H15" t="s">
        <v>29</v>
      </c>
      <c r="I15">
        <v>1</v>
      </c>
      <c r="J15">
        <v>5</v>
      </c>
      <c r="K15">
        <v>8</v>
      </c>
      <c r="L15">
        <v>4</v>
      </c>
      <c r="M15">
        <v>5</v>
      </c>
      <c r="N15">
        <v>8</v>
      </c>
      <c r="O15" t="s">
        <v>35</v>
      </c>
      <c r="P15">
        <v>2.4</v>
      </c>
      <c r="Q15" t="s">
        <v>96</v>
      </c>
      <c r="R15">
        <v>1</v>
      </c>
      <c r="S15">
        <v>3</v>
      </c>
      <c r="T15">
        <v>1</v>
      </c>
      <c r="U15">
        <v>2</v>
      </c>
      <c r="V15">
        <v>1</v>
      </c>
      <c r="W15">
        <v>0</v>
      </c>
      <c r="X15">
        <v>1</v>
      </c>
      <c r="Y15">
        <v>0</v>
      </c>
      <c r="Z15" t="s">
        <v>97</v>
      </c>
      <c r="AA15">
        <f t="shared" si="0"/>
        <v>10</v>
      </c>
      <c r="AB15">
        <f t="shared" si="1"/>
        <v>40</v>
      </c>
      <c r="AC15" cm="1">
        <f t="array" ref="AC15">_xlfn.IFS(Q15="h",1,   Q15="o",1,   Q15="s",1,   Q15="a",0,   Q15="x","x",Q15="p","p",ISBLANK(Q15),"null")</f>
        <v>1</v>
      </c>
    </row>
    <row r="16" spans="1:29" x14ac:dyDescent="0.3">
      <c r="A16" t="s">
        <v>98</v>
      </c>
      <c r="B16" t="s">
        <v>7</v>
      </c>
      <c r="C16" t="s">
        <v>85</v>
      </c>
      <c r="D16">
        <v>4</v>
      </c>
      <c r="E16" t="s">
        <v>99</v>
      </c>
      <c r="F16">
        <v>1235</v>
      </c>
      <c r="G16" t="s">
        <v>40</v>
      </c>
      <c r="H16" t="s">
        <v>29</v>
      </c>
      <c r="I16">
        <v>1</v>
      </c>
      <c r="J16">
        <v>6</v>
      </c>
      <c r="K16">
        <v>9</v>
      </c>
      <c r="L16">
        <v>6</v>
      </c>
      <c r="M16">
        <v>6</v>
      </c>
      <c r="N16">
        <v>6</v>
      </c>
      <c r="O16" t="s">
        <v>35</v>
      </c>
      <c r="P16">
        <v>1.1000000000000001</v>
      </c>
      <c r="Q16" t="s">
        <v>36</v>
      </c>
      <c r="R16">
        <v>1</v>
      </c>
      <c r="S16">
        <v>2</v>
      </c>
      <c r="T16">
        <v>3</v>
      </c>
      <c r="U16">
        <v>4</v>
      </c>
      <c r="V16">
        <v>1</v>
      </c>
      <c r="W16">
        <v>1</v>
      </c>
      <c r="X16">
        <v>1</v>
      </c>
      <c r="Y16">
        <v>1</v>
      </c>
      <c r="Z16" t="s">
        <v>89</v>
      </c>
      <c r="AA16">
        <f t="shared" si="0"/>
        <v>12</v>
      </c>
      <c r="AB16">
        <f t="shared" si="1"/>
        <v>45</v>
      </c>
      <c r="AC16" cm="1">
        <f t="array" ref="AC16">_xlfn.IFS(Q16="h",1,   Q16="o",1,   Q16="s",1,   Q16="a",0,   Q16="x","x",Q16="p","p",ISBLANK(Q16),"null")</f>
        <v>1</v>
      </c>
    </row>
    <row r="17" spans="27:29" x14ac:dyDescent="0.3">
      <c r="AA17" t="str">
        <f t="shared" si="0"/>
        <v>null</v>
      </c>
      <c r="AB17" t="str">
        <f t="shared" si="1"/>
        <v>null</v>
      </c>
      <c r="AC17" t="str" cm="1">
        <f t="array" ref="AC17">_xlfn.IFS(Q17="h",1,   Q17="o",1,   Q17="s",1,   Q17="a",0,   Q17="x","x",Q17="p","p",ISBLANK(Q17),"null")</f>
        <v>null</v>
      </c>
    </row>
    <row r="18" spans="27:29" x14ac:dyDescent="0.3">
      <c r="AA18" t="str">
        <f t="shared" si="0"/>
        <v>null</v>
      </c>
      <c r="AB18" t="str">
        <f t="shared" si="1"/>
        <v>null</v>
      </c>
      <c r="AC18" t="str" cm="1">
        <f t="array" ref="AC18">_xlfn.IFS(Q18="h",1,   Q18="o",1,   Q18="s",1,   Q18="a",0,   Q18="x","x",Q18="p","p",ISBLANK(Q18),"null")</f>
        <v>null</v>
      </c>
    </row>
    <row r="19" spans="27:29" x14ac:dyDescent="0.3">
      <c r="AA19" t="str">
        <f t="shared" si="0"/>
        <v>null</v>
      </c>
      <c r="AB19" t="str">
        <f t="shared" si="1"/>
        <v>null</v>
      </c>
      <c r="AC19" t="str" cm="1">
        <f t="array" ref="AC19">_xlfn.IFS(Q19="h",1,   Q19="o",1,   Q19="s",1,   Q19="a",0,   Q19="x","x",Q19="p","p",ISBLANK(Q19),"null")</f>
        <v>null</v>
      </c>
    </row>
    <row r="20" spans="27:29" x14ac:dyDescent="0.3">
      <c r="AA20" t="str">
        <f t="shared" si="0"/>
        <v>null</v>
      </c>
      <c r="AB20" t="str">
        <f t="shared" si="1"/>
        <v>null</v>
      </c>
      <c r="AC20" t="str" cm="1">
        <f t="array" ref="AC20">_xlfn.IFS(Q20="h",1,   Q20="o",1,   Q20="s",1,   Q20="a",0,   Q20="x","x",Q20="p","p",ISBLANK(Q20),"null")</f>
        <v>null</v>
      </c>
    </row>
    <row r="21" spans="27:29" x14ac:dyDescent="0.3">
      <c r="AA21" t="str">
        <f t="shared" si="0"/>
        <v>null</v>
      </c>
      <c r="AB21" t="str">
        <f t="shared" si="1"/>
        <v>null</v>
      </c>
      <c r="AC21" t="str" cm="1">
        <f t="array" ref="AC21">_xlfn.IFS(Q21="h",1,   Q21="o",1,   Q21="s",1,   Q21="a",0,   Q21="x","x",Q21="p","p",ISBLANK(Q21),"null")</f>
        <v>null</v>
      </c>
    </row>
    <row r="22" spans="27:29" x14ac:dyDescent="0.3">
      <c r="AA22" t="str">
        <f t="shared" si="0"/>
        <v>null</v>
      </c>
      <c r="AB22" t="str">
        <f t="shared" si="1"/>
        <v>null</v>
      </c>
      <c r="AC22" t="str" cm="1">
        <f t="array" ref="AC22">_xlfn.IFS(Q22="h",1,   Q22="o",1,   Q22="s",1,   Q22="a",0,   Q22="x","x",Q22="p","p",ISBLANK(Q22),"null")</f>
        <v>null</v>
      </c>
    </row>
    <row r="23" spans="27:29" x14ac:dyDescent="0.3">
      <c r="AA23" t="str">
        <f t="shared" si="0"/>
        <v>null</v>
      </c>
      <c r="AB23" t="str">
        <f t="shared" si="1"/>
        <v>null</v>
      </c>
      <c r="AC23" t="str" cm="1">
        <f t="array" ref="AC23">_xlfn.IFS(Q23="h",1,   Q23="o",1,   Q23="s",1,   Q23="a",0,   Q23="x","x",Q23="p","p",ISBLANK(Q23),"null")</f>
        <v>null</v>
      </c>
    </row>
    <row r="24" spans="27:29" x14ac:dyDescent="0.3">
      <c r="AA24" t="str">
        <f t="shared" si="0"/>
        <v>null</v>
      </c>
      <c r="AB24" t="str">
        <f t="shared" si="1"/>
        <v>null</v>
      </c>
      <c r="AC24" t="str" cm="1">
        <f t="array" ref="AC24">_xlfn.IFS(Q24="h",1,   Q24="o",1,   Q24="s",1,   Q24="a",0,   Q24="x","x",Q24="p","p",ISBLANK(Q24),"null")</f>
        <v>null</v>
      </c>
    </row>
    <row r="25" spans="27:29" x14ac:dyDescent="0.3">
      <c r="AA25" t="str">
        <f t="shared" si="0"/>
        <v>null</v>
      </c>
      <c r="AB25" t="str">
        <f t="shared" si="1"/>
        <v>null</v>
      </c>
      <c r="AC25" t="str" cm="1">
        <f t="array" ref="AC25">_xlfn.IFS(Q25="h",1,   Q25="o",1,   Q25="s",1,   Q25="a",0,   Q25="x","x",Q25="p","p",ISBLANK(Q25),"null")</f>
        <v>null</v>
      </c>
    </row>
    <row r="26" spans="27:29" x14ac:dyDescent="0.3">
      <c r="AA26" t="str">
        <f t="shared" si="0"/>
        <v>null</v>
      </c>
      <c r="AB26" t="str">
        <f t="shared" si="1"/>
        <v>null</v>
      </c>
      <c r="AC26" t="str" cm="1">
        <f t="array" ref="AC26">_xlfn.IFS(Q26="h",1,   Q26="o",1,   Q26="s",1,   Q26="a",0,   Q26="x","x",Q26="p","p",ISBLANK(Q26),"null")</f>
        <v>null</v>
      </c>
    </row>
    <row r="27" spans="27:29" x14ac:dyDescent="0.3">
      <c r="AA27" t="str">
        <f t="shared" si="0"/>
        <v>null</v>
      </c>
      <c r="AB27" t="str">
        <f t="shared" si="1"/>
        <v>null</v>
      </c>
      <c r="AC27" t="str" cm="1">
        <f t="array" ref="AC27">_xlfn.IFS(Q27="h",1,   Q27="o",1,   Q27="s",1,   Q27="a",0,   Q27="x","x",Q27="p","p",ISBLANK(Q27),"null")</f>
        <v>null</v>
      </c>
    </row>
    <row r="28" spans="27:29" x14ac:dyDescent="0.3">
      <c r="AA28" t="str">
        <f t="shared" si="0"/>
        <v>null</v>
      </c>
      <c r="AB28" t="str">
        <f t="shared" si="1"/>
        <v>null</v>
      </c>
      <c r="AC28" t="str" cm="1">
        <f t="array" ref="AC28">_xlfn.IFS(Q28="h",1,   Q28="o",1,   Q28="s",1,   Q28="a",0,   Q28="x","x",Q28="p","p",ISBLANK(Q28),"null")</f>
        <v>null</v>
      </c>
    </row>
    <row r="29" spans="27:29" x14ac:dyDescent="0.3">
      <c r="AA29" t="str">
        <f t="shared" si="0"/>
        <v>null</v>
      </c>
      <c r="AB29" t="str">
        <f t="shared" si="1"/>
        <v>null</v>
      </c>
      <c r="AC29" t="str" cm="1">
        <f t="array" ref="AC29">_xlfn.IFS(Q29="h",1,   Q29="o",1,   Q29="s",1,   Q29="a",0,   Q29="x","x",Q29="p","p",ISBLANK(Q29),"null")</f>
        <v>null</v>
      </c>
    </row>
    <row r="30" spans="27:29" x14ac:dyDescent="0.3">
      <c r="AA30" t="str">
        <f t="shared" si="0"/>
        <v>null</v>
      </c>
      <c r="AB30" t="str">
        <f t="shared" si="1"/>
        <v>null</v>
      </c>
      <c r="AC30" t="str" cm="1">
        <f t="array" ref="AC30">_xlfn.IFS(Q30="h",1,   Q30="o",1,   Q30="s",1,   Q30="a",0,   Q30="x","x",Q30="p","p",ISBLANK(Q30),"null")</f>
        <v>null</v>
      </c>
    </row>
    <row r="31" spans="27:29" x14ac:dyDescent="0.3">
      <c r="AA31" t="str">
        <f t="shared" si="0"/>
        <v>null</v>
      </c>
      <c r="AB31" t="str">
        <f t="shared" si="1"/>
        <v>null</v>
      </c>
      <c r="AC31" t="str" cm="1">
        <f t="array" ref="AC31">_xlfn.IFS(Q31="h",1,   Q31="o",1,   Q31="s",1,   Q31="a",0,   Q31="x","x",Q31="p","p",ISBLANK(Q31),"null")</f>
        <v>null</v>
      </c>
    </row>
    <row r="32" spans="27:29" x14ac:dyDescent="0.3">
      <c r="AA32" t="str">
        <f t="shared" si="0"/>
        <v>null</v>
      </c>
      <c r="AB32" t="str">
        <f t="shared" si="1"/>
        <v>null</v>
      </c>
      <c r="AC32" t="str" cm="1">
        <f t="array" ref="AC32">_xlfn.IFS(Q32="h",1,   Q32="o",1,   Q32="s",1,   Q32="a",0,   Q32="x","x",Q32="p","p",ISBLANK(Q32),"null")</f>
        <v>null</v>
      </c>
    </row>
    <row r="33" spans="27:29" x14ac:dyDescent="0.3">
      <c r="AA33" t="str">
        <f t="shared" si="0"/>
        <v>null</v>
      </c>
      <c r="AB33" t="str">
        <f t="shared" si="1"/>
        <v>null</v>
      </c>
      <c r="AC33" t="str" cm="1">
        <f t="array" ref="AC33">_xlfn.IFS(Q33="h",1,   Q33="o",1,   Q33="s",1,   Q33="a",0,   Q33="x","x",Q33="p","p",ISBLANK(Q33),"null")</f>
        <v>null</v>
      </c>
    </row>
    <row r="34" spans="27:29" x14ac:dyDescent="0.3">
      <c r="AA34" t="str">
        <f t="shared" si="0"/>
        <v>null</v>
      </c>
      <c r="AB34" t="str">
        <f t="shared" si="1"/>
        <v>null</v>
      </c>
      <c r="AC34" t="str" cm="1">
        <f t="array" ref="AC34">_xlfn.IFS(Q34="h",1,   Q34="o",1,   Q34="s",1,   Q34="a",0,   Q34="x","x",Q34="p","p",ISBLANK(Q34),"null")</f>
        <v>null</v>
      </c>
    </row>
    <row r="35" spans="27:29" x14ac:dyDescent="0.3">
      <c r="AA35" t="str">
        <f t="shared" si="0"/>
        <v>null</v>
      </c>
      <c r="AB35" t="str">
        <f t="shared" si="1"/>
        <v>null</v>
      </c>
      <c r="AC35" t="str" cm="1">
        <f t="array" ref="AC35">_xlfn.IFS(Q35="h",1,   Q35="o",1,   Q35="s",1,   Q35="a",0,   Q35="x","x",Q35="p","p",ISBLANK(Q35),"null")</f>
        <v>null</v>
      </c>
    </row>
    <row r="36" spans="27:29" x14ac:dyDescent="0.3">
      <c r="AA36" t="str">
        <f t="shared" si="0"/>
        <v>null</v>
      </c>
      <c r="AB36" t="str">
        <f t="shared" si="1"/>
        <v>null</v>
      </c>
      <c r="AC36" t="str" cm="1">
        <f t="array" ref="AC36">_xlfn.IFS(Q36="h",1,   Q36="o",1,   Q36="s",1,   Q36="a",0,   Q36="x","x",Q36="p","p",ISBLANK(Q36),"null")</f>
        <v>null</v>
      </c>
    </row>
    <row r="37" spans="27:29" x14ac:dyDescent="0.3">
      <c r="AA37" t="str">
        <f t="shared" si="0"/>
        <v>null</v>
      </c>
      <c r="AB37" t="str">
        <f t="shared" si="1"/>
        <v>null</v>
      </c>
      <c r="AC37" t="str" cm="1">
        <f t="array" ref="AC37">_xlfn.IFS(Q37="h",1,   Q37="o",1,   Q37="s",1,   Q37="a",0,   Q37="x","x",Q37="p","p",ISBLANK(Q37),"null")</f>
        <v>null</v>
      </c>
    </row>
    <row r="38" spans="27:29" x14ac:dyDescent="0.3">
      <c r="AA38" t="str">
        <f t="shared" si="0"/>
        <v>null</v>
      </c>
      <c r="AB38" t="str">
        <f t="shared" si="1"/>
        <v>null</v>
      </c>
      <c r="AC38" t="str" cm="1">
        <f t="array" ref="AC38">_xlfn.IFS(Q38="h",1,   Q38="o",1,   Q38="s",1,   Q38="a",0,   Q38="x","x",Q38="p","p",ISBLANK(Q38),"null")</f>
        <v>null</v>
      </c>
    </row>
    <row r="39" spans="27:29" x14ac:dyDescent="0.3">
      <c r="AA39" t="str">
        <f t="shared" si="0"/>
        <v>null</v>
      </c>
      <c r="AB39" t="str">
        <f t="shared" si="1"/>
        <v>null</v>
      </c>
      <c r="AC39" t="str" cm="1">
        <f t="array" ref="AC39">_xlfn.IFS(Q39="h",1,   Q39="o",1,   Q39="s",1,   Q39="a",0,   Q39="x","x",Q39="p","p",ISBLANK(Q39),"null")</f>
        <v>null</v>
      </c>
    </row>
    <row r="40" spans="27:29" x14ac:dyDescent="0.3">
      <c r="AA40" t="str">
        <f t="shared" si="0"/>
        <v>null</v>
      </c>
      <c r="AB40" t="str">
        <f t="shared" si="1"/>
        <v>null</v>
      </c>
      <c r="AC40" t="str" cm="1">
        <f t="array" ref="AC40">_xlfn.IFS(Q40="h",1,   Q40="o",1,   Q40="s",1,   Q40="a",0,   Q40="x","x",Q40="p","p",ISBLANK(Q40),"null")</f>
        <v>null</v>
      </c>
    </row>
    <row r="41" spans="27:29" x14ac:dyDescent="0.3">
      <c r="AA41" t="str">
        <f t="shared" si="0"/>
        <v>null</v>
      </c>
      <c r="AB41" t="str">
        <f t="shared" si="1"/>
        <v>null</v>
      </c>
      <c r="AC41" t="str" cm="1">
        <f t="array" ref="AC41">_xlfn.IFS(Q41="h",1,   Q41="o",1,   Q41="s",1,   Q41="a",0,   Q41="x","x",Q41="p","p",ISBLANK(Q41),"null")</f>
        <v>null</v>
      </c>
    </row>
    <row r="42" spans="27:29" x14ac:dyDescent="0.3">
      <c r="AA42" t="str">
        <f t="shared" si="0"/>
        <v>null</v>
      </c>
      <c r="AB42" t="str">
        <f t="shared" si="1"/>
        <v>null</v>
      </c>
      <c r="AC42" t="str" cm="1">
        <f t="array" ref="AC42">_xlfn.IFS(Q42="h",1,   Q42="o",1,   Q42="s",1,   Q42="a",0,   Q42="x","x",Q42="p","p",ISBLANK(Q42),"null")</f>
        <v>null</v>
      </c>
    </row>
    <row r="43" spans="27:29" x14ac:dyDescent="0.3">
      <c r="AA43" t="str">
        <f t="shared" si="0"/>
        <v>null</v>
      </c>
      <c r="AB43" t="str">
        <f t="shared" si="1"/>
        <v>null</v>
      </c>
      <c r="AC43" t="str" cm="1">
        <f t="array" ref="AC43">_xlfn.IFS(Q43="h",1,   Q43="o",1,   Q43="s",1,   Q43="a",0,   Q43="x","x",Q43="p","p",ISBLANK(Q43),"null")</f>
        <v>null</v>
      </c>
    </row>
    <row r="44" spans="27:29" x14ac:dyDescent="0.3">
      <c r="AA44" t="str">
        <f t="shared" si="0"/>
        <v>null</v>
      </c>
      <c r="AB44" t="str">
        <f t="shared" si="1"/>
        <v>null</v>
      </c>
      <c r="AC44" t="str" cm="1">
        <f t="array" ref="AC44">_xlfn.IFS(Q44="h",1,   Q44="o",1,   Q44="s",1,   Q44="a",0,   Q44="x","x",Q44="p","p",ISBLANK(Q44),"null")</f>
        <v>null</v>
      </c>
    </row>
    <row r="45" spans="27:29" x14ac:dyDescent="0.3">
      <c r="AA45" t="str">
        <f t="shared" si="0"/>
        <v>null</v>
      </c>
      <c r="AB45" t="str">
        <f t="shared" si="1"/>
        <v>null</v>
      </c>
      <c r="AC45" t="str" cm="1">
        <f t="array" ref="AC45">_xlfn.IFS(Q45="h",1,   Q45="o",1,   Q45="s",1,   Q45="a",0,   Q45="x","x",Q45="p","p",ISBLANK(Q45),"null")</f>
        <v>null</v>
      </c>
    </row>
    <row r="46" spans="27:29" x14ac:dyDescent="0.3">
      <c r="AA46" t="str">
        <f t="shared" si="0"/>
        <v>null</v>
      </c>
      <c r="AB46" t="str">
        <f t="shared" si="1"/>
        <v>null</v>
      </c>
      <c r="AC46" t="str" cm="1">
        <f t="array" ref="AC46">_xlfn.IFS(Q46="h",1,   Q46="o",1,   Q46="s",1,   Q46="a",0,   Q46="x","x",Q46="p","p",ISBLANK(Q46),"null")</f>
        <v>null</v>
      </c>
    </row>
    <row r="47" spans="27:29" x14ac:dyDescent="0.3">
      <c r="AA47" t="str">
        <f t="shared" si="0"/>
        <v>null</v>
      </c>
      <c r="AB47" t="str">
        <f t="shared" si="1"/>
        <v>null</v>
      </c>
      <c r="AC47" t="str" cm="1">
        <f t="array" ref="AC47">_xlfn.IFS(Q47="h",1,   Q47="o",1,   Q47="s",1,   Q47="a",0,   Q47="x","x",Q47="p","p",ISBLANK(Q47),"null")</f>
        <v>null</v>
      </c>
    </row>
    <row r="48" spans="27:29" x14ac:dyDescent="0.3">
      <c r="AA48" t="str">
        <f t="shared" si="0"/>
        <v>null</v>
      </c>
      <c r="AB48" t="str">
        <f t="shared" si="1"/>
        <v>null</v>
      </c>
      <c r="AC48" t="str" cm="1">
        <f t="array" ref="AC48">_xlfn.IFS(Q48="h",1,   Q48="o",1,   Q48="s",1,   Q48="a",0,   Q48="x","x",Q48="p","p",ISBLANK(Q48),"null")</f>
        <v>null</v>
      </c>
    </row>
    <row r="49" spans="27:29" x14ac:dyDescent="0.3">
      <c r="AA49" t="str">
        <f t="shared" si="0"/>
        <v>null</v>
      </c>
      <c r="AB49" t="str">
        <f t="shared" si="1"/>
        <v>null</v>
      </c>
      <c r="AC49" t="str" cm="1">
        <f t="array" ref="AC49">_xlfn.IFS(Q49="h",1,   Q49="o",1,   Q49="s",1,   Q49="a",0,   Q49="x","x",Q49="p","p",ISBLANK(Q49),"null")</f>
        <v>null</v>
      </c>
    </row>
    <row r="50" spans="27:29" x14ac:dyDescent="0.3">
      <c r="AA50" t="str">
        <f t="shared" si="0"/>
        <v>null</v>
      </c>
      <c r="AB50" t="str">
        <f t="shared" si="1"/>
        <v>null</v>
      </c>
      <c r="AC50" t="str" cm="1">
        <f t="array" ref="AC50">_xlfn.IFS(Q50="h",1,   Q50="o",1,   Q50="s",1,   Q50="a",0,   Q50="x","x",Q50="p","p",ISBLANK(Q50),"null")</f>
        <v>null</v>
      </c>
    </row>
    <row r="51" spans="27:29" x14ac:dyDescent="0.3">
      <c r="AA51" t="str">
        <f t="shared" si="0"/>
        <v>null</v>
      </c>
      <c r="AB51" t="str">
        <f t="shared" si="1"/>
        <v>null</v>
      </c>
      <c r="AC51" t="str" cm="1">
        <f t="array" ref="AC51">_xlfn.IFS(Q51="h",1,   Q51="o",1,   Q51="s",1,   Q51="a",0,   Q51="x","x",Q51="p","p",ISBLANK(Q51),"null")</f>
        <v>null</v>
      </c>
    </row>
    <row r="52" spans="27:29" x14ac:dyDescent="0.3">
      <c r="AA52" t="str">
        <f t="shared" si="0"/>
        <v>null</v>
      </c>
      <c r="AB52" t="str">
        <f t="shared" si="1"/>
        <v>null</v>
      </c>
      <c r="AC52" t="str" cm="1">
        <f t="array" ref="AC52">_xlfn.IFS(Q52="h",1,   Q52="o",1,   Q52="s",1,   Q52="a",0,   Q52="x","x",Q52="p","p",ISBLANK(Q52),"null")</f>
        <v>null</v>
      </c>
    </row>
    <row r="53" spans="27:29" x14ac:dyDescent="0.3">
      <c r="AA53" t="str">
        <f t="shared" si="0"/>
        <v>null</v>
      </c>
      <c r="AB53" t="str">
        <f t="shared" si="1"/>
        <v>null</v>
      </c>
      <c r="AC53" t="str" cm="1">
        <f t="array" ref="AC53">_xlfn.IFS(Q53="h",1,   Q53="o",1,   Q53="s",1,   Q53="a",0,   Q53="x","x",Q53="p","p",ISBLANK(Q53),"null")</f>
        <v>null</v>
      </c>
    </row>
    <row r="54" spans="27:29" x14ac:dyDescent="0.3">
      <c r="AA54" t="str">
        <f t="shared" si="0"/>
        <v>null</v>
      </c>
      <c r="AB54" t="str">
        <f t="shared" si="1"/>
        <v>null</v>
      </c>
      <c r="AC54" t="str" cm="1">
        <f t="array" ref="AC54">_xlfn.IFS(Q54="h",1,   Q54="o",1,   Q54="s",1,   Q54="a",0,   Q54="x","x",Q54="p","p",ISBLANK(Q54),"null")</f>
        <v>null</v>
      </c>
    </row>
    <row r="55" spans="27:29" x14ac:dyDescent="0.3">
      <c r="AA55" t="str">
        <f t="shared" si="0"/>
        <v>null</v>
      </c>
      <c r="AB55" t="str">
        <f t="shared" si="1"/>
        <v>null</v>
      </c>
      <c r="AC55" t="str" cm="1">
        <f t="array" ref="AC55">_xlfn.IFS(Q55="h",1,   Q55="o",1,   Q55="s",1,   Q55="a",0,   Q55="x","x",Q55="p","p",ISBLANK(Q55),"null")</f>
        <v>null</v>
      </c>
    </row>
    <row r="56" spans="27:29" x14ac:dyDescent="0.3">
      <c r="AA56" t="str">
        <f t="shared" si="0"/>
        <v>null</v>
      </c>
      <c r="AB56" t="str">
        <f t="shared" si="1"/>
        <v>null</v>
      </c>
      <c r="AC56" t="str" cm="1">
        <f t="array" ref="AC56">_xlfn.IFS(Q56="h",1,   Q56="o",1,   Q56="s",1,   Q56="a",0,   Q56="x","x",Q56="p","p",ISBLANK(Q56),"null")</f>
        <v>null</v>
      </c>
    </row>
    <row r="57" spans="27:29" x14ac:dyDescent="0.3">
      <c r="AA57" t="str">
        <f t="shared" si="0"/>
        <v>null</v>
      </c>
      <c r="AB57" t="str">
        <f t="shared" si="1"/>
        <v>null</v>
      </c>
      <c r="AC57" t="str" cm="1">
        <f t="array" ref="AC57">_xlfn.IFS(Q57="h",1,   Q57="o",1,   Q57="s",1,   Q57="a",0,   Q57="x","x",Q57="p","p",ISBLANK(Q57),"null")</f>
        <v>null</v>
      </c>
    </row>
    <row r="58" spans="27:29" x14ac:dyDescent="0.3">
      <c r="AA58" t="str">
        <f t="shared" si="0"/>
        <v>null</v>
      </c>
      <c r="AB58" t="str">
        <f t="shared" si="1"/>
        <v>null</v>
      </c>
      <c r="AC58" t="str" cm="1">
        <f t="array" ref="AC58">_xlfn.IFS(Q58="h",1,   Q58="o",1,   Q58="s",1,   Q58="a",0,   Q58="x","x",Q58="p","p",ISBLANK(Q58),"null")</f>
        <v>null</v>
      </c>
    </row>
    <row r="59" spans="27:29" x14ac:dyDescent="0.3">
      <c r="AA59" t="str">
        <f t="shared" si="0"/>
        <v>null</v>
      </c>
      <c r="AB59" t="str">
        <f t="shared" si="1"/>
        <v>null</v>
      </c>
      <c r="AC59" t="str" cm="1">
        <f t="array" ref="AC59">_xlfn.IFS(Q59="h",1,   Q59="o",1,   Q59="s",1,   Q59="a",0,   Q59="x","x",Q59="p","p",ISBLANK(Q59),"null")</f>
        <v>null</v>
      </c>
    </row>
    <row r="60" spans="27:29" x14ac:dyDescent="0.3">
      <c r="AA60" t="str">
        <f t="shared" si="0"/>
        <v>null</v>
      </c>
      <c r="AB60" t="str">
        <f t="shared" si="1"/>
        <v>null</v>
      </c>
      <c r="AC60" t="str" cm="1">
        <f t="array" ref="AC60">_xlfn.IFS(Q60="h",1,   Q60="o",1,   Q60="s",1,   Q60="a",0,   Q60="x","x",Q60="p","p",ISBLANK(Q60),"null")</f>
        <v>null</v>
      </c>
    </row>
    <row r="61" spans="27:29" x14ac:dyDescent="0.3">
      <c r="AA61" t="str">
        <f t="shared" si="0"/>
        <v>null</v>
      </c>
      <c r="AB61" t="str">
        <f t="shared" si="1"/>
        <v>null</v>
      </c>
      <c r="AC61" t="str" cm="1">
        <f t="array" ref="AC61">_xlfn.IFS(Q61="h",1,   Q61="o",1,   Q61="s",1,   Q61="a",0,   Q61="x","x",Q61="p","p",ISBLANK(Q61),"null")</f>
        <v>null</v>
      </c>
    </row>
    <row r="62" spans="27:29" x14ac:dyDescent="0.3">
      <c r="AA62" t="str">
        <f t="shared" si="0"/>
        <v>null</v>
      </c>
      <c r="AB62" t="str">
        <f t="shared" si="1"/>
        <v>null</v>
      </c>
      <c r="AC62" t="str" cm="1">
        <f t="array" ref="AC62">_xlfn.IFS(Q62="h",1,   Q62="o",1,   Q62="s",1,   Q62="a",0,   Q62="x","x",Q62="p","p",ISBLANK(Q62),"null")</f>
        <v>null</v>
      </c>
    </row>
    <row r="63" spans="27:29" x14ac:dyDescent="0.3">
      <c r="AA63" t="str">
        <f t="shared" si="0"/>
        <v>null</v>
      </c>
      <c r="AB63" t="str">
        <f t="shared" si="1"/>
        <v>null</v>
      </c>
      <c r="AC63" t="str" cm="1">
        <f t="array" ref="AC63">_xlfn.IFS(Q63="h",1,   Q63="o",1,   Q63="s",1,   Q63="a",0,   Q63="x","x",Q63="p","p",ISBLANK(Q63),"null")</f>
        <v>null</v>
      </c>
    </row>
    <row r="64" spans="27:29" x14ac:dyDescent="0.3">
      <c r="AA64" t="str">
        <f t="shared" si="0"/>
        <v>null</v>
      </c>
      <c r="AB64" t="str">
        <f t="shared" si="1"/>
        <v>null</v>
      </c>
      <c r="AC64" t="str" cm="1">
        <f t="array" ref="AC64">_xlfn.IFS(Q64="h",1,   Q64="o",1,   Q64="s",1,   Q64="a",0,   Q64="x","x",Q64="p","p",ISBLANK(Q64),"null")</f>
        <v>null</v>
      </c>
    </row>
    <row r="65" spans="27:29" x14ac:dyDescent="0.3">
      <c r="AA65" t="str">
        <f t="shared" si="0"/>
        <v>null</v>
      </c>
      <c r="AB65" t="str">
        <f t="shared" si="1"/>
        <v>null</v>
      </c>
      <c r="AC65" t="str" cm="1">
        <f t="array" ref="AC65">_xlfn.IFS(Q65="h",1,   Q65="o",1,   Q65="s",1,   Q65="a",0,   Q65="x","x",Q65="p","p",ISBLANK(Q65),"null")</f>
        <v>null</v>
      </c>
    </row>
    <row r="66" spans="27:29" x14ac:dyDescent="0.3">
      <c r="AA66" t="str">
        <f t="shared" ref="AA66:AA129" si="2">IF(ISBLANK(J66),"null", J66*2)</f>
        <v>null</v>
      </c>
      <c r="AB66" t="str">
        <f t="shared" ref="AB66:AB129" si="3">IF(ISBLANK(K66),"null",K66* 5)</f>
        <v>null</v>
      </c>
      <c r="AC66" t="str" cm="1">
        <f t="array" ref="AC66">_xlfn.IFS(Q66="h",1,   Q66="o",1,   Q66="s",1,   Q66="a",0,   Q66="x","x",Q66="p","p",ISBLANK(Q66),"null")</f>
        <v>null</v>
      </c>
    </row>
    <row r="67" spans="27:29" x14ac:dyDescent="0.3">
      <c r="AA67" t="str">
        <f t="shared" si="2"/>
        <v>null</v>
      </c>
      <c r="AB67" t="str">
        <f t="shared" si="3"/>
        <v>null</v>
      </c>
      <c r="AC67" t="str" cm="1">
        <f t="array" ref="AC67">_xlfn.IFS(Q67="h",1,   Q67="o",1,   Q67="s",1,   Q67="a",0,   Q67="x","x",Q67="p","p",ISBLANK(Q67),"null")</f>
        <v>null</v>
      </c>
    </row>
    <row r="68" spans="27:29" x14ac:dyDescent="0.3">
      <c r="AA68" t="str">
        <f t="shared" si="2"/>
        <v>null</v>
      </c>
      <c r="AB68" t="str">
        <f t="shared" si="3"/>
        <v>null</v>
      </c>
      <c r="AC68" t="str" cm="1">
        <f t="array" ref="AC68">_xlfn.IFS(Q68="h",1,   Q68="o",1,   Q68="s",1,   Q68="a",0,   Q68="x","x",Q68="p","p",ISBLANK(Q68),"null")</f>
        <v>null</v>
      </c>
    </row>
    <row r="69" spans="27:29" x14ac:dyDescent="0.3">
      <c r="AA69" t="str">
        <f t="shared" si="2"/>
        <v>null</v>
      </c>
      <c r="AB69" t="str">
        <f t="shared" si="3"/>
        <v>null</v>
      </c>
      <c r="AC69" t="str" cm="1">
        <f t="array" ref="AC69">_xlfn.IFS(Q69="h",1,   Q69="o",1,   Q69="s",1,   Q69="a",0,   Q69="x","x",Q69="p","p",ISBLANK(Q69),"null")</f>
        <v>null</v>
      </c>
    </row>
    <row r="70" spans="27:29" x14ac:dyDescent="0.3">
      <c r="AA70" t="str">
        <f t="shared" si="2"/>
        <v>null</v>
      </c>
      <c r="AB70" t="str">
        <f t="shared" si="3"/>
        <v>null</v>
      </c>
      <c r="AC70" t="str" cm="1">
        <f t="array" ref="AC70">_xlfn.IFS(Q70="h",1,   Q70="o",1,   Q70="s",1,   Q70="a",0,   Q70="x","x",Q70="p","p",ISBLANK(Q70),"null")</f>
        <v>null</v>
      </c>
    </row>
    <row r="71" spans="27:29" x14ac:dyDescent="0.3">
      <c r="AA71" t="str">
        <f t="shared" si="2"/>
        <v>null</v>
      </c>
      <c r="AB71" t="str">
        <f t="shared" si="3"/>
        <v>null</v>
      </c>
      <c r="AC71" t="str" cm="1">
        <f t="array" ref="AC71">_xlfn.IFS(Q71="h",1,   Q71="o",1,   Q71="s",1,   Q71="a",0,   Q71="x","x",Q71="p","p",ISBLANK(Q71),"null")</f>
        <v>null</v>
      </c>
    </row>
    <row r="72" spans="27:29" x14ac:dyDescent="0.3">
      <c r="AA72" t="str">
        <f t="shared" si="2"/>
        <v>null</v>
      </c>
      <c r="AB72" t="str">
        <f t="shared" si="3"/>
        <v>null</v>
      </c>
      <c r="AC72" t="str" cm="1">
        <f t="array" ref="AC72">_xlfn.IFS(Q72="h",1,   Q72="o",1,   Q72="s",1,   Q72="a",0,   Q72="x","x",Q72="p","p",ISBLANK(Q72),"null")</f>
        <v>null</v>
      </c>
    </row>
    <row r="73" spans="27:29" x14ac:dyDescent="0.3">
      <c r="AA73" t="str">
        <f t="shared" si="2"/>
        <v>null</v>
      </c>
      <c r="AB73" t="str">
        <f t="shared" si="3"/>
        <v>null</v>
      </c>
      <c r="AC73" t="str" cm="1">
        <f t="array" ref="AC73">_xlfn.IFS(Q73="h",1,   Q73="o",1,   Q73="s",1,   Q73="a",0,   Q73="x","x",Q73="p","p",ISBLANK(Q73),"null")</f>
        <v>null</v>
      </c>
    </row>
    <row r="74" spans="27:29" x14ac:dyDescent="0.3">
      <c r="AA74" t="str">
        <f t="shared" si="2"/>
        <v>null</v>
      </c>
      <c r="AB74" t="str">
        <f t="shared" si="3"/>
        <v>null</v>
      </c>
      <c r="AC74" t="str" cm="1">
        <f t="array" ref="AC74">_xlfn.IFS(Q74="h",1,   Q74="o",1,   Q74="s",1,   Q74="a",0,   Q74="x","x",Q74="p","p",ISBLANK(Q74),"null")</f>
        <v>null</v>
      </c>
    </row>
    <row r="75" spans="27:29" x14ac:dyDescent="0.3">
      <c r="AA75" t="str">
        <f t="shared" si="2"/>
        <v>null</v>
      </c>
      <c r="AB75" t="str">
        <f t="shared" si="3"/>
        <v>null</v>
      </c>
      <c r="AC75" t="str" cm="1">
        <f t="array" ref="AC75">_xlfn.IFS(Q75="h",1,   Q75="o",1,   Q75="s",1,   Q75="a",0,   Q75="x","x",Q75="p","p",ISBLANK(Q75),"null")</f>
        <v>null</v>
      </c>
    </row>
    <row r="76" spans="27:29" x14ac:dyDescent="0.3">
      <c r="AA76" t="str">
        <f t="shared" si="2"/>
        <v>null</v>
      </c>
      <c r="AB76" t="str">
        <f t="shared" si="3"/>
        <v>null</v>
      </c>
      <c r="AC76" t="str" cm="1">
        <f t="array" ref="AC76">_xlfn.IFS(Q76="h",1,   Q76="o",1,   Q76="s",1,   Q76="a",0,   Q76="x","x",Q76="p","p",ISBLANK(Q76),"null")</f>
        <v>null</v>
      </c>
    </row>
    <row r="77" spans="27:29" x14ac:dyDescent="0.3">
      <c r="AA77" t="str">
        <f t="shared" si="2"/>
        <v>null</v>
      </c>
      <c r="AB77" t="str">
        <f t="shared" si="3"/>
        <v>null</v>
      </c>
      <c r="AC77" t="str" cm="1">
        <f t="array" ref="AC77">_xlfn.IFS(Q77="h",1,   Q77="o",1,   Q77="s",1,   Q77="a",0,   Q77="x","x",Q77="p","p",ISBLANK(Q77),"null")</f>
        <v>null</v>
      </c>
    </row>
    <row r="78" spans="27:29" x14ac:dyDescent="0.3">
      <c r="AA78" t="str">
        <f t="shared" si="2"/>
        <v>null</v>
      </c>
      <c r="AB78" t="str">
        <f t="shared" si="3"/>
        <v>null</v>
      </c>
      <c r="AC78" t="str" cm="1">
        <f t="array" ref="AC78">_xlfn.IFS(Q78="h",1,   Q78="o",1,   Q78="s",1,   Q78="a",0,   Q78="x","x",Q78="p","p",ISBLANK(Q78),"null")</f>
        <v>null</v>
      </c>
    </row>
    <row r="79" spans="27:29" x14ac:dyDescent="0.3">
      <c r="AA79" t="str">
        <f t="shared" si="2"/>
        <v>null</v>
      </c>
      <c r="AB79" t="str">
        <f t="shared" si="3"/>
        <v>null</v>
      </c>
      <c r="AC79" t="str" cm="1">
        <f t="array" ref="AC79">_xlfn.IFS(Q79="h",1,   Q79="o",1,   Q79="s",1,   Q79="a",0,   Q79="x","x",Q79="p","p",ISBLANK(Q79),"null")</f>
        <v>null</v>
      </c>
    </row>
    <row r="80" spans="27:29" x14ac:dyDescent="0.3">
      <c r="AA80" t="str">
        <f t="shared" si="2"/>
        <v>null</v>
      </c>
      <c r="AB80" t="str">
        <f t="shared" si="3"/>
        <v>null</v>
      </c>
      <c r="AC80" t="str" cm="1">
        <f t="array" ref="AC80">_xlfn.IFS(Q80="h",1,   Q80="o",1,   Q80="s",1,   Q80="a",0,   Q80="x","x",Q80="p","p",ISBLANK(Q80),"null")</f>
        <v>null</v>
      </c>
    </row>
    <row r="81" spans="27:29" x14ac:dyDescent="0.3">
      <c r="AA81" t="str">
        <f t="shared" si="2"/>
        <v>null</v>
      </c>
      <c r="AB81" t="str">
        <f t="shared" si="3"/>
        <v>null</v>
      </c>
      <c r="AC81" t="str" cm="1">
        <f t="array" ref="AC81">_xlfn.IFS(Q81="h",1,   Q81="o",1,   Q81="s",1,   Q81="a",0,   Q81="x","x",Q81="p","p",ISBLANK(Q81),"null")</f>
        <v>null</v>
      </c>
    </row>
    <row r="82" spans="27:29" x14ac:dyDescent="0.3">
      <c r="AA82" t="str">
        <f t="shared" si="2"/>
        <v>null</v>
      </c>
      <c r="AB82" t="str">
        <f t="shared" si="3"/>
        <v>null</v>
      </c>
      <c r="AC82" t="str" cm="1">
        <f t="array" ref="AC82">_xlfn.IFS(Q82="h",1,   Q82="o",1,   Q82="s",1,   Q82="a",0,   Q82="x","x",Q82="p","p",ISBLANK(Q82),"null")</f>
        <v>null</v>
      </c>
    </row>
    <row r="83" spans="27:29" x14ac:dyDescent="0.3">
      <c r="AA83" t="str">
        <f t="shared" si="2"/>
        <v>null</v>
      </c>
      <c r="AB83" t="str">
        <f t="shared" si="3"/>
        <v>null</v>
      </c>
      <c r="AC83" t="str" cm="1">
        <f t="array" ref="AC83">_xlfn.IFS(Q83="h",1,   Q83="o",1,   Q83="s",1,   Q83="a",0,   Q83="x","x",Q83="p","p",ISBLANK(Q83),"null")</f>
        <v>null</v>
      </c>
    </row>
    <row r="84" spans="27:29" x14ac:dyDescent="0.3">
      <c r="AA84" t="str">
        <f t="shared" si="2"/>
        <v>null</v>
      </c>
      <c r="AB84" t="str">
        <f t="shared" si="3"/>
        <v>null</v>
      </c>
      <c r="AC84" t="str" cm="1">
        <f t="array" ref="AC84">_xlfn.IFS(Q84="h",1,   Q84="o",1,   Q84="s",1,   Q84="a",0,   Q84="x","x",Q84="p","p",ISBLANK(Q84),"null")</f>
        <v>null</v>
      </c>
    </row>
    <row r="85" spans="27:29" x14ac:dyDescent="0.3">
      <c r="AA85" t="str">
        <f t="shared" si="2"/>
        <v>null</v>
      </c>
      <c r="AB85" t="str">
        <f t="shared" si="3"/>
        <v>null</v>
      </c>
      <c r="AC85" t="str" cm="1">
        <f t="array" ref="AC85">_xlfn.IFS(Q85="h",1,   Q85="o",1,   Q85="s",1,   Q85="a",0,   Q85="x","x",Q85="p","p",ISBLANK(Q85),"null")</f>
        <v>null</v>
      </c>
    </row>
    <row r="86" spans="27:29" x14ac:dyDescent="0.3">
      <c r="AA86" t="str">
        <f t="shared" si="2"/>
        <v>null</v>
      </c>
      <c r="AB86" t="str">
        <f t="shared" si="3"/>
        <v>null</v>
      </c>
      <c r="AC86" t="str" cm="1">
        <f t="array" ref="AC86">_xlfn.IFS(Q86="h",1,   Q86="o",1,   Q86="s",1,   Q86="a",0,   Q86="x","x",Q86="p","p",ISBLANK(Q86),"null")</f>
        <v>null</v>
      </c>
    </row>
    <row r="87" spans="27:29" x14ac:dyDescent="0.3">
      <c r="AA87" t="str">
        <f t="shared" si="2"/>
        <v>null</v>
      </c>
      <c r="AB87" t="str">
        <f t="shared" si="3"/>
        <v>null</v>
      </c>
      <c r="AC87" t="str" cm="1">
        <f t="array" ref="AC87">_xlfn.IFS(Q87="h",1,   Q87="o",1,   Q87="s",1,   Q87="a",0,   Q87="x","x",Q87="p","p",ISBLANK(Q87),"null")</f>
        <v>null</v>
      </c>
    </row>
    <row r="88" spans="27:29" x14ac:dyDescent="0.3">
      <c r="AA88" t="str">
        <f t="shared" si="2"/>
        <v>null</v>
      </c>
      <c r="AB88" t="str">
        <f t="shared" si="3"/>
        <v>null</v>
      </c>
      <c r="AC88" t="str" cm="1">
        <f t="array" ref="AC88">_xlfn.IFS(Q88="h",1,   Q88="o",1,   Q88="s",1,   Q88="a",0,   Q88="x","x",Q88="p","p",ISBLANK(Q88),"null")</f>
        <v>null</v>
      </c>
    </row>
    <row r="89" spans="27:29" x14ac:dyDescent="0.3">
      <c r="AA89" t="str">
        <f t="shared" si="2"/>
        <v>null</v>
      </c>
      <c r="AB89" t="str">
        <f t="shared" si="3"/>
        <v>null</v>
      </c>
      <c r="AC89" t="str" cm="1">
        <f t="array" ref="AC89">_xlfn.IFS(Q89="h",1,   Q89="o",1,   Q89="s",1,   Q89="a",0,   Q89="x","x",Q89="p","p",ISBLANK(Q89),"null")</f>
        <v>null</v>
      </c>
    </row>
    <row r="90" spans="27:29" x14ac:dyDescent="0.3">
      <c r="AA90" t="str">
        <f t="shared" si="2"/>
        <v>null</v>
      </c>
      <c r="AB90" t="str">
        <f t="shared" si="3"/>
        <v>null</v>
      </c>
      <c r="AC90" t="str" cm="1">
        <f t="array" ref="AC90">_xlfn.IFS(Q90="h",1,   Q90="o",1,   Q90="s",1,   Q90="a",0,   Q90="x","x",Q90="p","p",ISBLANK(Q90),"null")</f>
        <v>null</v>
      </c>
    </row>
    <row r="91" spans="27:29" x14ac:dyDescent="0.3">
      <c r="AA91" t="str">
        <f t="shared" si="2"/>
        <v>null</v>
      </c>
      <c r="AB91" t="str">
        <f t="shared" si="3"/>
        <v>null</v>
      </c>
      <c r="AC91" t="str" cm="1">
        <f t="array" ref="AC91">_xlfn.IFS(Q91="h",1,   Q91="o",1,   Q91="s",1,   Q91="a",0,   Q91="x","x",Q91="p","p",ISBLANK(Q91),"null")</f>
        <v>null</v>
      </c>
    </row>
    <row r="92" spans="27:29" x14ac:dyDescent="0.3">
      <c r="AA92" t="str">
        <f t="shared" si="2"/>
        <v>null</v>
      </c>
      <c r="AB92" t="str">
        <f t="shared" si="3"/>
        <v>null</v>
      </c>
      <c r="AC92" t="str" cm="1">
        <f t="array" ref="AC92">_xlfn.IFS(Q92="h",1,   Q92="o",1,   Q92="s",1,   Q92="a",0,   Q92="x","x",Q92="p","p",ISBLANK(Q92),"null")</f>
        <v>null</v>
      </c>
    </row>
    <row r="93" spans="27:29" x14ac:dyDescent="0.3">
      <c r="AA93" t="str">
        <f t="shared" si="2"/>
        <v>null</v>
      </c>
      <c r="AB93" t="str">
        <f t="shared" si="3"/>
        <v>null</v>
      </c>
      <c r="AC93" t="str" cm="1">
        <f t="array" ref="AC93">_xlfn.IFS(Q93="h",1,   Q93="o",1,   Q93="s",1,   Q93="a",0,   Q93="x","x",Q93="p","p",ISBLANK(Q93),"null")</f>
        <v>null</v>
      </c>
    </row>
    <row r="94" spans="27:29" x14ac:dyDescent="0.3">
      <c r="AA94" t="str">
        <f t="shared" si="2"/>
        <v>null</v>
      </c>
      <c r="AB94" t="str">
        <f t="shared" si="3"/>
        <v>null</v>
      </c>
      <c r="AC94" t="str" cm="1">
        <f t="array" ref="AC94">_xlfn.IFS(Q94="h",1,   Q94="o",1,   Q94="s",1,   Q94="a",0,   Q94="x","x",Q94="p","p",ISBLANK(Q94),"null")</f>
        <v>null</v>
      </c>
    </row>
    <row r="95" spans="27:29" x14ac:dyDescent="0.3">
      <c r="AA95" t="str">
        <f t="shared" si="2"/>
        <v>null</v>
      </c>
      <c r="AB95" t="str">
        <f t="shared" si="3"/>
        <v>null</v>
      </c>
      <c r="AC95" t="str" cm="1">
        <f t="array" ref="AC95">_xlfn.IFS(Q95="h",1,   Q95="o",1,   Q95="s",1,   Q95="a",0,   Q95="x","x",Q95="p","p",ISBLANK(Q95),"null")</f>
        <v>null</v>
      </c>
    </row>
    <row r="96" spans="27:29" x14ac:dyDescent="0.3">
      <c r="AA96" t="str">
        <f t="shared" si="2"/>
        <v>null</v>
      </c>
      <c r="AB96" t="str">
        <f t="shared" si="3"/>
        <v>null</v>
      </c>
      <c r="AC96" t="str" cm="1">
        <f t="array" ref="AC96">_xlfn.IFS(Q96="h",1,   Q96="o",1,   Q96="s",1,   Q96="a",0,   Q96="x","x",Q96="p","p",ISBLANK(Q96),"null")</f>
        <v>null</v>
      </c>
    </row>
    <row r="97" spans="27:29" x14ac:dyDescent="0.3">
      <c r="AA97" t="str">
        <f t="shared" si="2"/>
        <v>null</v>
      </c>
      <c r="AB97" t="str">
        <f t="shared" si="3"/>
        <v>null</v>
      </c>
      <c r="AC97" t="str" cm="1">
        <f t="array" ref="AC97">_xlfn.IFS(Q97="h",1,   Q97="o",1,   Q97="s",1,   Q97="a",0,   Q97="x","x",Q97="p","p",ISBLANK(Q97),"null")</f>
        <v>null</v>
      </c>
    </row>
    <row r="98" spans="27:29" x14ac:dyDescent="0.3">
      <c r="AA98" t="str">
        <f t="shared" si="2"/>
        <v>null</v>
      </c>
      <c r="AB98" t="str">
        <f t="shared" si="3"/>
        <v>null</v>
      </c>
      <c r="AC98" t="str" cm="1">
        <f t="array" ref="AC98">_xlfn.IFS(Q98="h",1,   Q98="o",1,   Q98="s",1,   Q98="a",0,   Q98="x","x",Q98="p","p",ISBLANK(Q98),"null")</f>
        <v>null</v>
      </c>
    </row>
    <row r="99" spans="27:29" x14ac:dyDescent="0.3">
      <c r="AA99" t="str">
        <f t="shared" si="2"/>
        <v>null</v>
      </c>
      <c r="AB99" t="str">
        <f t="shared" si="3"/>
        <v>null</v>
      </c>
      <c r="AC99" t="str" cm="1">
        <f t="array" ref="AC99">_xlfn.IFS(Q99="h",1,   Q99="o",1,   Q99="s",1,   Q99="a",0,   Q99="x","x",Q99="p","p",ISBLANK(Q99),"null")</f>
        <v>null</v>
      </c>
    </row>
    <row r="100" spans="27:29" x14ac:dyDescent="0.3">
      <c r="AA100" t="str">
        <f t="shared" si="2"/>
        <v>null</v>
      </c>
      <c r="AB100" t="str">
        <f t="shared" si="3"/>
        <v>null</v>
      </c>
      <c r="AC100" t="str" cm="1">
        <f t="array" ref="AC100">_xlfn.IFS(Q100="h",1,   Q100="o",1,   Q100="s",1,   Q100="a",0,   Q100="x","x",Q100="p","p",ISBLANK(Q100),"null")</f>
        <v>null</v>
      </c>
    </row>
    <row r="101" spans="27:29" x14ac:dyDescent="0.3">
      <c r="AA101" t="str">
        <f t="shared" si="2"/>
        <v>null</v>
      </c>
      <c r="AB101" t="str">
        <f t="shared" si="3"/>
        <v>null</v>
      </c>
      <c r="AC101" t="str" cm="1">
        <f t="array" ref="AC101">_xlfn.IFS(Q101="h",1,   Q101="o",1,   Q101="s",1,   Q101="a",0,   Q101="x","x",Q101="p","p",ISBLANK(Q101),"null")</f>
        <v>null</v>
      </c>
    </row>
    <row r="102" spans="27:29" x14ac:dyDescent="0.3">
      <c r="AA102" t="str">
        <f t="shared" si="2"/>
        <v>null</v>
      </c>
      <c r="AB102" t="str">
        <f t="shared" si="3"/>
        <v>null</v>
      </c>
      <c r="AC102" t="str" cm="1">
        <f t="array" ref="AC102">_xlfn.IFS(Q102="h",1,   Q102="o",1,   Q102="s",1,   Q102="a",0,   Q102="x","x",Q102="p","p",ISBLANK(Q102),"null")</f>
        <v>null</v>
      </c>
    </row>
    <row r="103" spans="27:29" x14ac:dyDescent="0.3">
      <c r="AA103" t="str">
        <f t="shared" si="2"/>
        <v>null</v>
      </c>
      <c r="AB103" t="str">
        <f t="shared" si="3"/>
        <v>null</v>
      </c>
      <c r="AC103" t="str" cm="1">
        <f t="array" ref="AC103">_xlfn.IFS(Q103="h",1,   Q103="o",1,   Q103="s",1,   Q103="a",0,   Q103="x","x",Q103="p","p",ISBLANK(Q103),"null")</f>
        <v>null</v>
      </c>
    </row>
    <row r="104" spans="27:29" x14ac:dyDescent="0.3">
      <c r="AA104" t="str">
        <f t="shared" si="2"/>
        <v>null</v>
      </c>
      <c r="AB104" t="str">
        <f t="shared" si="3"/>
        <v>null</v>
      </c>
      <c r="AC104" t="str" cm="1">
        <f t="array" ref="AC104">_xlfn.IFS(Q104="h",1,   Q104="o",1,   Q104="s",1,   Q104="a",0,   Q104="x","x",Q104="p","p",ISBLANK(Q104),"null")</f>
        <v>null</v>
      </c>
    </row>
    <row r="105" spans="27:29" x14ac:dyDescent="0.3">
      <c r="AA105" t="str">
        <f t="shared" si="2"/>
        <v>null</v>
      </c>
      <c r="AB105" t="str">
        <f t="shared" si="3"/>
        <v>null</v>
      </c>
      <c r="AC105" t="str" cm="1">
        <f t="array" ref="AC105">_xlfn.IFS(Q105="h",1,   Q105="o",1,   Q105="s",1,   Q105="a",0,   Q105="x","x",Q105="p","p",ISBLANK(Q105),"null")</f>
        <v>null</v>
      </c>
    </row>
    <row r="106" spans="27:29" x14ac:dyDescent="0.3">
      <c r="AA106" t="str">
        <f t="shared" si="2"/>
        <v>null</v>
      </c>
      <c r="AB106" t="str">
        <f t="shared" si="3"/>
        <v>null</v>
      </c>
      <c r="AC106" t="str" cm="1">
        <f t="array" ref="AC106">_xlfn.IFS(Q106="h",1,   Q106="o",1,   Q106="s",1,   Q106="a",0,   Q106="x","x",Q106="p","p",ISBLANK(Q106),"null")</f>
        <v>null</v>
      </c>
    </row>
    <row r="107" spans="27:29" x14ac:dyDescent="0.3">
      <c r="AA107" t="str">
        <f t="shared" si="2"/>
        <v>null</v>
      </c>
      <c r="AB107" t="str">
        <f t="shared" si="3"/>
        <v>null</v>
      </c>
      <c r="AC107" t="str" cm="1">
        <f t="array" ref="AC107">_xlfn.IFS(Q107="h",1,   Q107="o",1,   Q107="s",1,   Q107="a",0,   Q107="x","x",Q107="p","p",ISBLANK(Q107),"null")</f>
        <v>null</v>
      </c>
    </row>
    <row r="108" spans="27:29" x14ac:dyDescent="0.3">
      <c r="AA108" t="str">
        <f t="shared" si="2"/>
        <v>null</v>
      </c>
      <c r="AB108" t="str">
        <f t="shared" si="3"/>
        <v>null</v>
      </c>
      <c r="AC108" t="str" cm="1">
        <f t="array" ref="AC108">_xlfn.IFS(Q108="h",1,   Q108="o",1,   Q108="s",1,   Q108="a",0,   Q108="x","x",Q108="p","p",ISBLANK(Q108),"null")</f>
        <v>null</v>
      </c>
    </row>
    <row r="109" spans="27:29" x14ac:dyDescent="0.3">
      <c r="AA109" t="str">
        <f t="shared" si="2"/>
        <v>null</v>
      </c>
      <c r="AB109" t="str">
        <f t="shared" si="3"/>
        <v>null</v>
      </c>
      <c r="AC109" t="str" cm="1">
        <f t="array" ref="AC109">_xlfn.IFS(Q109="h",1,   Q109="o",1,   Q109="s",1,   Q109="a",0,   Q109="x","x",Q109="p","p",ISBLANK(Q109),"null")</f>
        <v>null</v>
      </c>
    </row>
    <row r="110" spans="27:29" x14ac:dyDescent="0.3">
      <c r="AA110" t="str">
        <f t="shared" si="2"/>
        <v>null</v>
      </c>
      <c r="AB110" t="str">
        <f t="shared" si="3"/>
        <v>null</v>
      </c>
      <c r="AC110" t="str" cm="1">
        <f t="array" ref="AC110">_xlfn.IFS(Q110="h",1,   Q110="o",1,   Q110="s",1,   Q110="a",0,   Q110="x","x",Q110="p","p",ISBLANK(Q110),"null")</f>
        <v>null</v>
      </c>
    </row>
    <row r="111" spans="27:29" x14ac:dyDescent="0.3">
      <c r="AA111" t="str">
        <f t="shared" si="2"/>
        <v>null</v>
      </c>
      <c r="AB111" t="str">
        <f t="shared" si="3"/>
        <v>null</v>
      </c>
      <c r="AC111" t="str" cm="1">
        <f t="array" ref="AC111">_xlfn.IFS(Q111="h",1,   Q111="o",1,   Q111="s",1,   Q111="a",0,   Q111="x","x",Q111="p","p",ISBLANK(Q111),"null")</f>
        <v>null</v>
      </c>
    </row>
    <row r="112" spans="27:29" x14ac:dyDescent="0.3">
      <c r="AA112" t="str">
        <f t="shared" si="2"/>
        <v>null</v>
      </c>
      <c r="AB112" t="str">
        <f t="shared" si="3"/>
        <v>null</v>
      </c>
      <c r="AC112" t="str" cm="1">
        <f t="array" ref="AC112">_xlfn.IFS(Q112="h",1,   Q112="o",1,   Q112="s",1,   Q112="a",0,   Q112="x","x",Q112="p","p",ISBLANK(Q112),"null")</f>
        <v>null</v>
      </c>
    </row>
    <row r="113" spans="27:29" x14ac:dyDescent="0.3">
      <c r="AA113" t="str">
        <f t="shared" si="2"/>
        <v>null</v>
      </c>
      <c r="AB113" t="str">
        <f t="shared" si="3"/>
        <v>null</v>
      </c>
      <c r="AC113" t="str" cm="1">
        <f t="array" ref="AC113">_xlfn.IFS(Q113="h",1,   Q113="o",1,   Q113="s",1,   Q113="a",0,   Q113="x","x",Q113="p","p",ISBLANK(Q113),"null")</f>
        <v>null</v>
      </c>
    </row>
    <row r="114" spans="27:29" x14ac:dyDescent="0.3">
      <c r="AA114" t="str">
        <f t="shared" si="2"/>
        <v>null</v>
      </c>
      <c r="AB114" t="str">
        <f t="shared" si="3"/>
        <v>null</v>
      </c>
      <c r="AC114" t="str" cm="1">
        <f t="array" ref="AC114">_xlfn.IFS(Q114="h",1,   Q114="o",1,   Q114="s",1,   Q114="a",0,   Q114="x","x",Q114="p","p",ISBLANK(Q114),"null")</f>
        <v>null</v>
      </c>
    </row>
    <row r="115" spans="27:29" x14ac:dyDescent="0.3">
      <c r="AA115" t="str">
        <f t="shared" si="2"/>
        <v>null</v>
      </c>
      <c r="AB115" t="str">
        <f t="shared" si="3"/>
        <v>null</v>
      </c>
      <c r="AC115" t="str" cm="1">
        <f t="array" ref="AC115">_xlfn.IFS(Q115="h",1,   Q115="o",1,   Q115="s",1,   Q115="a",0,   Q115="x","x",Q115="p","p",ISBLANK(Q115),"null")</f>
        <v>null</v>
      </c>
    </row>
    <row r="116" spans="27:29" x14ac:dyDescent="0.3">
      <c r="AA116" t="str">
        <f t="shared" si="2"/>
        <v>null</v>
      </c>
      <c r="AB116" t="str">
        <f t="shared" si="3"/>
        <v>null</v>
      </c>
      <c r="AC116" t="str" cm="1">
        <f t="array" ref="AC116">_xlfn.IFS(Q116="h",1,   Q116="o",1,   Q116="s",1,   Q116="a",0,   Q116="x","x",Q116="p","p",ISBLANK(Q116),"null")</f>
        <v>null</v>
      </c>
    </row>
    <row r="117" spans="27:29" x14ac:dyDescent="0.3">
      <c r="AA117" t="str">
        <f t="shared" si="2"/>
        <v>null</v>
      </c>
      <c r="AB117" t="str">
        <f t="shared" si="3"/>
        <v>null</v>
      </c>
      <c r="AC117" t="str" cm="1">
        <f t="array" ref="AC117">_xlfn.IFS(Q117="h",1,   Q117="o",1,   Q117="s",1,   Q117="a",0,   Q117="x","x",Q117="p","p",ISBLANK(Q117),"null")</f>
        <v>null</v>
      </c>
    </row>
    <row r="118" spans="27:29" x14ac:dyDescent="0.3">
      <c r="AA118" t="str">
        <f t="shared" si="2"/>
        <v>null</v>
      </c>
      <c r="AB118" t="str">
        <f t="shared" si="3"/>
        <v>null</v>
      </c>
      <c r="AC118" t="str" cm="1">
        <f t="array" ref="AC118">_xlfn.IFS(Q118="h",1,   Q118="o",1,   Q118="s",1,   Q118="a",0,   Q118="x","x",Q118="p","p",ISBLANK(Q118),"null")</f>
        <v>null</v>
      </c>
    </row>
    <row r="119" spans="27:29" x14ac:dyDescent="0.3">
      <c r="AA119" t="str">
        <f t="shared" si="2"/>
        <v>null</v>
      </c>
      <c r="AB119" t="str">
        <f t="shared" si="3"/>
        <v>null</v>
      </c>
      <c r="AC119" t="str" cm="1">
        <f t="array" ref="AC119">_xlfn.IFS(Q119="h",1,   Q119="o",1,   Q119="s",1,   Q119="a",0,   Q119="x","x",Q119="p","p",ISBLANK(Q119),"null")</f>
        <v>null</v>
      </c>
    </row>
    <row r="120" spans="27:29" x14ac:dyDescent="0.3">
      <c r="AA120" t="str">
        <f t="shared" si="2"/>
        <v>null</v>
      </c>
      <c r="AB120" t="str">
        <f t="shared" si="3"/>
        <v>null</v>
      </c>
      <c r="AC120" t="str" cm="1">
        <f t="array" ref="AC120">_xlfn.IFS(Q120="h",1,   Q120="o",1,   Q120="s",1,   Q120="a",0,   Q120="x","x",Q120="p","p",ISBLANK(Q120),"null")</f>
        <v>null</v>
      </c>
    </row>
    <row r="121" spans="27:29" x14ac:dyDescent="0.3">
      <c r="AA121" t="str">
        <f t="shared" si="2"/>
        <v>null</v>
      </c>
      <c r="AB121" t="str">
        <f t="shared" si="3"/>
        <v>null</v>
      </c>
      <c r="AC121" t="str" cm="1">
        <f t="array" ref="AC121">_xlfn.IFS(Q121="h",1,   Q121="o",1,   Q121="s",1,   Q121="a",0,   Q121="x","x",Q121="p","p",ISBLANK(Q121),"null")</f>
        <v>null</v>
      </c>
    </row>
    <row r="122" spans="27:29" x14ac:dyDescent="0.3">
      <c r="AA122" t="str">
        <f t="shared" si="2"/>
        <v>null</v>
      </c>
      <c r="AB122" t="str">
        <f t="shared" si="3"/>
        <v>null</v>
      </c>
      <c r="AC122" t="str" cm="1">
        <f t="array" ref="AC122">_xlfn.IFS(Q122="h",1,   Q122="o",1,   Q122="s",1,   Q122="a",0,   Q122="x","x",Q122="p","p",ISBLANK(Q122),"null")</f>
        <v>null</v>
      </c>
    </row>
    <row r="123" spans="27:29" x14ac:dyDescent="0.3">
      <c r="AA123" t="str">
        <f t="shared" si="2"/>
        <v>null</v>
      </c>
      <c r="AB123" t="str">
        <f t="shared" si="3"/>
        <v>null</v>
      </c>
      <c r="AC123" t="str" cm="1">
        <f t="array" ref="AC123">_xlfn.IFS(Q123="h",1,   Q123="o",1,   Q123="s",1,   Q123="a",0,   Q123="x","x",Q123="p","p",ISBLANK(Q123),"null")</f>
        <v>null</v>
      </c>
    </row>
    <row r="124" spans="27:29" x14ac:dyDescent="0.3">
      <c r="AA124" t="str">
        <f t="shared" si="2"/>
        <v>null</v>
      </c>
      <c r="AB124" t="str">
        <f t="shared" si="3"/>
        <v>null</v>
      </c>
      <c r="AC124" t="str" cm="1">
        <f t="array" ref="AC124">_xlfn.IFS(Q124="h",1,   Q124="o",1,   Q124="s",1,   Q124="a",0,   Q124="x","x",Q124="p","p",ISBLANK(Q124),"null")</f>
        <v>null</v>
      </c>
    </row>
    <row r="125" spans="27:29" x14ac:dyDescent="0.3">
      <c r="AA125" t="str">
        <f t="shared" si="2"/>
        <v>null</v>
      </c>
      <c r="AB125" t="str">
        <f t="shared" si="3"/>
        <v>null</v>
      </c>
      <c r="AC125" t="str" cm="1">
        <f t="array" ref="AC125">_xlfn.IFS(Q125="h",1,   Q125="o",1,   Q125="s",1,   Q125="a",0,   Q125="x","x",Q125="p","p",ISBLANK(Q125),"null")</f>
        <v>null</v>
      </c>
    </row>
    <row r="126" spans="27:29" x14ac:dyDescent="0.3">
      <c r="AA126" t="str">
        <f t="shared" si="2"/>
        <v>null</v>
      </c>
      <c r="AB126" t="str">
        <f t="shared" si="3"/>
        <v>null</v>
      </c>
      <c r="AC126" t="str" cm="1">
        <f t="array" ref="AC126">_xlfn.IFS(Q126="h",1,   Q126="o",1,   Q126="s",1,   Q126="a",0,   Q126="x","x",Q126="p","p",ISBLANK(Q126),"null")</f>
        <v>null</v>
      </c>
    </row>
    <row r="127" spans="27:29" x14ac:dyDescent="0.3">
      <c r="AA127" t="str">
        <f t="shared" si="2"/>
        <v>null</v>
      </c>
      <c r="AB127" t="str">
        <f t="shared" si="3"/>
        <v>null</v>
      </c>
      <c r="AC127" t="str" cm="1">
        <f t="array" ref="AC127">_xlfn.IFS(Q127="h",1,   Q127="o",1,   Q127="s",1,   Q127="a",0,   Q127="x","x",Q127="p","p",ISBLANK(Q127),"null")</f>
        <v>null</v>
      </c>
    </row>
    <row r="128" spans="27:29" x14ac:dyDescent="0.3">
      <c r="AA128" t="str">
        <f t="shared" si="2"/>
        <v>null</v>
      </c>
      <c r="AB128" t="str">
        <f t="shared" si="3"/>
        <v>null</v>
      </c>
      <c r="AC128" t="str" cm="1">
        <f t="array" ref="AC128">_xlfn.IFS(Q128="h",1,   Q128="o",1,   Q128="s",1,   Q128="a",0,   Q128="x","x",Q128="p","p",ISBLANK(Q128),"null")</f>
        <v>null</v>
      </c>
    </row>
    <row r="129" spans="27:29" x14ac:dyDescent="0.3">
      <c r="AA129" t="str">
        <f t="shared" si="2"/>
        <v>null</v>
      </c>
      <c r="AB129" t="str">
        <f t="shared" si="3"/>
        <v>null</v>
      </c>
      <c r="AC129" t="str" cm="1">
        <f t="array" ref="AC129">_xlfn.IFS(Q129="h",1,   Q129="o",1,   Q129="s",1,   Q129="a",0,   Q129="x","x",Q129="p","p",ISBLANK(Q129),"null")</f>
        <v>null</v>
      </c>
    </row>
    <row r="130" spans="27:29" x14ac:dyDescent="0.3">
      <c r="AA130" t="str">
        <f t="shared" ref="AA130:AA193" si="4">IF(ISBLANK(J130),"null", J130*2)</f>
        <v>null</v>
      </c>
      <c r="AB130" t="str">
        <f t="shared" ref="AB130:AB193" si="5">IF(ISBLANK(K130),"null",K130* 5)</f>
        <v>null</v>
      </c>
      <c r="AC130" t="str" cm="1">
        <f t="array" ref="AC130">_xlfn.IFS(Q130="h",1,   Q130="o",1,   Q130="s",1,   Q130="a",0,   Q130="x","x",Q130="p","p",ISBLANK(Q130),"null")</f>
        <v>null</v>
      </c>
    </row>
    <row r="131" spans="27:29" x14ac:dyDescent="0.3">
      <c r="AA131" t="str">
        <f t="shared" si="4"/>
        <v>null</v>
      </c>
      <c r="AB131" t="str">
        <f t="shared" si="5"/>
        <v>null</v>
      </c>
      <c r="AC131" t="str" cm="1">
        <f t="array" ref="AC131">_xlfn.IFS(Q131="h",1,   Q131="o",1,   Q131="s",1,   Q131="a",0,   Q131="x","x",Q131="p","p",ISBLANK(Q131),"null")</f>
        <v>null</v>
      </c>
    </row>
    <row r="132" spans="27:29" x14ac:dyDescent="0.3">
      <c r="AA132" t="str">
        <f t="shared" si="4"/>
        <v>null</v>
      </c>
      <c r="AB132" t="str">
        <f t="shared" si="5"/>
        <v>null</v>
      </c>
      <c r="AC132" t="str" cm="1">
        <f t="array" ref="AC132">_xlfn.IFS(Q132="h",1,   Q132="o",1,   Q132="s",1,   Q132="a",0,   Q132="x","x",Q132="p","p",ISBLANK(Q132),"null")</f>
        <v>null</v>
      </c>
    </row>
    <row r="133" spans="27:29" x14ac:dyDescent="0.3">
      <c r="AA133" t="str">
        <f t="shared" si="4"/>
        <v>null</v>
      </c>
      <c r="AB133" t="str">
        <f t="shared" si="5"/>
        <v>null</v>
      </c>
      <c r="AC133" t="str" cm="1">
        <f t="array" ref="AC133">_xlfn.IFS(Q133="h",1,   Q133="o",1,   Q133="s",1,   Q133="a",0,   Q133="x","x",Q133="p","p",ISBLANK(Q133),"null")</f>
        <v>null</v>
      </c>
    </row>
    <row r="134" spans="27:29" x14ac:dyDescent="0.3">
      <c r="AA134" t="str">
        <f t="shared" si="4"/>
        <v>null</v>
      </c>
      <c r="AB134" t="str">
        <f t="shared" si="5"/>
        <v>null</v>
      </c>
      <c r="AC134" t="str" cm="1">
        <f t="array" ref="AC134">_xlfn.IFS(Q134="h",1,   Q134="o",1,   Q134="s",1,   Q134="a",0,   Q134="x","x",Q134="p","p",ISBLANK(Q134),"null")</f>
        <v>null</v>
      </c>
    </row>
    <row r="135" spans="27:29" x14ac:dyDescent="0.3">
      <c r="AA135" t="str">
        <f t="shared" si="4"/>
        <v>null</v>
      </c>
      <c r="AB135" t="str">
        <f t="shared" si="5"/>
        <v>null</v>
      </c>
      <c r="AC135" t="str" cm="1">
        <f t="array" ref="AC135">_xlfn.IFS(Q135="h",1,   Q135="o",1,   Q135="s",1,   Q135="a",0,   Q135="x","x",Q135="p","p",ISBLANK(Q135),"null")</f>
        <v>null</v>
      </c>
    </row>
    <row r="136" spans="27:29" x14ac:dyDescent="0.3">
      <c r="AA136" t="str">
        <f t="shared" si="4"/>
        <v>null</v>
      </c>
      <c r="AB136" t="str">
        <f t="shared" si="5"/>
        <v>null</v>
      </c>
      <c r="AC136" t="str" cm="1">
        <f t="array" ref="AC136">_xlfn.IFS(Q136="h",1,   Q136="o",1,   Q136="s",1,   Q136="a",0,   Q136="x","x",Q136="p","p",ISBLANK(Q136),"null")</f>
        <v>null</v>
      </c>
    </row>
    <row r="137" spans="27:29" x14ac:dyDescent="0.3">
      <c r="AA137" t="str">
        <f t="shared" si="4"/>
        <v>null</v>
      </c>
      <c r="AB137" t="str">
        <f t="shared" si="5"/>
        <v>null</v>
      </c>
      <c r="AC137" t="str" cm="1">
        <f t="array" ref="AC137">_xlfn.IFS(Q137="h",1,   Q137="o",1,   Q137="s",1,   Q137="a",0,   Q137="x","x",Q137="p","p",ISBLANK(Q137),"null")</f>
        <v>null</v>
      </c>
    </row>
    <row r="138" spans="27:29" x14ac:dyDescent="0.3">
      <c r="AA138" t="str">
        <f t="shared" si="4"/>
        <v>null</v>
      </c>
      <c r="AB138" t="str">
        <f t="shared" si="5"/>
        <v>null</v>
      </c>
      <c r="AC138" t="str" cm="1">
        <f t="array" ref="AC138">_xlfn.IFS(Q138="h",1,   Q138="o",1,   Q138="s",1,   Q138="a",0,   Q138="x","x",Q138="p","p",ISBLANK(Q138),"null")</f>
        <v>null</v>
      </c>
    </row>
    <row r="139" spans="27:29" x14ac:dyDescent="0.3">
      <c r="AA139" t="str">
        <f t="shared" si="4"/>
        <v>null</v>
      </c>
      <c r="AB139" t="str">
        <f t="shared" si="5"/>
        <v>null</v>
      </c>
      <c r="AC139" t="str" cm="1">
        <f t="array" ref="AC139">_xlfn.IFS(Q139="h",1,   Q139="o",1,   Q139="s",1,   Q139="a",0,   Q139="x","x",Q139="p","p",ISBLANK(Q139),"null")</f>
        <v>null</v>
      </c>
    </row>
    <row r="140" spans="27:29" x14ac:dyDescent="0.3">
      <c r="AA140" t="str">
        <f t="shared" si="4"/>
        <v>null</v>
      </c>
      <c r="AB140" t="str">
        <f t="shared" si="5"/>
        <v>null</v>
      </c>
      <c r="AC140" t="str" cm="1">
        <f t="array" ref="AC140">_xlfn.IFS(Q140="h",1,   Q140="o",1,   Q140="s",1,   Q140="a",0,   Q140="x","x",Q140="p","p",ISBLANK(Q140),"null")</f>
        <v>null</v>
      </c>
    </row>
    <row r="141" spans="27:29" x14ac:dyDescent="0.3">
      <c r="AA141" t="str">
        <f t="shared" si="4"/>
        <v>null</v>
      </c>
      <c r="AB141" t="str">
        <f t="shared" si="5"/>
        <v>null</v>
      </c>
      <c r="AC141" t="str" cm="1">
        <f t="array" ref="AC141">_xlfn.IFS(Q141="h",1,   Q141="o",1,   Q141="s",1,   Q141="a",0,   Q141="x","x",Q141="p","p",ISBLANK(Q141),"null")</f>
        <v>null</v>
      </c>
    </row>
    <row r="142" spans="27:29" x14ac:dyDescent="0.3">
      <c r="AA142" t="str">
        <f t="shared" si="4"/>
        <v>null</v>
      </c>
      <c r="AB142" t="str">
        <f t="shared" si="5"/>
        <v>null</v>
      </c>
      <c r="AC142" t="str" cm="1">
        <f t="array" ref="AC142">_xlfn.IFS(Q142="h",1,   Q142="o",1,   Q142="s",1,   Q142="a",0,   Q142="x","x",Q142="p","p",ISBLANK(Q142),"null")</f>
        <v>null</v>
      </c>
    </row>
    <row r="143" spans="27:29" x14ac:dyDescent="0.3">
      <c r="AA143" t="str">
        <f t="shared" si="4"/>
        <v>null</v>
      </c>
      <c r="AB143" t="str">
        <f t="shared" si="5"/>
        <v>null</v>
      </c>
      <c r="AC143" t="str" cm="1">
        <f t="array" ref="AC143">_xlfn.IFS(Q143="h",1,   Q143="o",1,   Q143="s",1,   Q143="a",0,   Q143="x","x",Q143="p","p",ISBLANK(Q143),"null")</f>
        <v>null</v>
      </c>
    </row>
    <row r="144" spans="27:29" x14ac:dyDescent="0.3">
      <c r="AA144" t="str">
        <f t="shared" si="4"/>
        <v>null</v>
      </c>
      <c r="AB144" t="str">
        <f t="shared" si="5"/>
        <v>null</v>
      </c>
      <c r="AC144" t="str" cm="1">
        <f t="array" ref="AC144">_xlfn.IFS(Q144="h",1,   Q144="o",1,   Q144="s",1,   Q144="a",0,   Q144="x","x",Q144="p","p",ISBLANK(Q144),"null")</f>
        <v>null</v>
      </c>
    </row>
    <row r="145" spans="27:29" x14ac:dyDescent="0.3">
      <c r="AA145" t="str">
        <f t="shared" si="4"/>
        <v>null</v>
      </c>
      <c r="AB145" t="str">
        <f t="shared" si="5"/>
        <v>null</v>
      </c>
      <c r="AC145" t="str" cm="1">
        <f t="array" ref="AC145">_xlfn.IFS(Q145="h",1,   Q145="o",1,   Q145="s",1,   Q145="a",0,   Q145="x","x",Q145="p","p",ISBLANK(Q145),"null")</f>
        <v>null</v>
      </c>
    </row>
    <row r="146" spans="27:29" x14ac:dyDescent="0.3">
      <c r="AA146" t="str">
        <f t="shared" si="4"/>
        <v>null</v>
      </c>
      <c r="AB146" t="str">
        <f t="shared" si="5"/>
        <v>null</v>
      </c>
      <c r="AC146" t="str" cm="1">
        <f t="array" ref="AC146">_xlfn.IFS(Q146="h",1,   Q146="o",1,   Q146="s",1,   Q146="a",0,   Q146="x","x",Q146="p","p",ISBLANK(Q146),"null")</f>
        <v>null</v>
      </c>
    </row>
    <row r="147" spans="27:29" x14ac:dyDescent="0.3">
      <c r="AA147" t="str">
        <f t="shared" si="4"/>
        <v>null</v>
      </c>
      <c r="AB147" t="str">
        <f t="shared" si="5"/>
        <v>null</v>
      </c>
      <c r="AC147" t="str" cm="1">
        <f t="array" ref="AC147">_xlfn.IFS(Q147="h",1,   Q147="o",1,   Q147="s",1,   Q147="a",0,   Q147="x","x",Q147="p","p",ISBLANK(Q147),"null")</f>
        <v>null</v>
      </c>
    </row>
    <row r="148" spans="27:29" x14ac:dyDescent="0.3">
      <c r="AA148" t="str">
        <f t="shared" si="4"/>
        <v>null</v>
      </c>
      <c r="AB148" t="str">
        <f t="shared" si="5"/>
        <v>null</v>
      </c>
      <c r="AC148" t="str" cm="1">
        <f t="array" ref="AC148">_xlfn.IFS(Q148="h",1,   Q148="o",1,   Q148="s",1,   Q148="a",0,   Q148="x","x",Q148="p","p",ISBLANK(Q148),"null")</f>
        <v>null</v>
      </c>
    </row>
    <row r="149" spans="27:29" x14ac:dyDescent="0.3">
      <c r="AA149" t="str">
        <f t="shared" si="4"/>
        <v>null</v>
      </c>
      <c r="AB149" t="str">
        <f t="shared" si="5"/>
        <v>null</v>
      </c>
      <c r="AC149" t="str" cm="1">
        <f t="array" ref="AC149">_xlfn.IFS(Q149="h",1,   Q149="o",1,   Q149="s",1,   Q149="a",0,   Q149="x","x",Q149="p","p",ISBLANK(Q149),"null")</f>
        <v>null</v>
      </c>
    </row>
    <row r="150" spans="27:29" x14ac:dyDescent="0.3">
      <c r="AA150" t="str">
        <f t="shared" si="4"/>
        <v>null</v>
      </c>
      <c r="AB150" t="str">
        <f t="shared" si="5"/>
        <v>null</v>
      </c>
      <c r="AC150" t="str" cm="1">
        <f t="array" ref="AC150">_xlfn.IFS(Q150="h",1,   Q150="o",1,   Q150="s",1,   Q150="a",0,   Q150="x","x",Q150="p","p",ISBLANK(Q150),"null")</f>
        <v>null</v>
      </c>
    </row>
    <row r="151" spans="27:29" x14ac:dyDescent="0.3">
      <c r="AA151" t="str">
        <f t="shared" si="4"/>
        <v>null</v>
      </c>
      <c r="AB151" t="str">
        <f t="shared" si="5"/>
        <v>null</v>
      </c>
      <c r="AC151" t="str" cm="1">
        <f t="array" ref="AC151">_xlfn.IFS(Q151="h",1,   Q151="o",1,   Q151="s",1,   Q151="a",0,   Q151="x","x",Q151="p","p",ISBLANK(Q151),"null")</f>
        <v>null</v>
      </c>
    </row>
    <row r="152" spans="27:29" x14ac:dyDescent="0.3">
      <c r="AA152" t="str">
        <f t="shared" si="4"/>
        <v>null</v>
      </c>
      <c r="AB152" t="str">
        <f t="shared" si="5"/>
        <v>null</v>
      </c>
      <c r="AC152" t="str" cm="1">
        <f t="array" ref="AC152">_xlfn.IFS(Q152="h",1,   Q152="o",1,   Q152="s",1,   Q152="a",0,   Q152="x","x",Q152="p","p",ISBLANK(Q152),"null")</f>
        <v>null</v>
      </c>
    </row>
    <row r="153" spans="27:29" x14ac:dyDescent="0.3">
      <c r="AA153" t="str">
        <f t="shared" si="4"/>
        <v>null</v>
      </c>
      <c r="AB153" t="str">
        <f t="shared" si="5"/>
        <v>null</v>
      </c>
      <c r="AC153" t="str" cm="1">
        <f t="array" ref="AC153">_xlfn.IFS(Q153="h",1,   Q153="o",1,   Q153="s",1,   Q153="a",0,   Q153="x","x",Q153="p","p",ISBLANK(Q153),"null")</f>
        <v>null</v>
      </c>
    </row>
    <row r="154" spans="27:29" x14ac:dyDescent="0.3">
      <c r="AA154" t="str">
        <f t="shared" si="4"/>
        <v>null</v>
      </c>
      <c r="AB154" t="str">
        <f t="shared" si="5"/>
        <v>null</v>
      </c>
      <c r="AC154" t="str" cm="1">
        <f t="array" ref="AC154">_xlfn.IFS(Q154="h",1,   Q154="o",1,   Q154="s",1,   Q154="a",0,   Q154="x","x",Q154="p","p",ISBLANK(Q154),"null")</f>
        <v>null</v>
      </c>
    </row>
    <row r="155" spans="27:29" x14ac:dyDescent="0.3">
      <c r="AA155" t="str">
        <f t="shared" si="4"/>
        <v>null</v>
      </c>
      <c r="AB155" t="str">
        <f t="shared" si="5"/>
        <v>null</v>
      </c>
      <c r="AC155" t="str" cm="1">
        <f t="array" ref="AC155">_xlfn.IFS(Q155="h",1,   Q155="o",1,   Q155="s",1,   Q155="a",0,   Q155="x","x",Q155="p","p",ISBLANK(Q155),"null")</f>
        <v>null</v>
      </c>
    </row>
    <row r="156" spans="27:29" x14ac:dyDescent="0.3">
      <c r="AA156" t="str">
        <f t="shared" si="4"/>
        <v>null</v>
      </c>
      <c r="AB156" t="str">
        <f t="shared" si="5"/>
        <v>null</v>
      </c>
      <c r="AC156" t="str" cm="1">
        <f t="array" ref="AC156">_xlfn.IFS(Q156="h",1,   Q156="o",1,   Q156="s",1,   Q156="a",0,   Q156="x","x",Q156="p","p",ISBLANK(Q156),"null")</f>
        <v>null</v>
      </c>
    </row>
    <row r="157" spans="27:29" x14ac:dyDescent="0.3">
      <c r="AA157" t="str">
        <f t="shared" si="4"/>
        <v>null</v>
      </c>
      <c r="AB157" t="str">
        <f t="shared" si="5"/>
        <v>null</v>
      </c>
      <c r="AC157" t="str" cm="1">
        <f t="array" ref="AC157">_xlfn.IFS(Q157="h",1,   Q157="o",1,   Q157="s",1,   Q157="a",0,   Q157="x","x",Q157="p","p",ISBLANK(Q157),"null")</f>
        <v>null</v>
      </c>
    </row>
    <row r="158" spans="27:29" x14ac:dyDescent="0.3">
      <c r="AA158" t="str">
        <f t="shared" si="4"/>
        <v>null</v>
      </c>
      <c r="AB158" t="str">
        <f t="shared" si="5"/>
        <v>null</v>
      </c>
      <c r="AC158" t="str" cm="1">
        <f t="array" ref="AC158">_xlfn.IFS(Q158="h",1,   Q158="o",1,   Q158="s",1,   Q158="a",0,   Q158="x","x",Q158="p","p",ISBLANK(Q158),"null")</f>
        <v>null</v>
      </c>
    </row>
    <row r="159" spans="27:29" x14ac:dyDescent="0.3">
      <c r="AA159" t="str">
        <f t="shared" si="4"/>
        <v>null</v>
      </c>
      <c r="AB159" t="str">
        <f t="shared" si="5"/>
        <v>null</v>
      </c>
      <c r="AC159" t="str" cm="1">
        <f t="array" ref="AC159">_xlfn.IFS(Q159="h",1,   Q159="o",1,   Q159="s",1,   Q159="a",0,   Q159="x","x",Q159="p","p",ISBLANK(Q159),"null")</f>
        <v>null</v>
      </c>
    </row>
    <row r="160" spans="27:29" x14ac:dyDescent="0.3">
      <c r="AA160" t="str">
        <f t="shared" si="4"/>
        <v>null</v>
      </c>
      <c r="AB160" t="str">
        <f t="shared" si="5"/>
        <v>null</v>
      </c>
      <c r="AC160" t="str" cm="1">
        <f t="array" ref="AC160">_xlfn.IFS(Q160="h",1,   Q160="o",1,   Q160="s",1,   Q160="a",0,   Q160="x","x",Q160="p","p",ISBLANK(Q160),"null")</f>
        <v>null</v>
      </c>
    </row>
    <row r="161" spans="27:29" x14ac:dyDescent="0.3">
      <c r="AA161" t="str">
        <f t="shared" si="4"/>
        <v>null</v>
      </c>
      <c r="AB161" t="str">
        <f t="shared" si="5"/>
        <v>null</v>
      </c>
      <c r="AC161" t="str" cm="1">
        <f t="array" ref="AC161">_xlfn.IFS(Q161="h",1,   Q161="o",1,   Q161="s",1,   Q161="a",0,   Q161="x","x",Q161="p","p",ISBLANK(Q161),"null")</f>
        <v>null</v>
      </c>
    </row>
    <row r="162" spans="27:29" x14ac:dyDescent="0.3">
      <c r="AA162" t="str">
        <f t="shared" si="4"/>
        <v>null</v>
      </c>
      <c r="AB162" t="str">
        <f t="shared" si="5"/>
        <v>null</v>
      </c>
      <c r="AC162" t="str" cm="1">
        <f t="array" ref="AC162">_xlfn.IFS(Q162="h",1,   Q162="o",1,   Q162="s",1,   Q162="a",0,   Q162="x","x",Q162="p","p",ISBLANK(Q162),"null")</f>
        <v>null</v>
      </c>
    </row>
    <row r="163" spans="27:29" x14ac:dyDescent="0.3">
      <c r="AA163" t="str">
        <f t="shared" si="4"/>
        <v>null</v>
      </c>
      <c r="AB163" t="str">
        <f t="shared" si="5"/>
        <v>null</v>
      </c>
      <c r="AC163" t="str" cm="1">
        <f t="array" ref="AC163">_xlfn.IFS(Q163="h",1,   Q163="o",1,   Q163="s",1,   Q163="a",0,   Q163="x","x",Q163="p","p",ISBLANK(Q163),"null")</f>
        <v>null</v>
      </c>
    </row>
    <row r="164" spans="27:29" x14ac:dyDescent="0.3">
      <c r="AA164" t="str">
        <f t="shared" si="4"/>
        <v>null</v>
      </c>
      <c r="AB164" t="str">
        <f t="shared" si="5"/>
        <v>null</v>
      </c>
      <c r="AC164" t="str" cm="1">
        <f t="array" ref="AC164">_xlfn.IFS(Q164="h",1,   Q164="o",1,   Q164="s",1,   Q164="a",0,   Q164="x","x",Q164="p","p",ISBLANK(Q164),"null")</f>
        <v>null</v>
      </c>
    </row>
    <row r="165" spans="27:29" x14ac:dyDescent="0.3">
      <c r="AA165" t="str">
        <f t="shared" si="4"/>
        <v>null</v>
      </c>
      <c r="AB165" t="str">
        <f t="shared" si="5"/>
        <v>null</v>
      </c>
      <c r="AC165" t="str" cm="1">
        <f t="array" ref="AC165">_xlfn.IFS(Q165="h",1,   Q165="o",1,   Q165="s",1,   Q165="a",0,   Q165="x","x",Q165="p","p",ISBLANK(Q165),"null")</f>
        <v>null</v>
      </c>
    </row>
    <row r="166" spans="27:29" x14ac:dyDescent="0.3">
      <c r="AA166" t="str">
        <f t="shared" si="4"/>
        <v>null</v>
      </c>
      <c r="AB166" t="str">
        <f t="shared" si="5"/>
        <v>null</v>
      </c>
      <c r="AC166" t="str" cm="1">
        <f t="array" ref="AC166">_xlfn.IFS(Q166="h",1,   Q166="o",1,   Q166="s",1,   Q166="a",0,   Q166="x","x",Q166="p","p",ISBLANK(Q166),"null")</f>
        <v>null</v>
      </c>
    </row>
    <row r="167" spans="27:29" x14ac:dyDescent="0.3">
      <c r="AA167" t="str">
        <f t="shared" si="4"/>
        <v>null</v>
      </c>
      <c r="AB167" t="str">
        <f t="shared" si="5"/>
        <v>null</v>
      </c>
      <c r="AC167" t="str" cm="1">
        <f t="array" ref="AC167">_xlfn.IFS(Q167="h",1,   Q167="o",1,   Q167="s",1,   Q167="a",0,   Q167="x","x",Q167="p","p",ISBLANK(Q167),"null")</f>
        <v>null</v>
      </c>
    </row>
    <row r="168" spans="27:29" x14ac:dyDescent="0.3">
      <c r="AA168" t="str">
        <f t="shared" si="4"/>
        <v>null</v>
      </c>
      <c r="AB168" t="str">
        <f t="shared" si="5"/>
        <v>null</v>
      </c>
      <c r="AC168" t="str" cm="1">
        <f t="array" ref="AC168">_xlfn.IFS(Q168="h",1,   Q168="o",1,   Q168="s",1,   Q168="a",0,   Q168="x","x",Q168="p","p",ISBLANK(Q168),"null")</f>
        <v>null</v>
      </c>
    </row>
    <row r="169" spans="27:29" x14ac:dyDescent="0.3">
      <c r="AA169" t="str">
        <f t="shared" si="4"/>
        <v>null</v>
      </c>
      <c r="AB169" t="str">
        <f t="shared" si="5"/>
        <v>null</v>
      </c>
      <c r="AC169" t="str" cm="1">
        <f t="array" ref="AC169">_xlfn.IFS(Q169="h",1,   Q169="o",1,   Q169="s",1,   Q169="a",0,   Q169="x","x",Q169="p","p",ISBLANK(Q169),"null")</f>
        <v>null</v>
      </c>
    </row>
    <row r="170" spans="27:29" x14ac:dyDescent="0.3">
      <c r="AA170" t="str">
        <f t="shared" si="4"/>
        <v>null</v>
      </c>
      <c r="AB170" t="str">
        <f t="shared" si="5"/>
        <v>null</v>
      </c>
      <c r="AC170" t="str" cm="1">
        <f t="array" ref="AC170">_xlfn.IFS(Q170="h",1,   Q170="o",1,   Q170="s",1,   Q170="a",0,   Q170="x","x",Q170="p","p",ISBLANK(Q170),"null")</f>
        <v>null</v>
      </c>
    </row>
    <row r="171" spans="27:29" x14ac:dyDescent="0.3">
      <c r="AA171" t="str">
        <f t="shared" si="4"/>
        <v>null</v>
      </c>
      <c r="AB171" t="str">
        <f t="shared" si="5"/>
        <v>null</v>
      </c>
      <c r="AC171" t="str" cm="1">
        <f t="array" ref="AC171">_xlfn.IFS(Q171="h",1,   Q171="o",1,   Q171="s",1,   Q171="a",0,   Q171="x","x",Q171="p","p",ISBLANK(Q171),"null")</f>
        <v>null</v>
      </c>
    </row>
    <row r="172" spans="27:29" x14ac:dyDescent="0.3">
      <c r="AA172" t="str">
        <f t="shared" si="4"/>
        <v>null</v>
      </c>
      <c r="AB172" t="str">
        <f t="shared" si="5"/>
        <v>null</v>
      </c>
      <c r="AC172" t="str" cm="1">
        <f t="array" ref="AC172">_xlfn.IFS(Q172="h",1,   Q172="o",1,   Q172="s",1,   Q172="a",0,   Q172="x","x",Q172="p","p",ISBLANK(Q172),"null")</f>
        <v>null</v>
      </c>
    </row>
    <row r="173" spans="27:29" x14ac:dyDescent="0.3">
      <c r="AA173" t="str">
        <f t="shared" si="4"/>
        <v>null</v>
      </c>
      <c r="AB173" t="str">
        <f t="shared" si="5"/>
        <v>null</v>
      </c>
      <c r="AC173" t="str" cm="1">
        <f t="array" ref="AC173">_xlfn.IFS(Q173="h",1,   Q173="o",1,   Q173="s",1,   Q173="a",0,   Q173="x","x",Q173="p","p",ISBLANK(Q173),"null")</f>
        <v>null</v>
      </c>
    </row>
    <row r="174" spans="27:29" x14ac:dyDescent="0.3">
      <c r="AA174" t="str">
        <f t="shared" si="4"/>
        <v>null</v>
      </c>
      <c r="AB174" t="str">
        <f t="shared" si="5"/>
        <v>null</v>
      </c>
      <c r="AC174" t="str" cm="1">
        <f t="array" ref="AC174">_xlfn.IFS(Q174="h",1,   Q174="o",1,   Q174="s",1,   Q174="a",0,   Q174="x","x",Q174="p","p",ISBLANK(Q174),"null")</f>
        <v>null</v>
      </c>
    </row>
    <row r="175" spans="27:29" x14ac:dyDescent="0.3">
      <c r="AA175" t="str">
        <f t="shared" si="4"/>
        <v>null</v>
      </c>
      <c r="AB175" t="str">
        <f t="shared" si="5"/>
        <v>null</v>
      </c>
      <c r="AC175" t="str" cm="1">
        <f t="array" ref="AC175">_xlfn.IFS(Q175="h",1,   Q175="o",1,   Q175="s",1,   Q175="a",0,   Q175="x","x",Q175="p","p",ISBLANK(Q175),"null")</f>
        <v>null</v>
      </c>
    </row>
    <row r="176" spans="27:29" x14ac:dyDescent="0.3">
      <c r="AA176" t="str">
        <f t="shared" si="4"/>
        <v>null</v>
      </c>
      <c r="AB176" t="str">
        <f t="shared" si="5"/>
        <v>null</v>
      </c>
      <c r="AC176" t="str" cm="1">
        <f t="array" ref="AC176">_xlfn.IFS(Q176="h",1,   Q176="o",1,   Q176="s",1,   Q176="a",0,   Q176="x","x",Q176="p","p",ISBLANK(Q176),"null")</f>
        <v>null</v>
      </c>
    </row>
    <row r="177" spans="27:29" x14ac:dyDescent="0.3">
      <c r="AA177" t="str">
        <f t="shared" si="4"/>
        <v>null</v>
      </c>
      <c r="AB177" t="str">
        <f t="shared" si="5"/>
        <v>null</v>
      </c>
      <c r="AC177" t="str" cm="1">
        <f t="array" ref="AC177">_xlfn.IFS(Q177="h",1,   Q177="o",1,   Q177="s",1,   Q177="a",0,   Q177="x","x",Q177="p","p",ISBLANK(Q177),"null")</f>
        <v>null</v>
      </c>
    </row>
    <row r="178" spans="27:29" x14ac:dyDescent="0.3">
      <c r="AA178" t="str">
        <f t="shared" si="4"/>
        <v>null</v>
      </c>
      <c r="AB178" t="str">
        <f t="shared" si="5"/>
        <v>null</v>
      </c>
      <c r="AC178" t="str" cm="1">
        <f t="array" ref="AC178">_xlfn.IFS(Q178="h",1,   Q178="o",1,   Q178="s",1,   Q178="a",0,   Q178="x","x",Q178="p","p",ISBLANK(Q178),"null")</f>
        <v>null</v>
      </c>
    </row>
    <row r="179" spans="27:29" x14ac:dyDescent="0.3">
      <c r="AA179" t="str">
        <f t="shared" si="4"/>
        <v>null</v>
      </c>
      <c r="AB179" t="str">
        <f t="shared" si="5"/>
        <v>null</v>
      </c>
      <c r="AC179" t="str" cm="1">
        <f t="array" ref="AC179">_xlfn.IFS(Q179="h",1,   Q179="o",1,   Q179="s",1,   Q179="a",0,   Q179="x","x",Q179="p","p",ISBLANK(Q179),"null")</f>
        <v>null</v>
      </c>
    </row>
    <row r="180" spans="27:29" x14ac:dyDescent="0.3">
      <c r="AA180" t="str">
        <f t="shared" si="4"/>
        <v>null</v>
      </c>
      <c r="AB180" t="str">
        <f t="shared" si="5"/>
        <v>null</v>
      </c>
      <c r="AC180" t="str" cm="1">
        <f t="array" ref="AC180">_xlfn.IFS(Q180="h",1,   Q180="o",1,   Q180="s",1,   Q180="a",0,   Q180="x","x",Q180="p","p",ISBLANK(Q180),"null")</f>
        <v>null</v>
      </c>
    </row>
    <row r="181" spans="27:29" x14ac:dyDescent="0.3">
      <c r="AA181" t="str">
        <f t="shared" si="4"/>
        <v>null</v>
      </c>
      <c r="AB181" t="str">
        <f t="shared" si="5"/>
        <v>null</v>
      </c>
      <c r="AC181" t="str" cm="1">
        <f t="array" ref="AC181">_xlfn.IFS(Q181="h",1,   Q181="o",1,   Q181="s",1,   Q181="a",0,   Q181="x","x",Q181="p","p",ISBLANK(Q181),"null")</f>
        <v>null</v>
      </c>
    </row>
    <row r="182" spans="27:29" x14ac:dyDescent="0.3">
      <c r="AA182" t="str">
        <f t="shared" si="4"/>
        <v>null</v>
      </c>
      <c r="AB182" t="str">
        <f t="shared" si="5"/>
        <v>null</v>
      </c>
      <c r="AC182" t="str" cm="1">
        <f t="array" ref="AC182">_xlfn.IFS(Q182="h",1,   Q182="o",1,   Q182="s",1,   Q182="a",0,   Q182="x","x",Q182="p","p",ISBLANK(Q182),"null")</f>
        <v>null</v>
      </c>
    </row>
    <row r="183" spans="27:29" x14ac:dyDescent="0.3">
      <c r="AA183" t="str">
        <f t="shared" si="4"/>
        <v>null</v>
      </c>
      <c r="AB183" t="str">
        <f t="shared" si="5"/>
        <v>null</v>
      </c>
      <c r="AC183" t="str" cm="1">
        <f t="array" ref="AC183">_xlfn.IFS(Q183="h",1,   Q183="o",1,   Q183="s",1,   Q183="a",0,   Q183="x","x",Q183="p","p",ISBLANK(Q183),"null")</f>
        <v>null</v>
      </c>
    </row>
    <row r="184" spans="27:29" x14ac:dyDescent="0.3">
      <c r="AA184" t="str">
        <f t="shared" si="4"/>
        <v>null</v>
      </c>
      <c r="AB184" t="str">
        <f t="shared" si="5"/>
        <v>null</v>
      </c>
      <c r="AC184" t="str" cm="1">
        <f t="array" ref="AC184">_xlfn.IFS(Q184="h",1,   Q184="o",1,   Q184="s",1,   Q184="a",0,   Q184="x","x",Q184="p","p",ISBLANK(Q184),"null")</f>
        <v>null</v>
      </c>
    </row>
    <row r="185" spans="27:29" x14ac:dyDescent="0.3">
      <c r="AA185" t="str">
        <f t="shared" si="4"/>
        <v>null</v>
      </c>
      <c r="AB185" t="str">
        <f t="shared" si="5"/>
        <v>null</v>
      </c>
      <c r="AC185" t="str" cm="1">
        <f t="array" ref="AC185">_xlfn.IFS(Q185="h",1,   Q185="o",1,   Q185="s",1,   Q185="a",0,   Q185="x","x",Q185="p","p",ISBLANK(Q185),"null")</f>
        <v>null</v>
      </c>
    </row>
    <row r="186" spans="27:29" x14ac:dyDescent="0.3">
      <c r="AA186" t="str">
        <f t="shared" si="4"/>
        <v>null</v>
      </c>
      <c r="AB186" t="str">
        <f t="shared" si="5"/>
        <v>null</v>
      </c>
      <c r="AC186" t="str" cm="1">
        <f t="array" ref="AC186">_xlfn.IFS(Q186="h",1,   Q186="o",1,   Q186="s",1,   Q186="a",0,   Q186="x","x",Q186="p","p",ISBLANK(Q186),"null")</f>
        <v>null</v>
      </c>
    </row>
    <row r="187" spans="27:29" x14ac:dyDescent="0.3">
      <c r="AA187" t="str">
        <f t="shared" si="4"/>
        <v>null</v>
      </c>
      <c r="AB187" t="str">
        <f t="shared" si="5"/>
        <v>null</v>
      </c>
      <c r="AC187" t="str" cm="1">
        <f t="array" ref="AC187">_xlfn.IFS(Q187="h",1,   Q187="o",1,   Q187="s",1,   Q187="a",0,   Q187="x","x",Q187="p","p",ISBLANK(Q187),"null")</f>
        <v>null</v>
      </c>
    </row>
    <row r="188" spans="27:29" x14ac:dyDescent="0.3">
      <c r="AA188" t="str">
        <f t="shared" si="4"/>
        <v>null</v>
      </c>
      <c r="AB188" t="str">
        <f t="shared" si="5"/>
        <v>null</v>
      </c>
      <c r="AC188" t="str" cm="1">
        <f t="array" ref="AC188">_xlfn.IFS(Q188="h",1,   Q188="o",1,   Q188="s",1,   Q188="a",0,   Q188="x","x",Q188="p","p",ISBLANK(Q188),"null")</f>
        <v>null</v>
      </c>
    </row>
    <row r="189" spans="27:29" x14ac:dyDescent="0.3">
      <c r="AA189" t="str">
        <f t="shared" si="4"/>
        <v>null</v>
      </c>
      <c r="AB189" t="str">
        <f t="shared" si="5"/>
        <v>null</v>
      </c>
      <c r="AC189" t="str" cm="1">
        <f t="array" ref="AC189">_xlfn.IFS(Q189="h",1,   Q189="o",1,   Q189="s",1,   Q189="a",0,   Q189="x","x",Q189="p","p",ISBLANK(Q189),"null")</f>
        <v>null</v>
      </c>
    </row>
    <row r="190" spans="27:29" x14ac:dyDescent="0.3">
      <c r="AA190" t="str">
        <f t="shared" si="4"/>
        <v>null</v>
      </c>
      <c r="AB190" t="str">
        <f t="shared" si="5"/>
        <v>null</v>
      </c>
      <c r="AC190" t="str" cm="1">
        <f t="array" ref="AC190">_xlfn.IFS(Q190="h",1,   Q190="o",1,   Q190="s",1,   Q190="a",0,   Q190="x","x",Q190="p","p",ISBLANK(Q190),"null")</f>
        <v>null</v>
      </c>
    </row>
    <row r="191" spans="27:29" x14ac:dyDescent="0.3">
      <c r="AA191" t="str">
        <f t="shared" si="4"/>
        <v>null</v>
      </c>
      <c r="AB191" t="str">
        <f t="shared" si="5"/>
        <v>null</v>
      </c>
      <c r="AC191" t="str" cm="1">
        <f t="array" ref="AC191">_xlfn.IFS(Q191="h",1,   Q191="o",1,   Q191="s",1,   Q191="a",0,   Q191="x","x",Q191="p","p",ISBLANK(Q191),"null")</f>
        <v>null</v>
      </c>
    </row>
    <row r="192" spans="27:29" x14ac:dyDescent="0.3">
      <c r="AA192" t="str">
        <f t="shared" si="4"/>
        <v>null</v>
      </c>
      <c r="AB192" t="str">
        <f t="shared" si="5"/>
        <v>null</v>
      </c>
      <c r="AC192" t="str" cm="1">
        <f t="array" ref="AC192">_xlfn.IFS(Q192="h",1,   Q192="o",1,   Q192="s",1,   Q192="a",0,   Q192="x","x",Q192="p","p",ISBLANK(Q192),"null")</f>
        <v>null</v>
      </c>
    </row>
    <row r="193" spans="27:29" x14ac:dyDescent="0.3">
      <c r="AA193" t="str">
        <f t="shared" si="4"/>
        <v>null</v>
      </c>
      <c r="AB193" t="str">
        <f t="shared" si="5"/>
        <v>null</v>
      </c>
      <c r="AC193" t="str" cm="1">
        <f t="array" ref="AC193">_xlfn.IFS(Q193="h",1,   Q193="o",1,   Q193="s",1,   Q193="a",0,   Q193="x","x",Q193="p","p",ISBLANK(Q193),"null")</f>
        <v>null</v>
      </c>
    </row>
    <row r="194" spans="27:29" x14ac:dyDescent="0.3">
      <c r="AA194" t="str">
        <f t="shared" ref="AA194:AA257" si="6">IF(ISBLANK(J194),"null", J194*2)</f>
        <v>null</v>
      </c>
      <c r="AB194" t="str">
        <f t="shared" ref="AB194:AB257" si="7">IF(ISBLANK(K194),"null",K194* 5)</f>
        <v>null</v>
      </c>
      <c r="AC194" t="str" cm="1">
        <f t="array" ref="AC194">_xlfn.IFS(Q194="h",1,   Q194="o",1,   Q194="s",1,   Q194="a",0,   Q194="x","x",Q194="p","p",ISBLANK(Q194),"null")</f>
        <v>null</v>
      </c>
    </row>
    <row r="195" spans="27:29" x14ac:dyDescent="0.3">
      <c r="AA195" t="str">
        <f t="shared" si="6"/>
        <v>null</v>
      </c>
      <c r="AB195" t="str">
        <f t="shared" si="7"/>
        <v>null</v>
      </c>
      <c r="AC195" t="str" cm="1">
        <f t="array" ref="AC195">_xlfn.IFS(Q195="h",1,   Q195="o",1,   Q195="s",1,   Q195="a",0,   Q195="x","x",Q195="p","p",ISBLANK(Q195),"null")</f>
        <v>null</v>
      </c>
    </row>
    <row r="196" spans="27:29" x14ac:dyDescent="0.3">
      <c r="AA196" t="str">
        <f t="shared" si="6"/>
        <v>null</v>
      </c>
      <c r="AB196" t="str">
        <f t="shared" si="7"/>
        <v>null</v>
      </c>
      <c r="AC196" t="str" cm="1">
        <f t="array" ref="AC196">_xlfn.IFS(Q196="h",1,   Q196="o",1,   Q196="s",1,   Q196="a",0,   Q196="x","x",Q196="p","p",ISBLANK(Q196),"null")</f>
        <v>null</v>
      </c>
    </row>
    <row r="197" spans="27:29" x14ac:dyDescent="0.3">
      <c r="AA197" t="str">
        <f t="shared" si="6"/>
        <v>null</v>
      </c>
      <c r="AB197" t="str">
        <f t="shared" si="7"/>
        <v>null</v>
      </c>
      <c r="AC197" t="str" cm="1">
        <f t="array" ref="AC197">_xlfn.IFS(Q197="h",1,   Q197="o",1,   Q197="s",1,   Q197="a",0,   Q197="x","x",Q197="p","p",ISBLANK(Q197),"null")</f>
        <v>null</v>
      </c>
    </row>
    <row r="198" spans="27:29" x14ac:dyDescent="0.3">
      <c r="AA198" t="str">
        <f t="shared" si="6"/>
        <v>null</v>
      </c>
      <c r="AB198" t="str">
        <f t="shared" si="7"/>
        <v>null</v>
      </c>
      <c r="AC198" t="str" cm="1">
        <f t="array" ref="AC198">_xlfn.IFS(Q198="h",1,   Q198="o",1,   Q198="s",1,   Q198="a",0,   Q198="x","x",Q198="p","p",ISBLANK(Q198),"null")</f>
        <v>null</v>
      </c>
    </row>
    <row r="199" spans="27:29" x14ac:dyDescent="0.3">
      <c r="AA199" t="str">
        <f t="shared" si="6"/>
        <v>null</v>
      </c>
      <c r="AB199" t="str">
        <f t="shared" si="7"/>
        <v>null</v>
      </c>
      <c r="AC199" t="str" cm="1">
        <f t="array" ref="AC199">_xlfn.IFS(Q199="h",1,   Q199="o",1,   Q199="s",1,   Q199="a",0,   Q199="x","x",Q199="p","p",ISBLANK(Q199),"null")</f>
        <v>null</v>
      </c>
    </row>
    <row r="200" spans="27:29" x14ac:dyDescent="0.3">
      <c r="AA200" t="str">
        <f t="shared" si="6"/>
        <v>null</v>
      </c>
      <c r="AB200" t="str">
        <f t="shared" si="7"/>
        <v>null</v>
      </c>
      <c r="AC200" t="str" cm="1">
        <f t="array" ref="AC200">_xlfn.IFS(Q200="h",1,   Q200="o",1,   Q200="s",1,   Q200="a",0,   Q200="x","x",Q200="p","p",ISBLANK(Q200),"null")</f>
        <v>null</v>
      </c>
    </row>
    <row r="201" spans="27:29" x14ac:dyDescent="0.3">
      <c r="AA201" t="str">
        <f t="shared" si="6"/>
        <v>null</v>
      </c>
      <c r="AB201" t="str">
        <f t="shared" si="7"/>
        <v>null</v>
      </c>
      <c r="AC201" t="str" cm="1">
        <f t="array" ref="AC201">_xlfn.IFS(Q201="h",1,   Q201="o",1,   Q201="s",1,   Q201="a",0,   Q201="x","x",Q201="p","p",ISBLANK(Q201),"null")</f>
        <v>null</v>
      </c>
    </row>
    <row r="202" spans="27:29" x14ac:dyDescent="0.3">
      <c r="AA202" t="str">
        <f t="shared" si="6"/>
        <v>null</v>
      </c>
      <c r="AB202" t="str">
        <f t="shared" si="7"/>
        <v>null</v>
      </c>
      <c r="AC202" t="str" cm="1">
        <f t="array" ref="AC202">_xlfn.IFS(Q202="h",1,   Q202="o",1,   Q202="s",1,   Q202="a",0,   Q202="x","x",Q202="p","p",ISBLANK(Q202),"null")</f>
        <v>null</v>
      </c>
    </row>
    <row r="203" spans="27:29" x14ac:dyDescent="0.3">
      <c r="AA203" t="str">
        <f t="shared" si="6"/>
        <v>null</v>
      </c>
      <c r="AB203" t="str">
        <f t="shared" si="7"/>
        <v>null</v>
      </c>
      <c r="AC203" t="str" cm="1">
        <f t="array" ref="AC203">_xlfn.IFS(Q203="h",1,   Q203="o",1,   Q203="s",1,   Q203="a",0,   Q203="x","x",Q203="p","p",ISBLANK(Q203),"null")</f>
        <v>null</v>
      </c>
    </row>
    <row r="204" spans="27:29" x14ac:dyDescent="0.3">
      <c r="AA204" t="str">
        <f t="shared" si="6"/>
        <v>null</v>
      </c>
      <c r="AB204" t="str">
        <f t="shared" si="7"/>
        <v>null</v>
      </c>
      <c r="AC204" t="str" cm="1">
        <f t="array" ref="AC204">_xlfn.IFS(Q204="h",1,   Q204="o",1,   Q204="s",1,   Q204="a",0,   Q204="x","x",Q204="p","p",ISBLANK(Q204),"null")</f>
        <v>null</v>
      </c>
    </row>
    <row r="205" spans="27:29" x14ac:dyDescent="0.3">
      <c r="AA205" t="str">
        <f t="shared" si="6"/>
        <v>null</v>
      </c>
      <c r="AB205" t="str">
        <f t="shared" si="7"/>
        <v>null</v>
      </c>
      <c r="AC205" t="str" cm="1">
        <f t="array" ref="AC205">_xlfn.IFS(Q205="h",1,   Q205="o",1,   Q205="s",1,   Q205="a",0,   Q205="x","x",Q205="p","p",ISBLANK(Q205),"null")</f>
        <v>null</v>
      </c>
    </row>
    <row r="206" spans="27:29" x14ac:dyDescent="0.3">
      <c r="AA206" t="str">
        <f t="shared" si="6"/>
        <v>null</v>
      </c>
      <c r="AB206" t="str">
        <f t="shared" si="7"/>
        <v>null</v>
      </c>
      <c r="AC206" t="str" cm="1">
        <f t="array" ref="AC206">_xlfn.IFS(Q206="h",1,   Q206="o",1,   Q206="s",1,   Q206="a",0,   Q206="x","x",Q206="p","p",ISBLANK(Q206),"null")</f>
        <v>null</v>
      </c>
    </row>
    <row r="207" spans="27:29" x14ac:dyDescent="0.3">
      <c r="AA207" t="str">
        <f t="shared" si="6"/>
        <v>null</v>
      </c>
      <c r="AB207" t="str">
        <f t="shared" si="7"/>
        <v>null</v>
      </c>
      <c r="AC207" t="str" cm="1">
        <f t="array" ref="AC207">_xlfn.IFS(Q207="h",1,   Q207="o",1,   Q207="s",1,   Q207="a",0,   Q207="x","x",Q207="p","p",ISBLANK(Q207),"null")</f>
        <v>null</v>
      </c>
    </row>
    <row r="208" spans="27:29" x14ac:dyDescent="0.3">
      <c r="AA208" t="str">
        <f t="shared" si="6"/>
        <v>null</v>
      </c>
      <c r="AB208" t="str">
        <f t="shared" si="7"/>
        <v>null</v>
      </c>
      <c r="AC208" t="str" cm="1">
        <f t="array" ref="AC208">_xlfn.IFS(Q208="h",1,   Q208="o",1,   Q208="s",1,   Q208="a",0,   Q208="x","x",Q208="p","p",ISBLANK(Q208),"null")</f>
        <v>null</v>
      </c>
    </row>
    <row r="209" spans="27:29" x14ac:dyDescent="0.3">
      <c r="AA209" t="str">
        <f t="shared" si="6"/>
        <v>null</v>
      </c>
      <c r="AB209" t="str">
        <f t="shared" si="7"/>
        <v>null</v>
      </c>
      <c r="AC209" t="str" cm="1">
        <f t="array" ref="AC209">_xlfn.IFS(Q209="h",1,   Q209="o",1,   Q209="s",1,   Q209="a",0,   Q209="x","x",Q209="p","p",ISBLANK(Q209),"null")</f>
        <v>null</v>
      </c>
    </row>
    <row r="210" spans="27:29" x14ac:dyDescent="0.3">
      <c r="AA210" t="str">
        <f t="shared" si="6"/>
        <v>null</v>
      </c>
      <c r="AB210" t="str">
        <f t="shared" si="7"/>
        <v>null</v>
      </c>
      <c r="AC210" t="str" cm="1">
        <f t="array" ref="AC210">_xlfn.IFS(Q210="h",1,   Q210="o",1,   Q210="s",1,   Q210="a",0,   Q210="x","x",Q210="p","p",ISBLANK(Q210),"null")</f>
        <v>null</v>
      </c>
    </row>
    <row r="211" spans="27:29" x14ac:dyDescent="0.3">
      <c r="AA211" t="str">
        <f t="shared" si="6"/>
        <v>null</v>
      </c>
      <c r="AB211" t="str">
        <f t="shared" si="7"/>
        <v>null</v>
      </c>
      <c r="AC211" t="str" cm="1">
        <f t="array" ref="AC211">_xlfn.IFS(Q211="h",1,   Q211="o",1,   Q211="s",1,   Q211="a",0,   Q211="x","x",Q211="p","p",ISBLANK(Q211),"null")</f>
        <v>null</v>
      </c>
    </row>
    <row r="212" spans="27:29" x14ac:dyDescent="0.3">
      <c r="AA212" t="str">
        <f t="shared" si="6"/>
        <v>null</v>
      </c>
      <c r="AB212" t="str">
        <f t="shared" si="7"/>
        <v>null</v>
      </c>
      <c r="AC212" t="str" cm="1">
        <f t="array" ref="AC212">_xlfn.IFS(Q212="h",1,   Q212="o",1,   Q212="s",1,   Q212="a",0,   Q212="x","x",Q212="p","p",ISBLANK(Q212),"null")</f>
        <v>null</v>
      </c>
    </row>
    <row r="213" spans="27:29" x14ac:dyDescent="0.3">
      <c r="AA213" t="str">
        <f t="shared" si="6"/>
        <v>null</v>
      </c>
      <c r="AB213" t="str">
        <f t="shared" si="7"/>
        <v>null</v>
      </c>
      <c r="AC213" t="str" cm="1">
        <f t="array" ref="AC213">_xlfn.IFS(Q213="h",1,   Q213="o",1,   Q213="s",1,   Q213="a",0,   Q213="x","x",Q213="p","p",ISBLANK(Q213),"null")</f>
        <v>null</v>
      </c>
    </row>
    <row r="214" spans="27:29" x14ac:dyDescent="0.3">
      <c r="AA214" t="str">
        <f t="shared" si="6"/>
        <v>null</v>
      </c>
      <c r="AB214" t="str">
        <f t="shared" si="7"/>
        <v>null</v>
      </c>
      <c r="AC214" t="str" cm="1">
        <f t="array" ref="AC214">_xlfn.IFS(Q214="h",1,   Q214="o",1,   Q214="s",1,   Q214="a",0,   Q214="x","x",Q214="p","p",ISBLANK(Q214),"null")</f>
        <v>null</v>
      </c>
    </row>
    <row r="215" spans="27:29" x14ac:dyDescent="0.3">
      <c r="AA215" t="str">
        <f t="shared" si="6"/>
        <v>null</v>
      </c>
      <c r="AB215" t="str">
        <f t="shared" si="7"/>
        <v>null</v>
      </c>
      <c r="AC215" t="str" cm="1">
        <f t="array" ref="AC215">_xlfn.IFS(Q215="h",1,   Q215="o",1,   Q215="s",1,   Q215="a",0,   Q215="x","x",Q215="p","p",ISBLANK(Q215),"null")</f>
        <v>null</v>
      </c>
    </row>
    <row r="216" spans="27:29" x14ac:dyDescent="0.3">
      <c r="AA216" t="str">
        <f t="shared" si="6"/>
        <v>null</v>
      </c>
      <c r="AB216" t="str">
        <f t="shared" si="7"/>
        <v>null</v>
      </c>
      <c r="AC216" t="str" cm="1">
        <f t="array" ref="AC216">_xlfn.IFS(Q216="h",1,   Q216="o",1,   Q216="s",1,   Q216="a",0,   Q216="x","x",Q216="p","p",ISBLANK(Q216),"null")</f>
        <v>null</v>
      </c>
    </row>
    <row r="217" spans="27:29" x14ac:dyDescent="0.3">
      <c r="AA217" t="str">
        <f t="shared" si="6"/>
        <v>null</v>
      </c>
      <c r="AB217" t="str">
        <f t="shared" si="7"/>
        <v>null</v>
      </c>
      <c r="AC217" t="str" cm="1">
        <f t="array" ref="AC217">_xlfn.IFS(Q217="h",1,   Q217="o",1,   Q217="s",1,   Q217="a",0,   Q217="x","x",Q217="p","p",ISBLANK(Q217),"null")</f>
        <v>null</v>
      </c>
    </row>
    <row r="218" spans="27:29" x14ac:dyDescent="0.3">
      <c r="AA218" t="str">
        <f t="shared" si="6"/>
        <v>null</v>
      </c>
      <c r="AB218" t="str">
        <f t="shared" si="7"/>
        <v>null</v>
      </c>
      <c r="AC218" t="str" cm="1">
        <f t="array" ref="AC218">_xlfn.IFS(Q218="h",1,   Q218="o",1,   Q218="s",1,   Q218="a",0,   Q218="x","x",Q218="p","p",ISBLANK(Q218),"null")</f>
        <v>null</v>
      </c>
    </row>
    <row r="219" spans="27:29" x14ac:dyDescent="0.3">
      <c r="AA219" t="str">
        <f t="shared" si="6"/>
        <v>null</v>
      </c>
      <c r="AB219" t="str">
        <f t="shared" si="7"/>
        <v>null</v>
      </c>
      <c r="AC219" t="str" cm="1">
        <f t="array" ref="AC219">_xlfn.IFS(Q219="h",1,   Q219="o",1,   Q219="s",1,   Q219="a",0,   Q219="x","x",Q219="p","p",ISBLANK(Q219),"null")</f>
        <v>null</v>
      </c>
    </row>
    <row r="220" spans="27:29" x14ac:dyDescent="0.3">
      <c r="AA220" t="str">
        <f t="shared" si="6"/>
        <v>null</v>
      </c>
      <c r="AB220" t="str">
        <f t="shared" si="7"/>
        <v>null</v>
      </c>
      <c r="AC220" t="str" cm="1">
        <f t="array" ref="AC220">_xlfn.IFS(Q220="h",1,   Q220="o",1,   Q220="s",1,   Q220="a",0,   Q220="x","x",Q220="p","p",ISBLANK(Q220),"null")</f>
        <v>null</v>
      </c>
    </row>
    <row r="221" spans="27:29" x14ac:dyDescent="0.3">
      <c r="AA221" t="str">
        <f t="shared" si="6"/>
        <v>null</v>
      </c>
      <c r="AB221" t="str">
        <f t="shared" si="7"/>
        <v>null</v>
      </c>
      <c r="AC221" t="str" cm="1">
        <f t="array" ref="AC221">_xlfn.IFS(Q221="h",1,   Q221="o",1,   Q221="s",1,   Q221="a",0,   Q221="x","x",Q221="p","p",ISBLANK(Q221),"null")</f>
        <v>null</v>
      </c>
    </row>
    <row r="222" spans="27:29" x14ac:dyDescent="0.3">
      <c r="AA222" t="str">
        <f t="shared" si="6"/>
        <v>null</v>
      </c>
      <c r="AB222" t="str">
        <f t="shared" si="7"/>
        <v>null</v>
      </c>
      <c r="AC222" t="str" cm="1">
        <f t="array" ref="AC222">_xlfn.IFS(Q222="h",1,   Q222="o",1,   Q222="s",1,   Q222="a",0,   Q222="x","x",Q222="p","p",ISBLANK(Q222),"null")</f>
        <v>null</v>
      </c>
    </row>
    <row r="223" spans="27:29" x14ac:dyDescent="0.3">
      <c r="AA223" t="str">
        <f t="shared" si="6"/>
        <v>null</v>
      </c>
      <c r="AB223" t="str">
        <f t="shared" si="7"/>
        <v>null</v>
      </c>
      <c r="AC223" t="str" cm="1">
        <f t="array" ref="AC223">_xlfn.IFS(Q223="h",1,   Q223="o",1,   Q223="s",1,   Q223="a",0,   Q223="x","x",Q223="p","p",ISBLANK(Q223),"null")</f>
        <v>null</v>
      </c>
    </row>
    <row r="224" spans="27:29" x14ac:dyDescent="0.3">
      <c r="AA224" t="str">
        <f t="shared" si="6"/>
        <v>null</v>
      </c>
      <c r="AB224" t="str">
        <f t="shared" si="7"/>
        <v>null</v>
      </c>
      <c r="AC224" t="str" cm="1">
        <f t="array" ref="AC224">_xlfn.IFS(Q224="h",1,   Q224="o",1,   Q224="s",1,   Q224="a",0,   Q224="x","x",Q224="p","p",ISBLANK(Q224),"null")</f>
        <v>null</v>
      </c>
    </row>
    <row r="225" spans="27:29" x14ac:dyDescent="0.3">
      <c r="AA225" t="str">
        <f t="shared" si="6"/>
        <v>null</v>
      </c>
      <c r="AB225" t="str">
        <f t="shared" si="7"/>
        <v>null</v>
      </c>
      <c r="AC225" t="str" cm="1">
        <f t="array" ref="AC225">_xlfn.IFS(Q225="h",1,   Q225="o",1,   Q225="s",1,   Q225="a",0,   Q225="x","x",Q225="p","p",ISBLANK(Q225),"null")</f>
        <v>null</v>
      </c>
    </row>
    <row r="226" spans="27:29" x14ac:dyDescent="0.3">
      <c r="AA226" t="str">
        <f t="shared" si="6"/>
        <v>null</v>
      </c>
      <c r="AB226" t="str">
        <f t="shared" si="7"/>
        <v>null</v>
      </c>
      <c r="AC226" t="str" cm="1">
        <f t="array" ref="AC226">_xlfn.IFS(Q226="h",1,   Q226="o",1,   Q226="s",1,   Q226="a",0,   Q226="x","x",Q226="p","p",ISBLANK(Q226),"null")</f>
        <v>null</v>
      </c>
    </row>
    <row r="227" spans="27:29" x14ac:dyDescent="0.3">
      <c r="AA227" t="str">
        <f t="shared" si="6"/>
        <v>null</v>
      </c>
      <c r="AB227" t="str">
        <f t="shared" si="7"/>
        <v>null</v>
      </c>
      <c r="AC227" t="str" cm="1">
        <f t="array" ref="AC227">_xlfn.IFS(Q227="h",1,   Q227="o",1,   Q227="s",1,   Q227="a",0,   Q227="x","x",Q227="p","p",ISBLANK(Q227),"null")</f>
        <v>null</v>
      </c>
    </row>
    <row r="228" spans="27:29" x14ac:dyDescent="0.3">
      <c r="AA228" t="str">
        <f t="shared" si="6"/>
        <v>null</v>
      </c>
      <c r="AB228" t="str">
        <f t="shared" si="7"/>
        <v>null</v>
      </c>
      <c r="AC228" t="str" cm="1">
        <f t="array" ref="AC228">_xlfn.IFS(Q228="h",1,   Q228="o",1,   Q228="s",1,   Q228="a",0,   Q228="x","x",Q228="p","p",ISBLANK(Q228),"null")</f>
        <v>null</v>
      </c>
    </row>
    <row r="229" spans="27:29" x14ac:dyDescent="0.3">
      <c r="AA229" t="str">
        <f t="shared" si="6"/>
        <v>null</v>
      </c>
      <c r="AB229" t="str">
        <f t="shared" si="7"/>
        <v>null</v>
      </c>
      <c r="AC229" t="str" cm="1">
        <f t="array" ref="AC229">_xlfn.IFS(Q229="h",1,   Q229="o",1,   Q229="s",1,   Q229="a",0,   Q229="x","x",Q229="p","p",ISBLANK(Q229),"null")</f>
        <v>null</v>
      </c>
    </row>
    <row r="230" spans="27:29" x14ac:dyDescent="0.3">
      <c r="AA230" t="str">
        <f t="shared" si="6"/>
        <v>null</v>
      </c>
      <c r="AB230" t="str">
        <f t="shared" si="7"/>
        <v>null</v>
      </c>
      <c r="AC230" t="str" cm="1">
        <f t="array" ref="AC230">_xlfn.IFS(Q230="h",1,   Q230="o",1,   Q230="s",1,   Q230="a",0,   Q230="x","x",Q230="p","p",ISBLANK(Q230),"null")</f>
        <v>null</v>
      </c>
    </row>
    <row r="231" spans="27:29" x14ac:dyDescent="0.3">
      <c r="AA231" t="str">
        <f t="shared" si="6"/>
        <v>null</v>
      </c>
      <c r="AB231" t="str">
        <f t="shared" si="7"/>
        <v>null</v>
      </c>
      <c r="AC231" t="str" cm="1">
        <f t="array" ref="AC231">_xlfn.IFS(Q231="h",1,   Q231="o",1,   Q231="s",1,   Q231="a",0,   Q231="x","x",Q231="p","p",ISBLANK(Q231),"null")</f>
        <v>null</v>
      </c>
    </row>
    <row r="232" spans="27:29" x14ac:dyDescent="0.3">
      <c r="AA232" t="str">
        <f t="shared" si="6"/>
        <v>null</v>
      </c>
      <c r="AB232" t="str">
        <f t="shared" si="7"/>
        <v>null</v>
      </c>
      <c r="AC232" t="str" cm="1">
        <f t="array" ref="AC232">_xlfn.IFS(Q232="h",1,   Q232="o",1,   Q232="s",1,   Q232="a",0,   Q232="x","x",Q232="p","p",ISBLANK(Q232),"null")</f>
        <v>null</v>
      </c>
    </row>
    <row r="233" spans="27:29" x14ac:dyDescent="0.3">
      <c r="AA233" t="str">
        <f t="shared" si="6"/>
        <v>null</v>
      </c>
      <c r="AB233" t="str">
        <f t="shared" si="7"/>
        <v>null</v>
      </c>
      <c r="AC233" t="str" cm="1">
        <f t="array" ref="AC233">_xlfn.IFS(Q233="h",1,   Q233="o",1,   Q233="s",1,   Q233="a",0,   Q233="x","x",Q233="p","p",ISBLANK(Q233),"null")</f>
        <v>null</v>
      </c>
    </row>
    <row r="234" spans="27:29" x14ac:dyDescent="0.3">
      <c r="AA234" t="str">
        <f t="shared" si="6"/>
        <v>null</v>
      </c>
      <c r="AB234" t="str">
        <f t="shared" si="7"/>
        <v>null</v>
      </c>
      <c r="AC234" t="str" cm="1">
        <f t="array" ref="AC234">_xlfn.IFS(Q234="h",1,   Q234="o",1,   Q234="s",1,   Q234="a",0,   Q234="x","x",Q234="p","p",ISBLANK(Q234),"null")</f>
        <v>null</v>
      </c>
    </row>
    <row r="235" spans="27:29" x14ac:dyDescent="0.3">
      <c r="AA235" t="str">
        <f t="shared" si="6"/>
        <v>null</v>
      </c>
      <c r="AB235" t="str">
        <f t="shared" si="7"/>
        <v>null</v>
      </c>
      <c r="AC235" t="str" cm="1">
        <f t="array" ref="AC235">_xlfn.IFS(Q235="h",1,   Q235="o",1,   Q235="s",1,   Q235="a",0,   Q235="x","x",Q235="p","p",ISBLANK(Q235),"null")</f>
        <v>null</v>
      </c>
    </row>
    <row r="236" spans="27:29" x14ac:dyDescent="0.3">
      <c r="AA236" t="str">
        <f t="shared" si="6"/>
        <v>null</v>
      </c>
      <c r="AB236" t="str">
        <f t="shared" si="7"/>
        <v>null</v>
      </c>
      <c r="AC236" t="str" cm="1">
        <f t="array" ref="AC236">_xlfn.IFS(Q236="h",1,   Q236="o",1,   Q236="s",1,   Q236="a",0,   Q236="x","x",Q236="p","p",ISBLANK(Q236),"null")</f>
        <v>null</v>
      </c>
    </row>
    <row r="237" spans="27:29" x14ac:dyDescent="0.3">
      <c r="AA237" t="str">
        <f t="shared" si="6"/>
        <v>null</v>
      </c>
      <c r="AB237" t="str">
        <f t="shared" si="7"/>
        <v>null</v>
      </c>
      <c r="AC237" t="str" cm="1">
        <f t="array" ref="AC237">_xlfn.IFS(Q237="h",1,   Q237="o",1,   Q237="s",1,   Q237="a",0,   Q237="x","x",Q237="p","p",ISBLANK(Q237),"null")</f>
        <v>null</v>
      </c>
    </row>
    <row r="238" spans="27:29" x14ac:dyDescent="0.3">
      <c r="AA238" t="str">
        <f t="shared" si="6"/>
        <v>null</v>
      </c>
      <c r="AB238" t="str">
        <f t="shared" si="7"/>
        <v>null</v>
      </c>
      <c r="AC238" t="str" cm="1">
        <f t="array" ref="AC238">_xlfn.IFS(Q238="h",1,   Q238="o",1,   Q238="s",1,   Q238="a",0,   Q238="x","x",Q238="p","p",ISBLANK(Q238),"null")</f>
        <v>null</v>
      </c>
    </row>
    <row r="239" spans="27:29" x14ac:dyDescent="0.3">
      <c r="AA239" t="str">
        <f t="shared" si="6"/>
        <v>null</v>
      </c>
      <c r="AB239" t="str">
        <f t="shared" si="7"/>
        <v>null</v>
      </c>
      <c r="AC239" t="str" cm="1">
        <f t="array" ref="AC239">_xlfn.IFS(Q239="h",1,   Q239="o",1,   Q239="s",1,   Q239="a",0,   Q239="x","x",Q239="p","p",ISBLANK(Q239),"null")</f>
        <v>null</v>
      </c>
    </row>
    <row r="240" spans="27:29" x14ac:dyDescent="0.3">
      <c r="AA240" t="str">
        <f t="shared" si="6"/>
        <v>null</v>
      </c>
      <c r="AB240" t="str">
        <f t="shared" si="7"/>
        <v>null</v>
      </c>
      <c r="AC240" t="str" cm="1">
        <f t="array" ref="AC240">_xlfn.IFS(Q240="h",1,   Q240="o",1,   Q240="s",1,   Q240="a",0,   Q240="x","x",Q240="p","p",ISBLANK(Q240),"null")</f>
        <v>null</v>
      </c>
    </row>
    <row r="241" spans="27:29" x14ac:dyDescent="0.3">
      <c r="AA241" t="str">
        <f t="shared" si="6"/>
        <v>null</v>
      </c>
      <c r="AB241" t="str">
        <f t="shared" si="7"/>
        <v>null</v>
      </c>
      <c r="AC241" t="str" cm="1">
        <f t="array" ref="AC241">_xlfn.IFS(Q241="h",1,   Q241="o",1,   Q241="s",1,   Q241="a",0,   Q241="x","x",Q241="p","p",ISBLANK(Q241),"null")</f>
        <v>null</v>
      </c>
    </row>
    <row r="242" spans="27:29" x14ac:dyDescent="0.3">
      <c r="AA242" t="str">
        <f t="shared" si="6"/>
        <v>null</v>
      </c>
      <c r="AB242" t="str">
        <f t="shared" si="7"/>
        <v>null</v>
      </c>
      <c r="AC242" t="str" cm="1">
        <f t="array" ref="AC242">_xlfn.IFS(Q242="h",1,   Q242="o",1,   Q242="s",1,   Q242="a",0,   Q242="x","x",Q242="p","p",ISBLANK(Q242),"null")</f>
        <v>null</v>
      </c>
    </row>
    <row r="243" spans="27:29" x14ac:dyDescent="0.3">
      <c r="AA243" t="str">
        <f t="shared" si="6"/>
        <v>null</v>
      </c>
      <c r="AB243" t="str">
        <f t="shared" si="7"/>
        <v>null</v>
      </c>
      <c r="AC243" t="str" cm="1">
        <f t="array" ref="AC243">_xlfn.IFS(Q243="h",1,   Q243="o",1,   Q243="s",1,   Q243="a",0,   Q243="x","x",Q243="p","p",ISBLANK(Q243),"null")</f>
        <v>null</v>
      </c>
    </row>
    <row r="244" spans="27:29" x14ac:dyDescent="0.3">
      <c r="AA244" t="str">
        <f t="shared" si="6"/>
        <v>null</v>
      </c>
      <c r="AB244" t="str">
        <f t="shared" si="7"/>
        <v>null</v>
      </c>
      <c r="AC244" t="str" cm="1">
        <f t="array" ref="AC244">_xlfn.IFS(Q244="h",1,   Q244="o",1,   Q244="s",1,   Q244="a",0,   Q244="x","x",Q244="p","p",ISBLANK(Q244),"null")</f>
        <v>null</v>
      </c>
    </row>
    <row r="245" spans="27:29" x14ac:dyDescent="0.3">
      <c r="AA245" t="str">
        <f t="shared" si="6"/>
        <v>null</v>
      </c>
      <c r="AB245" t="str">
        <f t="shared" si="7"/>
        <v>null</v>
      </c>
      <c r="AC245" t="str" cm="1">
        <f t="array" ref="AC245">_xlfn.IFS(Q245="h",1,   Q245="o",1,   Q245="s",1,   Q245="a",0,   Q245="x","x",Q245="p","p",ISBLANK(Q245),"null")</f>
        <v>null</v>
      </c>
    </row>
    <row r="246" spans="27:29" x14ac:dyDescent="0.3">
      <c r="AA246" t="str">
        <f t="shared" si="6"/>
        <v>null</v>
      </c>
      <c r="AB246" t="str">
        <f t="shared" si="7"/>
        <v>null</v>
      </c>
      <c r="AC246" t="str" cm="1">
        <f t="array" ref="AC246">_xlfn.IFS(Q246="h",1,   Q246="o",1,   Q246="s",1,   Q246="a",0,   Q246="x","x",Q246="p","p",ISBLANK(Q246),"null")</f>
        <v>null</v>
      </c>
    </row>
    <row r="247" spans="27:29" x14ac:dyDescent="0.3">
      <c r="AA247" t="str">
        <f t="shared" si="6"/>
        <v>null</v>
      </c>
      <c r="AB247" t="str">
        <f t="shared" si="7"/>
        <v>null</v>
      </c>
      <c r="AC247" t="str" cm="1">
        <f t="array" ref="AC247">_xlfn.IFS(Q247="h",1,   Q247="o",1,   Q247="s",1,   Q247="a",0,   Q247="x","x",Q247="p","p",ISBLANK(Q247),"null")</f>
        <v>null</v>
      </c>
    </row>
    <row r="248" spans="27:29" x14ac:dyDescent="0.3">
      <c r="AA248" t="str">
        <f t="shared" si="6"/>
        <v>null</v>
      </c>
      <c r="AB248" t="str">
        <f t="shared" si="7"/>
        <v>null</v>
      </c>
      <c r="AC248" t="str" cm="1">
        <f t="array" ref="AC248">_xlfn.IFS(Q248="h",1,   Q248="o",1,   Q248="s",1,   Q248="a",0,   Q248="x","x",Q248="p","p",ISBLANK(Q248),"null")</f>
        <v>null</v>
      </c>
    </row>
    <row r="249" spans="27:29" x14ac:dyDescent="0.3">
      <c r="AA249" t="str">
        <f t="shared" si="6"/>
        <v>null</v>
      </c>
      <c r="AB249" t="str">
        <f t="shared" si="7"/>
        <v>null</v>
      </c>
      <c r="AC249" t="str" cm="1">
        <f t="array" ref="AC249">_xlfn.IFS(Q249="h",1,   Q249="o",1,   Q249="s",1,   Q249="a",0,   Q249="x","x",Q249="p","p",ISBLANK(Q249),"null")</f>
        <v>null</v>
      </c>
    </row>
    <row r="250" spans="27:29" x14ac:dyDescent="0.3">
      <c r="AA250" t="str">
        <f t="shared" si="6"/>
        <v>null</v>
      </c>
      <c r="AB250" t="str">
        <f t="shared" si="7"/>
        <v>null</v>
      </c>
      <c r="AC250" t="str" cm="1">
        <f t="array" ref="AC250">_xlfn.IFS(Q250="h",1,   Q250="o",1,   Q250="s",1,   Q250="a",0,   Q250="x","x",Q250="p","p",ISBLANK(Q250),"null")</f>
        <v>null</v>
      </c>
    </row>
    <row r="251" spans="27:29" x14ac:dyDescent="0.3">
      <c r="AA251" t="str">
        <f t="shared" si="6"/>
        <v>null</v>
      </c>
      <c r="AB251" t="str">
        <f t="shared" si="7"/>
        <v>null</v>
      </c>
      <c r="AC251" t="str" cm="1">
        <f t="array" ref="AC251">_xlfn.IFS(Q251="h",1,   Q251="o",1,   Q251="s",1,   Q251="a",0,   Q251="x","x",Q251="p","p",ISBLANK(Q251),"null")</f>
        <v>null</v>
      </c>
    </row>
    <row r="252" spans="27:29" x14ac:dyDescent="0.3">
      <c r="AA252" t="str">
        <f t="shared" si="6"/>
        <v>null</v>
      </c>
      <c r="AB252" t="str">
        <f t="shared" si="7"/>
        <v>null</v>
      </c>
      <c r="AC252" t="str" cm="1">
        <f t="array" ref="AC252">_xlfn.IFS(Q252="h",1,   Q252="o",1,   Q252="s",1,   Q252="a",0,   Q252="x","x",Q252="p","p",ISBLANK(Q252),"null")</f>
        <v>null</v>
      </c>
    </row>
    <row r="253" spans="27:29" x14ac:dyDescent="0.3">
      <c r="AA253" t="str">
        <f t="shared" si="6"/>
        <v>null</v>
      </c>
      <c r="AB253" t="str">
        <f t="shared" si="7"/>
        <v>null</v>
      </c>
      <c r="AC253" t="str" cm="1">
        <f t="array" ref="AC253">_xlfn.IFS(Q253="h",1,   Q253="o",1,   Q253="s",1,   Q253="a",0,   Q253="x","x",Q253="p","p",ISBLANK(Q253),"null")</f>
        <v>null</v>
      </c>
    </row>
    <row r="254" spans="27:29" x14ac:dyDescent="0.3">
      <c r="AA254" t="str">
        <f t="shared" si="6"/>
        <v>null</v>
      </c>
      <c r="AB254" t="str">
        <f t="shared" si="7"/>
        <v>null</v>
      </c>
      <c r="AC254" t="str" cm="1">
        <f t="array" ref="AC254">_xlfn.IFS(Q254="h",1,   Q254="o",1,   Q254="s",1,   Q254="a",0,   Q254="x","x",Q254="p","p",ISBLANK(Q254),"null")</f>
        <v>null</v>
      </c>
    </row>
    <row r="255" spans="27:29" x14ac:dyDescent="0.3">
      <c r="AA255" t="str">
        <f t="shared" si="6"/>
        <v>null</v>
      </c>
      <c r="AB255" t="str">
        <f t="shared" si="7"/>
        <v>null</v>
      </c>
      <c r="AC255" t="str" cm="1">
        <f t="array" ref="AC255">_xlfn.IFS(Q255="h",1,   Q255="o",1,   Q255="s",1,   Q255="a",0,   Q255="x","x",Q255="p","p",ISBLANK(Q255),"null")</f>
        <v>null</v>
      </c>
    </row>
    <row r="256" spans="27:29" x14ac:dyDescent="0.3">
      <c r="AA256" t="str">
        <f t="shared" si="6"/>
        <v>null</v>
      </c>
      <c r="AB256" t="str">
        <f t="shared" si="7"/>
        <v>null</v>
      </c>
      <c r="AC256" t="str" cm="1">
        <f t="array" ref="AC256">_xlfn.IFS(Q256="h",1,   Q256="o",1,   Q256="s",1,   Q256="a",0,   Q256="x","x",Q256="p","p",ISBLANK(Q256),"null")</f>
        <v>null</v>
      </c>
    </row>
    <row r="257" spans="27:29" x14ac:dyDescent="0.3">
      <c r="AA257" t="str">
        <f t="shared" si="6"/>
        <v>null</v>
      </c>
      <c r="AB257" t="str">
        <f t="shared" si="7"/>
        <v>null</v>
      </c>
      <c r="AC257" t="str" cm="1">
        <f t="array" ref="AC257">_xlfn.IFS(Q257="h",1,   Q257="o",1,   Q257="s",1,   Q257="a",0,   Q257="x","x",Q257="p","p",ISBLANK(Q257),"null")</f>
        <v>null</v>
      </c>
    </row>
    <row r="258" spans="27:29" x14ac:dyDescent="0.3">
      <c r="AA258" t="str">
        <f t="shared" ref="AA258:AA321" si="8">IF(ISBLANK(J258),"null", J258*2)</f>
        <v>null</v>
      </c>
      <c r="AB258" t="str">
        <f t="shared" ref="AB258:AB321" si="9">IF(ISBLANK(K258),"null",K258* 5)</f>
        <v>null</v>
      </c>
      <c r="AC258" t="str" cm="1">
        <f t="array" ref="AC258">_xlfn.IFS(Q258="h",1,   Q258="o",1,   Q258="s",1,   Q258="a",0,   Q258="x","x",Q258="p","p",ISBLANK(Q258),"null")</f>
        <v>null</v>
      </c>
    </row>
    <row r="259" spans="27:29" x14ac:dyDescent="0.3">
      <c r="AA259" t="str">
        <f t="shared" si="8"/>
        <v>null</v>
      </c>
      <c r="AB259" t="str">
        <f t="shared" si="9"/>
        <v>null</v>
      </c>
      <c r="AC259" t="str" cm="1">
        <f t="array" ref="AC259">_xlfn.IFS(Q259="h",1,   Q259="o",1,   Q259="s",1,   Q259="a",0,   Q259="x","x",Q259="p","p",ISBLANK(Q259),"null")</f>
        <v>null</v>
      </c>
    </row>
    <row r="260" spans="27:29" x14ac:dyDescent="0.3">
      <c r="AA260" t="str">
        <f t="shared" si="8"/>
        <v>null</v>
      </c>
      <c r="AB260" t="str">
        <f t="shared" si="9"/>
        <v>null</v>
      </c>
      <c r="AC260" t="str" cm="1">
        <f t="array" ref="AC260">_xlfn.IFS(Q260="h",1,   Q260="o",1,   Q260="s",1,   Q260="a",0,   Q260="x","x",Q260="p","p",ISBLANK(Q260),"null")</f>
        <v>null</v>
      </c>
    </row>
    <row r="261" spans="27:29" x14ac:dyDescent="0.3">
      <c r="AA261" t="str">
        <f t="shared" si="8"/>
        <v>null</v>
      </c>
      <c r="AB261" t="str">
        <f t="shared" si="9"/>
        <v>null</v>
      </c>
      <c r="AC261" t="str" cm="1">
        <f t="array" ref="AC261">_xlfn.IFS(Q261="h",1,   Q261="o",1,   Q261="s",1,   Q261="a",0,   Q261="x","x",Q261="p","p",ISBLANK(Q261),"null")</f>
        <v>null</v>
      </c>
    </row>
    <row r="262" spans="27:29" x14ac:dyDescent="0.3">
      <c r="AA262" t="str">
        <f t="shared" si="8"/>
        <v>null</v>
      </c>
      <c r="AB262" t="str">
        <f t="shared" si="9"/>
        <v>null</v>
      </c>
      <c r="AC262" t="str" cm="1">
        <f t="array" ref="AC262">_xlfn.IFS(Q262="h",1,   Q262="o",1,   Q262="s",1,   Q262="a",0,   Q262="x","x",Q262="p","p",ISBLANK(Q262),"null")</f>
        <v>null</v>
      </c>
    </row>
    <row r="263" spans="27:29" x14ac:dyDescent="0.3">
      <c r="AA263" t="str">
        <f t="shared" si="8"/>
        <v>null</v>
      </c>
      <c r="AB263" t="str">
        <f t="shared" si="9"/>
        <v>null</v>
      </c>
      <c r="AC263" t="str" cm="1">
        <f t="array" ref="AC263">_xlfn.IFS(Q263="h",1,   Q263="o",1,   Q263="s",1,   Q263="a",0,   Q263="x","x",Q263="p","p",ISBLANK(Q263),"null")</f>
        <v>null</v>
      </c>
    </row>
    <row r="264" spans="27:29" x14ac:dyDescent="0.3">
      <c r="AA264" t="str">
        <f t="shared" si="8"/>
        <v>null</v>
      </c>
      <c r="AB264" t="str">
        <f t="shared" si="9"/>
        <v>null</v>
      </c>
      <c r="AC264" t="str" cm="1">
        <f t="array" ref="AC264">_xlfn.IFS(Q264="h",1,   Q264="o",1,   Q264="s",1,   Q264="a",0,   Q264="x","x",Q264="p","p",ISBLANK(Q264),"null")</f>
        <v>null</v>
      </c>
    </row>
    <row r="265" spans="27:29" x14ac:dyDescent="0.3">
      <c r="AA265" t="str">
        <f t="shared" si="8"/>
        <v>null</v>
      </c>
      <c r="AB265" t="str">
        <f t="shared" si="9"/>
        <v>null</v>
      </c>
      <c r="AC265" t="str" cm="1">
        <f t="array" ref="AC265">_xlfn.IFS(Q265="h",1,   Q265="o",1,   Q265="s",1,   Q265="a",0,   Q265="x","x",Q265="p","p",ISBLANK(Q265),"null")</f>
        <v>null</v>
      </c>
    </row>
    <row r="266" spans="27:29" x14ac:dyDescent="0.3">
      <c r="AA266" t="str">
        <f t="shared" si="8"/>
        <v>null</v>
      </c>
      <c r="AB266" t="str">
        <f t="shared" si="9"/>
        <v>null</v>
      </c>
      <c r="AC266" t="str" cm="1">
        <f t="array" ref="AC266">_xlfn.IFS(Q266="h",1,   Q266="o",1,   Q266="s",1,   Q266="a",0,   Q266="x","x",Q266="p","p",ISBLANK(Q266),"null")</f>
        <v>null</v>
      </c>
    </row>
    <row r="267" spans="27:29" x14ac:dyDescent="0.3">
      <c r="AA267" t="str">
        <f t="shared" si="8"/>
        <v>null</v>
      </c>
      <c r="AB267" t="str">
        <f t="shared" si="9"/>
        <v>null</v>
      </c>
      <c r="AC267" t="str" cm="1">
        <f t="array" ref="AC267">_xlfn.IFS(Q267="h",1,   Q267="o",1,   Q267="s",1,   Q267="a",0,   Q267="x","x",Q267="p","p",ISBLANK(Q267),"null")</f>
        <v>null</v>
      </c>
    </row>
    <row r="268" spans="27:29" x14ac:dyDescent="0.3">
      <c r="AA268" t="str">
        <f t="shared" si="8"/>
        <v>null</v>
      </c>
      <c r="AB268" t="str">
        <f t="shared" si="9"/>
        <v>null</v>
      </c>
      <c r="AC268" t="str" cm="1">
        <f t="array" ref="AC268">_xlfn.IFS(Q268="h",1,   Q268="o",1,   Q268="s",1,   Q268="a",0,   Q268="x","x",Q268="p","p",ISBLANK(Q268),"null")</f>
        <v>null</v>
      </c>
    </row>
    <row r="269" spans="27:29" x14ac:dyDescent="0.3">
      <c r="AA269" t="str">
        <f t="shared" si="8"/>
        <v>null</v>
      </c>
      <c r="AB269" t="str">
        <f t="shared" si="9"/>
        <v>null</v>
      </c>
      <c r="AC269" t="str" cm="1">
        <f t="array" ref="AC269">_xlfn.IFS(Q269="h",1,   Q269="o",1,   Q269="s",1,   Q269="a",0,   Q269="x","x",Q269="p","p",ISBLANK(Q269),"null")</f>
        <v>null</v>
      </c>
    </row>
    <row r="270" spans="27:29" x14ac:dyDescent="0.3">
      <c r="AA270" t="str">
        <f t="shared" si="8"/>
        <v>null</v>
      </c>
      <c r="AB270" t="str">
        <f t="shared" si="9"/>
        <v>null</v>
      </c>
      <c r="AC270" t="str" cm="1">
        <f t="array" ref="AC270">_xlfn.IFS(Q270="h",1,   Q270="o",1,   Q270="s",1,   Q270="a",0,   Q270="x","x",Q270="p","p",ISBLANK(Q270),"null")</f>
        <v>null</v>
      </c>
    </row>
    <row r="271" spans="27:29" x14ac:dyDescent="0.3">
      <c r="AA271" t="str">
        <f t="shared" si="8"/>
        <v>null</v>
      </c>
      <c r="AB271" t="str">
        <f t="shared" si="9"/>
        <v>null</v>
      </c>
      <c r="AC271" t="str" cm="1">
        <f t="array" ref="AC271">_xlfn.IFS(Q271="h",1,   Q271="o",1,   Q271="s",1,   Q271="a",0,   Q271="x","x",Q271="p","p",ISBLANK(Q271),"null")</f>
        <v>null</v>
      </c>
    </row>
    <row r="272" spans="27:29" x14ac:dyDescent="0.3">
      <c r="AA272" t="str">
        <f t="shared" si="8"/>
        <v>null</v>
      </c>
      <c r="AB272" t="str">
        <f t="shared" si="9"/>
        <v>null</v>
      </c>
      <c r="AC272" t="str" cm="1">
        <f t="array" ref="AC272">_xlfn.IFS(Q272="h",1,   Q272="o",1,   Q272="s",1,   Q272="a",0,   Q272="x","x",Q272="p","p",ISBLANK(Q272),"null")</f>
        <v>null</v>
      </c>
    </row>
    <row r="273" spans="27:29" x14ac:dyDescent="0.3">
      <c r="AA273" t="str">
        <f t="shared" si="8"/>
        <v>null</v>
      </c>
      <c r="AB273" t="str">
        <f t="shared" si="9"/>
        <v>null</v>
      </c>
      <c r="AC273" t="str" cm="1">
        <f t="array" ref="AC273">_xlfn.IFS(Q273="h",1,   Q273="o",1,   Q273="s",1,   Q273="a",0,   Q273="x","x",Q273="p","p",ISBLANK(Q273),"null")</f>
        <v>null</v>
      </c>
    </row>
    <row r="274" spans="27:29" x14ac:dyDescent="0.3">
      <c r="AA274" t="str">
        <f t="shared" si="8"/>
        <v>null</v>
      </c>
      <c r="AB274" t="str">
        <f t="shared" si="9"/>
        <v>null</v>
      </c>
      <c r="AC274" t="str" cm="1">
        <f t="array" ref="AC274">_xlfn.IFS(Q274="h",1,   Q274="o",1,   Q274="s",1,   Q274="a",0,   Q274="x","x",Q274="p","p",ISBLANK(Q274),"null")</f>
        <v>null</v>
      </c>
    </row>
    <row r="275" spans="27:29" x14ac:dyDescent="0.3">
      <c r="AA275" t="str">
        <f t="shared" si="8"/>
        <v>null</v>
      </c>
      <c r="AB275" t="str">
        <f t="shared" si="9"/>
        <v>null</v>
      </c>
      <c r="AC275" t="str" cm="1">
        <f t="array" ref="AC275">_xlfn.IFS(Q275="h",1,   Q275="o",1,   Q275="s",1,   Q275="a",0,   Q275="x","x",Q275="p","p",ISBLANK(Q275),"null")</f>
        <v>null</v>
      </c>
    </row>
    <row r="276" spans="27:29" x14ac:dyDescent="0.3">
      <c r="AA276" t="str">
        <f t="shared" si="8"/>
        <v>null</v>
      </c>
      <c r="AB276" t="str">
        <f t="shared" si="9"/>
        <v>null</v>
      </c>
      <c r="AC276" t="str" cm="1">
        <f t="array" ref="AC276">_xlfn.IFS(Q276="h",1,   Q276="o",1,   Q276="s",1,   Q276="a",0,   Q276="x","x",Q276="p","p",ISBLANK(Q276),"null")</f>
        <v>null</v>
      </c>
    </row>
    <row r="277" spans="27:29" x14ac:dyDescent="0.3">
      <c r="AA277" t="str">
        <f t="shared" si="8"/>
        <v>null</v>
      </c>
      <c r="AB277" t="str">
        <f t="shared" si="9"/>
        <v>null</v>
      </c>
      <c r="AC277" t="str" cm="1">
        <f t="array" ref="AC277">_xlfn.IFS(Q277="h",1,   Q277="o",1,   Q277="s",1,   Q277="a",0,   Q277="x","x",Q277="p","p",ISBLANK(Q277),"null")</f>
        <v>null</v>
      </c>
    </row>
    <row r="278" spans="27:29" x14ac:dyDescent="0.3">
      <c r="AA278" t="str">
        <f t="shared" si="8"/>
        <v>null</v>
      </c>
      <c r="AB278" t="str">
        <f t="shared" si="9"/>
        <v>null</v>
      </c>
      <c r="AC278" t="str" cm="1">
        <f t="array" ref="AC278">_xlfn.IFS(Q278="h",1,   Q278="o",1,   Q278="s",1,   Q278="a",0,   Q278="x","x",Q278="p","p",ISBLANK(Q278),"null")</f>
        <v>null</v>
      </c>
    </row>
    <row r="279" spans="27:29" x14ac:dyDescent="0.3">
      <c r="AA279" t="str">
        <f t="shared" si="8"/>
        <v>null</v>
      </c>
      <c r="AB279" t="str">
        <f t="shared" si="9"/>
        <v>null</v>
      </c>
      <c r="AC279" t="str" cm="1">
        <f t="array" ref="AC279">_xlfn.IFS(Q279="h",1,   Q279="o",1,   Q279="s",1,   Q279="a",0,   Q279="x","x",Q279="p","p",ISBLANK(Q279),"null")</f>
        <v>null</v>
      </c>
    </row>
    <row r="280" spans="27:29" x14ac:dyDescent="0.3">
      <c r="AA280" t="str">
        <f t="shared" si="8"/>
        <v>null</v>
      </c>
      <c r="AB280" t="str">
        <f t="shared" si="9"/>
        <v>null</v>
      </c>
      <c r="AC280" t="str" cm="1">
        <f t="array" ref="AC280">_xlfn.IFS(Q280="h",1,   Q280="o",1,   Q280="s",1,   Q280="a",0,   Q280="x","x",Q280="p","p",ISBLANK(Q280),"null")</f>
        <v>null</v>
      </c>
    </row>
    <row r="281" spans="27:29" x14ac:dyDescent="0.3">
      <c r="AA281" t="str">
        <f t="shared" si="8"/>
        <v>null</v>
      </c>
      <c r="AB281" t="str">
        <f t="shared" si="9"/>
        <v>null</v>
      </c>
      <c r="AC281" t="str" cm="1">
        <f t="array" ref="AC281">_xlfn.IFS(Q281="h",1,   Q281="o",1,   Q281="s",1,   Q281="a",0,   Q281="x","x",Q281="p","p",ISBLANK(Q281),"null")</f>
        <v>null</v>
      </c>
    </row>
    <row r="282" spans="27:29" x14ac:dyDescent="0.3">
      <c r="AA282" t="str">
        <f t="shared" si="8"/>
        <v>null</v>
      </c>
      <c r="AB282" t="str">
        <f t="shared" si="9"/>
        <v>null</v>
      </c>
      <c r="AC282" t="str" cm="1">
        <f t="array" ref="AC282">_xlfn.IFS(Q282="h",1,   Q282="o",1,   Q282="s",1,   Q282="a",0,   Q282="x","x",Q282="p","p",ISBLANK(Q282),"null")</f>
        <v>null</v>
      </c>
    </row>
    <row r="283" spans="27:29" x14ac:dyDescent="0.3">
      <c r="AA283" t="str">
        <f t="shared" si="8"/>
        <v>null</v>
      </c>
      <c r="AB283" t="str">
        <f t="shared" si="9"/>
        <v>null</v>
      </c>
      <c r="AC283" t="str" cm="1">
        <f t="array" ref="AC283">_xlfn.IFS(Q283="h",1,   Q283="o",1,   Q283="s",1,   Q283="a",0,   Q283="x","x",Q283="p","p",ISBLANK(Q283),"null")</f>
        <v>null</v>
      </c>
    </row>
    <row r="284" spans="27:29" x14ac:dyDescent="0.3">
      <c r="AA284" t="str">
        <f t="shared" si="8"/>
        <v>null</v>
      </c>
      <c r="AB284" t="str">
        <f t="shared" si="9"/>
        <v>null</v>
      </c>
      <c r="AC284" t="str" cm="1">
        <f t="array" ref="AC284">_xlfn.IFS(Q284="h",1,   Q284="o",1,   Q284="s",1,   Q284="a",0,   Q284="x","x",Q284="p","p",ISBLANK(Q284),"null")</f>
        <v>null</v>
      </c>
    </row>
    <row r="285" spans="27:29" x14ac:dyDescent="0.3">
      <c r="AA285" t="str">
        <f t="shared" si="8"/>
        <v>null</v>
      </c>
      <c r="AB285" t="str">
        <f t="shared" si="9"/>
        <v>null</v>
      </c>
      <c r="AC285" t="str" cm="1">
        <f t="array" ref="AC285">_xlfn.IFS(Q285="h",1,   Q285="o",1,   Q285="s",1,   Q285="a",0,   Q285="x","x",Q285="p","p",ISBLANK(Q285),"null")</f>
        <v>null</v>
      </c>
    </row>
    <row r="286" spans="27:29" x14ac:dyDescent="0.3">
      <c r="AA286" t="str">
        <f t="shared" si="8"/>
        <v>null</v>
      </c>
      <c r="AB286" t="str">
        <f t="shared" si="9"/>
        <v>null</v>
      </c>
      <c r="AC286" t="str" cm="1">
        <f t="array" ref="AC286">_xlfn.IFS(Q286="h",1,   Q286="o",1,   Q286="s",1,   Q286="a",0,   Q286="x","x",Q286="p","p",ISBLANK(Q286),"null")</f>
        <v>null</v>
      </c>
    </row>
    <row r="287" spans="27:29" x14ac:dyDescent="0.3">
      <c r="AA287" t="str">
        <f t="shared" si="8"/>
        <v>null</v>
      </c>
      <c r="AB287" t="str">
        <f t="shared" si="9"/>
        <v>null</v>
      </c>
      <c r="AC287" t="str" cm="1">
        <f t="array" ref="AC287">_xlfn.IFS(Q287="h",1,   Q287="o",1,   Q287="s",1,   Q287="a",0,   Q287="x","x",Q287="p","p",ISBLANK(Q287),"null")</f>
        <v>null</v>
      </c>
    </row>
    <row r="288" spans="27:29" x14ac:dyDescent="0.3">
      <c r="AA288" t="str">
        <f t="shared" si="8"/>
        <v>null</v>
      </c>
      <c r="AB288" t="str">
        <f t="shared" si="9"/>
        <v>null</v>
      </c>
      <c r="AC288" t="str" cm="1">
        <f t="array" ref="AC288">_xlfn.IFS(Q288="h",1,   Q288="o",1,   Q288="s",1,   Q288="a",0,   Q288="x","x",Q288="p","p",ISBLANK(Q288),"null")</f>
        <v>null</v>
      </c>
    </row>
    <row r="289" spans="27:29" x14ac:dyDescent="0.3">
      <c r="AA289" t="str">
        <f t="shared" si="8"/>
        <v>null</v>
      </c>
      <c r="AB289" t="str">
        <f t="shared" si="9"/>
        <v>null</v>
      </c>
      <c r="AC289" t="str" cm="1">
        <f t="array" ref="AC289">_xlfn.IFS(Q289="h",1,   Q289="o",1,   Q289="s",1,   Q289="a",0,   Q289="x","x",Q289="p","p",ISBLANK(Q289),"null")</f>
        <v>null</v>
      </c>
    </row>
    <row r="290" spans="27:29" x14ac:dyDescent="0.3">
      <c r="AA290" t="str">
        <f t="shared" si="8"/>
        <v>null</v>
      </c>
      <c r="AB290" t="str">
        <f t="shared" si="9"/>
        <v>null</v>
      </c>
      <c r="AC290" t="str" cm="1">
        <f t="array" ref="AC290">_xlfn.IFS(Q290="h",1,   Q290="o",1,   Q290="s",1,   Q290="a",0,   Q290="x","x",Q290="p","p",ISBLANK(Q290),"null")</f>
        <v>null</v>
      </c>
    </row>
    <row r="291" spans="27:29" x14ac:dyDescent="0.3">
      <c r="AA291" t="str">
        <f t="shared" si="8"/>
        <v>null</v>
      </c>
      <c r="AB291" t="str">
        <f t="shared" si="9"/>
        <v>null</v>
      </c>
      <c r="AC291" t="str" cm="1">
        <f t="array" ref="AC291">_xlfn.IFS(Q291="h",1,   Q291="o",1,   Q291="s",1,   Q291="a",0,   Q291="x","x",Q291="p","p",ISBLANK(Q291),"null")</f>
        <v>null</v>
      </c>
    </row>
    <row r="292" spans="27:29" x14ac:dyDescent="0.3">
      <c r="AA292" t="str">
        <f t="shared" si="8"/>
        <v>null</v>
      </c>
      <c r="AB292" t="str">
        <f t="shared" si="9"/>
        <v>null</v>
      </c>
      <c r="AC292" t="str" cm="1">
        <f t="array" ref="AC292">_xlfn.IFS(Q292="h",1,   Q292="o",1,   Q292="s",1,   Q292="a",0,   Q292="x","x",Q292="p","p",ISBLANK(Q292),"null")</f>
        <v>null</v>
      </c>
    </row>
    <row r="293" spans="27:29" x14ac:dyDescent="0.3">
      <c r="AA293" t="str">
        <f t="shared" si="8"/>
        <v>null</v>
      </c>
      <c r="AB293" t="str">
        <f t="shared" si="9"/>
        <v>null</v>
      </c>
      <c r="AC293" t="str" cm="1">
        <f t="array" ref="AC293">_xlfn.IFS(Q293="h",1,   Q293="o",1,   Q293="s",1,   Q293="a",0,   Q293="x","x",Q293="p","p",ISBLANK(Q293),"null")</f>
        <v>null</v>
      </c>
    </row>
    <row r="294" spans="27:29" x14ac:dyDescent="0.3">
      <c r="AA294" t="str">
        <f t="shared" si="8"/>
        <v>null</v>
      </c>
      <c r="AB294" t="str">
        <f t="shared" si="9"/>
        <v>null</v>
      </c>
      <c r="AC294" t="str" cm="1">
        <f t="array" ref="AC294">_xlfn.IFS(Q294="h",1,   Q294="o",1,   Q294="s",1,   Q294="a",0,   Q294="x","x",Q294="p","p",ISBLANK(Q294),"null")</f>
        <v>null</v>
      </c>
    </row>
    <row r="295" spans="27:29" x14ac:dyDescent="0.3">
      <c r="AA295" t="str">
        <f t="shared" si="8"/>
        <v>null</v>
      </c>
      <c r="AB295" t="str">
        <f t="shared" si="9"/>
        <v>null</v>
      </c>
      <c r="AC295" t="str" cm="1">
        <f t="array" ref="AC295">_xlfn.IFS(Q295="h",1,   Q295="o",1,   Q295="s",1,   Q295="a",0,   Q295="x","x",Q295="p","p",ISBLANK(Q295),"null")</f>
        <v>null</v>
      </c>
    </row>
    <row r="296" spans="27:29" x14ac:dyDescent="0.3">
      <c r="AA296" t="str">
        <f t="shared" si="8"/>
        <v>null</v>
      </c>
      <c r="AB296" t="str">
        <f t="shared" si="9"/>
        <v>null</v>
      </c>
      <c r="AC296" t="str" cm="1">
        <f t="array" ref="AC296">_xlfn.IFS(Q296="h",1,   Q296="o",1,   Q296="s",1,   Q296="a",0,   Q296="x","x",Q296="p","p",ISBLANK(Q296),"null")</f>
        <v>null</v>
      </c>
    </row>
    <row r="297" spans="27:29" x14ac:dyDescent="0.3">
      <c r="AA297" t="str">
        <f t="shared" si="8"/>
        <v>null</v>
      </c>
      <c r="AB297" t="str">
        <f t="shared" si="9"/>
        <v>null</v>
      </c>
      <c r="AC297" t="str" cm="1">
        <f t="array" ref="AC297">_xlfn.IFS(Q297="h",1,   Q297="o",1,   Q297="s",1,   Q297="a",0,   Q297="x","x",Q297="p","p",ISBLANK(Q297),"null")</f>
        <v>null</v>
      </c>
    </row>
    <row r="298" spans="27:29" x14ac:dyDescent="0.3">
      <c r="AA298" t="str">
        <f t="shared" si="8"/>
        <v>null</v>
      </c>
      <c r="AB298" t="str">
        <f t="shared" si="9"/>
        <v>null</v>
      </c>
      <c r="AC298" t="str" cm="1">
        <f t="array" ref="AC298">_xlfn.IFS(Q298="h",1,   Q298="o",1,   Q298="s",1,   Q298="a",0,   Q298="x","x",Q298="p","p",ISBLANK(Q298),"null")</f>
        <v>null</v>
      </c>
    </row>
    <row r="299" spans="27:29" x14ac:dyDescent="0.3">
      <c r="AA299" t="str">
        <f t="shared" si="8"/>
        <v>null</v>
      </c>
      <c r="AB299" t="str">
        <f t="shared" si="9"/>
        <v>null</v>
      </c>
      <c r="AC299" t="str" cm="1">
        <f t="array" ref="AC299">_xlfn.IFS(Q299="h",1,   Q299="o",1,   Q299="s",1,   Q299="a",0,   Q299="x","x",Q299="p","p",ISBLANK(Q299),"null")</f>
        <v>null</v>
      </c>
    </row>
    <row r="300" spans="27:29" x14ac:dyDescent="0.3">
      <c r="AA300" t="str">
        <f t="shared" si="8"/>
        <v>null</v>
      </c>
      <c r="AB300" t="str">
        <f t="shared" si="9"/>
        <v>null</v>
      </c>
      <c r="AC300" t="str" cm="1">
        <f t="array" ref="AC300">_xlfn.IFS(Q300="h",1,   Q300="o",1,   Q300="s",1,   Q300="a",0,   Q300="x","x",Q300="p","p",ISBLANK(Q300),"null")</f>
        <v>null</v>
      </c>
    </row>
    <row r="301" spans="27:29" x14ac:dyDescent="0.3">
      <c r="AA301" t="str">
        <f t="shared" si="8"/>
        <v>null</v>
      </c>
      <c r="AB301" t="str">
        <f t="shared" si="9"/>
        <v>null</v>
      </c>
      <c r="AC301" t="str" cm="1">
        <f t="array" ref="AC301">_xlfn.IFS(Q301="h",1,   Q301="o",1,   Q301="s",1,   Q301="a",0,   Q301="x","x",Q301="p","p",ISBLANK(Q301),"null")</f>
        <v>null</v>
      </c>
    </row>
    <row r="302" spans="27:29" x14ac:dyDescent="0.3">
      <c r="AA302" t="str">
        <f t="shared" si="8"/>
        <v>null</v>
      </c>
      <c r="AB302" t="str">
        <f t="shared" si="9"/>
        <v>null</v>
      </c>
      <c r="AC302" t="str" cm="1">
        <f t="array" ref="AC302">_xlfn.IFS(Q302="h",1,   Q302="o",1,   Q302="s",1,   Q302="a",0,   Q302="x","x",Q302="p","p",ISBLANK(Q302),"null")</f>
        <v>null</v>
      </c>
    </row>
    <row r="303" spans="27:29" x14ac:dyDescent="0.3">
      <c r="AA303" t="str">
        <f t="shared" si="8"/>
        <v>null</v>
      </c>
      <c r="AB303" t="str">
        <f t="shared" si="9"/>
        <v>null</v>
      </c>
      <c r="AC303" t="str" cm="1">
        <f t="array" ref="AC303">_xlfn.IFS(Q303="h",1,   Q303="o",1,   Q303="s",1,   Q303="a",0,   Q303="x","x",Q303="p","p",ISBLANK(Q303),"null")</f>
        <v>null</v>
      </c>
    </row>
    <row r="304" spans="27:29" x14ac:dyDescent="0.3">
      <c r="AA304" t="str">
        <f t="shared" si="8"/>
        <v>null</v>
      </c>
      <c r="AB304" t="str">
        <f t="shared" si="9"/>
        <v>null</v>
      </c>
      <c r="AC304" t="str" cm="1">
        <f t="array" ref="AC304">_xlfn.IFS(Q304="h",1,   Q304="o",1,   Q304="s",1,   Q304="a",0,   Q304="x","x",Q304="p","p",ISBLANK(Q304),"null")</f>
        <v>null</v>
      </c>
    </row>
    <row r="305" spans="27:29" x14ac:dyDescent="0.3">
      <c r="AA305" t="str">
        <f t="shared" si="8"/>
        <v>null</v>
      </c>
      <c r="AB305" t="str">
        <f t="shared" si="9"/>
        <v>null</v>
      </c>
      <c r="AC305" t="str" cm="1">
        <f t="array" ref="AC305">_xlfn.IFS(Q305="h",1,   Q305="o",1,   Q305="s",1,   Q305="a",0,   Q305="x","x",Q305="p","p",ISBLANK(Q305),"null")</f>
        <v>null</v>
      </c>
    </row>
    <row r="306" spans="27:29" x14ac:dyDescent="0.3">
      <c r="AA306" t="str">
        <f t="shared" si="8"/>
        <v>null</v>
      </c>
      <c r="AB306" t="str">
        <f t="shared" si="9"/>
        <v>null</v>
      </c>
      <c r="AC306" t="str" cm="1">
        <f t="array" ref="AC306">_xlfn.IFS(Q306="h",1,   Q306="o",1,   Q306="s",1,   Q306="a",0,   Q306="x","x",Q306="p","p",ISBLANK(Q306),"null")</f>
        <v>null</v>
      </c>
    </row>
    <row r="307" spans="27:29" x14ac:dyDescent="0.3">
      <c r="AA307" t="str">
        <f t="shared" si="8"/>
        <v>null</v>
      </c>
      <c r="AB307" t="str">
        <f t="shared" si="9"/>
        <v>null</v>
      </c>
      <c r="AC307" t="str" cm="1">
        <f t="array" ref="AC307">_xlfn.IFS(Q307="h",1,   Q307="o",1,   Q307="s",1,   Q307="a",0,   Q307="x","x",Q307="p","p",ISBLANK(Q307),"null")</f>
        <v>null</v>
      </c>
    </row>
    <row r="308" spans="27:29" x14ac:dyDescent="0.3">
      <c r="AA308" t="str">
        <f t="shared" si="8"/>
        <v>null</v>
      </c>
      <c r="AB308" t="str">
        <f t="shared" si="9"/>
        <v>null</v>
      </c>
      <c r="AC308" t="str" cm="1">
        <f t="array" ref="AC308">_xlfn.IFS(Q308="h",1,   Q308="o",1,   Q308="s",1,   Q308="a",0,   Q308="x","x",Q308="p","p",ISBLANK(Q308),"null")</f>
        <v>null</v>
      </c>
    </row>
    <row r="309" spans="27:29" x14ac:dyDescent="0.3">
      <c r="AA309" t="str">
        <f t="shared" si="8"/>
        <v>null</v>
      </c>
      <c r="AB309" t="str">
        <f t="shared" si="9"/>
        <v>null</v>
      </c>
      <c r="AC309" t="str" cm="1">
        <f t="array" ref="AC309">_xlfn.IFS(Q309="h",1,   Q309="o",1,   Q309="s",1,   Q309="a",0,   Q309="x","x",Q309="p","p",ISBLANK(Q309),"null")</f>
        <v>null</v>
      </c>
    </row>
    <row r="310" spans="27:29" x14ac:dyDescent="0.3">
      <c r="AA310" t="str">
        <f t="shared" si="8"/>
        <v>null</v>
      </c>
      <c r="AB310" t="str">
        <f t="shared" si="9"/>
        <v>null</v>
      </c>
      <c r="AC310" t="str" cm="1">
        <f t="array" ref="AC310">_xlfn.IFS(Q310="h",1,   Q310="o",1,   Q310="s",1,   Q310="a",0,   Q310="x","x",Q310="p","p",ISBLANK(Q310),"null")</f>
        <v>null</v>
      </c>
    </row>
    <row r="311" spans="27:29" x14ac:dyDescent="0.3">
      <c r="AA311" t="str">
        <f t="shared" si="8"/>
        <v>null</v>
      </c>
      <c r="AB311" t="str">
        <f t="shared" si="9"/>
        <v>null</v>
      </c>
      <c r="AC311" t="str" cm="1">
        <f t="array" ref="AC311">_xlfn.IFS(Q311="h",1,   Q311="o",1,   Q311="s",1,   Q311="a",0,   Q311="x","x",Q311="p","p",ISBLANK(Q311),"null")</f>
        <v>null</v>
      </c>
    </row>
    <row r="312" spans="27:29" x14ac:dyDescent="0.3">
      <c r="AA312" t="str">
        <f t="shared" si="8"/>
        <v>null</v>
      </c>
      <c r="AB312" t="str">
        <f t="shared" si="9"/>
        <v>null</v>
      </c>
      <c r="AC312" t="str" cm="1">
        <f t="array" ref="AC312">_xlfn.IFS(Q312="h",1,   Q312="o",1,   Q312="s",1,   Q312="a",0,   Q312="x","x",Q312="p","p",ISBLANK(Q312),"null")</f>
        <v>null</v>
      </c>
    </row>
    <row r="313" spans="27:29" x14ac:dyDescent="0.3">
      <c r="AA313" t="str">
        <f t="shared" si="8"/>
        <v>null</v>
      </c>
      <c r="AB313" t="str">
        <f t="shared" si="9"/>
        <v>null</v>
      </c>
      <c r="AC313" t="str" cm="1">
        <f t="array" ref="AC313">_xlfn.IFS(Q313="h",1,   Q313="o",1,   Q313="s",1,   Q313="a",0,   Q313="x","x",Q313="p","p",ISBLANK(Q313),"null")</f>
        <v>null</v>
      </c>
    </row>
    <row r="314" spans="27:29" x14ac:dyDescent="0.3">
      <c r="AA314" t="str">
        <f t="shared" si="8"/>
        <v>null</v>
      </c>
      <c r="AB314" t="str">
        <f t="shared" si="9"/>
        <v>null</v>
      </c>
      <c r="AC314" t="str" cm="1">
        <f t="array" ref="AC314">_xlfn.IFS(Q314="h",1,   Q314="o",1,   Q314="s",1,   Q314="a",0,   Q314="x","x",Q314="p","p",ISBLANK(Q314),"null")</f>
        <v>null</v>
      </c>
    </row>
    <row r="315" spans="27:29" x14ac:dyDescent="0.3">
      <c r="AA315" t="str">
        <f t="shared" si="8"/>
        <v>null</v>
      </c>
      <c r="AB315" t="str">
        <f t="shared" si="9"/>
        <v>null</v>
      </c>
      <c r="AC315" t="str" cm="1">
        <f t="array" ref="AC315">_xlfn.IFS(Q315="h",1,   Q315="o",1,   Q315="s",1,   Q315="a",0,   Q315="x","x",Q315="p","p",ISBLANK(Q315),"null")</f>
        <v>null</v>
      </c>
    </row>
    <row r="316" spans="27:29" x14ac:dyDescent="0.3">
      <c r="AA316" t="str">
        <f t="shared" si="8"/>
        <v>null</v>
      </c>
      <c r="AB316" t="str">
        <f t="shared" si="9"/>
        <v>null</v>
      </c>
      <c r="AC316" t="str" cm="1">
        <f t="array" ref="AC316">_xlfn.IFS(Q316="h",1,   Q316="o",1,   Q316="s",1,   Q316="a",0,   Q316="x","x",Q316="p","p",ISBLANK(Q316),"null")</f>
        <v>null</v>
      </c>
    </row>
    <row r="317" spans="27:29" x14ac:dyDescent="0.3">
      <c r="AA317" t="str">
        <f t="shared" si="8"/>
        <v>null</v>
      </c>
      <c r="AB317" t="str">
        <f t="shared" si="9"/>
        <v>null</v>
      </c>
      <c r="AC317" t="str" cm="1">
        <f t="array" ref="AC317">_xlfn.IFS(Q317="h",1,   Q317="o",1,   Q317="s",1,   Q317="a",0,   Q317="x","x",Q317="p","p",ISBLANK(Q317),"null")</f>
        <v>null</v>
      </c>
    </row>
    <row r="318" spans="27:29" x14ac:dyDescent="0.3">
      <c r="AA318" t="str">
        <f t="shared" si="8"/>
        <v>null</v>
      </c>
      <c r="AB318" t="str">
        <f t="shared" si="9"/>
        <v>null</v>
      </c>
      <c r="AC318" t="str" cm="1">
        <f t="array" ref="AC318">_xlfn.IFS(Q318="h",1,   Q318="o",1,   Q318="s",1,   Q318="a",0,   Q318="x","x",Q318="p","p",ISBLANK(Q318),"null")</f>
        <v>null</v>
      </c>
    </row>
    <row r="319" spans="27:29" x14ac:dyDescent="0.3">
      <c r="AA319" t="str">
        <f t="shared" si="8"/>
        <v>null</v>
      </c>
      <c r="AB319" t="str">
        <f t="shared" si="9"/>
        <v>null</v>
      </c>
      <c r="AC319" t="str" cm="1">
        <f t="array" ref="AC319">_xlfn.IFS(Q319="h",1,   Q319="o",1,   Q319="s",1,   Q319="a",0,   Q319="x","x",Q319="p","p",ISBLANK(Q319),"null")</f>
        <v>null</v>
      </c>
    </row>
    <row r="320" spans="27:29" x14ac:dyDescent="0.3">
      <c r="AA320" t="str">
        <f t="shared" si="8"/>
        <v>null</v>
      </c>
      <c r="AB320" t="str">
        <f t="shared" si="9"/>
        <v>null</v>
      </c>
      <c r="AC320" t="str" cm="1">
        <f t="array" ref="AC320">_xlfn.IFS(Q320="h",1,   Q320="o",1,   Q320="s",1,   Q320="a",0,   Q320="x","x",Q320="p","p",ISBLANK(Q320),"null")</f>
        <v>null</v>
      </c>
    </row>
    <row r="321" spans="27:29" x14ac:dyDescent="0.3">
      <c r="AA321" t="str">
        <f t="shared" si="8"/>
        <v>null</v>
      </c>
      <c r="AB321" t="str">
        <f t="shared" si="9"/>
        <v>null</v>
      </c>
      <c r="AC321" t="str" cm="1">
        <f t="array" ref="AC321">_xlfn.IFS(Q321="h",1,   Q321="o",1,   Q321="s",1,   Q321="a",0,   Q321="x","x",Q321="p","p",ISBLANK(Q321),"null")</f>
        <v>null</v>
      </c>
    </row>
    <row r="322" spans="27:29" x14ac:dyDescent="0.3">
      <c r="AA322" t="str">
        <f t="shared" ref="AA322:AA385" si="10">IF(ISBLANK(J322),"null", J322*2)</f>
        <v>null</v>
      </c>
      <c r="AB322" t="str">
        <f t="shared" ref="AB322:AB385" si="11">IF(ISBLANK(K322),"null",K322* 5)</f>
        <v>null</v>
      </c>
      <c r="AC322" t="str" cm="1">
        <f t="array" ref="AC322">_xlfn.IFS(Q322="h",1,   Q322="o",1,   Q322="s",1,   Q322="a",0,   Q322="x","x",Q322="p","p",ISBLANK(Q322),"null")</f>
        <v>null</v>
      </c>
    </row>
    <row r="323" spans="27:29" x14ac:dyDescent="0.3">
      <c r="AA323" t="str">
        <f t="shared" si="10"/>
        <v>null</v>
      </c>
      <c r="AB323" t="str">
        <f t="shared" si="11"/>
        <v>null</v>
      </c>
      <c r="AC323" t="str" cm="1">
        <f t="array" ref="AC323">_xlfn.IFS(Q323="h",1,   Q323="o",1,   Q323="s",1,   Q323="a",0,   Q323="x","x",Q323="p","p",ISBLANK(Q323),"null")</f>
        <v>null</v>
      </c>
    </row>
    <row r="324" spans="27:29" x14ac:dyDescent="0.3">
      <c r="AA324" t="str">
        <f t="shared" si="10"/>
        <v>null</v>
      </c>
      <c r="AB324" t="str">
        <f t="shared" si="11"/>
        <v>null</v>
      </c>
      <c r="AC324" t="str" cm="1">
        <f t="array" ref="AC324">_xlfn.IFS(Q324="h",1,   Q324="o",1,   Q324="s",1,   Q324="a",0,   Q324="x","x",Q324="p","p",ISBLANK(Q324),"null")</f>
        <v>null</v>
      </c>
    </row>
    <row r="325" spans="27:29" x14ac:dyDescent="0.3">
      <c r="AA325" t="str">
        <f t="shared" si="10"/>
        <v>null</v>
      </c>
      <c r="AB325" t="str">
        <f t="shared" si="11"/>
        <v>null</v>
      </c>
      <c r="AC325" t="str" cm="1">
        <f t="array" ref="AC325">_xlfn.IFS(Q325="h",1,   Q325="o",1,   Q325="s",1,   Q325="a",0,   Q325="x","x",Q325="p","p",ISBLANK(Q325),"null")</f>
        <v>null</v>
      </c>
    </row>
    <row r="326" spans="27:29" x14ac:dyDescent="0.3">
      <c r="AA326" t="str">
        <f t="shared" si="10"/>
        <v>null</v>
      </c>
      <c r="AB326" t="str">
        <f t="shared" si="11"/>
        <v>null</v>
      </c>
      <c r="AC326" t="str" cm="1">
        <f t="array" ref="AC326">_xlfn.IFS(Q326="h",1,   Q326="o",1,   Q326="s",1,   Q326="a",0,   Q326="x","x",Q326="p","p",ISBLANK(Q326),"null")</f>
        <v>null</v>
      </c>
    </row>
    <row r="327" spans="27:29" x14ac:dyDescent="0.3">
      <c r="AA327" t="str">
        <f t="shared" si="10"/>
        <v>null</v>
      </c>
      <c r="AB327" t="str">
        <f t="shared" si="11"/>
        <v>null</v>
      </c>
      <c r="AC327" t="str" cm="1">
        <f t="array" ref="AC327">_xlfn.IFS(Q327="h",1,   Q327="o",1,   Q327="s",1,   Q327="a",0,   Q327="x","x",Q327="p","p",ISBLANK(Q327),"null")</f>
        <v>null</v>
      </c>
    </row>
    <row r="328" spans="27:29" x14ac:dyDescent="0.3">
      <c r="AA328" t="str">
        <f t="shared" si="10"/>
        <v>null</v>
      </c>
      <c r="AB328" t="str">
        <f t="shared" si="11"/>
        <v>null</v>
      </c>
      <c r="AC328" t="str" cm="1">
        <f t="array" ref="AC328">_xlfn.IFS(Q328="h",1,   Q328="o",1,   Q328="s",1,   Q328="a",0,   Q328="x","x",Q328="p","p",ISBLANK(Q328),"null")</f>
        <v>null</v>
      </c>
    </row>
    <row r="329" spans="27:29" x14ac:dyDescent="0.3">
      <c r="AA329" t="str">
        <f t="shared" si="10"/>
        <v>null</v>
      </c>
      <c r="AB329" t="str">
        <f t="shared" si="11"/>
        <v>null</v>
      </c>
      <c r="AC329" t="str" cm="1">
        <f t="array" ref="AC329">_xlfn.IFS(Q329="h",1,   Q329="o",1,   Q329="s",1,   Q329="a",0,   Q329="x","x",Q329="p","p",ISBLANK(Q329),"null")</f>
        <v>null</v>
      </c>
    </row>
    <row r="330" spans="27:29" x14ac:dyDescent="0.3">
      <c r="AA330" t="str">
        <f t="shared" si="10"/>
        <v>null</v>
      </c>
      <c r="AB330" t="str">
        <f t="shared" si="11"/>
        <v>null</v>
      </c>
      <c r="AC330" t="str" cm="1">
        <f t="array" ref="AC330">_xlfn.IFS(Q330="h",1,   Q330="o",1,   Q330="s",1,   Q330="a",0,   Q330="x","x",Q330="p","p",ISBLANK(Q330),"null")</f>
        <v>null</v>
      </c>
    </row>
    <row r="331" spans="27:29" x14ac:dyDescent="0.3">
      <c r="AA331" t="str">
        <f t="shared" si="10"/>
        <v>null</v>
      </c>
      <c r="AB331" t="str">
        <f t="shared" si="11"/>
        <v>null</v>
      </c>
      <c r="AC331" t="str" cm="1">
        <f t="array" ref="AC331">_xlfn.IFS(Q331="h",1,   Q331="o",1,   Q331="s",1,   Q331="a",0,   Q331="x","x",Q331="p","p",ISBLANK(Q331),"null")</f>
        <v>null</v>
      </c>
    </row>
    <row r="332" spans="27:29" x14ac:dyDescent="0.3">
      <c r="AA332" t="str">
        <f t="shared" si="10"/>
        <v>null</v>
      </c>
      <c r="AB332" t="str">
        <f t="shared" si="11"/>
        <v>null</v>
      </c>
      <c r="AC332" t="str" cm="1">
        <f t="array" ref="AC332">_xlfn.IFS(Q332="h",1,   Q332="o",1,   Q332="s",1,   Q332="a",0,   Q332="x","x",Q332="p","p",ISBLANK(Q332),"null")</f>
        <v>null</v>
      </c>
    </row>
    <row r="333" spans="27:29" x14ac:dyDescent="0.3">
      <c r="AA333" t="str">
        <f t="shared" si="10"/>
        <v>null</v>
      </c>
      <c r="AB333" t="str">
        <f t="shared" si="11"/>
        <v>null</v>
      </c>
      <c r="AC333" t="str" cm="1">
        <f t="array" ref="AC333">_xlfn.IFS(Q333="h",1,   Q333="o",1,   Q333="s",1,   Q333="a",0,   Q333="x","x",Q333="p","p",ISBLANK(Q333),"null")</f>
        <v>null</v>
      </c>
    </row>
    <row r="334" spans="27:29" x14ac:dyDescent="0.3">
      <c r="AA334" t="str">
        <f t="shared" si="10"/>
        <v>null</v>
      </c>
      <c r="AB334" t="str">
        <f t="shared" si="11"/>
        <v>null</v>
      </c>
      <c r="AC334" t="str" cm="1">
        <f t="array" ref="AC334">_xlfn.IFS(Q334="h",1,   Q334="o",1,   Q334="s",1,   Q334="a",0,   Q334="x","x",Q334="p","p",ISBLANK(Q334),"null")</f>
        <v>null</v>
      </c>
    </row>
    <row r="335" spans="27:29" x14ac:dyDescent="0.3">
      <c r="AA335" t="str">
        <f t="shared" si="10"/>
        <v>null</v>
      </c>
      <c r="AB335" t="str">
        <f t="shared" si="11"/>
        <v>null</v>
      </c>
      <c r="AC335" t="str" cm="1">
        <f t="array" ref="AC335">_xlfn.IFS(Q335="h",1,   Q335="o",1,   Q335="s",1,   Q335="a",0,   Q335="x","x",Q335="p","p",ISBLANK(Q335),"null")</f>
        <v>null</v>
      </c>
    </row>
    <row r="336" spans="27:29" x14ac:dyDescent="0.3">
      <c r="AA336" t="str">
        <f t="shared" si="10"/>
        <v>null</v>
      </c>
      <c r="AB336" t="str">
        <f t="shared" si="11"/>
        <v>null</v>
      </c>
      <c r="AC336" t="str" cm="1">
        <f t="array" ref="AC336">_xlfn.IFS(Q336="h",1,   Q336="o",1,   Q336="s",1,   Q336="a",0,   Q336="x","x",Q336="p","p",ISBLANK(Q336),"null")</f>
        <v>null</v>
      </c>
    </row>
    <row r="337" spans="27:29" x14ac:dyDescent="0.3">
      <c r="AA337" t="str">
        <f t="shared" si="10"/>
        <v>null</v>
      </c>
      <c r="AB337" t="str">
        <f t="shared" si="11"/>
        <v>null</v>
      </c>
      <c r="AC337" t="str" cm="1">
        <f t="array" ref="AC337">_xlfn.IFS(Q337="h",1,   Q337="o",1,   Q337="s",1,   Q337="a",0,   Q337="x","x",Q337="p","p",ISBLANK(Q337),"null")</f>
        <v>null</v>
      </c>
    </row>
    <row r="338" spans="27:29" x14ac:dyDescent="0.3">
      <c r="AA338" t="str">
        <f t="shared" si="10"/>
        <v>null</v>
      </c>
      <c r="AB338" t="str">
        <f t="shared" si="11"/>
        <v>null</v>
      </c>
      <c r="AC338" t="str" cm="1">
        <f t="array" ref="AC338">_xlfn.IFS(Q338="h",1,   Q338="o",1,   Q338="s",1,   Q338="a",0,   Q338="x","x",Q338="p","p",ISBLANK(Q338),"null")</f>
        <v>null</v>
      </c>
    </row>
    <row r="339" spans="27:29" x14ac:dyDescent="0.3">
      <c r="AA339" t="str">
        <f t="shared" si="10"/>
        <v>null</v>
      </c>
      <c r="AB339" t="str">
        <f t="shared" si="11"/>
        <v>null</v>
      </c>
      <c r="AC339" t="str" cm="1">
        <f t="array" ref="AC339">_xlfn.IFS(Q339="h",1,   Q339="o",1,   Q339="s",1,   Q339="a",0,   Q339="x","x",Q339="p","p",ISBLANK(Q339),"null")</f>
        <v>null</v>
      </c>
    </row>
    <row r="340" spans="27:29" x14ac:dyDescent="0.3">
      <c r="AA340" t="str">
        <f t="shared" si="10"/>
        <v>null</v>
      </c>
      <c r="AB340" t="str">
        <f t="shared" si="11"/>
        <v>null</v>
      </c>
      <c r="AC340" t="str" cm="1">
        <f t="array" ref="AC340">_xlfn.IFS(Q340="h",1,   Q340="o",1,   Q340="s",1,   Q340="a",0,   Q340="x","x",Q340="p","p",ISBLANK(Q340),"null")</f>
        <v>null</v>
      </c>
    </row>
    <row r="341" spans="27:29" x14ac:dyDescent="0.3">
      <c r="AA341" t="str">
        <f t="shared" si="10"/>
        <v>null</v>
      </c>
      <c r="AB341" t="str">
        <f t="shared" si="11"/>
        <v>null</v>
      </c>
      <c r="AC341" t="str" cm="1">
        <f t="array" ref="AC341">_xlfn.IFS(Q341="h",1,   Q341="o",1,   Q341="s",1,   Q341="a",0,   Q341="x","x",Q341="p","p",ISBLANK(Q341),"null")</f>
        <v>null</v>
      </c>
    </row>
    <row r="342" spans="27:29" x14ac:dyDescent="0.3">
      <c r="AA342" t="str">
        <f t="shared" si="10"/>
        <v>null</v>
      </c>
      <c r="AB342" t="str">
        <f t="shared" si="11"/>
        <v>null</v>
      </c>
      <c r="AC342" t="str" cm="1">
        <f t="array" ref="AC342">_xlfn.IFS(Q342="h",1,   Q342="o",1,   Q342="s",1,   Q342="a",0,   Q342="x","x",Q342="p","p",ISBLANK(Q342),"null")</f>
        <v>null</v>
      </c>
    </row>
    <row r="343" spans="27:29" x14ac:dyDescent="0.3">
      <c r="AA343" t="str">
        <f t="shared" si="10"/>
        <v>null</v>
      </c>
      <c r="AB343" t="str">
        <f t="shared" si="11"/>
        <v>null</v>
      </c>
      <c r="AC343" t="str" cm="1">
        <f t="array" ref="AC343">_xlfn.IFS(Q343="h",1,   Q343="o",1,   Q343="s",1,   Q343="a",0,   Q343="x","x",Q343="p","p",ISBLANK(Q343),"null")</f>
        <v>null</v>
      </c>
    </row>
    <row r="344" spans="27:29" x14ac:dyDescent="0.3">
      <c r="AA344" t="str">
        <f t="shared" si="10"/>
        <v>null</v>
      </c>
      <c r="AB344" t="str">
        <f t="shared" si="11"/>
        <v>null</v>
      </c>
      <c r="AC344" t="str" cm="1">
        <f t="array" ref="AC344">_xlfn.IFS(Q344="h",1,   Q344="o",1,   Q344="s",1,   Q344="a",0,   Q344="x","x",Q344="p","p",ISBLANK(Q344),"null")</f>
        <v>null</v>
      </c>
    </row>
    <row r="345" spans="27:29" x14ac:dyDescent="0.3">
      <c r="AA345" t="str">
        <f t="shared" si="10"/>
        <v>null</v>
      </c>
      <c r="AB345" t="str">
        <f t="shared" si="11"/>
        <v>null</v>
      </c>
      <c r="AC345" t="str" cm="1">
        <f t="array" ref="AC345">_xlfn.IFS(Q345="h",1,   Q345="o",1,   Q345="s",1,   Q345="a",0,   Q345="x","x",Q345="p","p",ISBLANK(Q345),"null")</f>
        <v>null</v>
      </c>
    </row>
    <row r="346" spans="27:29" x14ac:dyDescent="0.3">
      <c r="AA346" t="str">
        <f t="shared" si="10"/>
        <v>null</v>
      </c>
      <c r="AB346" t="str">
        <f t="shared" si="11"/>
        <v>null</v>
      </c>
      <c r="AC346" t="str" cm="1">
        <f t="array" ref="AC346">_xlfn.IFS(Q346="h",1,   Q346="o",1,   Q346="s",1,   Q346="a",0,   Q346="x","x",Q346="p","p",ISBLANK(Q346),"null")</f>
        <v>null</v>
      </c>
    </row>
    <row r="347" spans="27:29" x14ac:dyDescent="0.3">
      <c r="AA347" t="str">
        <f t="shared" si="10"/>
        <v>null</v>
      </c>
      <c r="AB347" t="str">
        <f t="shared" si="11"/>
        <v>null</v>
      </c>
      <c r="AC347" t="str" cm="1">
        <f t="array" ref="AC347">_xlfn.IFS(Q347="h",1,   Q347="o",1,   Q347="s",1,   Q347="a",0,   Q347="x","x",Q347="p","p",ISBLANK(Q347),"null")</f>
        <v>null</v>
      </c>
    </row>
    <row r="348" spans="27:29" x14ac:dyDescent="0.3">
      <c r="AA348" t="str">
        <f t="shared" si="10"/>
        <v>null</v>
      </c>
      <c r="AB348" t="str">
        <f t="shared" si="11"/>
        <v>null</v>
      </c>
      <c r="AC348" t="str" cm="1">
        <f t="array" ref="AC348">_xlfn.IFS(Q348="h",1,   Q348="o",1,   Q348="s",1,   Q348="a",0,   Q348="x","x",Q348="p","p",ISBLANK(Q348),"null")</f>
        <v>null</v>
      </c>
    </row>
    <row r="349" spans="27:29" x14ac:dyDescent="0.3">
      <c r="AA349" t="str">
        <f t="shared" si="10"/>
        <v>null</v>
      </c>
      <c r="AB349" t="str">
        <f t="shared" si="11"/>
        <v>null</v>
      </c>
      <c r="AC349" t="str" cm="1">
        <f t="array" ref="AC349">_xlfn.IFS(Q349="h",1,   Q349="o",1,   Q349="s",1,   Q349="a",0,   Q349="x","x",Q349="p","p",ISBLANK(Q349),"null")</f>
        <v>null</v>
      </c>
    </row>
    <row r="350" spans="27:29" x14ac:dyDescent="0.3">
      <c r="AA350" t="str">
        <f t="shared" si="10"/>
        <v>null</v>
      </c>
      <c r="AB350" t="str">
        <f t="shared" si="11"/>
        <v>null</v>
      </c>
      <c r="AC350" t="str" cm="1">
        <f t="array" ref="AC350">_xlfn.IFS(Q350="h",1,   Q350="o",1,   Q350="s",1,   Q350="a",0,   Q350="x","x",Q350="p","p",ISBLANK(Q350),"null")</f>
        <v>null</v>
      </c>
    </row>
    <row r="351" spans="27:29" x14ac:dyDescent="0.3">
      <c r="AA351" t="str">
        <f t="shared" si="10"/>
        <v>null</v>
      </c>
      <c r="AB351" t="str">
        <f t="shared" si="11"/>
        <v>null</v>
      </c>
      <c r="AC351" t="str" cm="1">
        <f t="array" ref="AC351">_xlfn.IFS(Q351="h",1,   Q351="o",1,   Q351="s",1,   Q351="a",0,   Q351="x","x",Q351="p","p",ISBLANK(Q351),"null")</f>
        <v>null</v>
      </c>
    </row>
    <row r="352" spans="27:29" x14ac:dyDescent="0.3">
      <c r="AA352" t="str">
        <f t="shared" si="10"/>
        <v>null</v>
      </c>
      <c r="AB352" t="str">
        <f t="shared" si="11"/>
        <v>null</v>
      </c>
      <c r="AC352" t="str" cm="1">
        <f t="array" ref="AC352">_xlfn.IFS(Q352="h",1,   Q352="o",1,   Q352="s",1,   Q352="a",0,   Q352="x","x",Q352="p","p",ISBLANK(Q352),"null")</f>
        <v>null</v>
      </c>
    </row>
    <row r="353" spans="27:29" x14ac:dyDescent="0.3">
      <c r="AA353" t="str">
        <f t="shared" si="10"/>
        <v>null</v>
      </c>
      <c r="AB353" t="str">
        <f t="shared" si="11"/>
        <v>null</v>
      </c>
      <c r="AC353" t="str" cm="1">
        <f t="array" ref="AC353">_xlfn.IFS(Q353="h",1,   Q353="o",1,   Q353="s",1,   Q353="a",0,   Q353="x","x",Q353="p","p",ISBLANK(Q353),"null")</f>
        <v>null</v>
      </c>
    </row>
    <row r="354" spans="27:29" x14ac:dyDescent="0.3">
      <c r="AA354" t="str">
        <f t="shared" si="10"/>
        <v>null</v>
      </c>
      <c r="AB354" t="str">
        <f t="shared" si="11"/>
        <v>null</v>
      </c>
      <c r="AC354" t="str" cm="1">
        <f t="array" ref="AC354">_xlfn.IFS(Q354="h",1,   Q354="o",1,   Q354="s",1,   Q354="a",0,   Q354="x","x",Q354="p","p",ISBLANK(Q354),"null")</f>
        <v>null</v>
      </c>
    </row>
    <row r="355" spans="27:29" x14ac:dyDescent="0.3">
      <c r="AA355" t="str">
        <f t="shared" si="10"/>
        <v>null</v>
      </c>
      <c r="AB355" t="str">
        <f t="shared" si="11"/>
        <v>null</v>
      </c>
      <c r="AC355" t="str" cm="1">
        <f t="array" ref="AC355">_xlfn.IFS(Q355="h",1,   Q355="o",1,   Q355="s",1,   Q355="a",0,   Q355="x","x",Q355="p","p",ISBLANK(Q355),"null")</f>
        <v>null</v>
      </c>
    </row>
    <row r="356" spans="27:29" x14ac:dyDescent="0.3">
      <c r="AA356" t="str">
        <f t="shared" si="10"/>
        <v>null</v>
      </c>
      <c r="AB356" t="str">
        <f t="shared" si="11"/>
        <v>null</v>
      </c>
      <c r="AC356" t="str" cm="1">
        <f t="array" ref="AC356">_xlfn.IFS(Q356="h",1,   Q356="o",1,   Q356="s",1,   Q356="a",0,   Q356="x","x",Q356="p","p",ISBLANK(Q356),"null")</f>
        <v>null</v>
      </c>
    </row>
    <row r="357" spans="27:29" x14ac:dyDescent="0.3">
      <c r="AA357" t="str">
        <f t="shared" si="10"/>
        <v>null</v>
      </c>
      <c r="AB357" t="str">
        <f t="shared" si="11"/>
        <v>null</v>
      </c>
      <c r="AC357" t="str" cm="1">
        <f t="array" ref="AC357">_xlfn.IFS(Q357="h",1,   Q357="o",1,   Q357="s",1,   Q357="a",0,   Q357="x","x",Q357="p","p",ISBLANK(Q357),"null")</f>
        <v>null</v>
      </c>
    </row>
    <row r="358" spans="27:29" x14ac:dyDescent="0.3">
      <c r="AA358" t="str">
        <f t="shared" si="10"/>
        <v>null</v>
      </c>
      <c r="AB358" t="str">
        <f t="shared" si="11"/>
        <v>null</v>
      </c>
      <c r="AC358" t="str" cm="1">
        <f t="array" ref="AC358">_xlfn.IFS(Q358="h",1,   Q358="o",1,   Q358="s",1,   Q358="a",0,   Q358="x","x",Q358="p","p",ISBLANK(Q358),"null")</f>
        <v>null</v>
      </c>
    </row>
    <row r="359" spans="27:29" x14ac:dyDescent="0.3">
      <c r="AA359" t="str">
        <f t="shared" si="10"/>
        <v>null</v>
      </c>
      <c r="AB359" t="str">
        <f t="shared" si="11"/>
        <v>null</v>
      </c>
      <c r="AC359" t="str" cm="1">
        <f t="array" ref="AC359">_xlfn.IFS(Q359="h",1,   Q359="o",1,   Q359="s",1,   Q359="a",0,   Q359="x","x",Q359="p","p",ISBLANK(Q359),"null")</f>
        <v>null</v>
      </c>
    </row>
    <row r="360" spans="27:29" x14ac:dyDescent="0.3">
      <c r="AA360" t="str">
        <f t="shared" si="10"/>
        <v>null</v>
      </c>
      <c r="AB360" t="str">
        <f t="shared" si="11"/>
        <v>null</v>
      </c>
      <c r="AC360" t="str" cm="1">
        <f t="array" ref="AC360">_xlfn.IFS(Q360="h",1,   Q360="o",1,   Q360="s",1,   Q360="a",0,   Q360="x","x",Q360="p","p",ISBLANK(Q360),"null")</f>
        <v>null</v>
      </c>
    </row>
    <row r="361" spans="27:29" x14ac:dyDescent="0.3">
      <c r="AA361" t="str">
        <f t="shared" si="10"/>
        <v>null</v>
      </c>
      <c r="AB361" t="str">
        <f t="shared" si="11"/>
        <v>null</v>
      </c>
      <c r="AC361" t="str" cm="1">
        <f t="array" ref="AC361">_xlfn.IFS(Q361="h",1,   Q361="o",1,   Q361="s",1,   Q361="a",0,   Q361="x","x",Q361="p","p",ISBLANK(Q361),"null")</f>
        <v>null</v>
      </c>
    </row>
    <row r="362" spans="27:29" x14ac:dyDescent="0.3">
      <c r="AA362" t="str">
        <f t="shared" si="10"/>
        <v>null</v>
      </c>
      <c r="AB362" t="str">
        <f t="shared" si="11"/>
        <v>null</v>
      </c>
      <c r="AC362" t="str" cm="1">
        <f t="array" ref="AC362">_xlfn.IFS(Q362="h",1,   Q362="o",1,   Q362="s",1,   Q362="a",0,   Q362="x","x",Q362="p","p",ISBLANK(Q362),"null")</f>
        <v>null</v>
      </c>
    </row>
    <row r="363" spans="27:29" x14ac:dyDescent="0.3">
      <c r="AA363" t="str">
        <f t="shared" si="10"/>
        <v>null</v>
      </c>
      <c r="AB363" t="str">
        <f t="shared" si="11"/>
        <v>null</v>
      </c>
      <c r="AC363" t="str" cm="1">
        <f t="array" ref="AC363">_xlfn.IFS(Q363="h",1,   Q363="o",1,   Q363="s",1,   Q363="a",0,   Q363="x","x",Q363="p","p",ISBLANK(Q363),"null")</f>
        <v>null</v>
      </c>
    </row>
    <row r="364" spans="27:29" x14ac:dyDescent="0.3">
      <c r="AA364" t="str">
        <f t="shared" si="10"/>
        <v>null</v>
      </c>
      <c r="AB364" t="str">
        <f t="shared" si="11"/>
        <v>null</v>
      </c>
      <c r="AC364" t="str" cm="1">
        <f t="array" ref="AC364">_xlfn.IFS(Q364="h",1,   Q364="o",1,   Q364="s",1,   Q364="a",0,   Q364="x","x",Q364="p","p",ISBLANK(Q364),"null")</f>
        <v>null</v>
      </c>
    </row>
    <row r="365" spans="27:29" x14ac:dyDescent="0.3">
      <c r="AA365" t="str">
        <f t="shared" si="10"/>
        <v>null</v>
      </c>
      <c r="AB365" t="str">
        <f t="shared" si="11"/>
        <v>null</v>
      </c>
      <c r="AC365" t="str" cm="1">
        <f t="array" ref="AC365">_xlfn.IFS(Q365="h",1,   Q365="o",1,   Q365="s",1,   Q365="a",0,   Q365="x","x",Q365="p","p",ISBLANK(Q365),"null")</f>
        <v>null</v>
      </c>
    </row>
    <row r="366" spans="27:29" x14ac:dyDescent="0.3">
      <c r="AA366" t="str">
        <f t="shared" si="10"/>
        <v>null</v>
      </c>
      <c r="AB366" t="str">
        <f t="shared" si="11"/>
        <v>null</v>
      </c>
      <c r="AC366" t="str" cm="1">
        <f t="array" ref="AC366">_xlfn.IFS(Q366="h",1,   Q366="o",1,   Q366="s",1,   Q366="a",0,   Q366="x","x",Q366="p","p",ISBLANK(Q366),"null")</f>
        <v>null</v>
      </c>
    </row>
    <row r="367" spans="27:29" x14ac:dyDescent="0.3">
      <c r="AA367" t="str">
        <f t="shared" si="10"/>
        <v>null</v>
      </c>
      <c r="AB367" t="str">
        <f t="shared" si="11"/>
        <v>null</v>
      </c>
      <c r="AC367" t="str" cm="1">
        <f t="array" ref="AC367">_xlfn.IFS(Q367="h",1,   Q367="o",1,   Q367="s",1,   Q367="a",0,   Q367="x","x",Q367="p","p",ISBLANK(Q367),"null")</f>
        <v>null</v>
      </c>
    </row>
    <row r="368" spans="27:29" x14ac:dyDescent="0.3">
      <c r="AA368" t="str">
        <f t="shared" si="10"/>
        <v>null</v>
      </c>
      <c r="AB368" t="str">
        <f t="shared" si="11"/>
        <v>null</v>
      </c>
      <c r="AC368" t="str" cm="1">
        <f t="array" ref="AC368">_xlfn.IFS(Q368="h",1,   Q368="o",1,   Q368="s",1,   Q368="a",0,   Q368="x","x",Q368="p","p",ISBLANK(Q368),"null")</f>
        <v>null</v>
      </c>
    </row>
    <row r="369" spans="27:29" x14ac:dyDescent="0.3">
      <c r="AA369" t="str">
        <f t="shared" si="10"/>
        <v>null</v>
      </c>
      <c r="AB369" t="str">
        <f t="shared" si="11"/>
        <v>null</v>
      </c>
      <c r="AC369" t="str" cm="1">
        <f t="array" ref="AC369">_xlfn.IFS(Q369="h",1,   Q369="o",1,   Q369="s",1,   Q369="a",0,   Q369="x","x",Q369="p","p",ISBLANK(Q369),"null")</f>
        <v>null</v>
      </c>
    </row>
    <row r="370" spans="27:29" x14ac:dyDescent="0.3">
      <c r="AA370" t="str">
        <f t="shared" si="10"/>
        <v>null</v>
      </c>
      <c r="AB370" t="str">
        <f t="shared" si="11"/>
        <v>null</v>
      </c>
      <c r="AC370" t="str" cm="1">
        <f t="array" ref="AC370">_xlfn.IFS(Q370="h",1,   Q370="o",1,   Q370="s",1,   Q370="a",0,   Q370="x","x",Q370="p","p",ISBLANK(Q370),"null")</f>
        <v>null</v>
      </c>
    </row>
    <row r="371" spans="27:29" x14ac:dyDescent="0.3">
      <c r="AA371" t="str">
        <f t="shared" si="10"/>
        <v>null</v>
      </c>
      <c r="AB371" t="str">
        <f t="shared" si="11"/>
        <v>null</v>
      </c>
      <c r="AC371" t="str" cm="1">
        <f t="array" ref="AC371">_xlfn.IFS(Q371="h",1,   Q371="o",1,   Q371="s",1,   Q371="a",0,   Q371="x","x",Q371="p","p",ISBLANK(Q371),"null")</f>
        <v>null</v>
      </c>
    </row>
    <row r="372" spans="27:29" x14ac:dyDescent="0.3">
      <c r="AA372" t="str">
        <f t="shared" si="10"/>
        <v>null</v>
      </c>
      <c r="AB372" t="str">
        <f t="shared" si="11"/>
        <v>null</v>
      </c>
      <c r="AC372" t="str" cm="1">
        <f t="array" ref="AC372">_xlfn.IFS(Q372="h",1,   Q372="o",1,   Q372="s",1,   Q372="a",0,   Q372="x","x",Q372="p","p",ISBLANK(Q372),"null")</f>
        <v>null</v>
      </c>
    </row>
    <row r="373" spans="27:29" x14ac:dyDescent="0.3">
      <c r="AA373" t="str">
        <f t="shared" si="10"/>
        <v>null</v>
      </c>
      <c r="AB373" t="str">
        <f t="shared" si="11"/>
        <v>null</v>
      </c>
      <c r="AC373" t="str" cm="1">
        <f t="array" ref="AC373">_xlfn.IFS(Q373="h",1,   Q373="o",1,   Q373="s",1,   Q373="a",0,   Q373="x","x",Q373="p","p",ISBLANK(Q373),"null")</f>
        <v>null</v>
      </c>
    </row>
    <row r="374" spans="27:29" x14ac:dyDescent="0.3">
      <c r="AA374" t="str">
        <f t="shared" si="10"/>
        <v>null</v>
      </c>
      <c r="AB374" t="str">
        <f t="shared" si="11"/>
        <v>null</v>
      </c>
      <c r="AC374" t="str" cm="1">
        <f t="array" ref="AC374">_xlfn.IFS(Q374="h",1,   Q374="o",1,   Q374="s",1,   Q374="a",0,   Q374="x","x",Q374="p","p",ISBLANK(Q374),"null")</f>
        <v>null</v>
      </c>
    </row>
    <row r="375" spans="27:29" x14ac:dyDescent="0.3">
      <c r="AA375" t="str">
        <f t="shared" si="10"/>
        <v>null</v>
      </c>
      <c r="AB375" t="str">
        <f t="shared" si="11"/>
        <v>null</v>
      </c>
      <c r="AC375" t="str" cm="1">
        <f t="array" ref="AC375">_xlfn.IFS(Q375="h",1,   Q375="o",1,   Q375="s",1,   Q375="a",0,   Q375="x","x",Q375="p","p",ISBLANK(Q375),"null")</f>
        <v>null</v>
      </c>
    </row>
    <row r="376" spans="27:29" x14ac:dyDescent="0.3">
      <c r="AA376" t="str">
        <f t="shared" si="10"/>
        <v>null</v>
      </c>
      <c r="AB376" t="str">
        <f t="shared" si="11"/>
        <v>null</v>
      </c>
      <c r="AC376" t="str" cm="1">
        <f t="array" ref="AC376">_xlfn.IFS(Q376="h",1,   Q376="o",1,   Q376="s",1,   Q376="a",0,   Q376="x","x",Q376="p","p",ISBLANK(Q376),"null")</f>
        <v>null</v>
      </c>
    </row>
    <row r="377" spans="27:29" x14ac:dyDescent="0.3">
      <c r="AA377" t="str">
        <f t="shared" si="10"/>
        <v>null</v>
      </c>
      <c r="AB377" t="str">
        <f t="shared" si="11"/>
        <v>null</v>
      </c>
      <c r="AC377" t="str" cm="1">
        <f t="array" ref="AC377">_xlfn.IFS(Q377="h",1,   Q377="o",1,   Q377="s",1,   Q377="a",0,   Q377="x","x",Q377="p","p",ISBLANK(Q377),"null")</f>
        <v>null</v>
      </c>
    </row>
    <row r="378" spans="27:29" x14ac:dyDescent="0.3">
      <c r="AA378" t="str">
        <f t="shared" si="10"/>
        <v>null</v>
      </c>
      <c r="AB378" t="str">
        <f t="shared" si="11"/>
        <v>null</v>
      </c>
      <c r="AC378" t="str" cm="1">
        <f t="array" ref="AC378">_xlfn.IFS(Q378="h",1,   Q378="o",1,   Q378="s",1,   Q378="a",0,   Q378="x","x",Q378="p","p",ISBLANK(Q378),"null")</f>
        <v>null</v>
      </c>
    </row>
    <row r="379" spans="27:29" x14ac:dyDescent="0.3">
      <c r="AA379" t="str">
        <f t="shared" si="10"/>
        <v>null</v>
      </c>
      <c r="AB379" t="str">
        <f t="shared" si="11"/>
        <v>null</v>
      </c>
      <c r="AC379" t="str" cm="1">
        <f t="array" ref="AC379">_xlfn.IFS(Q379="h",1,   Q379="o",1,   Q379="s",1,   Q379="a",0,   Q379="x","x",Q379="p","p",ISBLANK(Q379),"null")</f>
        <v>null</v>
      </c>
    </row>
    <row r="380" spans="27:29" x14ac:dyDescent="0.3">
      <c r="AA380" t="str">
        <f t="shared" si="10"/>
        <v>null</v>
      </c>
      <c r="AB380" t="str">
        <f t="shared" si="11"/>
        <v>null</v>
      </c>
      <c r="AC380" t="str" cm="1">
        <f t="array" ref="AC380">_xlfn.IFS(Q380="h",1,   Q380="o",1,   Q380="s",1,   Q380="a",0,   Q380="x","x",Q380="p","p",ISBLANK(Q380),"null")</f>
        <v>null</v>
      </c>
    </row>
    <row r="381" spans="27:29" x14ac:dyDescent="0.3">
      <c r="AA381" t="str">
        <f t="shared" si="10"/>
        <v>null</v>
      </c>
      <c r="AB381" t="str">
        <f t="shared" si="11"/>
        <v>null</v>
      </c>
      <c r="AC381" t="str" cm="1">
        <f t="array" ref="AC381">_xlfn.IFS(Q381="h",1,   Q381="o",1,   Q381="s",1,   Q381="a",0,   Q381="x","x",Q381="p","p",ISBLANK(Q381),"null")</f>
        <v>null</v>
      </c>
    </row>
    <row r="382" spans="27:29" x14ac:dyDescent="0.3">
      <c r="AA382" t="str">
        <f t="shared" si="10"/>
        <v>null</v>
      </c>
      <c r="AB382" t="str">
        <f t="shared" si="11"/>
        <v>null</v>
      </c>
      <c r="AC382" t="str" cm="1">
        <f t="array" ref="AC382">_xlfn.IFS(Q382="h",1,   Q382="o",1,   Q382="s",1,   Q382="a",0,   Q382="x","x",Q382="p","p",ISBLANK(Q382),"null")</f>
        <v>null</v>
      </c>
    </row>
    <row r="383" spans="27:29" x14ac:dyDescent="0.3">
      <c r="AA383" t="str">
        <f t="shared" si="10"/>
        <v>null</v>
      </c>
      <c r="AB383" t="str">
        <f t="shared" si="11"/>
        <v>null</v>
      </c>
      <c r="AC383" t="str" cm="1">
        <f t="array" ref="AC383">_xlfn.IFS(Q383="h",1,   Q383="o",1,   Q383="s",1,   Q383="a",0,   Q383="x","x",Q383="p","p",ISBLANK(Q383),"null")</f>
        <v>null</v>
      </c>
    </row>
    <row r="384" spans="27:29" x14ac:dyDescent="0.3">
      <c r="AA384" t="str">
        <f t="shared" si="10"/>
        <v>null</v>
      </c>
      <c r="AB384" t="str">
        <f t="shared" si="11"/>
        <v>null</v>
      </c>
      <c r="AC384" t="str" cm="1">
        <f t="array" ref="AC384">_xlfn.IFS(Q384="h",1,   Q384="o",1,   Q384="s",1,   Q384="a",0,   Q384="x","x",Q384="p","p",ISBLANK(Q384),"null")</f>
        <v>null</v>
      </c>
    </row>
    <row r="385" spans="27:29" x14ac:dyDescent="0.3">
      <c r="AA385" t="str">
        <f t="shared" si="10"/>
        <v>null</v>
      </c>
      <c r="AB385" t="str">
        <f t="shared" si="11"/>
        <v>null</v>
      </c>
      <c r="AC385" t="str" cm="1">
        <f t="array" ref="AC385">_xlfn.IFS(Q385="h",1,   Q385="o",1,   Q385="s",1,   Q385="a",0,   Q385="x","x",Q385="p","p",ISBLANK(Q385),"null")</f>
        <v>null</v>
      </c>
    </row>
    <row r="386" spans="27:29" x14ac:dyDescent="0.3">
      <c r="AA386" t="str">
        <f t="shared" ref="AA386:AA449" si="12">IF(ISBLANK(J386),"null", J386*2)</f>
        <v>null</v>
      </c>
      <c r="AB386" t="str">
        <f t="shared" ref="AB386:AB449" si="13">IF(ISBLANK(K386),"null",K386* 5)</f>
        <v>null</v>
      </c>
      <c r="AC386" t="str" cm="1">
        <f t="array" ref="AC386">_xlfn.IFS(Q386="h",1,   Q386="o",1,   Q386="s",1,   Q386="a",0,   Q386="x","x",Q386="p","p",ISBLANK(Q386),"null")</f>
        <v>null</v>
      </c>
    </row>
    <row r="387" spans="27:29" x14ac:dyDescent="0.3">
      <c r="AA387" t="str">
        <f t="shared" si="12"/>
        <v>null</v>
      </c>
      <c r="AB387" t="str">
        <f t="shared" si="13"/>
        <v>null</v>
      </c>
      <c r="AC387" t="str" cm="1">
        <f t="array" ref="AC387">_xlfn.IFS(Q387="h",1,   Q387="o",1,   Q387="s",1,   Q387="a",0,   Q387="x","x",Q387="p","p",ISBLANK(Q387),"null")</f>
        <v>null</v>
      </c>
    </row>
    <row r="388" spans="27:29" x14ac:dyDescent="0.3">
      <c r="AA388" t="str">
        <f t="shared" si="12"/>
        <v>null</v>
      </c>
      <c r="AB388" t="str">
        <f t="shared" si="13"/>
        <v>null</v>
      </c>
      <c r="AC388" t="str" cm="1">
        <f t="array" ref="AC388">_xlfn.IFS(Q388="h",1,   Q388="o",1,   Q388="s",1,   Q388="a",0,   Q388="x","x",Q388="p","p",ISBLANK(Q388),"null")</f>
        <v>null</v>
      </c>
    </row>
    <row r="389" spans="27:29" x14ac:dyDescent="0.3">
      <c r="AA389" t="str">
        <f t="shared" si="12"/>
        <v>null</v>
      </c>
      <c r="AB389" t="str">
        <f t="shared" si="13"/>
        <v>null</v>
      </c>
      <c r="AC389" t="str" cm="1">
        <f t="array" ref="AC389">_xlfn.IFS(Q389="h",1,   Q389="o",1,   Q389="s",1,   Q389="a",0,   Q389="x","x",Q389="p","p",ISBLANK(Q389),"null")</f>
        <v>null</v>
      </c>
    </row>
    <row r="390" spans="27:29" x14ac:dyDescent="0.3">
      <c r="AA390" t="str">
        <f t="shared" si="12"/>
        <v>null</v>
      </c>
      <c r="AB390" t="str">
        <f t="shared" si="13"/>
        <v>null</v>
      </c>
      <c r="AC390" t="str" cm="1">
        <f t="array" ref="AC390">_xlfn.IFS(Q390="h",1,   Q390="o",1,   Q390="s",1,   Q390="a",0,   Q390="x","x",Q390="p","p",ISBLANK(Q390),"null")</f>
        <v>null</v>
      </c>
    </row>
    <row r="391" spans="27:29" x14ac:dyDescent="0.3">
      <c r="AA391" t="str">
        <f t="shared" si="12"/>
        <v>null</v>
      </c>
      <c r="AB391" t="str">
        <f t="shared" si="13"/>
        <v>null</v>
      </c>
      <c r="AC391" t="str" cm="1">
        <f t="array" ref="AC391">_xlfn.IFS(Q391="h",1,   Q391="o",1,   Q391="s",1,   Q391="a",0,   Q391="x","x",Q391="p","p",ISBLANK(Q391),"null")</f>
        <v>null</v>
      </c>
    </row>
    <row r="392" spans="27:29" x14ac:dyDescent="0.3">
      <c r="AA392" t="str">
        <f t="shared" si="12"/>
        <v>null</v>
      </c>
      <c r="AB392" t="str">
        <f t="shared" si="13"/>
        <v>null</v>
      </c>
      <c r="AC392" t="str" cm="1">
        <f t="array" ref="AC392">_xlfn.IFS(Q392="h",1,   Q392="o",1,   Q392="s",1,   Q392="a",0,   Q392="x","x",Q392="p","p",ISBLANK(Q392),"null")</f>
        <v>null</v>
      </c>
    </row>
    <row r="393" spans="27:29" x14ac:dyDescent="0.3">
      <c r="AA393" t="str">
        <f t="shared" si="12"/>
        <v>null</v>
      </c>
      <c r="AB393" t="str">
        <f t="shared" si="13"/>
        <v>null</v>
      </c>
      <c r="AC393" t="str" cm="1">
        <f t="array" ref="AC393">_xlfn.IFS(Q393="h",1,   Q393="o",1,   Q393="s",1,   Q393="a",0,   Q393="x","x",Q393="p","p",ISBLANK(Q393),"null")</f>
        <v>null</v>
      </c>
    </row>
    <row r="394" spans="27:29" x14ac:dyDescent="0.3">
      <c r="AA394" t="str">
        <f t="shared" si="12"/>
        <v>null</v>
      </c>
      <c r="AB394" t="str">
        <f t="shared" si="13"/>
        <v>null</v>
      </c>
      <c r="AC394" t="str" cm="1">
        <f t="array" ref="AC394">_xlfn.IFS(Q394="h",1,   Q394="o",1,   Q394="s",1,   Q394="a",0,   Q394="x","x",Q394="p","p",ISBLANK(Q394),"null")</f>
        <v>null</v>
      </c>
    </row>
    <row r="395" spans="27:29" x14ac:dyDescent="0.3">
      <c r="AA395" t="str">
        <f t="shared" si="12"/>
        <v>null</v>
      </c>
      <c r="AB395" t="str">
        <f t="shared" si="13"/>
        <v>null</v>
      </c>
      <c r="AC395" t="str" cm="1">
        <f t="array" ref="AC395">_xlfn.IFS(Q395="h",1,   Q395="o",1,   Q395="s",1,   Q395="a",0,   Q395="x","x",Q395="p","p",ISBLANK(Q395),"null")</f>
        <v>null</v>
      </c>
    </row>
    <row r="396" spans="27:29" x14ac:dyDescent="0.3">
      <c r="AA396" t="str">
        <f t="shared" si="12"/>
        <v>null</v>
      </c>
      <c r="AB396" t="str">
        <f t="shared" si="13"/>
        <v>null</v>
      </c>
      <c r="AC396" t="str" cm="1">
        <f t="array" ref="AC396">_xlfn.IFS(Q396="h",1,   Q396="o",1,   Q396="s",1,   Q396="a",0,   Q396="x","x",Q396="p","p",ISBLANK(Q396),"null")</f>
        <v>null</v>
      </c>
    </row>
    <row r="397" spans="27:29" x14ac:dyDescent="0.3">
      <c r="AA397" t="str">
        <f t="shared" si="12"/>
        <v>null</v>
      </c>
      <c r="AB397" t="str">
        <f t="shared" si="13"/>
        <v>null</v>
      </c>
      <c r="AC397" t="str" cm="1">
        <f t="array" ref="AC397">_xlfn.IFS(Q397="h",1,   Q397="o",1,   Q397="s",1,   Q397="a",0,   Q397="x","x",Q397="p","p",ISBLANK(Q397),"null")</f>
        <v>null</v>
      </c>
    </row>
    <row r="398" spans="27:29" x14ac:dyDescent="0.3">
      <c r="AA398" t="str">
        <f t="shared" si="12"/>
        <v>null</v>
      </c>
      <c r="AB398" t="str">
        <f t="shared" si="13"/>
        <v>null</v>
      </c>
      <c r="AC398" t="str" cm="1">
        <f t="array" ref="AC398">_xlfn.IFS(Q398="h",1,   Q398="o",1,   Q398="s",1,   Q398="a",0,   Q398="x","x",Q398="p","p",ISBLANK(Q398),"null")</f>
        <v>null</v>
      </c>
    </row>
    <row r="399" spans="27:29" x14ac:dyDescent="0.3">
      <c r="AA399" t="str">
        <f t="shared" si="12"/>
        <v>null</v>
      </c>
      <c r="AB399" t="str">
        <f t="shared" si="13"/>
        <v>null</v>
      </c>
      <c r="AC399" t="str" cm="1">
        <f t="array" ref="AC399">_xlfn.IFS(Q399="h",1,   Q399="o",1,   Q399="s",1,   Q399="a",0,   Q399="x","x",Q399="p","p",ISBLANK(Q399),"null")</f>
        <v>null</v>
      </c>
    </row>
    <row r="400" spans="27:29" x14ac:dyDescent="0.3">
      <c r="AA400" t="str">
        <f t="shared" si="12"/>
        <v>null</v>
      </c>
      <c r="AB400" t="str">
        <f t="shared" si="13"/>
        <v>null</v>
      </c>
      <c r="AC400" t="str" cm="1">
        <f t="array" ref="AC400">_xlfn.IFS(Q400="h",1,   Q400="o",1,   Q400="s",1,   Q400="a",0,   Q400="x","x",Q400="p","p",ISBLANK(Q400),"null")</f>
        <v>null</v>
      </c>
    </row>
    <row r="401" spans="27:29" x14ac:dyDescent="0.3">
      <c r="AA401" t="str">
        <f t="shared" si="12"/>
        <v>null</v>
      </c>
      <c r="AB401" t="str">
        <f t="shared" si="13"/>
        <v>null</v>
      </c>
      <c r="AC401" t="str" cm="1">
        <f t="array" ref="AC401">_xlfn.IFS(Q401="h",1,   Q401="o",1,   Q401="s",1,   Q401="a",0,   Q401="x","x",Q401="p","p",ISBLANK(Q401),"null")</f>
        <v>null</v>
      </c>
    </row>
    <row r="402" spans="27:29" x14ac:dyDescent="0.3">
      <c r="AA402" t="str">
        <f t="shared" si="12"/>
        <v>null</v>
      </c>
      <c r="AB402" t="str">
        <f t="shared" si="13"/>
        <v>null</v>
      </c>
      <c r="AC402" t="str" cm="1">
        <f t="array" ref="AC402">_xlfn.IFS(Q402="h",1,   Q402="o",1,   Q402="s",1,   Q402="a",0,   Q402="x","x",Q402="p","p",ISBLANK(Q402),"null")</f>
        <v>null</v>
      </c>
    </row>
    <row r="403" spans="27:29" x14ac:dyDescent="0.3">
      <c r="AA403" t="str">
        <f t="shared" si="12"/>
        <v>null</v>
      </c>
      <c r="AB403" t="str">
        <f t="shared" si="13"/>
        <v>null</v>
      </c>
      <c r="AC403" t="str" cm="1">
        <f t="array" ref="AC403">_xlfn.IFS(Q403="h",1,   Q403="o",1,   Q403="s",1,   Q403="a",0,   Q403="x","x",Q403="p","p",ISBLANK(Q403),"null")</f>
        <v>null</v>
      </c>
    </row>
    <row r="404" spans="27:29" x14ac:dyDescent="0.3">
      <c r="AA404" t="str">
        <f t="shared" si="12"/>
        <v>null</v>
      </c>
      <c r="AB404" t="str">
        <f t="shared" si="13"/>
        <v>null</v>
      </c>
      <c r="AC404" t="str" cm="1">
        <f t="array" ref="AC404">_xlfn.IFS(Q404="h",1,   Q404="o",1,   Q404="s",1,   Q404="a",0,   Q404="x","x",Q404="p","p",ISBLANK(Q404),"null")</f>
        <v>null</v>
      </c>
    </row>
    <row r="405" spans="27:29" x14ac:dyDescent="0.3">
      <c r="AA405" t="str">
        <f t="shared" si="12"/>
        <v>null</v>
      </c>
      <c r="AB405" t="str">
        <f t="shared" si="13"/>
        <v>null</v>
      </c>
      <c r="AC405" t="str" cm="1">
        <f t="array" ref="AC405">_xlfn.IFS(Q405="h",1,   Q405="o",1,   Q405="s",1,   Q405="a",0,   Q405="x","x",Q405="p","p",ISBLANK(Q405),"null")</f>
        <v>null</v>
      </c>
    </row>
    <row r="406" spans="27:29" x14ac:dyDescent="0.3">
      <c r="AA406" t="str">
        <f t="shared" si="12"/>
        <v>null</v>
      </c>
      <c r="AB406" t="str">
        <f t="shared" si="13"/>
        <v>null</v>
      </c>
      <c r="AC406" t="str" cm="1">
        <f t="array" ref="AC406">_xlfn.IFS(Q406="h",1,   Q406="o",1,   Q406="s",1,   Q406="a",0,   Q406="x","x",Q406="p","p",ISBLANK(Q406),"null")</f>
        <v>null</v>
      </c>
    </row>
    <row r="407" spans="27:29" x14ac:dyDescent="0.3">
      <c r="AA407" t="str">
        <f t="shared" si="12"/>
        <v>null</v>
      </c>
      <c r="AB407" t="str">
        <f t="shared" si="13"/>
        <v>null</v>
      </c>
      <c r="AC407" t="str" cm="1">
        <f t="array" ref="AC407">_xlfn.IFS(Q407="h",1,   Q407="o",1,   Q407="s",1,   Q407="a",0,   Q407="x","x",Q407="p","p",ISBLANK(Q407),"null")</f>
        <v>null</v>
      </c>
    </row>
    <row r="408" spans="27:29" x14ac:dyDescent="0.3">
      <c r="AA408" t="str">
        <f t="shared" si="12"/>
        <v>null</v>
      </c>
      <c r="AB408" t="str">
        <f t="shared" si="13"/>
        <v>null</v>
      </c>
      <c r="AC408" t="str" cm="1">
        <f t="array" ref="AC408">_xlfn.IFS(Q408="h",1,   Q408="o",1,   Q408="s",1,   Q408="a",0,   Q408="x","x",Q408="p","p",ISBLANK(Q408),"null")</f>
        <v>null</v>
      </c>
    </row>
    <row r="409" spans="27:29" x14ac:dyDescent="0.3">
      <c r="AA409" t="str">
        <f t="shared" si="12"/>
        <v>null</v>
      </c>
      <c r="AB409" t="str">
        <f t="shared" si="13"/>
        <v>null</v>
      </c>
      <c r="AC409" t="str" cm="1">
        <f t="array" ref="AC409">_xlfn.IFS(Q409="h",1,   Q409="o",1,   Q409="s",1,   Q409="a",0,   Q409="x","x",Q409="p","p",ISBLANK(Q409),"null")</f>
        <v>null</v>
      </c>
    </row>
    <row r="410" spans="27:29" x14ac:dyDescent="0.3">
      <c r="AA410" t="str">
        <f t="shared" si="12"/>
        <v>null</v>
      </c>
      <c r="AB410" t="str">
        <f t="shared" si="13"/>
        <v>null</v>
      </c>
      <c r="AC410" t="str" cm="1">
        <f t="array" ref="AC410">_xlfn.IFS(Q410="h",1,   Q410="o",1,   Q410="s",1,   Q410="a",0,   Q410="x","x",Q410="p","p",ISBLANK(Q410),"null")</f>
        <v>null</v>
      </c>
    </row>
    <row r="411" spans="27:29" x14ac:dyDescent="0.3">
      <c r="AA411" t="str">
        <f t="shared" si="12"/>
        <v>null</v>
      </c>
      <c r="AB411" t="str">
        <f t="shared" si="13"/>
        <v>null</v>
      </c>
      <c r="AC411" t="str" cm="1">
        <f t="array" ref="AC411">_xlfn.IFS(Q411="h",1,   Q411="o",1,   Q411="s",1,   Q411="a",0,   Q411="x","x",Q411="p","p",ISBLANK(Q411),"null")</f>
        <v>null</v>
      </c>
    </row>
    <row r="412" spans="27:29" x14ac:dyDescent="0.3">
      <c r="AA412" t="str">
        <f t="shared" si="12"/>
        <v>null</v>
      </c>
      <c r="AB412" t="str">
        <f t="shared" si="13"/>
        <v>null</v>
      </c>
      <c r="AC412" t="str" cm="1">
        <f t="array" ref="AC412">_xlfn.IFS(Q412="h",1,   Q412="o",1,   Q412="s",1,   Q412="a",0,   Q412="x","x",Q412="p","p",ISBLANK(Q412),"null")</f>
        <v>null</v>
      </c>
    </row>
    <row r="413" spans="27:29" x14ac:dyDescent="0.3">
      <c r="AA413" t="str">
        <f t="shared" si="12"/>
        <v>null</v>
      </c>
      <c r="AB413" t="str">
        <f t="shared" si="13"/>
        <v>null</v>
      </c>
      <c r="AC413" t="str" cm="1">
        <f t="array" ref="AC413">_xlfn.IFS(Q413="h",1,   Q413="o",1,   Q413="s",1,   Q413="a",0,   Q413="x","x",Q413="p","p",ISBLANK(Q413),"null")</f>
        <v>null</v>
      </c>
    </row>
    <row r="414" spans="27:29" x14ac:dyDescent="0.3">
      <c r="AA414" t="str">
        <f t="shared" si="12"/>
        <v>null</v>
      </c>
      <c r="AB414" t="str">
        <f t="shared" si="13"/>
        <v>null</v>
      </c>
      <c r="AC414" t="str" cm="1">
        <f t="array" ref="AC414">_xlfn.IFS(Q414="h",1,   Q414="o",1,   Q414="s",1,   Q414="a",0,   Q414="x","x",Q414="p","p",ISBLANK(Q414),"null")</f>
        <v>null</v>
      </c>
    </row>
    <row r="415" spans="27:29" x14ac:dyDescent="0.3">
      <c r="AA415" t="str">
        <f t="shared" si="12"/>
        <v>null</v>
      </c>
      <c r="AB415" t="str">
        <f t="shared" si="13"/>
        <v>null</v>
      </c>
      <c r="AC415" t="str" cm="1">
        <f t="array" ref="AC415">_xlfn.IFS(Q415="h",1,   Q415="o",1,   Q415="s",1,   Q415="a",0,   Q415="x","x",Q415="p","p",ISBLANK(Q415),"null")</f>
        <v>null</v>
      </c>
    </row>
    <row r="416" spans="27:29" x14ac:dyDescent="0.3">
      <c r="AA416" t="str">
        <f t="shared" si="12"/>
        <v>null</v>
      </c>
      <c r="AB416" t="str">
        <f t="shared" si="13"/>
        <v>null</v>
      </c>
      <c r="AC416" t="str" cm="1">
        <f t="array" ref="AC416">_xlfn.IFS(Q416="h",1,   Q416="o",1,   Q416="s",1,   Q416="a",0,   Q416="x","x",Q416="p","p",ISBLANK(Q416),"null")</f>
        <v>null</v>
      </c>
    </row>
    <row r="417" spans="27:29" x14ac:dyDescent="0.3">
      <c r="AA417" t="str">
        <f t="shared" si="12"/>
        <v>null</v>
      </c>
      <c r="AB417" t="str">
        <f t="shared" si="13"/>
        <v>null</v>
      </c>
      <c r="AC417" t="str" cm="1">
        <f t="array" ref="AC417">_xlfn.IFS(Q417="h",1,   Q417="o",1,   Q417="s",1,   Q417="a",0,   Q417="x","x",Q417="p","p",ISBLANK(Q417),"null")</f>
        <v>null</v>
      </c>
    </row>
    <row r="418" spans="27:29" x14ac:dyDescent="0.3">
      <c r="AA418" t="str">
        <f t="shared" si="12"/>
        <v>null</v>
      </c>
      <c r="AB418" t="str">
        <f t="shared" si="13"/>
        <v>null</v>
      </c>
      <c r="AC418" t="str" cm="1">
        <f t="array" ref="AC418">_xlfn.IFS(Q418="h",1,   Q418="o",1,   Q418="s",1,   Q418="a",0,   Q418="x","x",Q418="p","p",ISBLANK(Q418),"null")</f>
        <v>null</v>
      </c>
    </row>
    <row r="419" spans="27:29" x14ac:dyDescent="0.3">
      <c r="AA419" t="str">
        <f t="shared" si="12"/>
        <v>null</v>
      </c>
      <c r="AB419" t="str">
        <f t="shared" si="13"/>
        <v>null</v>
      </c>
      <c r="AC419" t="str" cm="1">
        <f t="array" ref="AC419">_xlfn.IFS(Q419="h",1,   Q419="o",1,   Q419="s",1,   Q419="a",0,   Q419="x","x",Q419="p","p",ISBLANK(Q419),"null")</f>
        <v>null</v>
      </c>
    </row>
    <row r="420" spans="27:29" x14ac:dyDescent="0.3">
      <c r="AA420" t="str">
        <f t="shared" si="12"/>
        <v>null</v>
      </c>
      <c r="AB420" t="str">
        <f t="shared" si="13"/>
        <v>null</v>
      </c>
      <c r="AC420" t="str" cm="1">
        <f t="array" ref="AC420">_xlfn.IFS(Q420="h",1,   Q420="o",1,   Q420="s",1,   Q420="a",0,   Q420="x","x",Q420="p","p",ISBLANK(Q420),"null")</f>
        <v>null</v>
      </c>
    </row>
    <row r="421" spans="27:29" x14ac:dyDescent="0.3">
      <c r="AA421" t="str">
        <f t="shared" si="12"/>
        <v>null</v>
      </c>
      <c r="AB421" t="str">
        <f t="shared" si="13"/>
        <v>null</v>
      </c>
      <c r="AC421" t="str" cm="1">
        <f t="array" ref="AC421">_xlfn.IFS(Q421="h",1,   Q421="o",1,   Q421="s",1,   Q421="a",0,   Q421="x","x",Q421="p","p",ISBLANK(Q421),"null")</f>
        <v>null</v>
      </c>
    </row>
    <row r="422" spans="27:29" x14ac:dyDescent="0.3">
      <c r="AA422" t="str">
        <f t="shared" si="12"/>
        <v>null</v>
      </c>
      <c r="AB422" t="str">
        <f t="shared" si="13"/>
        <v>null</v>
      </c>
      <c r="AC422" t="str" cm="1">
        <f t="array" ref="AC422">_xlfn.IFS(Q422="h",1,   Q422="o",1,   Q422="s",1,   Q422="a",0,   Q422="x","x",Q422="p","p",ISBLANK(Q422),"null")</f>
        <v>null</v>
      </c>
    </row>
    <row r="423" spans="27:29" x14ac:dyDescent="0.3">
      <c r="AA423" t="str">
        <f t="shared" si="12"/>
        <v>null</v>
      </c>
      <c r="AB423" t="str">
        <f t="shared" si="13"/>
        <v>null</v>
      </c>
      <c r="AC423" t="str" cm="1">
        <f t="array" ref="AC423">_xlfn.IFS(Q423="h",1,   Q423="o",1,   Q423="s",1,   Q423="a",0,   Q423="x","x",Q423="p","p",ISBLANK(Q423),"null")</f>
        <v>null</v>
      </c>
    </row>
    <row r="424" spans="27:29" x14ac:dyDescent="0.3">
      <c r="AA424" t="str">
        <f t="shared" si="12"/>
        <v>null</v>
      </c>
      <c r="AB424" t="str">
        <f t="shared" si="13"/>
        <v>null</v>
      </c>
      <c r="AC424" t="str" cm="1">
        <f t="array" ref="AC424">_xlfn.IFS(Q424="h",1,   Q424="o",1,   Q424="s",1,   Q424="a",0,   Q424="x","x",Q424="p","p",ISBLANK(Q424),"null")</f>
        <v>null</v>
      </c>
    </row>
    <row r="425" spans="27:29" x14ac:dyDescent="0.3">
      <c r="AA425" t="str">
        <f t="shared" si="12"/>
        <v>null</v>
      </c>
      <c r="AB425" t="str">
        <f t="shared" si="13"/>
        <v>null</v>
      </c>
      <c r="AC425" t="str" cm="1">
        <f t="array" ref="AC425">_xlfn.IFS(Q425="h",1,   Q425="o",1,   Q425="s",1,   Q425="a",0,   Q425="x","x",Q425="p","p",ISBLANK(Q425),"null")</f>
        <v>null</v>
      </c>
    </row>
    <row r="426" spans="27:29" x14ac:dyDescent="0.3">
      <c r="AA426" t="str">
        <f t="shared" si="12"/>
        <v>null</v>
      </c>
      <c r="AB426" t="str">
        <f t="shared" si="13"/>
        <v>null</v>
      </c>
      <c r="AC426" t="str" cm="1">
        <f t="array" ref="AC426">_xlfn.IFS(Q426="h",1,   Q426="o",1,   Q426="s",1,   Q426="a",0,   Q426="x","x",Q426="p","p",ISBLANK(Q426),"null")</f>
        <v>null</v>
      </c>
    </row>
    <row r="427" spans="27:29" x14ac:dyDescent="0.3">
      <c r="AA427" t="str">
        <f t="shared" si="12"/>
        <v>null</v>
      </c>
      <c r="AB427" t="str">
        <f t="shared" si="13"/>
        <v>null</v>
      </c>
      <c r="AC427" t="str" cm="1">
        <f t="array" ref="AC427">_xlfn.IFS(Q427="h",1,   Q427="o",1,   Q427="s",1,   Q427="a",0,   Q427="x","x",Q427="p","p",ISBLANK(Q427),"null")</f>
        <v>null</v>
      </c>
    </row>
    <row r="428" spans="27:29" x14ac:dyDescent="0.3">
      <c r="AA428" t="str">
        <f t="shared" si="12"/>
        <v>null</v>
      </c>
      <c r="AB428" t="str">
        <f t="shared" si="13"/>
        <v>null</v>
      </c>
      <c r="AC428" t="str" cm="1">
        <f t="array" ref="AC428">_xlfn.IFS(Q428="h",1,   Q428="o",1,   Q428="s",1,   Q428="a",0,   Q428="x","x",Q428="p","p",ISBLANK(Q428),"null")</f>
        <v>null</v>
      </c>
    </row>
    <row r="429" spans="27:29" x14ac:dyDescent="0.3">
      <c r="AA429" t="str">
        <f t="shared" si="12"/>
        <v>null</v>
      </c>
      <c r="AB429" t="str">
        <f t="shared" si="13"/>
        <v>null</v>
      </c>
      <c r="AC429" t="str" cm="1">
        <f t="array" ref="AC429">_xlfn.IFS(Q429="h",1,   Q429="o",1,   Q429="s",1,   Q429="a",0,   Q429="x","x",Q429="p","p",ISBLANK(Q429),"null")</f>
        <v>null</v>
      </c>
    </row>
    <row r="430" spans="27:29" x14ac:dyDescent="0.3">
      <c r="AA430" t="str">
        <f t="shared" si="12"/>
        <v>null</v>
      </c>
      <c r="AB430" t="str">
        <f t="shared" si="13"/>
        <v>null</v>
      </c>
      <c r="AC430" t="str" cm="1">
        <f t="array" ref="AC430">_xlfn.IFS(Q430="h",1,   Q430="o",1,   Q430="s",1,   Q430="a",0,   Q430="x","x",Q430="p","p",ISBLANK(Q430),"null")</f>
        <v>null</v>
      </c>
    </row>
    <row r="431" spans="27:29" x14ac:dyDescent="0.3">
      <c r="AA431" t="str">
        <f t="shared" si="12"/>
        <v>null</v>
      </c>
      <c r="AB431" t="str">
        <f t="shared" si="13"/>
        <v>null</v>
      </c>
      <c r="AC431" t="str" cm="1">
        <f t="array" ref="AC431">_xlfn.IFS(Q431="h",1,   Q431="o",1,   Q431="s",1,   Q431="a",0,   Q431="x","x",Q431="p","p",ISBLANK(Q431),"null")</f>
        <v>null</v>
      </c>
    </row>
    <row r="432" spans="27:29" x14ac:dyDescent="0.3">
      <c r="AA432" t="str">
        <f t="shared" si="12"/>
        <v>null</v>
      </c>
      <c r="AB432" t="str">
        <f t="shared" si="13"/>
        <v>null</v>
      </c>
      <c r="AC432" t="str" cm="1">
        <f t="array" ref="AC432">_xlfn.IFS(Q432="h",1,   Q432="o",1,   Q432="s",1,   Q432="a",0,   Q432="x","x",Q432="p","p",ISBLANK(Q432),"null")</f>
        <v>null</v>
      </c>
    </row>
    <row r="433" spans="27:29" x14ac:dyDescent="0.3">
      <c r="AA433" t="str">
        <f t="shared" si="12"/>
        <v>null</v>
      </c>
      <c r="AB433" t="str">
        <f t="shared" si="13"/>
        <v>null</v>
      </c>
      <c r="AC433" t="str" cm="1">
        <f t="array" ref="AC433">_xlfn.IFS(Q433="h",1,   Q433="o",1,   Q433="s",1,   Q433="a",0,   Q433="x","x",Q433="p","p",ISBLANK(Q433),"null")</f>
        <v>null</v>
      </c>
    </row>
    <row r="434" spans="27:29" x14ac:dyDescent="0.3">
      <c r="AA434" t="str">
        <f t="shared" si="12"/>
        <v>null</v>
      </c>
      <c r="AB434" t="str">
        <f t="shared" si="13"/>
        <v>null</v>
      </c>
      <c r="AC434" t="str" cm="1">
        <f t="array" ref="AC434">_xlfn.IFS(Q434="h",1,   Q434="o",1,   Q434="s",1,   Q434="a",0,   Q434="x","x",Q434="p","p",ISBLANK(Q434),"null")</f>
        <v>null</v>
      </c>
    </row>
    <row r="435" spans="27:29" x14ac:dyDescent="0.3">
      <c r="AA435" t="str">
        <f t="shared" si="12"/>
        <v>null</v>
      </c>
      <c r="AB435" t="str">
        <f t="shared" si="13"/>
        <v>null</v>
      </c>
      <c r="AC435" t="str" cm="1">
        <f t="array" ref="AC435">_xlfn.IFS(Q435="h",1,   Q435="o",1,   Q435="s",1,   Q435="a",0,   Q435="x","x",Q435="p","p",ISBLANK(Q435),"null")</f>
        <v>null</v>
      </c>
    </row>
    <row r="436" spans="27:29" x14ac:dyDescent="0.3">
      <c r="AA436" t="str">
        <f t="shared" si="12"/>
        <v>null</v>
      </c>
      <c r="AB436" t="str">
        <f t="shared" si="13"/>
        <v>null</v>
      </c>
      <c r="AC436" t="str" cm="1">
        <f t="array" ref="AC436">_xlfn.IFS(Q436="h",1,   Q436="o",1,   Q436="s",1,   Q436="a",0,   Q436="x","x",Q436="p","p",ISBLANK(Q436),"null")</f>
        <v>null</v>
      </c>
    </row>
    <row r="437" spans="27:29" x14ac:dyDescent="0.3">
      <c r="AA437" t="str">
        <f t="shared" si="12"/>
        <v>null</v>
      </c>
      <c r="AB437" t="str">
        <f t="shared" si="13"/>
        <v>null</v>
      </c>
      <c r="AC437" t="str" cm="1">
        <f t="array" ref="AC437">_xlfn.IFS(Q437="h",1,   Q437="o",1,   Q437="s",1,   Q437="a",0,   Q437="x","x",Q437="p","p",ISBLANK(Q437),"null")</f>
        <v>null</v>
      </c>
    </row>
    <row r="438" spans="27:29" x14ac:dyDescent="0.3">
      <c r="AA438" t="str">
        <f t="shared" si="12"/>
        <v>null</v>
      </c>
      <c r="AB438" t="str">
        <f t="shared" si="13"/>
        <v>null</v>
      </c>
      <c r="AC438" t="str" cm="1">
        <f t="array" ref="AC438">_xlfn.IFS(Q438="h",1,   Q438="o",1,   Q438="s",1,   Q438="a",0,   Q438="x","x",Q438="p","p",ISBLANK(Q438),"null")</f>
        <v>null</v>
      </c>
    </row>
    <row r="439" spans="27:29" x14ac:dyDescent="0.3">
      <c r="AA439" t="str">
        <f t="shared" si="12"/>
        <v>null</v>
      </c>
      <c r="AB439" t="str">
        <f t="shared" si="13"/>
        <v>null</v>
      </c>
      <c r="AC439" t="str" cm="1">
        <f t="array" ref="AC439">_xlfn.IFS(Q439="h",1,   Q439="o",1,   Q439="s",1,   Q439="a",0,   Q439="x","x",Q439="p","p",ISBLANK(Q439),"null")</f>
        <v>null</v>
      </c>
    </row>
    <row r="440" spans="27:29" x14ac:dyDescent="0.3">
      <c r="AA440" t="str">
        <f t="shared" si="12"/>
        <v>null</v>
      </c>
      <c r="AB440" t="str">
        <f t="shared" si="13"/>
        <v>null</v>
      </c>
      <c r="AC440" t="str" cm="1">
        <f t="array" ref="AC440">_xlfn.IFS(Q440="h",1,   Q440="o",1,   Q440="s",1,   Q440="a",0,   Q440="x","x",Q440="p","p",ISBLANK(Q440),"null")</f>
        <v>null</v>
      </c>
    </row>
    <row r="441" spans="27:29" x14ac:dyDescent="0.3">
      <c r="AA441" t="str">
        <f t="shared" si="12"/>
        <v>null</v>
      </c>
      <c r="AB441" t="str">
        <f t="shared" si="13"/>
        <v>null</v>
      </c>
      <c r="AC441" t="str" cm="1">
        <f t="array" ref="AC441">_xlfn.IFS(Q441="h",1,   Q441="o",1,   Q441="s",1,   Q441="a",0,   Q441="x","x",Q441="p","p",ISBLANK(Q441),"null")</f>
        <v>null</v>
      </c>
    </row>
    <row r="442" spans="27:29" x14ac:dyDescent="0.3">
      <c r="AA442" t="str">
        <f t="shared" si="12"/>
        <v>null</v>
      </c>
      <c r="AB442" t="str">
        <f t="shared" si="13"/>
        <v>null</v>
      </c>
      <c r="AC442" t="str" cm="1">
        <f t="array" ref="AC442">_xlfn.IFS(Q442="h",1,   Q442="o",1,   Q442="s",1,   Q442="a",0,   Q442="x","x",Q442="p","p",ISBLANK(Q442),"null")</f>
        <v>null</v>
      </c>
    </row>
    <row r="443" spans="27:29" x14ac:dyDescent="0.3">
      <c r="AA443" t="str">
        <f t="shared" si="12"/>
        <v>null</v>
      </c>
      <c r="AB443" t="str">
        <f t="shared" si="13"/>
        <v>null</v>
      </c>
      <c r="AC443" t="str" cm="1">
        <f t="array" ref="AC443">_xlfn.IFS(Q443="h",1,   Q443="o",1,   Q443="s",1,   Q443="a",0,   Q443="x","x",Q443="p","p",ISBLANK(Q443),"null")</f>
        <v>null</v>
      </c>
    </row>
    <row r="444" spans="27:29" x14ac:dyDescent="0.3">
      <c r="AA444" t="str">
        <f t="shared" si="12"/>
        <v>null</v>
      </c>
      <c r="AB444" t="str">
        <f t="shared" si="13"/>
        <v>null</v>
      </c>
      <c r="AC444" t="str" cm="1">
        <f t="array" ref="AC444">_xlfn.IFS(Q444="h",1,   Q444="o",1,   Q444="s",1,   Q444="a",0,   Q444="x","x",Q444="p","p",ISBLANK(Q444),"null")</f>
        <v>null</v>
      </c>
    </row>
    <row r="445" spans="27:29" x14ac:dyDescent="0.3">
      <c r="AA445" t="str">
        <f t="shared" si="12"/>
        <v>null</v>
      </c>
      <c r="AB445" t="str">
        <f t="shared" si="13"/>
        <v>null</v>
      </c>
      <c r="AC445" t="str" cm="1">
        <f t="array" ref="AC445">_xlfn.IFS(Q445="h",1,   Q445="o",1,   Q445="s",1,   Q445="a",0,   Q445="x","x",Q445="p","p",ISBLANK(Q445),"null")</f>
        <v>null</v>
      </c>
    </row>
    <row r="446" spans="27:29" x14ac:dyDescent="0.3">
      <c r="AA446" t="str">
        <f t="shared" si="12"/>
        <v>null</v>
      </c>
      <c r="AB446" t="str">
        <f t="shared" si="13"/>
        <v>null</v>
      </c>
      <c r="AC446" t="str" cm="1">
        <f t="array" ref="AC446">_xlfn.IFS(Q446="h",1,   Q446="o",1,   Q446="s",1,   Q446="a",0,   Q446="x","x",Q446="p","p",ISBLANK(Q446),"null")</f>
        <v>null</v>
      </c>
    </row>
    <row r="447" spans="27:29" x14ac:dyDescent="0.3">
      <c r="AA447" t="str">
        <f t="shared" si="12"/>
        <v>null</v>
      </c>
      <c r="AB447" t="str">
        <f t="shared" si="13"/>
        <v>null</v>
      </c>
      <c r="AC447" t="str" cm="1">
        <f t="array" ref="AC447">_xlfn.IFS(Q447="h",1,   Q447="o",1,   Q447="s",1,   Q447="a",0,   Q447="x","x",Q447="p","p",ISBLANK(Q447),"null")</f>
        <v>null</v>
      </c>
    </row>
    <row r="448" spans="27:29" x14ac:dyDescent="0.3">
      <c r="AA448" t="str">
        <f t="shared" si="12"/>
        <v>null</v>
      </c>
      <c r="AB448" t="str">
        <f t="shared" si="13"/>
        <v>null</v>
      </c>
      <c r="AC448" t="str" cm="1">
        <f t="array" ref="AC448">_xlfn.IFS(Q448="h",1,   Q448="o",1,   Q448="s",1,   Q448="a",0,   Q448="x","x",Q448="p","p",ISBLANK(Q448),"null")</f>
        <v>null</v>
      </c>
    </row>
    <row r="449" spans="27:29" x14ac:dyDescent="0.3">
      <c r="AA449" t="str">
        <f t="shared" si="12"/>
        <v>null</v>
      </c>
      <c r="AB449" t="str">
        <f t="shared" si="13"/>
        <v>null</v>
      </c>
      <c r="AC449" t="str" cm="1">
        <f t="array" ref="AC449">_xlfn.IFS(Q449="h",1,   Q449="o",1,   Q449="s",1,   Q449="a",0,   Q449="x","x",Q449="p","p",ISBLANK(Q449),"null")</f>
        <v>null</v>
      </c>
    </row>
    <row r="450" spans="27:29" x14ac:dyDescent="0.3">
      <c r="AA450" t="str">
        <f t="shared" ref="AA450:AA513" si="14">IF(ISBLANK(J450),"null", J450*2)</f>
        <v>null</v>
      </c>
      <c r="AB450" t="str">
        <f t="shared" ref="AB450:AB513" si="15">IF(ISBLANK(K450),"null",K450* 5)</f>
        <v>null</v>
      </c>
      <c r="AC450" t="str" cm="1">
        <f t="array" ref="AC450">_xlfn.IFS(Q450="h",1,   Q450="o",1,   Q450="s",1,   Q450="a",0,   Q450="x","x",Q450="p","p",ISBLANK(Q450),"null")</f>
        <v>null</v>
      </c>
    </row>
    <row r="451" spans="27:29" x14ac:dyDescent="0.3">
      <c r="AA451" t="str">
        <f t="shared" si="14"/>
        <v>null</v>
      </c>
      <c r="AB451" t="str">
        <f t="shared" si="15"/>
        <v>null</v>
      </c>
      <c r="AC451" t="str" cm="1">
        <f t="array" ref="AC451">_xlfn.IFS(Q451="h",1,   Q451="o",1,   Q451="s",1,   Q451="a",0,   Q451="x","x",Q451="p","p",ISBLANK(Q451),"null")</f>
        <v>null</v>
      </c>
    </row>
    <row r="452" spans="27:29" x14ac:dyDescent="0.3">
      <c r="AA452" t="str">
        <f t="shared" si="14"/>
        <v>null</v>
      </c>
      <c r="AB452" t="str">
        <f t="shared" si="15"/>
        <v>null</v>
      </c>
      <c r="AC452" t="str" cm="1">
        <f t="array" ref="AC452">_xlfn.IFS(Q452="h",1,   Q452="o",1,   Q452="s",1,   Q452="a",0,   Q452="x","x",Q452="p","p",ISBLANK(Q452),"null")</f>
        <v>null</v>
      </c>
    </row>
    <row r="453" spans="27:29" x14ac:dyDescent="0.3">
      <c r="AA453" t="str">
        <f t="shared" si="14"/>
        <v>null</v>
      </c>
      <c r="AB453" t="str">
        <f t="shared" si="15"/>
        <v>null</v>
      </c>
      <c r="AC453" t="str" cm="1">
        <f t="array" ref="AC453">_xlfn.IFS(Q453="h",1,   Q453="o",1,   Q453="s",1,   Q453="a",0,   Q453="x","x",Q453="p","p",ISBLANK(Q453),"null")</f>
        <v>null</v>
      </c>
    </row>
    <row r="454" spans="27:29" x14ac:dyDescent="0.3">
      <c r="AA454" t="str">
        <f t="shared" si="14"/>
        <v>null</v>
      </c>
      <c r="AB454" t="str">
        <f t="shared" si="15"/>
        <v>null</v>
      </c>
      <c r="AC454" t="str" cm="1">
        <f t="array" ref="AC454">_xlfn.IFS(Q454="h",1,   Q454="o",1,   Q454="s",1,   Q454="a",0,   Q454="x","x",Q454="p","p",ISBLANK(Q454),"null")</f>
        <v>null</v>
      </c>
    </row>
    <row r="455" spans="27:29" x14ac:dyDescent="0.3">
      <c r="AA455" t="str">
        <f t="shared" si="14"/>
        <v>null</v>
      </c>
      <c r="AB455" t="str">
        <f t="shared" si="15"/>
        <v>null</v>
      </c>
      <c r="AC455" t="str" cm="1">
        <f t="array" ref="AC455">_xlfn.IFS(Q455="h",1,   Q455="o",1,   Q455="s",1,   Q455="a",0,   Q455="x","x",Q455="p","p",ISBLANK(Q455),"null")</f>
        <v>null</v>
      </c>
    </row>
    <row r="456" spans="27:29" x14ac:dyDescent="0.3">
      <c r="AA456" t="str">
        <f t="shared" si="14"/>
        <v>null</v>
      </c>
      <c r="AB456" t="str">
        <f t="shared" si="15"/>
        <v>null</v>
      </c>
      <c r="AC456" t="str" cm="1">
        <f t="array" ref="AC456">_xlfn.IFS(Q456="h",1,   Q456="o",1,   Q456="s",1,   Q456="a",0,   Q456="x","x",Q456="p","p",ISBLANK(Q456),"null")</f>
        <v>null</v>
      </c>
    </row>
    <row r="457" spans="27:29" x14ac:dyDescent="0.3">
      <c r="AA457" t="str">
        <f t="shared" si="14"/>
        <v>null</v>
      </c>
      <c r="AB457" t="str">
        <f t="shared" si="15"/>
        <v>null</v>
      </c>
      <c r="AC457" t="str" cm="1">
        <f t="array" ref="AC457">_xlfn.IFS(Q457="h",1,   Q457="o",1,   Q457="s",1,   Q457="a",0,   Q457="x","x",Q457="p","p",ISBLANK(Q457),"null")</f>
        <v>null</v>
      </c>
    </row>
    <row r="458" spans="27:29" x14ac:dyDescent="0.3">
      <c r="AA458" t="str">
        <f t="shared" si="14"/>
        <v>null</v>
      </c>
      <c r="AB458" t="str">
        <f t="shared" si="15"/>
        <v>null</v>
      </c>
      <c r="AC458" t="str" cm="1">
        <f t="array" ref="AC458">_xlfn.IFS(Q458="h",1,   Q458="o",1,   Q458="s",1,   Q458="a",0,   Q458="x","x",Q458="p","p",ISBLANK(Q458),"null")</f>
        <v>null</v>
      </c>
    </row>
    <row r="459" spans="27:29" x14ac:dyDescent="0.3">
      <c r="AA459" t="str">
        <f t="shared" si="14"/>
        <v>null</v>
      </c>
      <c r="AB459" t="str">
        <f t="shared" si="15"/>
        <v>null</v>
      </c>
      <c r="AC459" t="str" cm="1">
        <f t="array" ref="AC459">_xlfn.IFS(Q459="h",1,   Q459="o",1,   Q459="s",1,   Q459="a",0,   Q459="x","x",Q459="p","p",ISBLANK(Q459),"null")</f>
        <v>null</v>
      </c>
    </row>
    <row r="460" spans="27:29" x14ac:dyDescent="0.3">
      <c r="AA460" t="str">
        <f t="shared" si="14"/>
        <v>null</v>
      </c>
      <c r="AB460" t="str">
        <f t="shared" si="15"/>
        <v>null</v>
      </c>
      <c r="AC460" t="str" cm="1">
        <f t="array" ref="AC460">_xlfn.IFS(Q460="h",1,   Q460="o",1,   Q460="s",1,   Q460="a",0,   Q460="x","x",Q460="p","p",ISBLANK(Q460),"null")</f>
        <v>null</v>
      </c>
    </row>
    <row r="461" spans="27:29" x14ac:dyDescent="0.3">
      <c r="AA461" t="str">
        <f t="shared" si="14"/>
        <v>null</v>
      </c>
      <c r="AB461" t="str">
        <f t="shared" si="15"/>
        <v>null</v>
      </c>
      <c r="AC461" t="str" cm="1">
        <f t="array" ref="AC461">_xlfn.IFS(Q461="h",1,   Q461="o",1,   Q461="s",1,   Q461="a",0,   Q461="x","x",Q461="p","p",ISBLANK(Q461),"null")</f>
        <v>null</v>
      </c>
    </row>
    <row r="462" spans="27:29" x14ac:dyDescent="0.3">
      <c r="AA462" t="str">
        <f t="shared" si="14"/>
        <v>null</v>
      </c>
      <c r="AB462" t="str">
        <f t="shared" si="15"/>
        <v>null</v>
      </c>
      <c r="AC462" t="str" cm="1">
        <f t="array" ref="AC462">_xlfn.IFS(Q462="h",1,   Q462="o",1,   Q462="s",1,   Q462="a",0,   Q462="x","x",Q462="p","p",ISBLANK(Q462),"null")</f>
        <v>null</v>
      </c>
    </row>
    <row r="463" spans="27:29" x14ac:dyDescent="0.3">
      <c r="AA463" t="str">
        <f t="shared" si="14"/>
        <v>null</v>
      </c>
      <c r="AB463" t="str">
        <f t="shared" si="15"/>
        <v>null</v>
      </c>
      <c r="AC463" t="str" cm="1">
        <f t="array" ref="AC463">_xlfn.IFS(Q463="h",1,   Q463="o",1,   Q463="s",1,   Q463="a",0,   Q463="x","x",Q463="p","p",ISBLANK(Q463),"null")</f>
        <v>null</v>
      </c>
    </row>
    <row r="464" spans="27:29" x14ac:dyDescent="0.3">
      <c r="AA464" t="str">
        <f t="shared" si="14"/>
        <v>null</v>
      </c>
      <c r="AB464" t="str">
        <f t="shared" si="15"/>
        <v>null</v>
      </c>
      <c r="AC464" t="str" cm="1">
        <f t="array" ref="AC464">_xlfn.IFS(Q464="h",1,   Q464="o",1,   Q464="s",1,   Q464="a",0,   Q464="x","x",Q464="p","p",ISBLANK(Q464),"null")</f>
        <v>null</v>
      </c>
    </row>
    <row r="465" spans="27:29" x14ac:dyDescent="0.3">
      <c r="AA465" t="str">
        <f t="shared" si="14"/>
        <v>null</v>
      </c>
      <c r="AB465" t="str">
        <f t="shared" si="15"/>
        <v>null</v>
      </c>
      <c r="AC465" t="str" cm="1">
        <f t="array" ref="AC465">_xlfn.IFS(Q465="h",1,   Q465="o",1,   Q465="s",1,   Q465="a",0,   Q465="x","x",Q465="p","p",ISBLANK(Q465),"null")</f>
        <v>null</v>
      </c>
    </row>
    <row r="466" spans="27:29" x14ac:dyDescent="0.3">
      <c r="AA466" t="str">
        <f t="shared" si="14"/>
        <v>null</v>
      </c>
      <c r="AB466" t="str">
        <f t="shared" si="15"/>
        <v>null</v>
      </c>
      <c r="AC466" t="str" cm="1">
        <f t="array" ref="AC466">_xlfn.IFS(Q466="h",1,   Q466="o",1,   Q466="s",1,   Q466="a",0,   Q466="x","x",Q466="p","p",ISBLANK(Q466),"null")</f>
        <v>null</v>
      </c>
    </row>
    <row r="467" spans="27:29" x14ac:dyDescent="0.3">
      <c r="AA467" t="str">
        <f t="shared" si="14"/>
        <v>null</v>
      </c>
      <c r="AB467" t="str">
        <f t="shared" si="15"/>
        <v>null</v>
      </c>
      <c r="AC467" t="str" cm="1">
        <f t="array" ref="AC467">_xlfn.IFS(Q467="h",1,   Q467="o",1,   Q467="s",1,   Q467="a",0,   Q467="x","x",Q467="p","p",ISBLANK(Q467),"null")</f>
        <v>null</v>
      </c>
    </row>
    <row r="468" spans="27:29" x14ac:dyDescent="0.3">
      <c r="AA468" t="str">
        <f t="shared" si="14"/>
        <v>null</v>
      </c>
      <c r="AB468" t="str">
        <f t="shared" si="15"/>
        <v>null</v>
      </c>
      <c r="AC468" t="str" cm="1">
        <f t="array" ref="AC468">_xlfn.IFS(Q468="h",1,   Q468="o",1,   Q468="s",1,   Q468="a",0,   Q468="x","x",Q468="p","p",ISBLANK(Q468),"null")</f>
        <v>null</v>
      </c>
    </row>
    <row r="469" spans="27:29" x14ac:dyDescent="0.3">
      <c r="AA469" t="str">
        <f t="shared" si="14"/>
        <v>null</v>
      </c>
      <c r="AB469" t="str">
        <f t="shared" si="15"/>
        <v>null</v>
      </c>
      <c r="AC469" t="str" cm="1">
        <f t="array" ref="AC469">_xlfn.IFS(Q469="h",1,   Q469="o",1,   Q469="s",1,   Q469="a",0,   Q469="x","x",Q469="p","p",ISBLANK(Q469),"null")</f>
        <v>null</v>
      </c>
    </row>
    <row r="470" spans="27:29" x14ac:dyDescent="0.3">
      <c r="AA470" t="str">
        <f t="shared" si="14"/>
        <v>null</v>
      </c>
      <c r="AB470" t="str">
        <f t="shared" si="15"/>
        <v>null</v>
      </c>
      <c r="AC470" t="str" cm="1">
        <f t="array" ref="AC470">_xlfn.IFS(Q470="h",1,   Q470="o",1,   Q470="s",1,   Q470="a",0,   Q470="x","x",Q470="p","p",ISBLANK(Q470),"null")</f>
        <v>null</v>
      </c>
    </row>
    <row r="471" spans="27:29" x14ac:dyDescent="0.3">
      <c r="AA471" t="str">
        <f t="shared" si="14"/>
        <v>null</v>
      </c>
      <c r="AB471" t="str">
        <f t="shared" si="15"/>
        <v>null</v>
      </c>
      <c r="AC471" t="str" cm="1">
        <f t="array" ref="AC471">_xlfn.IFS(Q471="h",1,   Q471="o",1,   Q471="s",1,   Q471="a",0,   Q471="x","x",Q471="p","p",ISBLANK(Q471),"null")</f>
        <v>null</v>
      </c>
    </row>
    <row r="472" spans="27:29" x14ac:dyDescent="0.3">
      <c r="AA472" t="str">
        <f t="shared" si="14"/>
        <v>null</v>
      </c>
      <c r="AB472" t="str">
        <f t="shared" si="15"/>
        <v>null</v>
      </c>
      <c r="AC472" t="str" cm="1">
        <f t="array" ref="AC472">_xlfn.IFS(Q472="h",1,   Q472="o",1,   Q472="s",1,   Q472="a",0,   Q472="x","x",Q472="p","p",ISBLANK(Q472),"null")</f>
        <v>null</v>
      </c>
    </row>
    <row r="473" spans="27:29" x14ac:dyDescent="0.3">
      <c r="AA473" t="str">
        <f t="shared" si="14"/>
        <v>null</v>
      </c>
      <c r="AB473" t="str">
        <f t="shared" si="15"/>
        <v>null</v>
      </c>
      <c r="AC473" t="str" cm="1">
        <f t="array" ref="AC473">_xlfn.IFS(Q473="h",1,   Q473="o",1,   Q473="s",1,   Q473="a",0,   Q473="x","x",Q473="p","p",ISBLANK(Q473),"null")</f>
        <v>null</v>
      </c>
    </row>
    <row r="474" spans="27:29" x14ac:dyDescent="0.3">
      <c r="AA474" t="str">
        <f t="shared" si="14"/>
        <v>null</v>
      </c>
      <c r="AB474" t="str">
        <f t="shared" si="15"/>
        <v>null</v>
      </c>
      <c r="AC474" t="str" cm="1">
        <f t="array" ref="AC474">_xlfn.IFS(Q474="h",1,   Q474="o",1,   Q474="s",1,   Q474="a",0,   Q474="x","x",Q474="p","p",ISBLANK(Q474),"null")</f>
        <v>null</v>
      </c>
    </row>
    <row r="475" spans="27:29" x14ac:dyDescent="0.3">
      <c r="AA475" t="str">
        <f t="shared" si="14"/>
        <v>null</v>
      </c>
      <c r="AB475" t="str">
        <f t="shared" si="15"/>
        <v>null</v>
      </c>
      <c r="AC475" t="str" cm="1">
        <f t="array" ref="AC475">_xlfn.IFS(Q475="h",1,   Q475="o",1,   Q475="s",1,   Q475="a",0,   Q475="x","x",Q475="p","p",ISBLANK(Q475),"null")</f>
        <v>null</v>
      </c>
    </row>
    <row r="476" spans="27:29" x14ac:dyDescent="0.3">
      <c r="AA476" t="str">
        <f t="shared" si="14"/>
        <v>null</v>
      </c>
      <c r="AB476" t="str">
        <f t="shared" si="15"/>
        <v>null</v>
      </c>
      <c r="AC476" t="str" cm="1">
        <f t="array" ref="AC476">_xlfn.IFS(Q476="h",1,   Q476="o",1,   Q476="s",1,   Q476="a",0,   Q476="x","x",Q476="p","p",ISBLANK(Q476),"null")</f>
        <v>null</v>
      </c>
    </row>
    <row r="477" spans="27:29" x14ac:dyDescent="0.3">
      <c r="AA477" t="str">
        <f t="shared" si="14"/>
        <v>null</v>
      </c>
      <c r="AB477" t="str">
        <f t="shared" si="15"/>
        <v>null</v>
      </c>
      <c r="AC477" t="str" cm="1">
        <f t="array" ref="AC477">_xlfn.IFS(Q477="h",1,   Q477="o",1,   Q477="s",1,   Q477="a",0,   Q477="x","x",Q477="p","p",ISBLANK(Q477),"null")</f>
        <v>null</v>
      </c>
    </row>
    <row r="478" spans="27:29" x14ac:dyDescent="0.3">
      <c r="AA478" t="str">
        <f t="shared" si="14"/>
        <v>null</v>
      </c>
      <c r="AB478" t="str">
        <f t="shared" si="15"/>
        <v>null</v>
      </c>
      <c r="AC478" t="str" cm="1">
        <f t="array" ref="AC478">_xlfn.IFS(Q478="h",1,   Q478="o",1,   Q478="s",1,   Q478="a",0,   Q478="x","x",Q478="p","p",ISBLANK(Q478),"null")</f>
        <v>null</v>
      </c>
    </row>
    <row r="479" spans="27:29" x14ac:dyDescent="0.3">
      <c r="AA479" t="str">
        <f t="shared" si="14"/>
        <v>null</v>
      </c>
      <c r="AB479" t="str">
        <f t="shared" si="15"/>
        <v>null</v>
      </c>
      <c r="AC479" t="str" cm="1">
        <f t="array" ref="AC479">_xlfn.IFS(Q479="h",1,   Q479="o",1,   Q479="s",1,   Q479="a",0,   Q479="x","x",Q479="p","p",ISBLANK(Q479),"null")</f>
        <v>null</v>
      </c>
    </row>
    <row r="480" spans="27:29" x14ac:dyDescent="0.3">
      <c r="AA480" t="str">
        <f t="shared" si="14"/>
        <v>null</v>
      </c>
      <c r="AB480" t="str">
        <f t="shared" si="15"/>
        <v>null</v>
      </c>
      <c r="AC480" t="str" cm="1">
        <f t="array" ref="AC480">_xlfn.IFS(Q480="h",1,   Q480="o",1,   Q480="s",1,   Q480="a",0,   Q480="x","x",Q480="p","p",ISBLANK(Q480),"null")</f>
        <v>null</v>
      </c>
    </row>
    <row r="481" spans="27:29" x14ac:dyDescent="0.3">
      <c r="AA481" t="str">
        <f t="shared" si="14"/>
        <v>null</v>
      </c>
      <c r="AB481" t="str">
        <f t="shared" si="15"/>
        <v>null</v>
      </c>
      <c r="AC481" t="str" cm="1">
        <f t="array" ref="AC481">_xlfn.IFS(Q481="h",1,   Q481="o",1,   Q481="s",1,   Q481="a",0,   Q481="x","x",Q481="p","p",ISBLANK(Q481),"null")</f>
        <v>null</v>
      </c>
    </row>
    <row r="482" spans="27:29" x14ac:dyDescent="0.3">
      <c r="AA482" t="str">
        <f t="shared" si="14"/>
        <v>null</v>
      </c>
      <c r="AB482" t="str">
        <f t="shared" si="15"/>
        <v>null</v>
      </c>
      <c r="AC482" t="str" cm="1">
        <f t="array" ref="AC482">_xlfn.IFS(Q482="h",1,   Q482="o",1,   Q482="s",1,   Q482="a",0,   Q482="x","x",Q482="p","p",ISBLANK(Q482),"null")</f>
        <v>null</v>
      </c>
    </row>
    <row r="483" spans="27:29" x14ac:dyDescent="0.3">
      <c r="AA483" t="str">
        <f t="shared" si="14"/>
        <v>null</v>
      </c>
      <c r="AB483" t="str">
        <f t="shared" si="15"/>
        <v>null</v>
      </c>
      <c r="AC483" t="str" cm="1">
        <f t="array" ref="AC483">_xlfn.IFS(Q483="h",1,   Q483="o",1,   Q483="s",1,   Q483="a",0,   Q483="x","x",Q483="p","p",ISBLANK(Q483),"null")</f>
        <v>null</v>
      </c>
    </row>
    <row r="484" spans="27:29" x14ac:dyDescent="0.3">
      <c r="AA484" t="str">
        <f t="shared" si="14"/>
        <v>null</v>
      </c>
      <c r="AB484" t="str">
        <f t="shared" si="15"/>
        <v>null</v>
      </c>
      <c r="AC484" t="str" cm="1">
        <f t="array" ref="AC484">_xlfn.IFS(Q484="h",1,   Q484="o",1,   Q484="s",1,   Q484="a",0,   Q484="x","x",Q484="p","p",ISBLANK(Q484),"null")</f>
        <v>null</v>
      </c>
    </row>
    <row r="485" spans="27:29" x14ac:dyDescent="0.3">
      <c r="AA485" t="str">
        <f t="shared" si="14"/>
        <v>null</v>
      </c>
      <c r="AB485" t="str">
        <f t="shared" si="15"/>
        <v>null</v>
      </c>
      <c r="AC485" t="str" cm="1">
        <f t="array" ref="AC485">_xlfn.IFS(Q485="h",1,   Q485="o",1,   Q485="s",1,   Q485="a",0,   Q485="x","x",Q485="p","p",ISBLANK(Q485),"null")</f>
        <v>null</v>
      </c>
    </row>
    <row r="486" spans="27:29" x14ac:dyDescent="0.3">
      <c r="AA486" t="str">
        <f t="shared" si="14"/>
        <v>null</v>
      </c>
      <c r="AB486" t="str">
        <f t="shared" si="15"/>
        <v>null</v>
      </c>
      <c r="AC486" t="str" cm="1">
        <f t="array" ref="AC486">_xlfn.IFS(Q486="h",1,   Q486="o",1,   Q486="s",1,   Q486="a",0,   Q486="x","x",Q486="p","p",ISBLANK(Q486),"null")</f>
        <v>null</v>
      </c>
    </row>
    <row r="487" spans="27:29" x14ac:dyDescent="0.3">
      <c r="AA487" t="str">
        <f t="shared" si="14"/>
        <v>null</v>
      </c>
      <c r="AB487" t="str">
        <f t="shared" si="15"/>
        <v>null</v>
      </c>
      <c r="AC487" t="str" cm="1">
        <f t="array" ref="AC487">_xlfn.IFS(Q487="h",1,   Q487="o",1,   Q487="s",1,   Q487="a",0,   Q487="x","x",Q487="p","p",ISBLANK(Q487),"null")</f>
        <v>null</v>
      </c>
    </row>
    <row r="488" spans="27:29" x14ac:dyDescent="0.3">
      <c r="AA488" t="str">
        <f t="shared" si="14"/>
        <v>null</v>
      </c>
      <c r="AB488" t="str">
        <f t="shared" si="15"/>
        <v>null</v>
      </c>
      <c r="AC488" t="str" cm="1">
        <f t="array" ref="AC488">_xlfn.IFS(Q488="h",1,   Q488="o",1,   Q488="s",1,   Q488="a",0,   Q488="x","x",Q488="p","p",ISBLANK(Q488),"null")</f>
        <v>null</v>
      </c>
    </row>
    <row r="489" spans="27:29" x14ac:dyDescent="0.3">
      <c r="AA489" t="str">
        <f t="shared" si="14"/>
        <v>null</v>
      </c>
      <c r="AB489" t="str">
        <f t="shared" si="15"/>
        <v>null</v>
      </c>
      <c r="AC489" t="str" cm="1">
        <f t="array" ref="AC489">_xlfn.IFS(Q489="h",1,   Q489="o",1,   Q489="s",1,   Q489="a",0,   Q489="x","x",Q489="p","p",ISBLANK(Q489),"null")</f>
        <v>null</v>
      </c>
    </row>
    <row r="490" spans="27:29" x14ac:dyDescent="0.3">
      <c r="AA490" t="str">
        <f t="shared" si="14"/>
        <v>null</v>
      </c>
      <c r="AB490" t="str">
        <f t="shared" si="15"/>
        <v>null</v>
      </c>
      <c r="AC490" t="str" cm="1">
        <f t="array" ref="AC490">_xlfn.IFS(Q490="h",1,   Q490="o",1,   Q490="s",1,   Q490="a",0,   Q490="x","x",Q490="p","p",ISBLANK(Q490),"null")</f>
        <v>null</v>
      </c>
    </row>
    <row r="491" spans="27:29" x14ac:dyDescent="0.3">
      <c r="AA491" t="str">
        <f t="shared" si="14"/>
        <v>null</v>
      </c>
      <c r="AB491" t="str">
        <f t="shared" si="15"/>
        <v>null</v>
      </c>
      <c r="AC491" t="str" cm="1">
        <f t="array" ref="AC491">_xlfn.IFS(Q491="h",1,   Q491="o",1,   Q491="s",1,   Q491="a",0,   Q491="x","x",Q491="p","p",ISBLANK(Q491),"null")</f>
        <v>null</v>
      </c>
    </row>
    <row r="492" spans="27:29" x14ac:dyDescent="0.3">
      <c r="AA492" t="str">
        <f t="shared" si="14"/>
        <v>null</v>
      </c>
      <c r="AB492" t="str">
        <f t="shared" si="15"/>
        <v>null</v>
      </c>
      <c r="AC492" t="str" cm="1">
        <f t="array" ref="AC492">_xlfn.IFS(Q492="h",1,   Q492="o",1,   Q492="s",1,   Q492="a",0,   Q492="x","x",Q492="p","p",ISBLANK(Q492),"null")</f>
        <v>null</v>
      </c>
    </row>
    <row r="493" spans="27:29" x14ac:dyDescent="0.3">
      <c r="AA493" t="str">
        <f t="shared" si="14"/>
        <v>null</v>
      </c>
      <c r="AB493" t="str">
        <f t="shared" si="15"/>
        <v>null</v>
      </c>
      <c r="AC493" t="str" cm="1">
        <f t="array" ref="AC493">_xlfn.IFS(Q493="h",1,   Q493="o",1,   Q493="s",1,   Q493="a",0,   Q493="x","x",Q493="p","p",ISBLANK(Q493),"null")</f>
        <v>null</v>
      </c>
    </row>
    <row r="494" spans="27:29" x14ac:dyDescent="0.3">
      <c r="AA494" t="str">
        <f t="shared" si="14"/>
        <v>null</v>
      </c>
      <c r="AB494" t="str">
        <f t="shared" si="15"/>
        <v>null</v>
      </c>
      <c r="AC494" t="str" cm="1">
        <f t="array" ref="AC494">_xlfn.IFS(Q494="h",1,   Q494="o",1,   Q494="s",1,   Q494="a",0,   Q494="x","x",Q494="p","p",ISBLANK(Q494),"null")</f>
        <v>null</v>
      </c>
    </row>
    <row r="495" spans="27:29" x14ac:dyDescent="0.3">
      <c r="AA495" t="str">
        <f t="shared" si="14"/>
        <v>null</v>
      </c>
      <c r="AB495" t="str">
        <f t="shared" si="15"/>
        <v>null</v>
      </c>
      <c r="AC495" t="str" cm="1">
        <f t="array" ref="AC495">_xlfn.IFS(Q495="h",1,   Q495="o",1,   Q495="s",1,   Q495="a",0,   Q495="x","x",Q495="p","p",ISBLANK(Q495),"null")</f>
        <v>null</v>
      </c>
    </row>
    <row r="496" spans="27:29" x14ac:dyDescent="0.3">
      <c r="AA496" t="str">
        <f t="shared" si="14"/>
        <v>null</v>
      </c>
      <c r="AB496" t="str">
        <f t="shared" si="15"/>
        <v>null</v>
      </c>
      <c r="AC496" t="str" cm="1">
        <f t="array" ref="AC496">_xlfn.IFS(Q496="h",1,   Q496="o",1,   Q496="s",1,   Q496="a",0,   Q496="x","x",Q496="p","p",ISBLANK(Q496),"null")</f>
        <v>null</v>
      </c>
    </row>
    <row r="497" spans="27:29" x14ac:dyDescent="0.3">
      <c r="AA497" t="str">
        <f t="shared" si="14"/>
        <v>null</v>
      </c>
      <c r="AB497" t="str">
        <f t="shared" si="15"/>
        <v>null</v>
      </c>
      <c r="AC497" t="str" cm="1">
        <f t="array" ref="AC497">_xlfn.IFS(Q497="h",1,   Q497="o",1,   Q497="s",1,   Q497="a",0,   Q497="x","x",Q497="p","p",ISBLANK(Q497),"null")</f>
        <v>null</v>
      </c>
    </row>
    <row r="498" spans="27:29" x14ac:dyDescent="0.3">
      <c r="AA498" t="str">
        <f t="shared" si="14"/>
        <v>null</v>
      </c>
      <c r="AB498" t="str">
        <f t="shared" si="15"/>
        <v>null</v>
      </c>
      <c r="AC498" t="str" cm="1">
        <f t="array" ref="AC498">_xlfn.IFS(Q498="h",1,   Q498="o",1,   Q498="s",1,   Q498="a",0,   Q498="x","x",Q498="p","p",ISBLANK(Q498),"null")</f>
        <v>null</v>
      </c>
    </row>
    <row r="499" spans="27:29" x14ac:dyDescent="0.3">
      <c r="AA499" t="str">
        <f t="shared" si="14"/>
        <v>null</v>
      </c>
      <c r="AB499" t="str">
        <f t="shared" si="15"/>
        <v>null</v>
      </c>
      <c r="AC499" t="str" cm="1">
        <f t="array" ref="AC499">_xlfn.IFS(Q499="h",1,   Q499="o",1,   Q499="s",1,   Q499="a",0,   Q499="x","x",Q499="p","p",ISBLANK(Q499),"null")</f>
        <v>null</v>
      </c>
    </row>
    <row r="500" spans="27:29" x14ac:dyDescent="0.3">
      <c r="AA500" t="str">
        <f t="shared" si="14"/>
        <v>null</v>
      </c>
      <c r="AB500" t="str">
        <f t="shared" si="15"/>
        <v>null</v>
      </c>
      <c r="AC500" t="str" cm="1">
        <f t="array" ref="AC500">_xlfn.IFS(Q500="h",1,   Q500="o",1,   Q500="s",1,   Q500="a",0,   Q500="x","x",Q500="p","p",ISBLANK(Q500),"null")</f>
        <v>null</v>
      </c>
    </row>
    <row r="501" spans="27:29" x14ac:dyDescent="0.3">
      <c r="AA501" t="str">
        <f t="shared" si="14"/>
        <v>null</v>
      </c>
      <c r="AB501" t="str">
        <f t="shared" si="15"/>
        <v>null</v>
      </c>
      <c r="AC501" t="str" cm="1">
        <f t="array" ref="AC501">_xlfn.IFS(Q501="h",1,   Q501="o",1,   Q501="s",1,   Q501="a",0,   Q501="x","x",Q501="p","p",ISBLANK(Q501),"null")</f>
        <v>null</v>
      </c>
    </row>
    <row r="502" spans="27:29" x14ac:dyDescent="0.3">
      <c r="AA502" t="str">
        <f t="shared" si="14"/>
        <v>null</v>
      </c>
      <c r="AB502" t="str">
        <f t="shared" si="15"/>
        <v>null</v>
      </c>
      <c r="AC502" t="str" cm="1">
        <f t="array" ref="AC502">_xlfn.IFS(Q502="h",1,   Q502="o",1,   Q502="s",1,   Q502="a",0,   Q502="x","x",Q502="p","p",ISBLANK(Q502),"null")</f>
        <v>null</v>
      </c>
    </row>
    <row r="503" spans="27:29" x14ac:dyDescent="0.3">
      <c r="AA503" t="str">
        <f t="shared" si="14"/>
        <v>null</v>
      </c>
      <c r="AB503" t="str">
        <f t="shared" si="15"/>
        <v>null</v>
      </c>
      <c r="AC503" t="str" cm="1">
        <f t="array" ref="AC503">_xlfn.IFS(Q503="h",1,   Q503="o",1,   Q503="s",1,   Q503="a",0,   Q503="x","x",Q503="p","p",ISBLANK(Q503),"null")</f>
        <v>null</v>
      </c>
    </row>
    <row r="504" spans="27:29" x14ac:dyDescent="0.3">
      <c r="AA504" t="str">
        <f t="shared" si="14"/>
        <v>null</v>
      </c>
      <c r="AB504" t="str">
        <f t="shared" si="15"/>
        <v>null</v>
      </c>
      <c r="AC504" t="str" cm="1">
        <f t="array" ref="AC504">_xlfn.IFS(Q504="h",1,   Q504="o",1,   Q504="s",1,   Q504="a",0,   Q504="x","x",Q504="p","p",ISBLANK(Q504),"null")</f>
        <v>null</v>
      </c>
    </row>
    <row r="505" spans="27:29" x14ac:dyDescent="0.3">
      <c r="AA505" t="str">
        <f t="shared" si="14"/>
        <v>null</v>
      </c>
      <c r="AB505" t="str">
        <f t="shared" si="15"/>
        <v>null</v>
      </c>
      <c r="AC505" t="str" cm="1">
        <f t="array" ref="AC505">_xlfn.IFS(Q505="h",1,   Q505="o",1,   Q505="s",1,   Q505="a",0,   Q505="x","x",Q505="p","p",ISBLANK(Q505),"null")</f>
        <v>null</v>
      </c>
    </row>
    <row r="506" spans="27:29" x14ac:dyDescent="0.3">
      <c r="AA506" t="str">
        <f t="shared" si="14"/>
        <v>null</v>
      </c>
      <c r="AB506" t="str">
        <f t="shared" si="15"/>
        <v>null</v>
      </c>
      <c r="AC506" t="str" cm="1">
        <f t="array" ref="AC506">_xlfn.IFS(Q506="h",1,   Q506="o",1,   Q506="s",1,   Q506="a",0,   Q506="x","x",Q506="p","p",ISBLANK(Q506),"null")</f>
        <v>null</v>
      </c>
    </row>
    <row r="507" spans="27:29" x14ac:dyDescent="0.3">
      <c r="AA507" t="str">
        <f t="shared" si="14"/>
        <v>null</v>
      </c>
      <c r="AB507" t="str">
        <f t="shared" si="15"/>
        <v>null</v>
      </c>
      <c r="AC507" t="str" cm="1">
        <f t="array" ref="AC507">_xlfn.IFS(Q507="h",1,   Q507="o",1,   Q507="s",1,   Q507="a",0,   Q507="x","x",Q507="p","p",ISBLANK(Q507),"null")</f>
        <v>null</v>
      </c>
    </row>
    <row r="508" spans="27:29" x14ac:dyDescent="0.3">
      <c r="AA508" t="str">
        <f t="shared" si="14"/>
        <v>null</v>
      </c>
      <c r="AB508" t="str">
        <f t="shared" si="15"/>
        <v>null</v>
      </c>
      <c r="AC508" t="str" cm="1">
        <f t="array" ref="AC508">_xlfn.IFS(Q508="h",1,   Q508="o",1,   Q508="s",1,   Q508="a",0,   Q508="x","x",Q508="p","p",ISBLANK(Q508),"null")</f>
        <v>null</v>
      </c>
    </row>
    <row r="509" spans="27:29" x14ac:dyDescent="0.3">
      <c r="AA509" t="str">
        <f t="shared" si="14"/>
        <v>null</v>
      </c>
      <c r="AB509" t="str">
        <f t="shared" si="15"/>
        <v>null</v>
      </c>
      <c r="AC509" t="str" cm="1">
        <f t="array" ref="AC509">_xlfn.IFS(Q509="h",1,   Q509="o",1,   Q509="s",1,   Q509="a",0,   Q509="x","x",Q509="p","p",ISBLANK(Q509),"null")</f>
        <v>null</v>
      </c>
    </row>
    <row r="510" spans="27:29" x14ac:dyDescent="0.3">
      <c r="AA510" t="str">
        <f t="shared" si="14"/>
        <v>null</v>
      </c>
      <c r="AB510" t="str">
        <f t="shared" si="15"/>
        <v>null</v>
      </c>
      <c r="AC510" t="str" cm="1">
        <f t="array" ref="AC510">_xlfn.IFS(Q510="h",1,   Q510="o",1,   Q510="s",1,   Q510="a",0,   Q510="x","x",Q510="p","p",ISBLANK(Q510),"null")</f>
        <v>null</v>
      </c>
    </row>
    <row r="511" spans="27:29" x14ac:dyDescent="0.3">
      <c r="AA511" t="str">
        <f t="shared" si="14"/>
        <v>null</v>
      </c>
      <c r="AB511" t="str">
        <f t="shared" si="15"/>
        <v>null</v>
      </c>
      <c r="AC511" t="str" cm="1">
        <f t="array" ref="AC511">_xlfn.IFS(Q511="h",1,   Q511="o",1,   Q511="s",1,   Q511="a",0,   Q511="x","x",Q511="p","p",ISBLANK(Q511),"null")</f>
        <v>null</v>
      </c>
    </row>
    <row r="512" spans="27:29" x14ac:dyDescent="0.3">
      <c r="AA512" t="str">
        <f t="shared" si="14"/>
        <v>null</v>
      </c>
      <c r="AB512" t="str">
        <f t="shared" si="15"/>
        <v>null</v>
      </c>
      <c r="AC512" t="str" cm="1">
        <f t="array" ref="AC512">_xlfn.IFS(Q512="h",1,   Q512="o",1,   Q512="s",1,   Q512="a",0,   Q512="x","x",Q512="p","p",ISBLANK(Q512),"null")</f>
        <v>null</v>
      </c>
    </row>
    <row r="513" spans="27:29" x14ac:dyDescent="0.3">
      <c r="AA513" t="str">
        <f t="shared" si="14"/>
        <v>null</v>
      </c>
      <c r="AB513" t="str">
        <f t="shared" si="15"/>
        <v>null</v>
      </c>
      <c r="AC513" t="str" cm="1">
        <f t="array" ref="AC513">_xlfn.IFS(Q513="h",1,   Q513="o",1,   Q513="s",1,   Q513="a",0,   Q513="x","x",Q513="p","p",ISBLANK(Q513),"null")</f>
        <v>null</v>
      </c>
    </row>
    <row r="514" spans="27:29" x14ac:dyDescent="0.3">
      <c r="AA514" t="str">
        <f t="shared" ref="AA514:AA577" si="16">IF(ISBLANK(J514),"null", J514*2)</f>
        <v>null</v>
      </c>
      <c r="AB514" t="str">
        <f t="shared" ref="AB514:AB577" si="17">IF(ISBLANK(K514),"null",K514* 5)</f>
        <v>null</v>
      </c>
      <c r="AC514" t="str" cm="1">
        <f t="array" ref="AC514">_xlfn.IFS(Q514="h",1,   Q514="o",1,   Q514="s",1,   Q514="a",0,   Q514="x","x",Q514="p","p",ISBLANK(Q514),"null")</f>
        <v>null</v>
      </c>
    </row>
    <row r="515" spans="27:29" x14ac:dyDescent="0.3">
      <c r="AA515" t="str">
        <f t="shared" si="16"/>
        <v>null</v>
      </c>
      <c r="AB515" t="str">
        <f t="shared" si="17"/>
        <v>null</v>
      </c>
      <c r="AC515" t="str" cm="1">
        <f t="array" ref="AC515">_xlfn.IFS(Q515="h",1,   Q515="o",1,   Q515="s",1,   Q515="a",0,   Q515="x","x",Q515="p","p",ISBLANK(Q515),"null")</f>
        <v>null</v>
      </c>
    </row>
    <row r="516" spans="27:29" x14ac:dyDescent="0.3">
      <c r="AA516" t="str">
        <f t="shared" si="16"/>
        <v>null</v>
      </c>
      <c r="AB516" t="str">
        <f t="shared" si="17"/>
        <v>null</v>
      </c>
      <c r="AC516" t="str" cm="1">
        <f t="array" ref="AC516">_xlfn.IFS(Q516="h",1,   Q516="o",1,   Q516="s",1,   Q516="a",0,   Q516="x","x",Q516="p","p",ISBLANK(Q516),"null")</f>
        <v>null</v>
      </c>
    </row>
    <row r="517" spans="27:29" x14ac:dyDescent="0.3">
      <c r="AA517" t="str">
        <f t="shared" si="16"/>
        <v>null</v>
      </c>
      <c r="AB517" t="str">
        <f t="shared" si="17"/>
        <v>null</v>
      </c>
      <c r="AC517" t="str" cm="1">
        <f t="array" ref="AC517">_xlfn.IFS(Q517="h",1,   Q517="o",1,   Q517="s",1,   Q517="a",0,   Q517="x","x",Q517="p","p",ISBLANK(Q517),"null")</f>
        <v>null</v>
      </c>
    </row>
    <row r="518" spans="27:29" x14ac:dyDescent="0.3">
      <c r="AA518" t="str">
        <f t="shared" si="16"/>
        <v>null</v>
      </c>
      <c r="AB518" t="str">
        <f t="shared" si="17"/>
        <v>null</v>
      </c>
      <c r="AC518" t="str" cm="1">
        <f t="array" ref="AC518">_xlfn.IFS(Q518="h",1,   Q518="o",1,   Q518="s",1,   Q518="a",0,   Q518="x","x",Q518="p","p",ISBLANK(Q518),"null")</f>
        <v>null</v>
      </c>
    </row>
    <row r="519" spans="27:29" x14ac:dyDescent="0.3">
      <c r="AA519" t="str">
        <f t="shared" si="16"/>
        <v>null</v>
      </c>
      <c r="AB519" t="str">
        <f t="shared" si="17"/>
        <v>null</v>
      </c>
      <c r="AC519" t="str" cm="1">
        <f t="array" ref="AC519">_xlfn.IFS(Q519="h",1,   Q519="o",1,   Q519="s",1,   Q519="a",0,   Q519="x","x",Q519="p","p",ISBLANK(Q519),"null")</f>
        <v>null</v>
      </c>
    </row>
    <row r="520" spans="27:29" x14ac:dyDescent="0.3">
      <c r="AA520" t="str">
        <f t="shared" si="16"/>
        <v>null</v>
      </c>
      <c r="AB520" t="str">
        <f t="shared" si="17"/>
        <v>null</v>
      </c>
      <c r="AC520" t="str" cm="1">
        <f t="array" ref="AC520">_xlfn.IFS(Q520="h",1,   Q520="o",1,   Q520="s",1,   Q520="a",0,   Q520="x","x",Q520="p","p",ISBLANK(Q520),"null")</f>
        <v>null</v>
      </c>
    </row>
    <row r="521" spans="27:29" x14ac:dyDescent="0.3">
      <c r="AA521" t="str">
        <f t="shared" si="16"/>
        <v>null</v>
      </c>
      <c r="AB521" t="str">
        <f t="shared" si="17"/>
        <v>null</v>
      </c>
      <c r="AC521" t="str" cm="1">
        <f t="array" ref="AC521">_xlfn.IFS(Q521="h",1,   Q521="o",1,   Q521="s",1,   Q521="a",0,   Q521="x","x",Q521="p","p",ISBLANK(Q521),"null")</f>
        <v>null</v>
      </c>
    </row>
    <row r="522" spans="27:29" x14ac:dyDescent="0.3">
      <c r="AA522" t="str">
        <f t="shared" si="16"/>
        <v>null</v>
      </c>
      <c r="AB522" t="str">
        <f t="shared" si="17"/>
        <v>null</v>
      </c>
      <c r="AC522" t="str" cm="1">
        <f t="array" ref="AC522">_xlfn.IFS(Q522="h",1,   Q522="o",1,   Q522="s",1,   Q522="a",0,   Q522="x","x",Q522="p","p",ISBLANK(Q522),"null")</f>
        <v>null</v>
      </c>
    </row>
    <row r="523" spans="27:29" x14ac:dyDescent="0.3">
      <c r="AA523" t="str">
        <f t="shared" si="16"/>
        <v>null</v>
      </c>
      <c r="AB523" t="str">
        <f t="shared" si="17"/>
        <v>null</v>
      </c>
      <c r="AC523" t="str" cm="1">
        <f t="array" ref="AC523">_xlfn.IFS(Q523="h",1,   Q523="o",1,   Q523="s",1,   Q523="a",0,   Q523="x","x",Q523="p","p",ISBLANK(Q523),"null")</f>
        <v>null</v>
      </c>
    </row>
    <row r="524" spans="27:29" x14ac:dyDescent="0.3">
      <c r="AA524" t="str">
        <f t="shared" si="16"/>
        <v>null</v>
      </c>
      <c r="AB524" t="str">
        <f t="shared" si="17"/>
        <v>null</v>
      </c>
      <c r="AC524" t="str" cm="1">
        <f t="array" ref="AC524">_xlfn.IFS(Q524="h",1,   Q524="o",1,   Q524="s",1,   Q524="a",0,   Q524="x","x",Q524="p","p",ISBLANK(Q524),"null")</f>
        <v>null</v>
      </c>
    </row>
    <row r="525" spans="27:29" x14ac:dyDescent="0.3">
      <c r="AA525" t="str">
        <f t="shared" si="16"/>
        <v>null</v>
      </c>
      <c r="AB525" t="str">
        <f t="shared" si="17"/>
        <v>null</v>
      </c>
      <c r="AC525" t="str" cm="1">
        <f t="array" ref="AC525">_xlfn.IFS(Q525="h",1,   Q525="o",1,   Q525="s",1,   Q525="a",0,   Q525="x","x",Q525="p","p",ISBLANK(Q525),"null")</f>
        <v>null</v>
      </c>
    </row>
    <row r="526" spans="27:29" x14ac:dyDescent="0.3">
      <c r="AA526" t="str">
        <f t="shared" si="16"/>
        <v>null</v>
      </c>
      <c r="AB526" t="str">
        <f t="shared" si="17"/>
        <v>null</v>
      </c>
      <c r="AC526" t="str" cm="1">
        <f t="array" ref="AC526">_xlfn.IFS(Q526="h",1,   Q526="o",1,   Q526="s",1,   Q526="a",0,   Q526="x","x",Q526="p","p",ISBLANK(Q526),"null")</f>
        <v>null</v>
      </c>
    </row>
    <row r="527" spans="27:29" x14ac:dyDescent="0.3">
      <c r="AA527" t="str">
        <f t="shared" si="16"/>
        <v>null</v>
      </c>
      <c r="AB527" t="str">
        <f t="shared" si="17"/>
        <v>null</v>
      </c>
      <c r="AC527" t="str" cm="1">
        <f t="array" ref="AC527">_xlfn.IFS(Q527="h",1,   Q527="o",1,   Q527="s",1,   Q527="a",0,   Q527="x","x",Q527="p","p",ISBLANK(Q527),"null")</f>
        <v>null</v>
      </c>
    </row>
    <row r="528" spans="27:29" x14ac:dyDescent="0.3">
      <c r="AA528" t="str">
        <f t="shared" si="16"/>
        <v>null</v>
      </c>
      <c r="AB528" t="str">
        <f t="shared" si="17"/>
        <v>null</v>
      </c>
      <c r="AC528" t="str" cm="1">
        <f t="array" ref="AC528">_xlfn.IFS(Q528="h",1,   Q528="o",1,   Q528="s",1,   Q528="a",0,   Q528="x","x",Q528="p","p",ISBLANK(Q528),"null")</f>
        <v>null</v>
      </c>
    </row>
    <row r="529" spans="27:29" x14ac:dyDescent="0.3">
      <c r="AA529" t="str">
        <f t="shared" si="16"/>
        <v>null</v>
      </c>
      <c r="AB529" t="str">
        <f t="shared" si="17"/>
        <v>null</v>
      </c>
      <c r="AC529" t="str" cm="1">
        <f t="array" ref="AC529">_xlfn.IFS(Q529="h",1,   Q529="o",1,   Q529="s",1,   Q529="a",0,   Q529="x","x",Q529="p","p",ISBLANK(Q529),"null")</f>
        <v>null</v>
      </c>
    </row>
    <row r="530" spans="27:29" x14ac:dyDescent="0.3">
      <c r="AA530" t="str">
        <f t="shared" si="16"/>
        <v>null</v>
      </c>
      <c r="AB530" t="str">
        <f t="shared" si="17"/>
        <v>null</v>
      </c>
      <c r="AC530" t="str" cm="1">
        <f t="array" ref="AC530">_xlfn.IFS(Q530="h",1,   Q530="o",1,   Q530="s",1,   Q530="a",0,   Q530="x","x",Q530="p","p",ISBLANK(Q530),"null")</f>
        <v>null</v>
      </c>
    </row>
    <row r="531" spans="27:29" x14ac:dyDescent="0.3">
      <c r="AA531" t="str">
        <f t="shared" si="16"/>
        <v>null</v>
      </c>
      <c r="AB531" t="str">
        <f t="shared" si="17"/>
        <v>null</v>
      </c>
      <c r="AC531" t="str" cm="1">
        <f t="array" ref="AC531">_xlfn.IFS(Q531="h",1,   Q531="o",1,   Q531="s",1,   Q531="a",0,   Q531="x","x",Q531="p","p",ISBLANK(Q531),"null")</f>
        <v>null</v>
      </c>
    </row>
    <row r="532" spans="27:29" x14ac:dyDescent="0.3">
      <c r="AA532" t="str">
        <f t="shared" si="16"/>
        <v>null</v>
      </c>
      <c r="AB532" t="str">
        <f t="shared" si="17"/>
        <v>null</v>
      </c>
      <c r="AC532" t="str" cm="1">
        <f t="array" ref="AC532">_xlfn.IFS(Q532="h",1,   Q532="o",1,   Q532="s",1,   Q532="a",0,   Q532="x","x",Q532="p","p",ISBLANK(Q532),"null")</f>
        <v>null</v>
      </c>
    </row>
    <row r="533" spans="27:29" x14ac:dyDescent="0.3">
      <c r="AA533" t="str">
        <f t="shared" si="16"/>
        <v>null</v>
      </c>
      <c r="AB533" t="str">
        <f t="shared" si="17"/>
        <v>null</v>
      </c>
      <c r="AC533" t="str" cm="1">
        <f t="array" ref="AC533">_xlfn.IFS(Q533="h",1,   Q533="o",1,   Q533="s",1,   Q533="a",0,   Q533="x","x",Q533="p","p",ISBLANK(Q533),"null")</f>
        <v>null</v>
      </c>
    </row>
    <row r="534" spans="27:29" x14ac:dyDescent="0.3">
      <c r="AA534" t="str">
        <f t="shared" si="16"/>
        <v>null</v>
      </c>
      <c r="AB534" t="str">
        <f t="shared" si="17"/>
        <v>null</v>
      </c>
      <c r="AC534" t="str" cm="1">
        <f t="array" ref="AC534">_xlfn.IFS(Q534="h",1,   Q534="o",1,   Q534="s",1,   Q534="a",0,   Q534="x","x",Q534="p","p",ISBLANK(Q534),"null")</f>
        <v>null</v>
      </c>
    </row>
    <row r="535" spans="27:29" x14ac:dyDescent="0.3">
      <c r="AA535" t="str">
        <f t="shared" si="16"/>
        <v>null</v>
      </c>
      <c r="AB535" t="str">
        <f t="shared" si="17"/>
        <v>null</v>
      </c>
      <c r="AC535" t="str" cm="1">
        <f t="array" ref="AC535">_xlfn.IFS(Q535="h",1,   Q535="o",1,   Q535="s",1,   Q535="a",0,   Q535="x","x",Q535="p","p",ISBLANK(Q535),"null")</f>
        <v>null</v>
      </c>
    </row>
    <row r="536" spans="27:29" x14ac:dyDescent="0.3">
      <c r="AA536" t="str">
        <f t="shared" si="16"/>
        <v>null</v>
      </c>
      <c r="AB536" t="str">
        <f t="shared" si="17"/>
        <v>null</v>
      </c>
      <c r="AC536" t="str" cm="1">
        <f t="array" ref="AC536">_xlfn.IFS(Q536="h",1,   Q536="o",1,   Q536="s",1,   Q536="a",0,   Q536="x","x",Q536="p","p",ISBLANK(Q536),"null")</f>
        <v>null</v>
      </c>
    </row>
    <row r="537" spans="27:29" x14ac:dyDescent="0.3">
      <c r="AA537" t="str">
        <f t="shared" si="16"/>
        <v>null</v>
      </c>
      <c r="AB537" t="str">
        <f t="shared" si="17"/>
        <v>null</v>
      </c>
      <c r="AC537" t="str" cm="1">
        <f t="array" ref="AC537">_xlfn.IFS(Q537="h",1,   Q537="o",1,   Q537="s",1,   Q537="a",0,   Q537="x","x",Q537="p","p",ISBLANK(Q537),"null")</f>
        <v>null</v>
      </c>
    </row>
    <row r="538" spans="27:29" x14ac:dyDescent="0.3">
      <c r="AA538" t="str">
        <f t="shared" si="16"/>
        <v>null</v>
      </c>
      <c r="AB538" t="str">
        <f t="shared" si="17"/>
        <v>null</v>
      </c>
      <c r="AC538" t="str" cm="1">
        <f t="array" ref="AC538">_xlfn.IFS(Q538="h",1,   Q538="o",1,   Q538="s",1,   Q538="a",0,   Q538="x","x",Q538="p","p",ISBLANK(Q538),"null")</f>
        <v>null</v>
      </c>
    </row>
    <row r="539" spans="27:29" x14ac:dyDescent="0.3">
      <c r="AA539" t="str">
        <f t="shared" si="16"/>
        <v>null</v>
      </c>
      <c r="AB539" t="str">
        <f t="shared" si="17"/>
        <v>null</v>
      </c>
      <c r="AC539" t="str" cm="1">
        <f t="array" ref="AC539">_xlfn.IFS(Q539="h",1,   Q539="o",1,   Q539="s",1,   Q539="a",0,   Q539="x","x",Q539="p","p",ISBLANK(Q539),"null")</f>
        <v>null</v>
      </c>
    </row>
    <row r="540" spans="27:29" x14ac:dyDescent="0.3">
      <c r="AA540" t="str">
        <f t="shared" si="16"/>
        <v>null</v>
      </c>
      <c r="AB540" t="str">
        <f t="shared" si="17"/>
        <v>null</v>
      </c>
      <c r="AC540" t="str" cm="1">
        <f t="array" ref="AC540">_xlfn.IFS(Q540="h",1,   Q540="o",1,   Q540="s",1,   Q540="a",0,   Q540="x","x",Q540="p","p",ISBLANK(Q540),"null")</f>
        <v>null</v>
      </c>
    </row>
    <row r="541" spans="27:29" x14ac:dyDescent="0.3">
      <c r="AA541" t="str">
        <f t="shared" si="16"/>
        <v>null</v>
      </c>
      <c r="AB541" t="str">
        <f t="shared" si="17"/>
        <v>null</v>
      </c>
      <c r="AC541" t="str" cm="1">
        <f t="array" ref="AC541">_xlfn.IFS(Q541="h",1,   Q541="o",1,   Q541="s",1,   Q541="a",0,   Q541="x","x",Q541="p","p",ISBLANK(Q541),"null")</f>
        <v>null</v>
      </c>
    </row>
    <row r="542" spans="27:29" x14ac:dyDescent="0.3">
      <c r="AA542" t="str">
        <f t="shared" si="16"/>
        <v>null</v>
      </c>
      <c r="AB542" t="str">
        <f t="shared" si="17"/>
        <v>null</v>
      </c>
      <c r="AC542" t="str" cm="1">
        <f t="array" ref="AC542">_xlfn.IFS(Q542="h",1,   Q542="o",1,   Q542="s",1,   Q542="a",0,   Q542="x","x",Q542="p","p",ISBLANK(Q542),"null")</f>
        <v>null</v>
      </c>
    </row>
    <row r="543" spans="27:29" x14ac:dyDescent="0.3">
      <c r="AA543" t="str">
        <f t="shared" si="16"/>
        <v>null</v>
      </c>
      <c r="AB543" t="str">
        <f t="shared" si="17"/>
        <v>null</v>
      </c>
      <c r="AC543" t="str" cm="1">
        <f t="array" ref="AC543">_xlfn.IFS(Q543="h",1,   Q543="o",1,   Q543="s",1,   Q543="a",0,   Q543="x","x",Q543="p","p",ISBLANK(Q543),"null")</f>
        <v>null</v>
      </c>
    </row>
    <row r="544" spans="27:29" x14ac:dyDescent="0.3">
      <c r="AA544" t="str">
        <f t="shared" si="16"/>
        <v>null</v>
      </c>
      <c r="AB544" t="str">
        <f t="shared" si="17"/>
        <v>null</v>
      </c>
      <c r="AC544" t="str" cm="1">
        <f t="array" ref="AC544">_xlfn.IFS(Q544="h",1,   Q544="o",1,   Q544="s",1,   Q544="a",0,   Q544="x","x",Q544="p","p",ISBLANK(Q544),"null")</f>
        <v>null</v>
      </c>
    </row>
    <row r="545" spans="27:29" x14ac:dyDescent="0.3">
      <c r="AA545" t="str">
        <f t="shared" si="16"/>
        <v>null</v>
      </c>
      <c r="AB545" t="str">
        <f t="shared" si="17"/>
        <v>null</v>
      </c>
      <c r="AC545" t="str" cm="1">
        <f t="array" ref="AC545">_xlfn.IFS(Q545="h",1,   Q545="o",1,   Q545="s",1,   Q545="a",0,   Q545="x","x",Q545="p","p",ISBLANK(Q545),"null")</f>
        <v>null</v>
      </c>
    </row>
    <row r="546" spans="27:29" x14ac:dyDescent="0.3">
      <c r="AA546" t="str">
        <f t="shared" si="16"/>
        <v>null</v>
      </c>
      <c r="AB546" t="str">
        <f t="shared" si="17"/>
        <v>null</v>
      </c>
      <c r="AC546" t="str" cm="1">
        <f t="array" ref="AC546">_xlfn.IFS(Q546="h",1,   Q546="o",1,   Q546="s",1,   Q546="a",0,   Q546="x","x",Q546="p","p",ISBLANK(Q546),"null")</f>
        <v>null</v>
      </c>
    </row>
    <row r="547" spans="27:29" x14ac:dyDescent="0.3">
      <c r="AA547" t="str">
        <f t="shared" si="16"/>
        <v>null</v>
      </c>
      <c r="AB547" t="str">
        <f t="shared" si="17"/>
        <v>null</v>
      </c>
      <c r="AC547" t="str" cm="1">
        <f t="array" ref="AC547">_xlfn.IFS(Q547="h",1,   Q547="o",1,   Q547="s",1,   Q547="a",0,   Q547="x","x",Q547="p","p",ISBLANK(Q547),"null")</f>
        <v>null</v>
      </c>
    </row>
    <row r="548" spans="27:29" x14ac:dyDescent="0.3">
      <c r="AA548" t="str">
        <f t="shared" si="16"/>
        <v>null</v>
      </c>
      <c r="AB548" t="str">
        <f t="shared" si="17"/>
        <v>null</v>
      </c>
      <c r="AC548" t="str" cm="1">
        <f t="array" ref="AC548">_xlfn.IFS(Q548="h",1,   Q548="o",1,   Q548="s",1,   Q548="a",0,   Q548="x","x",Q548="p","p",ISBLANK(Q548),"null")</f>
        <v>null</v>
      </c>
    </row>
    <row r="549" spans="27:29" x14ac:dyDescent="0.3">
      <c r="AA549" t="str">
        <f t="shared" si="16"/>
        <v>null</v>
      </c>
      <c r="AB549" t="str">
        <f t="shared" si="17"/>
        <v>null</v>
      </c>
      <c r="AC549" t="str" cm="1">
        <f t="array" ref="AC549">_xlfn.IFS(Q549="h",1,   Q549="o",1,   Q549="s",1,   Q549="a",0,   Q549="x","x",Q549="p","p",ISBLANK(Q549),"null")</f>
        <v>null</v>
      </c>
    </row>
    <row r="550" spans="27:29" x14ac:dyDescent="0.3">
      <c r="AA550" t="str">
        <f t="shared" si="16"/>
        <v>null</v>
      </c>
      <c r="AB550" t="str">
        <f t="shared" si="17"/>
        <v>null</v>
      </c>
      <c r="AC550" t="str" cm="1">
        <f t="array" ref="AC550">_xlfn.IFS(Q550="h",1,   Q550="o",1,   Q550="s",1,   Q550="a",0,   Q550="x","x",Q550="p","p",ISBLANK(Q550),"null")</f>
        <v>null</v>
      </c>
    </row>
    <row r="551" spans="27:29" x14ac:dyDescent="0.3">
      <c r="AA551" t="str">
        <f t="shared" si="16"/>
        <v>null</v>
      </c>
      <c r="AB551" t="str">
        <f t="shared" si="17"/>
        <v>null</v>
      </c>
      <c r="AC551" t="str" cm="1">
        <f t="array" ref="AC551">_xlfn.IFS(Q551="h",1,   Q551="o",1,   Q551="s",1,   Q551="a",0,   Q551="x","x",Q551="p","p",ISBLANK(Q551),"null")</f>
        <v>null</v>
      </c>
    </row>
    <row r="552" spans="27:29" x14ac:dyDescent="0.3">
      <c r="AA552" t="str">
        <f t="shared" si="16"/>
        <v>null</v>
      </c>
      <c r="AB552" t="str">
        <f t="shared" si="17"/>
        <v>null</v>
      </c>
      <c r="AC552" t="str" cm="1">
        <f t="array" ref="AC552">_xlfn.IFS(Q552="h",1,   Q552="o",1,   Q552="s",1,   Q552="a",0,   Q552="x","x",Q552="p","p",ISBLANK(Q552),"null")</f>
        <v>null</v>
      </c>
    </row>
    <row r="553" spans="27:29" x14ac:dyDescent="0.3">
      <c r="AA553" t="str">
        <f t="shared" si="16"/>
        <v>null</v>
      </c>
      <c r="AB553" t="str">
        <f t="shared" si="17"/>
        <v>null</v>
      </c>
      <c r="AC553" t="str" cm="1">
        <f t="array" ref="AC553">_xlfn.IFS(Q553="h",1,   Q553="o",1,   Q553="s",1,   Q553="a",0,   Q553="x","x",Q553="p","p",ISBLANK(Q553),"null")</f>
        <v>null</v>
      </c>
    </row>
    <row r="554" spans="27:29" x14ac:dyDescent="0.3">
      <c r="AA554" t="str">
        <f t="shared" si="16"/>
        <v>null</v>
      </c>
      <c r="AB554" t="str">
        <f t="shared" si="17"/>
        <v>null</v>
      </c>
      <c r="AC554" t="str" cm="1">
        <f t="array" ref="AC554">_xlfn.IFS(Q554="h",1,   Q554="o",1,   Q554="s",1,   Q554="a",0,   Q554="x","x",Q554="p","p",ISBLANK(Q554),"null")</f>
        <v>null</v>
      </c>
    </row>
    <row r="555" spans="27:29" x14ac:dyDescent="0.3">
      <c r="AA555" t="str">
        <f t="shared" si="16"/>
        <v>null</v>
      </c>
      <c r="AB555" t="str">
        <f t="shared" si="17"/>
        <v>null</v>
      </c>
      <c r="AC555" t="str" cm="1">
        <f t="array" ref="AC555">_xlfn.IFS(Q555="h",1,   Q555="o",1,   Q555="s",1,   Q555="a",0,   Q555="x","x",Q555="p","p",ISBLANK(Q555),"null")</f>
        <v>null</v>
      </c>
    </row>
    <row r="556" spans="27:29" x14ac:dyDescent="0.3">
      <c r="AA556" t="str">
        <f t="shared" si="16"/>
        <v>null</v>
      </c>
      <c r="AB556" t="str">
        <f t="shared" si="17"/>
        <v>null</v>
      </c>
      <c r="AC556" t="str" cm="1">
        <f t="array" ref="AC556">_xlfn.IFS(Q556="h",1,   Q556="o",1,   Q556="s",1,   Q556="a",0,   Q556="x","x",Q556="p","p",ISBLANK(Q556),"null")</f>
        <v>null</v>
      </c>
    </row>
    <row r="557" spans="27:29" x14ac:dyDescent="0.3">
      <c r="AA557" t="str">
        <f t="shared" si="16"/>
        <v>null</v>
      </c>
      <c r="AB557" t="str">
        <f t="shared" si="17"/>
        <v>null</v>
      </c>
      <c r="AC557" t="str" cm="1">
        <f t="array" ref="AC557">_xlfn.IFS(Q557="h",1,   Q557="o",1,   Q557="s",1,   Q557="a",0,   Q557="x","x",Q557="p","p",ISBLANK(Q557),"null")</f>
        <v>null</v>
      </c>
    </row>
    <row r="558" spans="27:29" x14ac:dyDescent="0.3">
      <c r="AA558" t="str">
        <f t="shared" si="16"/>
        <v>null</v>
      </c>
      <c r="AB558" t="str">
        <f t="shared" si="17"/>
        <v>null</v>
      </c>
      <c r="AC558" t="str" cm="1">
        <f t="array" ref="AC558">_xlfn.IFS(Q558="h",1,   Q558="o",1,   Q558="s",1,   Q558="a",0,   Q558="x","x",Q558="p","p",ISBLANK(Q558),"null")</f>
        <v>null</v>
      </c>
    </row>
    <row r="559" spans="27:29" x14ac:dyDescent="0.3">
      <c r="AA559" t="str">
        <f t="shared" si="16"/>
        <v>null</v>
      </c>
      <c r="AB559" t="str">
        <f t="shared" si="17"/>
        <v>null</v>
      </c>
      <c r="AC559" t="str" cm="1">
        <f t="array" ref="AC559">_xlfn.IFS(Q559="h",1,   Q559="o",1,   Q559="s",1,   Q559="a",0,   Q559="x","x",Q559="p","p",ISBLANK(Q559),"null")</f>
        <v>null</v>
      </c>
    </row>
    <row r="560" spans="27:29" x14ac:dyDescent="0.3">
      <c r="AA560" t="str">
        <f t="shared" si="16"/>
        <v>null</v>
      </c>
      <c r="AB560" t="str">
        <f t="shared" si="17"/>
        <v>null</v>
      </c>
      <c r="AC560" t="str" cm="1">
        <f t="array" ref="AC560">_xlfn.IFS(Q560="h",1,   Q560="o",1,   Q560="s",1,   Q560="a",0,   Q560="x","x",Q560="p","p",ISBLANK(Q560),"null")</f>
        <v>null</v>
      </c>
    </row>
    <row r="561" spans="27:29" x14ac:dyDescent="0.3">
      <c r="AA561" t="str">
        <f t="shared" si="16"/>
        <v>null</v>
      </c>
      <c r="AB561" t="str">
        <f t="shared" si="17"/>
        <v>null</v>
      </c>
      <c r="AC561" t="str" cm="1">
        <f t="array" ref="AC561">_xlfn.IFS(Q561="h",1,   Q561="o",1,   Q561="s",1,   Q561="a",0,   Q561="x","x",Q561="p","p",ISBLANK(Q561),"null")</f>
        <v>null</v>
      </c>
    </row>
    <row r="562" spans="27:29" x14ac:dyDescent="0.3">
      <c r="AA562" t="str">
        <f t="shared" si="16"/>
        <v>null</v>
      </c>
      <c r="AB562" t="str">
        <f t="shared" si="17"/>
        <v>null</v>
      </c>
      <c r="AC562" t="str" cm="1">
        <f t="array" ref="AC562">_xlfn.IFS(Q562="h",1,   Q562="o",1,   Q562="s",1,   Q562="a",0,   Q562="x","x",Q562="p","p",ISBLANK(Q562),"null")</f>
        <v>null</v>
      </c>
    </row>
    <row r="563" spans="27:29" x14ac:dyDescent="0.3">
      <c r="AA563" t="str">
        <f t="shared" si="16"/>
        <v>null</v>
      </c>
      <c r="AB563" t="str">
        <f t="shared" si="17"/>
        <v>null</v>
      </c>
      <c r="AC563" t="str" cm="1">
        <f t="array" ref="AC563">_xlfn.IFS(Q563="h",1,   Q563="o",1,   Q563="s",1,   Q563="a",0,   Q563="x","x",Q563="p","p",ISBLANK(Q563),"null")</f>
        <v>null</v>
      </c>
    </row>
    <row r="564" spans="27:29" x14ac:dyDescent="0.3">
      <c r="AA564" t="str">
        <f t="shared" si="16"/>
        <v>null</v>
      </c>
      <c r="AB564" t="str">
        <f t="shared" si="17"/>
        <v>null</v>
      </c>
      <c r="AC564" t="str" cm="1">
        <f t="array" ref="AC564">_xlfn.IFS(Q564="h",1,   Q564="o",1,   Q564="s",1,   Q564="a",0,   Q564="x","x",Q564="p","p",ISBLANK(Q564),"null")</f>
        <v>null</v>
      </c>
    </row>
    <row r="565" spans="27:29" x14ac:dyDescent="0.3">
      <c r="AA565" t="str">
        <f t="shared" si="16"/>
        <v>null</v>
      </c>
      <c r="AB565" t="str">
        <f t="shared" si="17"/>
        <v>null</v>
      </c>
      <c r="AC565" t="str" cm="1">
        <f t="array" ref="AC565">_xlfn.IFS(Q565="h",1,   Q565="o",1,   Q565="s",1,   Q565="a",0,   Q565="x","x",Q565="p","p",ISBLANK(Q565),"null")</f>
        <v>null</v>
      </c>
    </row>
    <row r="566" spans="27:29" x14ac:dyDescent="0.3">
      <c r="AA566" t="str">
        <f t="shared" si="16"/>
        <v>null</v>
      </c>
      <c r="AB566" t="str">
        <f t="shared" si="17"/>
        <v>null</v>
      </c>
      <c r="AC566" t="str" cm="1">
        <f t="array" ref="AC566">_xlfn.IFS(Q566="h",1,   Q566="o",1,   Q566="s",1,   Q566="a",0,   Q566="x","x",Q566="p","p",ISBLANK(Q566),"null")</f>
        <v>null</v>
      </c>
    </row>
    <row r="567" spans="27:29" x14ac:dyDescent="0.3">
      <c r="AA567" t="str">
        <f t="shared" si="16"/>
        <v>null</v>
      </c>
      <c r="AB567" t="str">
        <f t="shared" si="17"/>
        <v>null</v>
      </c>
      <c r="AC567" t="str" cm="1">
        <f t="array" ref="AC567">_xlfn.IFS(Q567="h",1,   Q567="o",1,   Q567="s",1,   Q567="a",0,   Q567="x","x",Q567="p","p",ISBLANK(Q567),"null")</f>
        <v>null</v>
      </c>
    </row>
    <row r="568" spans="27:29" x14ac:dyDescent="0.3">
      <c r="AA568" t="str">
        <f t="shared" si="16"/>
        <v>null</v>
      </c>
      <c r="AB568" t="str">
        <f t="shared" si="17"/>
        <v>null</v>
      </c>
      <c r="AC568" t="str" cm="1">
        <f t="array" ref="AC568">_xlfn.IFS(Q568="h",1,   Q568="o",1,   Q568="s",1,   Q568="a",0,   Q568="x","x",Q568="p","p",ISBLANK(Q568),"null")</f>
        <v>null</v>
      </c>
    </row>
    <row r="569" spans="27:29" x14ac:dyDescent="0.3">
      <c r="AA569" t="str">
        <f t="shared" si="16"/>
        <v>null</v>
      </c>
      <c r="AB569" t="str">
        <f t="shared" si="17"/>
        <v>null</v>
      </c>
      <c r="AC569" t="str" cm="1">
        <f t="array" ref="AC569">_xlfn.IFS(Q569="h",1,   Q569="o",1,   Q569="s",1,   Q569="a",0,   Q569="x","x",Q569="p","p",ISBLANK(Q569),"null")</f>
        <v>null</v>
      </c>
    </row>
    <row r="570" spans="27:29" x14ac:dyDescent="0.3">
      <c r="AA570" t="str">
        <f t="shared" si="16"/>
        <v>null</v>
      </c>
      <c r="AB570" t="str">
        <f t="shared" si="17"/>
        <v>null</v>
      </c>
      <c r="AC570" t="str" cm="1">
        <f t="array" ref="AC570">_xlfn.IFS(Q570="h",1,   Q570="o",1,   Q570="s",1,   Q570="a",0,   Q570="x","x",Q570="p","p",ISBLANK(Q570),"null")</f>
        <v>null</v>
      </c>
    </row>
    <row r="571" spans="27:29" x14ac:dyDescent="0.3">
      <c r="AA571" t="str">
        <f t="shared" si="16"/>
        <v>null</v>
      </c>
      <c r="AB571" t="str">
        <f t="shared" si="17"/>
        <v>null</v>
      </c>
      <c r="AC571" t="str" cm="1">
        <f t="array" ref="AC571">_xlfn.IFS(Q571="h",1,   Q571="o",1,   Q571="s",1,   Q571="a",0,   Q571="x","x",Q571="p","p",ISBLANK(Q571),"null")</f>
        <v>null</v>
      </c>
    </row>
    <row r="572" spans="27:29" x14ac:dyDescent="0.3">
      <c r="AA572" t="str">
        <f t="shared" si="16"/>
        <v>null</v>
      </c>
      <c r="AB572" t="str">
        <f t="shared" si="17"/>
        <v>null</v>
      </c>
      <c r="AC572" t="str" cm="1">
        <f t="array" ref="AC572">_xlfn.IFS(Q572="h",1,   Q572="o",1,   Q572="s",1,   Q572="a",0,   Q572="x","x",Q572="p","p",ISBLANK(Q572),"null")</f>
        <v>null</v>
      </c>
    </row>
    <row r="573" spans="27:29" x14ac:dyDescent="0.3">
      <c r="AA573" t="str">
        <f t="shared" si="16"/>
        <v>null</v>
      </c>
      <c r="AB573" t="str">
        <f t="shared" si="17"/>
        <v>null</v>
      </c>
      <c r="AC573" t="str" cm="1">
        <f t="array" ref="AC573">_xlfn.IFS(Q573="h",1,   Q573="o",1,   Q573="s",1,   Q573="a",0,   Q573="x","x",Q573="p","p",ISBLANK(Q573),"null")</f>
        <v>null</v>
      </c>
    </row>
    <row r="574" spans="27:29" x14ac:dyDescent="0.3">
      <c r="AA574" t="str">
        <f t="shared" si="16"/>
        <v>null</v>
      </c>
      <c r="AB574" t="str">
        <f t="shared" si="17"/>
        <v>null</v>
      </c>
      <c r="AC574" t="str" cm="1">
        <f t="array" ref="AC574">_xlfn.IFS(Q574="h",1,   Q574="o",1,   Q574="s",1,   Q574="a",0,   Q574="x","x",Q574="p","p",ISBLANK(Q574),"null")</f>
        <v>null</v>
      </c>
    </row>
    <row r="575" spans="27:29" x14ac:dyDescent="0.3">
      <c r="AA575" t="str">
        <f t="shared" si="16"/>
        <v>null</v>
      </c>
      <c r="AB575" t="str">
        <f t="shared" si="17"/>
        <v>null</v>
      </c>
      <c r="AC575" t="str" cm="1">
        <f t="array" ref="AC575">_xlfn.IFS(Q575="h",1,   Q575="o",1,   Q575="s",1,   Q575="a",0,   Q575="x","x",Q575="p","p",ISBLANK(Q575),"null")</f>
        <v>null</v>
      </c>
    </row>
    <row r="576" spans="27:29" x14ac:dyDescent="0.3">
      <c r="AA576" t="str">
        <f t="shared" si="16"/>
        <v>null</v>
      </c>
      <c r="AB576" t="str">
        <f t="shared" si="17"/>
        <v>null</v>
      </c>
      <c r="AC576" t="str" cm="1">
        <f t="array" ref="AC576">_xlfn.IFS(Q576="h",1,   Q576="o",1,   Q576="s",1,   Q576="a",0,   Q576="x","x",Q576="p","p",ISBLANK(Q576),"null")</f>
        <v>null</v>
      </c>
    </row>
    <row r="577" spans="27:29" x14ac:dyDescent="0.3">
      <c r="AA577" t="str">
        <f t="shared" si="16"/>
        <v>null</v>
      </c>
      <c r="AB577" t="str">
        <f t="shared" si="17"/>
        <v>null</v>
      </c>
      <c r="AC577" t="str" cm="1">
        <f t="array" ref="AC577">_xlfn.IFS(Q577="h",1,   Q577="o",1,   Q577="s",1,   Q577="a",0,   Q577="x","x",Q577="p","p",ISBLANK(Q577),"null")</f>
        <v>null</v>
      </c>
    </row>
    <row r="578" spans="27:29" x14ac:dyDescent="0.3">
      <c r="AA578" t="str">
        <f t="shared" ref="AA578:AA641" si="18">IF(ISBLANK(J578),"null", J578*2)</f>
        <v>null</v>
      </c>
      <c r="AB578" t="str">
        <f t="shared" ref="AB578:AB641" si="19">IF(ISBLANK(K578),"null",K578* 5)</f>
        <v>null</v>
      </c>
      <c r="AC578" t="str" cm="1">
        <f t="array" ref="AC578">_xlfn.IFS(Q578="h",1,   Q578="o",1,   Q578="s",1,   Q578="a",0,   Q578="x","x",Q578="p","p",ISBLANK(Q578),"null")</f>
        <v>null</v>
      </c>
    </row>
    <row r="579" spans="27:29" x14ac:dyDescent="0.3">
      <c r="AA579" t="str">
        <f t="shared" si="18"/>
        <v>null</v>
      </c>
      <c r="AB579" t="str">
        <f t="shared" si="19"/>
        <v>null</v>
      </c>
      <c r="AC579" t="str" cm="1">
        <f t="array" ref="AC579">_xlfn.IFS(Q579="h",1,   Q579="o",1,   Q579="s",1,   Q579="a",0,   Q579="x","x",Q579="p","p",ISBLANK(Q579),"null")</f>
        <v>null</v>
      </c>
    </row>
    <row r="580" spans="27:29" x14ac:dyDescent="0.3">
      <c r="AA580" t="str">
        <f t="shared" si="18"/>
        <v>null</v>
      </c>
      <c r="AB580" t="str">
        <f t="shared" si="19"/>
        <v>null</v>
      </c>
      <c r="AC580" t="str" cm="1">
        <f t="array" ref="AC580">_xlfn.IFS(Q580="h",1,   Q580="o",1,   Q580="s",1,   Q580="a",0,   Q580="x","x",Q580="p","p",ISBLANK(Q580),"null")</f>
        <v>null</v>
      </c>
    </row>
    <row r="581" spans="27:29" x14ac:dyDescent="0.3">
      <c r="AA581" t="str">
        <f t="shared" si="18"/>
        <v>null</v>
      </c>
      <c r="AB581" t="str">
        <f t="shared" si="19"/>
        <v>null</v>
      </c>
      <c r="AC581" t="str" cm="1">
        <f t="array" ref="AC581">_xlfn.IFS(Q581="h",1,   Q581="o",1,   Q581="s",1,   Q581="a",0,   Q581="x","x",Q581="p","p",ISBLANK(Q581),"null")</f>
        <v>null</v>
      </c>
    </row>
    <row r="582" spans="27:29" x14ac:dyDescent="0.3">
      <c r="AA582" t="str">
        <f t="shared" si="18"/>
        <v>null</v>
      </c>
      <c r="AB582" t="str">
        <f t="shared" si="19"/>
        <v>null</v>
      </c>
      <c r="AC582" t="str" cm="1">
        <f t="array" ref="AC582">_xlfn.IFS(Q582="h",1,   Q582="o",1,   Q582="s",1,   Q582="a",0,   Q582="x","x",Q582="p","p",ISBLANK(Q582),"null")</f>
        <v>null</v>
      </c>
    </row>
    <row r="583" spans="27:29" x14ac:dyDescent="0.3">
      <c r="AA583" t="str">
        <f t="shared" si="18"/>
        <v>null</v>
      </c>
      <c r="AB583" t="str">
        <f t="shared" si="19"/>
        <v>null</v>
      </c>
      <c r="AC583" t="str" cm="1">
        <f t="array" ref="AC583">_xlfn.IFS(Q583="h",1,   Q583="o",1,   Q583="s",1,   Q583="a",0,   Q583="x","x",Q583="p","p",ISBLANK(Q583),"null")</f>
        <v>null</v>
      </c>
    </row>
    <row r="584" spans="27:29" x14ac:dyDescent="0.3">
      <c r="AA584" t="str">
        <f t="shared" si="18"/>
        <v>null</v>
      </c>
      <c r="AB584" t="str">
        <f t="shared" si="19"/>
        <v>null</v>
      </c>
      <c r="AC584" t="str" cm="1">
        <f t="array" ref="AC584">_xlfn.IFS(Q584="h",1,   Q584="o",1,   Q584="s",1,   Q584="a",0,   Q584="x","x",Q584="p","p",ISBLANK(Q584),"null")</f>
        <v>null</v>
      </c>
    </row>
    <row r="585" spans="27:29" x14ac:dyDescent="0.3">
      <c r="AA585" t="str">
        <f t="shared" si="18"/>
        <v>null</v>
      </c>
      <c r="AB585" t="str">
        <f t="shared" si="19"/>
        <v>null</v>
      </c>
      <c r="AC585" t="str" cm="1">
        <f t="array" ref="AC585">_xlfn.IFS(Q585="h",1,   Q585="o",1,   Q585="s",1,   Q585="a",0,   Q585="x","x",Q585="p","p",ISBLANK(Q585),"null")</f>
        <v>null</v>
      </c>
    </row>
    <row r="586" spans="27:29" x14ac:dyDescent="0.3">
      <c r="AA586" t="str">
        <f t="shared" si="18"/>
        <v>null</v>
      </c>
      <c r="AB586" t="str">
        <f t="shared" si="19"/>
        <v>null</v>
      </c>
      <c r="AC586" t="str" cm="1">
        <f t="array" ref="AC586">_xlfn.IFS(Q586="h",1,   Q586="o",1,   Q586="s",1,   Q586="a",0,   Q586="x","x",Q586="p","p",ISBLANK(Q586),"null")</f>
        <v>null</v>
      </c>
    </row>
    <row r="587" spans="27:29" x14ac:dyDescent="0.3">
      <c r="AA587" t="str">
        <f t="shared" si="18"/>
        <v>null</v>
      </c>
      <c r="AB587" t="str">
        <f t="shared" si="19"/>
        <v>null</v>
      </c>
      <c r="AC587" t="str" cm="1">
        <f t="array" ref="AC587">_xlfn.IFS(Q587="h",1,   Q587="o",1,   Q587="s",1,   Q587="a",0,   Q587="x","x",Q587="p","p",ISBLANK(Q587),"null")</f>
        <v>null</v>
      </c>
    </row>
    <row r="588" spans="27:29" x14ac:dyDescent="0.3">
      <c r="AA588" t="str">
        <f t="shared" si="18"/>
        <v>null</v>
      </c>
      <c r="AB588" t="str">
        <f t="shared" si="19"/>
        <v>null</v>
      </c>
      <c r="AC588" t="str" cm="1">
        <f t="array" ref="AC588">_xlfn.IFS(Q588="h",1,   Q588="o",1,   Q588="s",1,   Q588="a",0,   Q588="x","x",Q588="p","p",ISBLANK(Q588),"null")</f>
        <v>null</v>
      </c>
    </row>
    <row r="589" spans="27:29" x14ac:dyDescent="0.3">
      <c r="AA589" t="str">
        <f t="shared" si="18"/>
        <v>null</v>
      </c>
      <c r="AB589" t="str">
        <f t="shared" si="19"/>
        <v>null</v>
      </c>
      <c r="AC589" t="str" cm="1">
        <f t="array" ref="AC589">_xlfn.IFS(Q589="h",1,   Q589="o",1,   Q589="s",1,   Q589="a",0,   Q589="x","x",Q589="p","p",ISBLANK(Q589),"null")</f>
        <v>null</v>
      </c>
    </row>
    <row r="590" spans="27:29" x14ac:dyDescent="0.3">
      <c r="AA590" t="str">
        <f t="shared" si="18"/>
        <v>null</v>
      </c>
      <c r="AB590" t="str">
        <f t="shared" si="19"/>
        <v>null</v>
      </c>
      <c r="AC590" t="str" cm="1">
        <f t="array" ref="AC590">_xlfn.IFS(Q590="h",1,   Q590="o",1,   Q590="s",1,   Q590="a",0,   Q590="x","x",Q590="p","p",ISBLANK(Q590),"null")</f>
        <v>null</v>
      </c>
    </row>
    <row r="591" spans="27:29" x14ac:dyDescent="0.3">
      <c r="AA591" t="str">
        <f t="shared" si="18"/>
        <v>null</v>
      </c>
      <c r="AB591" t="str">
        <f t="shared" si="19"/>
        <v>null</v>
      </c>
      <c r="AC591" t="str" cm="1">
        <f t="array" ref="AC591">_xlfn.IFS(Q591="h",1,   Q591="o",1,   Q591="s",1,   Q591="a",0,   Q591="x","x",Q591="p","p",ISBLANK(Q591),"null")</f>
        <v>null</v>
      </c>
    </row>
    <row r="592" spans="27:29" x14ac:dyDescent="0.3">
      <c r="AA592" t="str">
        <f t="shared" si="18"/>
        <v>null</v>
      </c>
      <c r="AB592" t="str">
        <f t="shared" si="19"/>
        <v>null</v>
      </c>
      <c r="AC592" t="str" cm="1">
        <f t="array" ref="AC592">_xlfn.IFS(Q592="h",1,   Q592="o",1,   Q592="s",1,   Q592="a",0,   Q592="x","x",Q592="p","p",ISBLANK(Q592),"null")</f>
        <v>null</v>
      </c>
    </row>
    <row r="593" spans="27:29" x14ac:dyDescent="0.3">
      <c r="AA593" t="str">
        <f t="shared" si="18"/>
        <v>null</v>
      </c>
      <c r="AB593" t="str">
        <f t="shared" si="19"/>
        <v>null</v>
      </c>
      <c r="AC593" t="str" cm="1">
        <f t="array" ref="AC593">_xlfn.IFS(Q593="h",1,   Q593="o",1,   Q593="s",1,   Q593="a",0,   Q593="x","x",Q593="p","p",ISBLANK(Q593),"null")</f>
        <v>null</v>
      </c>
    </row>
    <row r="594" spans="27:29" x14ac:dyDescent="0.3">
      <c r="AA594" t="str">
        <f t="shared" si="18"/>
        <v>null</v>
      </c>
      <c r="AB594" t="str">
        <f t="shared" si="19"/>
        <v>null</v>
      </c>
      <c r="AC594" t="str" cm="1">
        <f t="array" ref="AC594">_xlfn.IFS(Q594="h",1,   Q594="o",1,   Q594="s",1,   Q594="a",0,   Q594="x","x",Q594="p","p",ISBLANK(Q594),"null")</f>
        <v>null</v>
      </c>
    </row>
    <row r="595" spans="27:29" x14ac:dyDescent="0.3">
      <c r="AA595" t="str">
        <f t="shared" si="18"/>
        <v>null</v>
      </c>
      <c r="AB595" t="str">
        <f t="shared" si="19"/>
        <v>null</v>
      </c>
      <c r="AC595" t="str" cm="1">
        <f t="array" ref="AC595">_xlfn.IFS(Q595="h",1,   Q595="o",1,   Q595="s",1,   Q595="a",0,   Q595="x","x",Q595="p","p",ISBLANK(Q595),"null")</f>
        <v>null</v>
      </c>
    </row>
    <row r="596" spans="27:29" x14ac:dyDescent="0.3">
      <c r="AA596" t="str">
        <f t="shared" si="18"/>
        <v>null</v>
      </c>
      <c r="AB596" t="str">
        <f t="shared" si="19"/>
        <v>null</v>
      </c>
      <c r="AC596" t="str" cm="1">
        <f t="array" ref="AC596">_xlfn.IFS(Q596="h",1,   Q596="o",1,   Q596="s",1,   Q596="a",0,   Q596="x","x",Q596="p","p",ISBLANK(Q596),"null")</f>
        <v>null</v>
      </c>
    </row>
    <row r="597" spans="27:29" x14ac:dyDescent="0.3">
      <c r="AA597" t="str">
        <f t="shared" si="18"/>
        <v>null</v>
      </c>
      <c r="AB597" t="str">
        <f t="shared" si="19"/>
        <v>null</v>
      </c>
      <c r="AC597" t="str" cm="1">
        <f t="array" ref="AC597">_xlfn.IFS(Q597="h",1,   Q597="o",1,   Q597="s",1,   Q597="a",0,   Q597="x","x",Q597="p","p",ISBLANK(Q597),"null")</f>
        <v>null</v>
      </c>
    </row>
    <row r="598" spans="27:29" x14ac:dyDescent="0.3">
      <c r="AA598" t="str">
        <f t="shared" si="18"/>
        <v>null</v>
      </c>
      <c r="AB598" t="str">
        <f t="shared" si="19"/>
        <v>null</v>
      </c>
      <c r="AC598" t="str" cm="1">
        <f t="array" ref="AC598">_xlfn.IFS(Q598="h",1,   Q598="o",1,   Q598="s",1,   Q598="a",0,   Q598="x","x",Q598="p","p",ISBLANK(Q598),"null")</f>
        <v>null</v>
      </c>
    </row>
    <row r="599" spans="27:29" x14ac:dyDescent="0.3">
      <c r="AA599" t="str">
        <f t="shared" si="18"/>
        <v>null</v>
      </c>
      <c r="AB599" t="str">
        <f t="shared" si="19"/>
        <v>null</v>
      </c>
      <c r="AC599" t="str" cm="1">
        <f t="array" ref="AC599">_xlfn.IFS(Q599="h",1,   Q599="o",1,   Q599="s",1,   Q599="a",0,   Q599="x","x",Q599="p","p",ISBLANK(Q599),"null")</f>
        <v>null</v>
      </c>
    </row>
    <row r="600" spans="27:29" x14ac:dyDescent="0.3">
      <c r="AA600" t="str">
        <f t="shared" si="18"/>
        <v>null</v>
      </c>
      <c r="AB600" t="str">
        <f t="shared" si="19"/>
        <v>null</v>
      </c>
      <c r="AC600" t="str" cm="1">
        <f t="array" ref="AC600">_xlfn.IFS(Q600="h",1,   Q600="o",1,   Q600="s",1,   Q600="a",0,   Q600="x","x",Q600="p","p",ISBLANK(Q600),"null")</f>
        <v>null</v>
      </c>
    </row>
    <row r="601" spans="27:29" x14ac:dyDescent="0.3">
      <c r="AA601" t="str">
        <f t="shared" si="18"/>
        <v>null</v>
      </c>
      <c r="AB601" t="str">
        <f t="shared" si="19"/>
        <v>null</v>
      </c>
      <c r="AC601" t="str" cm="1">
        <f t="array" ref="AC601">_xlfn.IFS(Q601="h",1,   Q601="o",1,   Q601="s",1,   Q601="a",0,   Q601="x","x",Q601="p","p",ISBLANK(Q601),"null")</f>
        <v>null</v>
      </c>
    </row>
    <row r="602" spans="27:29" x14ac:dyDescent="0.3">
      <c r="AA602" t="str">
        <f t="shared" si="18"/>
        <v>null</v>
      </c>
      <c r="AB602" t="str">
        <f t="shared" si="19"/>
        <v>null</v>
      </c>
      <c r="AC602" t="str" cm="1">
        <f t="array" ref="AC602">_xlfn.IFS(Q602="h",1,   Q602="o",1,   Q602="s",1,   Q602="a",0,   Q602="x","x",Q602="p","p",ISBLANK(Q602),"null")</f>
        <v>null</v>
      </c>
    </row>
    <row r="603" spans="27:29" x14ac:dyDescent="0.3">
      <c r="AA603" t="str">
        <f t="shared" si="18"/>
        <v>null</v>
      </c>
      <c r="AB603" t="str">
        <f t="shared" si="19"/>
        <v>null</v>
      </c>
      <c r="AC603" t="str" cm="1">
        <f t="array" ref="AC603">_xlfn.IFS(Q603="h",1,   Q603="o",1,   Q603="s",1,   Q603="a",0,   Q603="x","x",Q603="p","p",ISBLANK(Q603),"null")</f>
        <v>null</v>
      </c>
    </row>
    <row r="604" spans="27:29" x14ac:dyDescent="0.3">
      <c r="AA604" t="str">
        <f t="shared" si="18"/>
        <v>null</v>
      </c>
      <c r="AB604" t="str">
        <f t="shared" si="19"/>
        <v>null</v>
      </c>
      <c r="AC604" t="str" cm="1">
        <f t="array" ref="AC604">_xlfn.IFS(Q604="h",1,   Q604="o",1,   Q604="s",1,   Q604="a",0,   Q604="x","x",Q604="p","p",ISBLANK(Q604),"null")</f>
        <v>null</v>
      </c>
    </row>
    <row r="605" spans="27:29" x14ac:dyDescent="0.3">
      <c r="AA605" t="str">
        <f t="shared" si="18"/>
        <v>null</v>
      </c>
      <c r="AB605" t="str">
        <f t="shared" si="19"/>
        <v>null</v>
      </c>
      <c r="AC605" t="str" cm="1">
        <f t="array" ref="AC605">_xlfn.IFS(Q605="h",1,   Q605="o",1,   Q605="s",1,   Q605="a",0,   Q605="x","x",Q605="p","p",ISBLANK(Q605),"null")</f>
        <v>null</v>
      </c>
    </row>
    <row r="606" spans="27:29" x14ac:dyDescent="0.3">
      <c r="AA606" t="str">
        <f t="shared" si="18"/>
        <v>null</v>
      </c>
      <c r="AB606" t="str">
        <f t="shared" si="19"/>
        <v>null</v>
      </c>
      <c r="AC606" t="str" cm="1">
        <f t="array" ref="AC606">_xlfn.IFS(Q606="h",1,   Q606="o",1,   Q606="s",1,   Q606="a",0,   Q606="x","x",Q606="p","p",ISBLANK(Q606),"null")</f>
        <v>null</v>
      </c>
    </row>
    <row r="607" spans="27:29" x14ac:dyDescent="0.3">
      <c r="AA607" t="str">
        <f t="shared" si="18"/>
        <v>null</v>
      </c>
      <c r="AB607" t="str">
        <f t="shared" si="19"/>
        <v>null</v>
      </c>
      <c r="AC607" t="str" cm="1">
        <f t="array" ref="AC607">_xlfn.IFS(Q607="h",1,   Q607="o",1,   Q607="s",1,   Q607="a",0,   Q607="x","x",Q607="p","p",ISBLANK(Q607),"null")</f>
        <v>null</v>
      </c>
    </row>
    <row r="608" spans="27:29" x14ac:dyDescent="0.3">
      <c r="AA608" t="str">
        <f t="shared" si="18"/>
        <v>null</v>
      </c>
      <c r="AB608" t="str">
        <f t="shared" si="19"/>
        <v>null</v>
      </c>
      <c r="AC608" t="str" cm="1">
        <f t="array" ref="AC608">_xlfn.IFS(Q608="h",1,   Q608="o",1,   Q608="s",1,   Q608="a",0,   Q608="x","x",Q608="p","p",ISBLANK(Q608),"null")</f>
        <v>null</v>
      </c>
    </row>
    <row r="609" spans="27:29" x14ac:dyDescent="0.3">
      <c r="AA609" t="str">
        <f t="shared" si="18"/>
        <v>null</v>
      </c>
      <c r="AB609" t="str">
        <f t="shared" si="19"/>
        <v>null</v>
      </c>
      <c r="AC609" t="str" cm="1">
        <f t="array" ref="AC609">_xlfn.IFS(Q609="h",1,   Q609="o",1,   Q609="s",1,   Q609="a",0,   Q609="x","x",Q609="p","p",ISBLANK(Q609),"null")</f>
        <v>null</v>
      </c>
    </row>
    <row r="610" spans="27:29" x14ac:dyDescent="0.3">
      <c r="AA610" t="str">
        <f t="shared" si="18"/>
        <v>null</v>
      </c>
      <c r="AB610" t="str">
        <f t="shared" si="19"/>
        <v>null</v>
      </c>
      <c r="AC610" t="str" cm="1">
        <f t="array" ref="AC610">_xlfn.IFS(Q610="h",1,   Q610="o",1,   Q610="s",1,   Q610="a",0,   Q610="x","x",Q610="p","p",ISBLANK(Q610),"null")</f>
        <v>null</v>
      </c>
    </row>
    <row r="611" spans="27:29" x14ac:dyDescent="0.3">
      <c r="AA611" t="str">
        <f t="shared" si="18"/>
        <v>null</v>
      </c>
      <c r="AB611" t="str">
        <f t="shared" si="19"/>
        <v>null</v>
      </c>
      <c r="AC611" t="str" cm="1">
        <f t="array" ref="AC611">_xlfn.IFS(Q611="h",1,   Q611="o",1,   Q611="s",1,   Q611="a",0,   Q611="x","x",Q611="p","p",ISBLANK(Q611),"null")</f>
        <v>null</v>
      </c>
    </row>
    <row r="612" spans="27:29" x14ac:dyDescent="0.3">
      <c r="AA612" t="str">
        <f t="shared" si="18"/>
        <v>null</v>
      </c>
      <c r="AB612" t="str">
        <f t="shared" si="19"/>
        <v>null</v>
      </c>
      <c r="AC612" t="str" cm="1">
        <f t="array" ref="AC612">_xlfn.IFS(Q612="h",1,   Q612="o",1,   Q612="s",1,   Q612="a",0,   Q612="x","x",Q612="p","p",ISBLANK(Q612),"null")</f>
        <v>null</v>
      </c>
    </row>
    <row r="613" spans="27:29" x14ac:dyDescent="0.3">
      <c r="AA613" t="str">
        <f t="shared" si="18"/>
        <v>null</v>
      </c>
      <c r="AB613" t="str">
        <f t="shared" si="19"/>
        <v>null</v>
      </c>
      <c r="AC613" t="str" cm="1">
        <f t="array" ref="AC613">_xlfn.IFS(Q613="h",1,   Q613="o",1,   Q613="s",1,   Q613="a",0,   Q613="x","x",Q613="p","p",ISBLANK(Q613),"null")</f>
        <v>null</v>
      </c>
    </row>
    <row r="614" spans="27:29" x14ac:dyDescent="0.3">
      <c r="AA614" t="str">
        <f t="shared" si="18"/>
        <v>null</v>
      </c>
      <c r="AB614" t="str">
        <f t="shared" si="19"/>
        <v>null</v>
      </c>
      <c r="AC614" t="str" cm="1">
        <f t="array" ref="AC614">_xlfn.IFS(Q614="h",1,   Q614="o",1,   Q614="s",1,   Q614="a",0,   Q614="x","x",Q614="p","p",ISBLANK(Q614),"null")</f>
        <v>null</v>
      </c>
    </row>
    <row r="615" spans="27:29" x14ac:dyDescent="0.3">
      <c r="AA615" t="str">
        <f t="shared" si="18"/>
        <v>null</v>
      </c>
      <c r="AB615" t="str">
        <f t="shared" si="19"/>
        <v>null</v>
      </c>
      <c r="AC615" t="str" cm="1">
        <f t="array" ref="AC615">_xlfn.IFS(Q615="h",1,   Q615="o",1,   Q615="s",1,   Q615="a",0,   Q615="x","x",Q615="p","p",ISBLANK(Q615),"null")</f>
        <v>null</v>
      </c>
    </row>
    <row r="616" spans="27:29" x14ac:dyDescent="0.3">
      <c r="AA616" t="str">
        <f t="shared" si="18"/>
        <v>null</v>
      </c>
      <c r="AB616" t="str">
        <f t="shared" si="19"/>
        <v>null</v>
      </c>
      <c r="AC616" t="str" cm="1">
        <f t="array" ref="AC616">_xlfn.IFS(Q616="h",1,   Q616="o",1,   Q616="s",1,   Q616="a",0,   Q616="x","x",Q616="p","p",ISBLANK(Q616),"null")</f>
        <v>null</v>
      </c>
    </row>
    <row r="617" spans="27:29" x14ac:dyDescent="0.3">
      <c r="AA617" t="str">
        <f t="shared" si="18"/>
        <v>null</v>
      </c>
      <c r="AB617" t="str">
        <f t="shared" si="19"/>
        <v>null</v>
      </c>
      <c r="AC617" t="str" cm="1">
        <f t="array" ref="AC617">_xlfn.IFS(Q617="h",1,   Q617="o",1,   Q617="s",1,   Q617="a",0,   Q617="x","x",Q617="p","p",ISBLANK(Q617),"null")</f>
        <v>null</v>
      </c>
    </row>
    <row r="618" spans="27:29" x14ac:dyDescent="0.3">
      <c r="AA618" t="str">
        <f t="shared" si="18"/>
        <v>null</v>
      </c>
      <c r="AB618" t="str">
        <f t="shared" si="19"/>
        <v>null</v>
      </c>
      <c r="AC618" t="str" cm="1">
        <f t="array" ref="AC618">_xlfn.IFS(Q618="h",1,   Q618="o",1,   Q618="s",1,   Q618="a",0,   Q618="x","x",Q618="p","p",ISBLANK(Q618),"null")</f>
        <v>null</v>
      </c>
    </row>
    <row r="619" spans="27:29" x14ac:dyDescent="0.3">
      <c r="AA619" t="str">
        <f t="shared" si="18"/>
        <v>null</v>
      </c>
      <c r="AB619" t="str">
        <f t="shared" si="19"/>
        <v>null</v>
      </c>
      <c r="AC619" t="str" cm="1">
        <f t="array" ref="AC619">_xlfn.IFS(Q619="h",1,   Q619="o",1,   Q619="s",1,   Q619="a",0,   Q619="x","x",Q619="p","p",ISBLANK(Q619),"null")</f>
        <v>null</v>
      </c>
    </row>
    <row r="620" spans="27:29" x14ac:dyDescent="0.3">
      <c r="AA620" t="str">
        <f t="shared" si="18"/>
        <v>null</v>
      </c>
      <c r="AB620" t="str">
        <f t="shared" si="19"/>
        <v>null</v>
      </c>
      <c r="AC620" t="str" cm="1">
        <f t="array" ref="AC620">_xlfn.IFS(Q620="h",1,   Q620="o",1,   Q620="s",1,   Q620="a",0,   Q620="x","x",Q620="p","p",ISBLANK(Q620),"null")</f>
        <v>null</v>
      </c>
    </row>
    <row r="621" spans="27:29" x14ac:dyDescent="0.3">
      <c r="AA621" t="str">
        <f t="shared" si="18"/>
        <v>null</v>
      </c>
      <c r="AB621" t="str">
        <f t="shared" si="19"/>
        <v>null</v>
      </c>
      <c r="AC621" t="str" cm="1">
        <f t="array" ref="AC621">_xlfn.IFS(Q621="h",1,   Q621="o",1,   Q621="s",1,   Q621="a",0,   Q621="x","x",Q621="p","p",ISBLANK(Q621),"null")</f>
        <v>null</v>
      </c>
    </row>
    <row r="622" spans="27:29" x14ac:dyDescent="0.3">
      <c r="AA622" t="str">
        <f t="shared" si="18"/>
        <v>null</v>
      </c>
      <c r="AB622" t="str">
        <f t="shared" si="19"/>
        <v>null</v>
      </c>
      <c r="AC622" t="str" cm="1">
        <f t="array" ref="AC622">_xlfn.IFS(Q622="h",1,   Q622="o",1,   Q622="s",1,   Q622="a",0,   Q622="x","x",Q622="p","p",ISBLANK(Q622),"null")</f>
        <v>null</v>
      </c>
    </row>
    <row r="623" spans="27:29" x14ac:dyDescent="0.3">
      <c r="AA623" t="str">
        <f t="shared" si="18"/>
        <v>null</v>
      </c>
      <c r="AB623" t="str">
        <f t="shared" si="19"/>
        <v>null</v>
      </c>
      <c r="AC623" t="str" cm="1">
        <f t="array" ref="AC623">_xlfn.IFS(Q623="h",1,   Q623="o",1,   Q623="s",1,   Q623="a",0,   Q623="x","x",Q623="p","p",ISBLANK(Q623),"null")</f>
        <v>null</v>
      </c>
    </row>
    <row r="624" spans="27:29" x14ac:dyDescent="0.3">
      <c r="AA624" t="str">
        <f t="shared" si="18"/>
        <v>null</v>
      </c>
      <c r="AB624" t="str">
        <f t="shared" si="19"/>
        <v>null</v>
      </c>
      <c r="AC624" t="str" cm="1">
        <f t="array" ref="AC624">_xlfn.IFS(Q624="h",1,   Q624="o",1,   Q624="s",1,   Q624="a",0,   Q624="x","x",Q624="p","p",ISBLANK(Q624),"null")</f>
        <v>null</v>
      </c>
    </row>
    <row r="625" spans="27:29" x14ac:dyDescent="0.3">
      <c r="AA625" t="str">
        <f t="shared" si="18"/>
        <v>null</v>
      </c>
      <c r="AB625" t="str">
        <f t="shared" si="19"/>
        <v>null</v>
      </c>
      <c r="AC625" t="str" cm="1">
        <f t="array" ref="AC625">_xlfn.IFS(Q625="h",1,   Q625="o",1,   Q625="s",1,   Q625="a",0,   Q625="x","x",Q625="p","p",ISBLANK(Q625),"null")</f>
        <v>null</v>
      </c>
    </row>
    <row r="626" spans="27:29" x14ac:dyDescent="0.3">
      <c r="AA626" t="str">
        <f t="shared" si="18"/>
        <v>null</v>
      </c>
      <c r="AB626" t="str">
        <f t="shared" si="19"/>
        <v>null</v>
      </c>
      <c r="AC626" t="str" cm="1">
        <f t="array" ref="AC626">_xlfn.IFS(Q626="h",1,   Q626="o",1,   Q626="s",1,   Q626="a",0,   Q626="x","x",Q626="p","p",ISBLANK(Q626),"null")</f>
        <v>null</v>
      </c>
    </row>
    <row r="627" spans="27:29" x14ac:dyDescent="0.3">
      <c r="AA627" t="str">
        <f t="shared" si="18"/>
        <v>null</v>
      </c>
      <c r="AB627" t="str">
        <f t="shared" si="19"/>
        <v>null</v>
      </c>
      <c r="AC627" t="str" cm="1">
        <f t="array" ref="AC627">_xlfn.IFS(Q627="h",1,   Q627="o",1,   Q627="s",1,   Q627="a",0,   Q627="x","x",Q627="p","p",ISBLANK(Q627),"null")</f>
        <v>null</v>
      </c>
    </row>
    <row r="628" spans="27:29" x14ac:dyDescent="0.3">
      <c r="AA628" t="str">
        <f t="shared" si="18"/>
        <v>null</v>
      </c>
      <c r="AB628" t="str">
        <f t="shared" si="19"/>
        <v>null</v>
      </c>
      <c r="AC628" t="str" cm="1">
        <f t="array" ref="AC628">_xlfn.IFS(Q628="h",1,   Q628="o",1,   Q628="s",1,   Q628="a",0,   Q628="x","x",Q628="p","p",ISBLANK(Q628),"null")</f>
        <v>null</v>
      </c>
    </row>
    <row r="629" spans="27:29" x14ac:dyDescent="0.3">
      <c r="AA629" t="str">
        <f t="shared" si="18"/>
        <v>null</v>
      </c>
      <c r="AB629" t="str">
        <f t="shared" si="19"/>
        <v>null</v>
      </c>
      <c r="AC629" t="str" cm="1">
        <f t="array" ref="AC629">_xlfn.IFS(Q629="h",1,   Q629="o",1,   Q629="s",1,   Q629="a",0,   Q629="x","x",Q629="p","p",ISBLANK(Q629),"null")</f>
        <v>null</v>
      </c>
    </row>
    <row r="630" spans="27:29" x14ac:dyDescent="0.3">
      <c r="AA630" t="str">
        <f t="shared" si="18"/>
        <v>null</v>
      </c>
      <c r="AB630" t="str">
        <f t="shared" si="19"/>
        <v>null</v>
      </c>
      <c r="AC630" t="str" cm="1">
        <f t="array" ref="AC630">_xlfn.IFS(Q630="h",1,   Q630="o",1,   Q630="s",1,   Q630="a",0,   Q630="x","x",Q630="p","p",ISBLANK(Q630),"null")</f>
        <v>null</v>
      </c>
    </row>
    <row r="631" spans="27:29" x14ac:dyDescent="0.3">
      <c r="AA631" t="str">
        <f t="shared" si="18"/>
        <v>null</v>
      </c>
      <c r="AB631" t="str">
        <f t="shared" si="19"/>
        <v>null</v>
      </c>
      <c r="AC631" t="str" cm="1">
        <f t="array" ref="AC631">_xlfn.IFS(Q631="h",1,   Q631="o",1,   Q631="s",1,   Q631="a",0,   Q631="x","x",Q631="p","p",ISBLANK(Q631),"null")</f>
        <v>null</v>
      </c>
    </row>
    <row r="632" spans="27:29" x14ac:dyDescent="0.3">
      <c r="AA632" t="str">
        <f t="shared" si="18"/>
        <v>null</v>
      </c>
      <c r="AB632" t="str">
        <f t="shared" si="19"/>
        <v>null</v>
      </c>
      <c r="AC632" t="str" cm="1">
        <f t="array" ref="AC632">_xlfn.IFS(Q632="h",1,   Q632="o",1,   Q632="s",1,   Q632="a",0,   Q632="x","x",Q632="p","p",ISBLANK(Q632),"null")</f>
        <v>null</v>
      </c>
    </row>
    <row r="633" spans="27:29" x14ac:dyDescent="0.3">
      <c r="AA633" t="str">
        <f t="shared" si="18"/>
        <v>null</v>
      </c>
      <c r="AB633" t="str">
        <f t="shared" si="19"/>
        <v>null</v>
      </c>
      <c r="AC633" t="str" cm="1">
        <f t="array" ref="AC633">_xlfn.IFS(Q633="h",1,   Q633="o",1,   Q633="s",1,   Q633="a",0,   Q633="x","x",Q633="p","p",ISBLANK(Q633),"null")</f>
        <v>null</v>
      </c>
    </row>
    <row r="634" spans="27:29" x14ac:dyDescent="0.3">
      <c r="AA634" t="str">
        <f t="shared" si="18"/>
        <v>null</v>
      </c>
      <c r="AB634" t="str">
        <f t="shared" si="19"/>
        <v>null</v>
      </c>
      <c r="AC634" t="str" cm="1">
        <f t="array" ref="AC634">_xlfn.IFS(Q634="h",1,   Q634="o",1,   Q634="s",1,   Q634="a",0,   Q634="x","x",Q634="p","p",ISBLANK(Q634),"null")</f>
        <v>null</v>
      </c>
    </row>
    <row r="635" spans="27:29" x14ac:dyDescent="0.3">
      <c r="AA635" t="str">
        <f t="shared" si="18"/>
        <v>null</v>
      </c>
      <c r="AB635" t="str">
        <f t="shared" si="19"/>
        <v>null</v>
      </c>
      <c r="AC635" t="str" cm="1">
        <f t="array" ref="AC635">_xlfn.IFS(Q635="h",1,   Q635="o",1,   Q635="s",1,   Q635="a",0,   Q635="x","x",Q635="p","p",ISBLANK(Q635),"null")</f>
        <v>null</v>
      </c>
    </row>
    <row r="636" spans="27:29" x14ac:dyDescent="0.3">
      <c r="AA636" t="str">
        <f t="shared" si="18"/>
        <v>null</v>
      </c>
      <c r="AB636" t="str">
        <f t="shared" si="19"/>
        <v>null</v>
      </c>
      <c r="AC636" t="str" cm="1">
        <f t="array" ref="AC636">_xlfn.IFS(Q636="h",1,   Q636="o",1,   Q636="s",1,   Q636="a",0,   Q636="x","x",Q636="p","p",ISBLANK(Q636),"null")</f>
        <v>null</v>
      </c>
    </row>
    <row r="637" spans="27:29" x14ac:dyDescent="0.3">
      <c r="AA637" t="str">
        <f t="shared" si="18"/>
        <v>null</v>
      </c>
      <c r="AB637" t="str">
        <f t="shared" si="19"/>
        <v>null</v>
      </c>
      <c r="AC637" t="str" cm="1">
        <f t="array" ref="AC637">_xlfn.IFS(Q637="h",1,   Q637="o",1,   Q637="s",1,   Q637="a",0,   Q637="x","x",Q637="p","p",ISBLANK(Q637),"null")</f>
        <v>null</v>
      </c>
    </row>
    <row r="638" spans="27:29" x14ac:dyDescent="0.3">
      <c r="AA638" t="str">
        <f t="shared" si="18"/>
        <v>null</v>
      </c>
      <c r="AB638" t="str">
        <f t="shared" si="19"/>
        <v>null</v>
      </c>
      <c r="AC638" t="str" cm="1">
        <f t="array" ref="AC638">_xlfn.IFS(Q638="h",1,   Q638="o",1,   Q638="s",1,   Q638="a",0,   Q638="x","x",Q638="p","p",ISBLANK(Q638),"null")</f>
        <v>null</v>
      </c>
    </row>
    <row r="639" spans="27:29" x14ac:dyDescent="0.3">
      <c r="AA639" t="str">
        <f t="shared" si="18"/>
        <v>null</v>
      </c>
      <c r="AB639" t="str">
        <f t="shared" si="19"/>
        <v>null</v>
      </c>
      <c r="AC639" t="str" cm="1">
        <f t="array" ref="AC639">_xlfn.IFS(Q639="h",1,   Q639="o",1,   Q639="s",1,   Q639="a",0,   Q639="x","x",Q639="p","p",ISBLANK(Q639),"null")</f>
        <v>null</v>
      </c>
    </row>
    <row r="640" spans="27:29" x14ac:dyDescent="0.3">
      <c r="AA640" t="str">
        <f t="shared" si="18"/>
        <v>null</v>
      </c>
      <c r="AB640" t="str">
        <f t="shared" si="19"/>
        <v>null</v>
      </c>
      <c r="AC640" t="str" cm="1">
        <f t="array" ref="AC640">_xlfn.IFS(Q640="h",1,   Q640="o",1,   Q640="s",1,   Q640="a",0,   Q640="x","x",Q640="p","p",ISBLANK(Q640),"null")</f>
        <v>null</v>
      </c>
    </row>
    <row r="641" spans="27:29" x14ac:dyDescent="0.3">
      <c r="AA641" t="str">
        <f t="shared" si="18"/>
        <v>null</v>
      </c>
      <c r="AB641" t="str">
        <f t="shared" si="19"/>
        <v>null</v>
      </c>
      <c r="AC641" t="str" cm="1">
        <f t="array" ref="AC641">_xlfn.IFS(Q641="h",1,   Q641="o",1,   Q641="s",1,   Q641="a",0,   Q641="x","x",Q641="p","p",ISBLANK(Q641),"null")</f>
        <v>null</v>
      </c>
    </row>
    <row r="642" spans="27:29" x14ac:dyDescent="0.3">
      <c r="AA642" t="str">
        <f t="shared" ref="AA642:AA705" si="20">IF(ISBLANK(J642),"null", J642*2)</f>
        <v>null</v>
      </c>
      <c r="AB642" t="str">
        <f t="shared" ref="AB642:AB705" si="21">IF(ISBLANK(K642),"null",K642* 5)</f>
        <v>null</v>
      </c>
      <c r="AC642" t="str" cm="1">
        <f t="array" ref="AC642">_xlfn.IFS(Q642="h",1,   Q642="o",1,   Q642="s",1,   Q642="a",0,   Q642="x","x",Q642="p","p",ISBLANK(Q642),"null")</f>
        <v>null</v>
      </c>
    </row>
    <row r="643" spans="27:29" x14ac:dyDescent="0.3">
      <c r="AA643" t="str">
        <f t="shared" si="20"/>
        <v>null</v>
      </c>
      <c r="AB643" t="str">
        <f t="shared" si="21"/>
        <v>null</v>
      </c>
      <c r="AC643" t="str" cm="1">
        <f t="array" ref="AC643">_xlfn.IFS(Q643="h",1,   Q643="o",1,   Q643="s",1,   Q643="a",0,   Q643="x","x",Q643="p","p",ISBLANK(Q643),"null")</f>
        <v>null</v>
      </c>
    </row>
    <row r="644" spans="27:29" x14ac:dyDescent="0.3">
      <c r="AA644" t="str">
        <f t="shared" si="20"/>
        <v>null</v>
      </c>
      <c r="AB644" t="str">
        <f t="shared" si="21"/>
        <v>null</v>
      </c>
      <c r="AC644" t="str" cm="1">
        <f t="array" ref="AC644">_xlfn.IFS(Q644="h",1,   Q644="o",1,   Q644="s",1,   Q644="a",0,   Q644="x","x",Q644="p","p",ISBLANK(Q644),"null")</f>
        <v>null</v>
      </c>
    </row>
    <row r="645" spans="27:29" x14ac:dyDescent="0.3">
      <c r="AA645" t="str">
        <f t="shared" si="20"/>
        <v>null</v>
      </c>
      <c r="AB645" t="str">
        <f t="shared" si="21"/>
        <v>null</v>
      </c>
      <c r="AC645" t="str" cm="1">
        <f t="array" ref="AC645">_xlfn.IFS(Q645="h",1,   Q645="o",1,   Q645="s",1,   Q645="a",0,   Q645="x","x",Q645="p","p",ISBLANK(Q645),"null")</f>
        <v>null</v>
      </c>
    </row>
    <row r="646" spans="27:29" x14ac:dyDescent="0.3">
      <c r="AA646" t="str">
        <f t="shared" si="20"/>
        <v>null</v>
      </c>
      <c r="AB646" t="str">
        <f t="shared" si="21"/>
        <v>null</v>
      </c>
      <c r="AC646" t="str" cm="1">
        <f t="array" ref="AC646">_xlfn.IFS(Q646="h",1,   Q646="o",1,   Q646="s",1,   Q646="a",0,   Q646="x","x",Q646="p","p",ISBLANK(Q646),"null")</f>
        <v>null</v>
      </c>
    </row>
    <row r="647" spans="27:29" x14ac:dyDescent="0.3">
      <c r="AA647" t="str">
        <f t="shared" si="20"/>
        <v>null</v>
      </c>
      <c r="AB647" t="str">
        <f t="shared" si="21"/>
        <v>null</v>
      </c>
      <c r="AC647" t="str" cm="1">
        <f t="array" ref="AC647">_xlfn.IFS(Q647="h",1,   Q647="o",1,   Q647="s",1,   Q647="a",0,   Q647="x","x",Q647="p","p",ISBLANK(Q647),"null")</f>
        <v>null</v>
      </c>
    </row>
    <row r="648" spans="27:29" x14ac:dyDescent="0.3">
      <c r="AA648" t="str">
        <f t="shared" si="20"/>
        <v>null</v>
      </c>
      <c r="AB648" t="str">
        <f t="shared" si="21"/>
        <v>null</v>
      </c>
      <c r="AC648" t="str" cm="1">
        <f t="array" ref="AC648">_xlfn.IFS(Q648="h",1,   Q648="o",1,   Q648="s",1,   Q648="a",0,   Q648="x","x",Q648="p","p",ISBLANK(Q648),"null")</f>
        <v>null</v>
      </c>
    </row>
    <row r="649" spans="27:29" x14ac:dyDescent="0.3">
      <c r="AA649" t="str">
        <f t="shared" si="20"/>
        <v>null</v>
      </c>
      <c r="AB649" t="str">
        <f t="shared" si="21"/>
        <v>null</v>
      </c>
      <c r="AC649" t="str" cm="1">
        <f t="array" ref="AC649">_xlfn.IFS(Q649="h",1,   Q649="o",1,   Q649="s",1,   Q649="a",0,   Q649="x","x",Q649="p","p",ISBLANK(Q649),"null")</f>
        <v>null</v>
      </c>
    </row>
    <row r="650" spans="27:29" x14ac:dyDescent="0.3">
      <c r="AA650" t="str">
        <f t="shared" si="20"/>
        <v>null</v>
      </c>
      <c r="AB650" t="str">
        <f t="shared" si="21"/>
        <v>null</v>
      </c>
      <c r="AC650" t="str" cm="1">
        <f t="array" ref="AC650">_xlfn.IFS(Q650="h",1,   Q650="o",1,   Q650="s",1,   Q650="a",0,   Q650="x","x",Q650="p","p",ISBLANK(Q650),"null")</f>
        <v>null</v>
      </c>
    </row>
    <row r="651" spans="27:29" x14ac:dyDescent="0.3">
      <c r="AA651" t="str">
        <f t="shared" si="20"/>
        <v>null</v>
      </c>
      <c r="AB651" t="str">
        <f t="shared" si="21"/>
        <v>null</v>
      </c>
      <c r="AC651" t="str" cm="1">
        <f t="array" ref="AC651">_xlfn.IFS(Q651="h",1,   Q651="o",1,   Q651="s",1,   Q651="a",0,   Q651="x","x",Q651="p","p",ISBLANK(Q651),"null")</f>
        <v>null</v>
      </c>
    </row>
    <row r="652" spans="27:29" x14ac:dyDescent="0.3">
      <c r="AA652" t="str">
        <f t="shared" si="20"/>
        <v>null</v>
      </c>
      <c r="AB652" t="str">
        <f t="shared" si="21"/>
        <v>null</v>
      </c>
      <c r="AC652" t="str" cm="1">
        <f t="array" ref="AC652">_xlfn.IFS(Q652="h",1,   Q652="o",1,   Q652="s",1,   Q652="a",0,   Q652="x","x",Q652="p","p",ISBLANK(Q652),"null")</f>
        <v>null</v>
      </c>
    </row>
    <row r="653" spans="27:29" x14ac:dyDescent="0.3">
      <c r="AA653" t="str">
        <f t="shared" si="20"/>
        <v>null</v>
      </c>
      <c r="AB653" t="str">
        <f t="shared" si="21"/>
        <v>null</v>
      </c>
      <c r="AC653" t="str" cm="1">
        <f t="array" ref="AC653">_xlfn.IFS(Q653="h",1,   Q653="o",1,   Q653="s",1,   Q653="a",0,   Q653="x","x",Q653="p","p",ISBLANK(Q653),"null")</f>
        <v>null</v>
      </c>
    </row>
    <row r="654" spans="27:29" x14ac:dyDescent="0.3">
      <c r="AA654" t="str">
        <f t="shared" si="20"/>
        <v>null</v>
      </c>
      <c r="AB654" t="str">
        <f t="shared" si="21"/>
        <v>null</v>
      </c>
      <c r="AC654" t="str" cm="1">
        <f t="array" ref="AC654">_xlfn.IFS(Q654="h",1,   Q654="o",1,   Q654="s",1,   Q654="a",0,   Q654="x","x",Q654="p","p",ISBLANK(Q654),"null")</f>
        <v>null</v>
      </c>
    </row>
    <row r="655" spans="27:29" x14ac:dyDescent="0.3">
      <c r="AA655" t="str">
        <f t="shared" si="20"/>
        <v>null</v>
      </c>
      <c r="AB655" t="str">
        <f t="shared" si="21"/>
        <v>null</v>
      </c>
      <c r="AC655" t="str" cm="1">
        <f t="array" ref="AC655">_xlfn.IFS(Q655="h",1,   Q655="o",1,   Q655="s",1,   Q655="a",0,   Q655="x","x",Q655="p","p",ISBLANK(Q655),"null")</f>
        <v>null</v>
      </c>
    </row>
    <row r="656" spans="27:29" x14ac:dyDescent="0.3">
      <c r="AA656" t="str">
        <f t="shared" si="20"/>
        <v>null</v>
      </c>
      <c r="AB656" t="str">
        <f t="shared" si="21"/>
        <v>null</v>
      </c>
      <c r="AC656" t="str" cm="1">
        <f t="array" ref="AC656">_xlfn.IFS(Q656="h",1,   Q656="o",1,   Q656="s",1,   Q656="a",0,   Q656="x","x",Q656="p","p",ISBLANK(Q656),"null")</f>
        <v>null</v>
      </c>
    </row>
    <row r="657" spans="27:29" x14ac:dyDescent="0.3">
      <c r="AA657" t="str">
        <f t="shared" si="20"/>
        <v>null</v>
      </c>
      <c r="AB657" t="str">
        <f t="shared" si="21"/>
        <v>null</v>
      </c>
      <c r="AC657" t="str" cm="1">
        <f t="array" ref="AC657">_xlfn.IFS(Q657="h",1,   Q657="o",1,   Q657="s",1,   Q657="a",0,   Q657="x","x",Q657="p","p",ISBLANK(Q657),"null")</f>
        <v>null</v>
      </c>
    </row>
    <row r="658" spans="27:29" x14ac:dyDescent="0.3">
      <c r="AA658" t="str">
        <f t="shared" si="20"/>
        <v>null</v>
      </c>
      <c r="AB658" t="str">
        <f t="shared" si="21"/>
        <v>null</v>
      </c>
      <c r="AC658" t="str" cm="1">
        <f t="array" ref="AC658">_xlfn.IFS(Q658="h",1,   Q658="o",1,   Q658="s",1,   Q658="a",0,   Q658="x","x",Q658="p","p",ISBLANK(Q658),"null")</f>
        <v>null</v>
      </c>
    </row>
    <row r="659" spans="27:29" x14ac:dyDescent="0.3">
      <c r="AA659" t="str">
        <f t="shared" si="20"/>
        <v>null</v>
      </c>
      <c r="AB659" t="str">
        <f t="shared" si="21"/>
        <v>null</v>
      </c>
      <c r="AC659" t="str" cm="1">
        <f t="array" ref="AC659">_xlfn.IFS(Q659="h",1,   Q659="o",1,   Q659="s",1,   Q659="a",0,   Q659="x","x",Q659="p","p",ISBLANK(Q659),"null")</f>
        <v>null</v>
      </c>
    </row>
    <row r="660" spans="27:29" x14ac:dyDescent="0.3">
      <c r="AA660" t="str">
        <f t="shared" si="20"/>
        <v>null</v>
      </c>
      <c r="AB660" t="str">
        <f t="shared" si="21"/>
        <v>null</v>
      </c>
      <c r="AC660" t="str" cm="1">
        <f t="array" ref="AC660">_xlfn.IFS(Q660="h",1,   Q660="o",1,   Q660="s",1,   Q660="a",0,   Q660="x","x",Q660="p","p",ISBLANK(Q660),"null")</f>
        <v>null</v>
      </c>
    </row>
    <row r="661" spans="27:29" x14ac:dyDescent="0.3">
      <c r="AA661" t="str">
        <f t="shared" si="20"/>
        <v>null</v>
      </c>
      <c r="AB661" t="str">
        <f t="shared" si="21"/>
        <v>null</v>
      </c>
      <c r="AC661" t="str" cm="1">
        <f t="array" ref="AC661">_xlfn.IFS(Q661="h",1,   Q661="o",1,   Q661="s",1,   Q661="a",0,   Q661="x","x",Q661="p","p",ISBLANK(Q661),"null")</f>
        <v>null</v>
      </c>
    </row>
    <row r="662" spans="27:29" x14ac:dyDescent="0.3">
      <c r="AA662" t="str">
        <f t="shared" si="20"/>
        <v>null</v>
      </c>
      <c r="AB662" t="str">
        <f t="shared" si="21"/>
        <v>null</v>
      </c>
      <c r="AC662" t="str" cm="1">
        <f t="array" ref="AC662">_xlfn.IFS(Q662="h",1,   Q662="o",1,   Q662="s",1,   Q662="a",0,   Q662="x","x",Q662="p","p",ISBLANK(Q662),"null")</f>
        <v>null</v>
      </c>
    </row>
    <row r="663" spans="27:29" x14ac:dyDescent="0.3">
      <c r="AA663" t="str">
        <f t="shared" si="20"/>
        <v>null</v>
      </c>
      <c r="AB663" t="str">
        <f t="shared" si="21"/>
        <v>null</v>
      </c>
      <c r="AC663" t="str" cm="1">
        <f t="array" ref="AC663">_xlfn.IFS(Q663="h",1,   Q663="o",1,   Q663="s",1,   Q663="a",0,   Q663="x","x",Q663="p","p",ISBLANK(Q663),"null")</f>
        <v>null</v>
      </c>
    </row>
    <row r="664" spans="27:29" x14ac:dyDescent="0.3">
      <c r="AA664" t="str">
        <f t="shared" si="20"/>
        <v>null</v>
      </c>
      <c r="AB664" t="str">
        <f t="shared" si="21"/>
        <v>null</v>
      </c>
      <c r="AC664" t="str" cm="1">
        <f t="array" ref="AC664">_xlfn.IFS(Q664="h",1,   Q664="o",1,   Q664="s",1,   Q664="a",0,   Q664="x","x",Q664="p","p",ISBLANK(Q664),"null")</f>
        <v>null</v>
      </c>
    </row>
    <row r="665" spans="27:29" x14ac:dyDescent="0.3">
      <c r="AA665" t="str">
        <f t="shared" si="20"/>
        <v>null</v>
      </c>
      <c r="AB665" t="str">
        <f t="shared" si="21"/>
        <v>null</v>
      </c>
      <c r="AC665" t="str" cm="1">
        <f t="array" ref="AC665">_xlfn.IFS(Q665="h",1,   Q665="o",1,   Q665="s",1,   Q665="a",0,   Q665="x","x",Q665="p","p",ISBLANK(Q665),"null")</f>
        <v>null</v>
      </c>
    </row>
    <row r="666" spans="27:29" x14ac:dyDescent="0.3">
      <c r="AA666" t="str">
        <f t="shared" si="20"/>
        <v>null</v>
      </c>
      <c r="AB666" t="str">
        <f t="shared" si="21"/>
        <v>null</v>
      </c>
      <c r="AC666" t="str" cm="1">
        <f t="array" ref="AC666">_xlfn.IFS(Q666="h",1,   Q666="o",1,   Q666="s",1,   Q666="a",0,   Q666="x","x",Q666="p","p",ISBLANK(Q666),"null")</f>
        <v>null</v>
      </c>
    </row>
    <row r="667" spans="27:29" x14ac:dyDescent="0.3">
      <c r="AA667" t="str">
        <f t="shared" si="20"/>
        <v>null</v>
      </c>
      <c r="AB667" t="str">
        <f t="shared" si="21"/>
        <v>null</v>
      </c>
      <c r="AC667" t="str" cm="1">
        <f t="array" ref="AC667">_xlfn.IFS(Q667="h",1,   Q667="o",1,   Q667="s",1,   Q667="a",0,   Q667="x","x",Q667="p","p",ISBLANK(Q667),"null")</f>
        <v>null</v>
      </c>
    </row>
    <row r="668" spans="27:29" x14ac:dyDescent="0.3">
      <c r="AA668" t="str">
        <f t="shared" si="20"/>
        <v>null</v>
      </c>
      <c r="AB668" t="str">
        <f t="shared" si="21"/>
        <v>null</v>
      </c>
      <c r="AC668" t="str" cm="1">
        <f t="array" ref="AC668">_xlfn.IFS(Q668="h",1,   Q668="o",1,   Q668="s",1,   Q668="a",0,   Q668="x","x",Q668="p","p",ISBLANK(Q668),"null")</f>
        <v>null</v>
      </c>
    </row>
    <row r="669" spans="27:29" x14ac:dyDescent="0.3">
      <c r="AA669" t="str">
        <f t="shared" si="20"/>
        <v>null</v>
      </c>
      <c r="AB669" t="str">
        <f t="shared" si="21"/>
        <v>null</v>
      </c>
      <c r="AC669" t="str" cm="1">
        <f t="array" ref="AC669">_xlfn.IFS(Q669="h",1,   Q669="o",1,   Q669="s",1,   Q669="a",0,   Q669="x","x",Q669="p","p",ISBLANK(Q669),"null")</f>
        <v>null</v>
      </c>
    </row>
    <row r="670" spans="27:29" x14ac:dyDescent="0.3">
      <c r="AA670" t="str">
        <f t="shared" si="20"/>
        <v>null</v>
      </c>
      <c r="AB670" t="str">
        <f t="shared" si="21"/>
        <v>null</v>
      </c>
      <c r="AC670" t="str" cm="1">
        <f t="array" ref="AC670">_xlfn.IFS(Q670="h",1,   Q670="o",1,   Q670="s",1,   Q670="a",0,   Q670="x","x",Q670="p","p",ISBLANK(Q670),"null")</f>
        <v>null</v>
      </c>
    </row>
    <row r="671" spans="27:29" x14ac:dyDescent="0.3">
      <c r="AA671" t="str">
        <f t="shared" si="20"/>
        <v>null</v>
      </c>
      <c r="AB671" t="str">
        <f t="shared" si="21"/>
        <v>null</v>
      </c>
      <c r="AC671" t="str" cm="1">
        <f t="array" ref="AC671">_xlfn.IFS(Q671="h",1,   Q671="o",1,   Q671="s",1,   Q671="a",0,   Q671="x","x",Q671="p","p",ISBLANK(Q671),"null")</f>
        <v>null</v>
      </c>
    </row>
    <row r="672" spans="27:29" x14ac:dyDescent="0.3">
      <c r="AA672" t="str">
        <f t="shared" si="20"/>
        <v>null</v>
      </c>
      <c r="AB672" t="str">
        <f t="shared" si="21"/>
        <v>null</v>
      </c>
      <c r="AC672" t="str" cm="1">
        <f t="array" ref="AC672">_xlfn.IFS(Q672="h",1,   Q672="o",1,   Q672="s",1,   Q672="a",0,   Q672="x","x",Q672="p","p",ISBLANK(Q672),"null")</f>
        <v>null</v>
      </c>
    </row>
    <row r="673" spans="27:29" x14ac:dyDescent="0.3">
      <c r="AA673" t="str">
        <f t="shared" si="20"/>
        <v>null</v>
      </c>
      <c r="AB673" t="str">
        <f t="shared" si="21"/>
        <v>null</v>
      </c>
      <c r="AC673" t="str" cm="1">
        <f t="array" ref="AC673">_xlfn.IFS(Q673="h",1,   Q673="o",1,   Q673="s",1,   Q673="a",0,   Q673="x","x",Q673="p","p",ISBLANK(Q673),"null")</f>
        <v>null</v>
      </c>
    </row>
    <row r="674" spans="27:29" x14ac:dyDescent="0.3">
      <c r="AA674" t="str">
        <f t="shared" si="20"/>
        <v>null</v>
      </c>
      <c r="AB674" t="str">
        <f t="shared" si="21"/>
        <v>null</v>
      </c>
      <c r="AC674" t="str" cm="1">
        <f t="array" ref="AC674">_xlfn.IFS(Q674="h",1,   Q674="o",1,   Q674="s",1,   Q674="a",0,   Q674="x","x",Q674="p","p",ISBLANK(Q674),"null")</f>
        <v>null</v>
      </c>
    </row>
    <row r="675" spans="27:29" x14ac:dyDescent="0.3">
      <c r="AA675" t="str">
        <f t="shared" si="20"/>
        <v>null</v>
      </c>
      <c r="AB675" t="str">
        <f t="shared" si="21"/>
        <v>null</v>
      </c>
      <c r="AC675" t="str" cm="1">
        <f t="array" ref="AC675">_xlfn.IFS(Q675="h",1,   Q675="o",1,   Q675="s",1,   Q675="a",0,   Q675="x","x",Q675="p","p",ISBLANK(Q675),"null")</f>
        <v>null</v>
      </c>
    </row>
    <row r="676" spans="27:29" x14ac:dyDescent="0.3">
      <c r="AA676" t="str">
        <f t="shared" si="20"/>
        <v>null</v>
      </c>
      <c r="AB676" t="str">
        <f t="shared" si="21"/>
        <v>null</v>
      </c>
      <c r="AC676" t="str" cm="1">
        <f t="array" ref="AC676">_xlfn.IFS(Q676="h",1,   Q676="o",1,   Q676="s",1,   Q676="a",0,   Q676="x","x",Q676="p","p",ISBLANK(Q676),"null")</f>
        <v>null</v>
      </c>
    </row>
    <row r="677" spans="27:29" x14ac:dyDescent="0.3">
      <c r="AA677" t="str">
        <f t="shared" si="20"/>
        <v>null</v>
      </c>
      <c r="AB677" t="str">
        <f t="shared" si="21"/>
        <v>null</v>
      </c>
      <c r="AC677" t="str" cm="1">
        <f t="array" ref="AC677">_xlfn.IFS(Q677="h",1,   Q677="o",1,   Q677="s",1,   Q677="a",0,   Q677="x","x",Q677="p","p",ISBLANK(Q677),"null")</f>
        <v>null</v>
      </c>
    </row>
    <row r="678" spans="27:29" x14ac:dyDescent="0.3">
      <c r="AA678" t="str">
        <f t="shared" si="20"/>
        <v>null</v>
      </c>
      <c r="AB678" t="str">
        <f t="shared" si="21"/>
        <v>null</v>
      </c>
      <c r="AC678" t="str" cm="1">
        <f t="array" ref="AC678">_xlfn.IFS(Q678="h",1,   Q678="o",1,   Q678="s",1,   Q678="a",0,   Q678="x","x",Q678="p","p",ISBLANK(Q678),"null")</f>
        <v>null</v>
      </c>
    </row>
    <row r="679" spans="27:29" x14ac:dyDescent="0.3">
      <c r="AA679" t="str">
        <f t="shared" si="20"/>
        <v>null</v>
      </c>
      <c r="AB679" t="str">
        <f t="shared" si="21"/>
        <v>null</v>
      </c>
      <c r="AC679" t="str" cm="1">
        <f t="array" ref="AC679">_xlfn.IFS(Q679="h",1,   Q679="o",1,   Q679="s",1,   Q679="a",0,   Q679="x","x",Q679="p","p",ISBLANK(Q679),"null")</f>
        <v>null</v>
      </c>
    </row>
    <row r="680" spans="27:29" x14ac:dyDescent="0.3">
      <c r="AA680" t="str">
        <f t="shared" si="20"/>
        <v>null</v>
      </c>
      <c r="AB680" t="str">
        <f t="shared" si="21"/>
        <v>null</v>
      </c>
      <c r="AC680" t="str" cm="1">
        <f t="array" ref="AC680">_xlfn.IFS(Q680="h",1,   Q680="o",1,   Q680="s",1,   Q680="a",0,   Q680="x","x",Q680="p","p",ISBLANK(Q680),"null")</f>
        <v>null</v>
      </c>
    </row>
    <row r="681" spans="27:29" x14ac:dyDescent="0.3">
      <c r="AA681" t="str">
        <f t="shared" si="20"/>
        <v>null</v>
      </c>
      <c r="AB681" t="str">
        <f t="shared" si="21"/>
        <v>null</v>
      </c>
      <c r="AC681" t="str" cm="1">
        <f t="array" ref="AC681">_xlfn.IFS(Q681="h",1,   Q681="o",1,   Q681="s",1,   Q681="a",0,   Q681="x","x",Q681="p","p",ISBLANK(Q681),"null")</f>
        <v>null</v>
      </c>
    </row>
    <row r="682" spans="27:29" x14ac:dyDescent="0.3">
      <c r="AA682" t="str">
        <f t="shared" si="20"/>
        <v>null</v>
      </c>
      <c r="AB682" t="str">
        <f t="shared" si="21"/>
        <v>null</v>
      </c>
      <c r="AC682" t="str" cm="1">
        <f t="array" ref="AC682">_xlfn.IFS(Q682="h",1,   Q682="o",1,   Q682="s",1,   Q682="a",0,   Q682="x","x",Q682="p","p",ISBLANK(Q682),"null")</f>
        <v>null</v>
      </c>
    </row>
    <row r="683" spans="27:29" x14ac:dyDescent="0.3">
      <c r="AA683" t="str">
        <f t="shared" si="20"/>
        <v>null</v>
      </c>
      <c r="AB683" t="str">
        <f t="shared" si="21"/>
        <v>null</v>
      </c>
      <c r="AC683" t="str" cm="1">
        <f t="array" ref="AC683">_xlfn.IFS(Q683="h",1,   Q683="o",1,   Q683="s",1,   Q683="a",0,   Q683="x","x",Q683="p","p",ISBLANK(Q683),"null")</f>
        <v>null</v>
      </c>
    </row>
    <row r="684" spans="27:29" x14ac:dyDescent="0.3">
      <c r="AA684" t="str">
        <f t="shared" si="20"/>
        <v>null</v>
      </c>
      <c r="AB684" t="str">
        <f t="shared" si="21"/>
        <v>null</v>
      </c>
      <c r="AC684" t="str" cm="1">
        <f t="array" ref="AC684">_xlfn.IFS(Q684="h",1,   Q684="o",1,   Q684="s",1,   Q684="a",0,   Q684="x","x",Q684="p","p",ISBLANK(Q684),"null")</f>
        <v>null</v>
      </c>
    </row>
    <row r="685" spans="27:29" x14ac:dyDescent="0.3">
      <c r="AA685" t="str">
        <f t="shared" si="20"/>
        <v>null</v>
      </c>
      <c r="AB685" t="str">
        <f t="shared" si="21"/>
        <v>null</v>
      </c>
      <c r="AC685" t="str" cm="1">
        <f t="array" ref="AC685">_xlfn.IFS(Q685="h",1,   Q685="o",1,   Q685="s",1,   Q685="a",0,   Q685="x","x",Q685="p","p",ISBLANK(Q685),"null")</f>
        <v>null</v>
      </c>
    </row>
    <row r="686" spans="27:29" x14ac:dyDescent="0.3">
      <c r="AA686" t="str">
        <f t="shared" si="20"/>
        <v>null</v>
      </c>
      <c r="AB686" t="str">
        <f t="shared" si="21"/>
        <v>null</v>
      </c>
      <c r="AC686" t="str" cm="1">
        <f t="array" ref="AC686">_xlfn.IFS(Q686="h",1,   Q686="o",1,   Q686="s",1,   Q686="a",0,   Q686="x","x",Q686="p","p",ISBLANK(Q686),"null")</f>
        <v>null</v>
      </c>
    </row>
    <row r="687" spans="27:29" x14ac:dyDescent="0.3">
      <c r="AA687" t="str">
        <f t="shared" si="20"/>
        <v>null</v>
      </c>
      <c r="AB687" t="str">
        <f t="shared" si="21"/>
        <v>null</v>
      </c>
      <c r="AC687" t="str" cm="1">
        <f t="array" ref="AC687">_xlfn.IFS(Q687="h",1,   Q687="o",1,   Q687="s",1,   Q687="a",0,   Q687="x","x",Q687="p","p",ISBLANK(Q687),"null")</f>
        <v>null</v>
      </c>
    </row>
    <row r="688" spans="27:29" x14ac:dyDescent="0.3">
      <c r="AA688" t="str">
        <f t="shared" si="20"/>
        <v>null</v>
      </c>
      <c r="AB688" t="str">
        <f t="shared" si="21"/>
        <v>null</v>
      </c>
      <c r="AC688" t="str" cm="1">
        <f t="array" ref="AC688">_xlfn.IFS(Q688="h",1,   Q688="o",1,   Q688="s",1,   Q688="a",0,   Q688="x","x",Q688="p","p",ISBLANK(Q688),"null")</f>
        <v>null</v>
      </c>
    </row>
    <row r="689" spans="27:29" x14ac:dyDescent="0.3">
      <c r="AA689" t="str">
        <f t="shared" si="20"/>
        <v>null</v>
      </c>
      <c r="AB689" t="str">
        <f t="shared" si="21"/>
        <v>null</v>
      </c>
      <c r="AC689" t="str" cm="1">
        <f t="array" ref="AC689">_xlfn.IFS(Q689="h",1,   Q689="o",1,   Q689="s",1,   Q689="a",0,   Q689="x","x",Q689="p","p",ISBLANK(Q689),"null")</f>
        <v>null</v>
      </c>
    </row>
    <row r="690" spans="27:29" x14ac:dyDescent="0.3">
      <c r="AA690" t="str">
        <f t="shared" si="20"/>
        <v>null</v>
      </c>
      <c r="AB690" t="str">
        <f t="shared" si="21"/>
        <v>null</v>
      </c>
      <c r="AC690" t="str" cm="1">
        <f t="array" ref="AC690">_xlfn.IFS(Q690="h",1,   Q690="o",1,   Q690="s",1,   Q690="a",0,   Q690="x","x",Q690="p","p",ISBLANK(Q690),"null")</f>
        <v>null</v>
      </c>
    </row>
    <row r="691" spans="27:29" x14ac:dyDescent="0.3">
      <c r="AA691" t="str">
        <f t="shared" si="20"/>
        <v>null</v>
      </c>
      <c r="AB691" t="str">
        <f t="shared" si="21"/>
        <v>null</v>
      </c>
      <c r="AC691" t="str" cm="1">
        <f t="array" ref="AC691">_xlfn.IFS(Q691="h",1,   Q691="o",1,   Q691="s",1,   Q691="a",0,   Q691="x","x",Q691="p","p",ISBLANK(Q691),"null")</f>
        <v>null</v>
      </c>
    </row>
    <row r="692" spans="27:29" x14ac:dyDescent="0.3">
      <c r="AA692" t="str">
        <f t="shared" si="20"/>
        <v>null</v>
      </c>
      <c r="AB692" t="str">
        <f t="shared" si="21"/>
        <v>null</v>
      </c>
      <c r="AC692" t="str" cm="1">
        <f t="array" ref="AC692">_xlfn.IFS(Q692="h",1,   Q692="o",1,   Q692="s",1,   Q692="a",0,   Q692="x","x",Q692="p","p",ISBLANK(Q692),"null")</f>
        <v>null</v>
      </c>
    </row>
    <row r="693" spans="27:29" x14ac:dyDescent="0.3">
      <c r="AA693" t="str">
        <f t="shared" si="20"/>
        <v>null</v>
      </c>
      <c r="AB693" t="str">
        <f t="shared" si="21"/>
        <v>null</v>
      </c>
      <c r="AC693" t="str" cm="1">
        <f t="array" ref="AC693">_xlfn.IFS(Q693="h",1,   Q693="o",1,   Q693="s",1,   Q693="a",0,   Q693="x","x",Q693="p","p",ISBLANK(Q693),"null")</f>
        <v>null</v>
      </c>
    </row>
    <row r="694" spans="27:29" x14ac:dyDescent="0.3">
      <c r="AA694" t="str">
        <f t="shared" si="20"/>
        <v>null</v>
      </c>
      <c r="AB694" t="str">
        <f t="shared" si="21"/>
        <v>null</v>
      </c>
      <c r="AC694" t="str" cm="1">
        <f t="array" ref="AC694">_xlfn.IFS(Q694="h",1,   Q694="o",1,   Q694="s",1,   Q694="a",0,   Q694="x","x",Q694="p","p",ISBLANK(Q694),"null")</f>
        <v>null</v>
      </c>
    </row>
    <row r="695" spans="27:29" x14ac:dyDescent="0.3">
      <c r="AA695" t="str">
        <f t="shared" si="20"/>
        <v>null</v>
      </c>
      <c r="AB695" t="str">
        <f t="shared" si="21"/>
        <v>null</v>
      </c>
      <c r="AC695" t="str" cm="1">
        <f t="array" ref="AC695">_xlfn.IFS(Q695="h",1,   Q695="o",1,   Q695="s",1,   Q695="a",0,   Q695="x","x",Q695="p","p",ISBLANK(Q695),"null")</f>
        <v>null</v>
      </c>
    </row>
    <row r="696" spans="27:29" x14ac:dyDescent="0.3">
      <c r="AA696" t="str">
        <f t="shared" si="20"/>
        <v>null</v>
      </c>
      <c r="AB696" t="str">
        <f t="shared" si="21"/>
        <v>null</v>
      </c>
      <c r="AC696" t="str" cm="1">
        <f t="array" ref="AC696">_xlfn.IFS(Q696="h",1,   Q696="o",1,   Q696="s",1,   Q696="a",0,   Q696="x","x",Q696="p","p",ISBLANK(Q696),"null")</f>
        <v>null</v>
      </c>
    </row>
    <row r="697" spans="27:29" x14ac:dyDescent="0.3">
      <c r="AA697" t="str">
        <f t="shared" si="20"/>
        <v>null</v>
      </c>
      <c r="AB697" t="str">
        <f t="shared" si="21"/>
        <v>null</v>
      </c>
      <c r="AC697" t="str" cm="1">
        <f t="array" ref="AC697">_xlfn.IFS(Q697="h",1,   Q697="o",1,   Q697="s",1,   Q697="a",0,   Q697="x","x",Q697="p","p",ISBLANK(Q697),"null")</f>
        <v>null</v>
      </c>
    </row>
    <row r="698" spans="27:29" x14ac:dyDescent="0.3">
      <c r="AA698" t="str">
        <f t="shared" si="20"/>
        <v>null</v>
      </c>
      <c r="AB698" t="str">
        <f t="shared" si="21"/>
        <v>null</v>
      </c>
      <c r="AC698" t="str" cm="1">
        <f t="array" ref="AC698">_xlfn.IFS(Q698="h",1,   Q698="o",1,   Q698="s",1,   Q698="a",0,   Q698="x","x",Q698="p","p",ISBLANK(Q698),"null")</f>
        <v>null</v>
      </c>
    </row>
    <row r="699" spans="27:29" x14ac:dyDescent="0.3">
      <c r="AA699" t="str">
        <f t="shared" si="20"/>
        <v>null</v>
      </c>
      <c r="AB699" t="str">
        <f t="shared" si="21"/>
        <v>null</v>
      </c>
      <c r="AC699" t="str" cm="1">
        <f t="array" ref="AC699">_xlfn.IFS(Q699="h",1,   Q699="o",1,   Q699="s",1,   Q699="a",0,   Q699="x","x",Q699="p","p",ISBLANK(Q699),"null")</f>
        <v>null</v>
      </c>
    </row>
    <row r="700" spans="27:29" x14ac:dyDescent="0.3">
      <c r="AA700" t="str">
        <f t="shared" si="20"/>
        <v>null</v>
      </c>
      <c r="AB700" t="str">
        <f t="shared" si="21"/>
        <v>null</v>
      </c>
      <c r="AC700" t="str" cm="1">
        <f t="array" ref="AC700">_xlfn.IFS(Q700="h",1,   Q700="o",1,   Q700="s",1,   Q700="a",0,   Q700="x","x",Q700="p","p",ISBLANK(Q700),"null")</f>
        <v>null</v>
      </c>
    </row>
    <row r="701" spans="27:29" x14ac:dyDescent="0.3">
      <c r="AA701" t="str">
        <f t="shared" si="20"/>
        <v>null</v>
      </c>
      <c r="AB701" t="str">
        <f t="shared" si="21"/>
        <v>null</v>
      </c>
      <c r="AC701" t="str" cm="1">
        <f t="array" ref="AC701">_xlfn.IFS(Q701="h",1,   Q701="o",1,   Q701="s",1,   Q701="a",0,   Q701="x","x",Q701="p","p",ISBLANK(Q701),"null")</f>
        <v>null</v>
      </c>
    </row>
    <row r="702" spans="27:29" x14ac:dyDescent="0.3">
      <c r="AA702" t="str">
        <f t="shared" si="20"/>
        <v>null</v>
      </c>
      <c r="AB702" t="str">
        <f t="shared" si="21"/>
        <v>null</v>
      </c>
      <c r="AC702" t="str" cm="1">
        <f t="array" ref="AC702">_xlfn.IFS(Q702="h",1,   Q702="o",1,   Q702="s",1,   Q702="a",0,   Q702="x","x",Q702="p","p",ISBLANK(Q702),"null")</f>
        <v>null</v>
      </c>
    </row>
    <row r="703" spans="27:29" x14ac:dyDescent="0.3">
      <c r="AA703" t="str">
        <f t="shared" si="20"/>
        <v>null</v>
      </c>
      <c r="AB703" t="str">
        <f t="shared" si="21"/>
        <v>null</v>
      </c>
      <c r="AC703" t="str" cm="1">
        <f t="array" ref="AC703">_xlfn.IFS(Q703="h",1,   Q703="o",1,   Q703="s",1,   Q703="a",0,   Q703="x","x",Q703="p","p",ISBLANK(Q703),"null")</f>
        <v>null</v>
      </c>
    </row>
    <row r="704" spans="27:29" x14ac:dyDescent="0.3">
      <c r="AA704" t="str">
        <f t="shared" si="20"/>
        <v>null</v>
      </c>
      <c r="AB704" t="str">
        <f t="shared" si="21"/>
        <v>null</v>
      </c>
      <c r="AC704" t="str" cm="1">
        <f t="array" ref="AC704">_xlfn.IFS(Q704="h",1,   Q704="o",1,   Q704="s",1,   Q704="a",0,   Q704="x","x",Q704="p","p",ISBLANK(Q704),"null")</f>
        <v>null</v>
      </c>
    </row>
    <row r="705" spans="27:29" x14ac:dyDescent="0.3">
      <c r="AA705" t="str">
        <f t="shared" si="20"/>
        <v>null</v>
      </c>
      <c r="AB705" t="str">
        <f t="shared" si="21"/>
        <v>null</v>
      </c>
      <c r="AC705" t="str" cm="1">
        <f t="array" ref="AC705">_xlfn.IFS(Q705="h",1,   Q705="o",1,   Q705="s",1,   Q705="a",0,   Q705="x","x",Q705="p","p",ISBLANK(Q705),"null")</f>
        <v>null</v>
      </c>
    </row>
    <row r="706" spans="27:29" x14ac:dyDescent="0.3">
      <c r="AA706" t="str">
        <f t="shared" ref="AA706:AA769" si="22">IF(ISBLANK(J706),"null", J706*2)</f>
        <v>null</v>
      </c>
      <c r="AB706" t="str">
        <f t="shared" ref="AB706:AB769" si="23">IF(ISBLANK(K706),"null",K706* 5)</f>
        <v>null</v>
      </c>
      <c r="AC706" t="str" cm="1">
        <f t="array" ref="AC706">_xlfn.IFS(Q706="h",1,   Q706="o",1,   Q706="s",1,   Q706="a",0,   Q706="x","x",Q706="p","p",ISBLANK(Q706),"null")</f>
        <v>null</v>
      </c>
    </row>
    <row r="707" spans="27:29" x14ac:dyDescent="0.3">
      <c r="AA707" t="str">
        <f t="shared" si="22"/>
        <v>null</v>
      </c>
      <c r="AB707" t="str">
        <f t="shared" si="23"/>
        <v>null</v>
      </c>
      <c r="AC707" t="str" cm="1">
        <f t="array" ref="AC707">_xlfn.IFS(Q707="h",1,   Q707="o",1,   Q707="s",1,   Q707="a",0,   Q707="x","x",Q707="p","p",ISBLANK(Q707),"null")</f>
        <v>null</v>
      </c>
    </row>
    <row r="708" spans="27:29" x14ac:dyDescent="0.3">
      <c r="AA708" t="str">
        <f t="shared" si="22"/>
        <v>null</v>
      </c>
      <c r="AB708" t="str">
        <f t="shared" si="23"/>
        <v>null</v>
      </c>
      <c r="AC708" t="str" cm="1">
        <f t="array" ref="AC708">_xlfn.IFS(Q708="h",1,   Q708="o",1,   Q708="s",1,   Q708="a",0,   Q708="x","x",Q708="p","p",ISBLANK(Q708),"null")</f>
        <v>null</v>
      </c>
    </row>
    <row r="709" spans="27:29" x14ac:dyDescent="0.3">
      <c r="AA709" t="str">
        <f t="shared" si="22"/>
        <v>null</v>
      </c>
      <c r="AB709" t="str">
        <f t="shared" si="23"/>
        <v>null</v>
      </c>
      <c r="AC709" t="str" cm="1">
        <f t="array" ref="AC709">_xlfn.IFS(Q709="h",1,   Q709="o",1,   Q709="s",1,   Q709="a",0,   Q709="x","x",Q709="p","p",ISBLANK(Q709),"null")</f>
        <v>null</v>
      </c>
    </row>
    <row r="710" spans="27:29" x14ac:dyDescent="0.3">
      <c r="AA710" t="str">
        <f t="shared" si="22"/>
        <v>null</v>
      </c>
      <c r="AB710" t="str">
        <f t="shared" si="23"/>
        <v>null</v>
      </c>
      <c r="AC710" t="str" cm="1">
        <f t="array" ref="AC710">_xlfn.IFS(Q710="h",1,   Q710="o",1,   Q710="s",1,   Q710="a",0,   Q710="x","x",Q710="p","p",ISBLANK(Q710),"null")</f>
        <v>null</v>
      </c>
    </row>
    <row r="711" spans="27:29" x14ac:dyDescent="0.3">
      <c r="AA711" t="str">
        <f t="shared" si="22"/>
        <v>null</v>
      </c>
      <c r="AB711" t="str">
        <f t="shared" si="23"/>
        <v>null</v>
      </c>
      <c r="AC711" t="str" cm="1">
        <f t="array" ref="AC711">_xlfn.IFS(Q711="h",1,   Q711="o",1,   Q711="s",1,   Q711="a",0,   Q711="x","x",Q711="p","p",ISBLANK(Q711),"null")</f>
        <v>null</v>
      </c>
    </row>
    <row r="712" spans="27:29" x14ac:dyDescent="0.3">
      <c r="AA712" t="str">
        <f t="shared" si="22"/>
        <v>null</v>
      </c>
      <c r="AB712" t="str">
        <f t="shared" si="23"/>
        <v>null</v>
      </c>
      <c r="AC712" t="str" cm="1">
        <f t="array" ref="AC712">_xlfn.IFS(Q712="h",1,   Q712="o",1,   Q712="s",1,   Q712="a",0,   Q712="x","x",Q712="p","p",ISBLANK(Q712),"null")</f>
        <v>null</v>
      </c>
    </row>
    <row r="713" spans="27:29" x14ac:dyDescent="0.3">
      <c r="AA713" t="str">
        <f t="shared" si="22"/>
        <v>null</v>
      </c>
      <c r="AB713" t="str">
        <f t="shared" si="23"/>
        <v>null</v>
      </c>
      <c r="AC713" t="str" cm="1">
        <f t="array" ref="AC713">_xlfn.IFS(Q713="h",1,   Q713="o",1,   Q713="s",1,   Q713="a",0,   Q713="x","x",Q713="p","p",ISBLANK(Q713),"null")</f>
        <v>null</v>
      </c>
    </row>
    <row r="714" spans="27:29" x14ac:dyDescent="0.3">
      <c r="AA714" t="str">
        <f t="shared" si="22"/>
        <v>null</v>
      </c>
      <c r="AB714" t="str">
        <f t="shared" si="23"/>
        <v>null</v>
      </c>
      <c r="AC714" t="str" cm="1">
        <f t="array" ref="AC714">_xlfn.IFS(Q714="h",1,   Q714="o",1,   Q714="s",1,   Q714="a",0,   Q714="x","x",Q714="p","p",ISBLANK(Q714),"null")</f>
        <v>null</v>
      </c>
    </row>
    <row r="715" spans="27:29" x14ac:dyDescent="0.3">
      <c r="AA715" t="str">
        <f t="shared" si="22"/>
        <v>null</v>
      </c>
      <c r="AB715" t="str">
        <f t="shared" si="23"/>
        <v>null</v>
      </c>
      <c r="AC715" t="str" cm="1">
        <f t="array" ref="AC715">_xlfn.IFS(Q715="h",1,   Q715="o",1,   Q715="s",1,   Q715="a",0,   Q715="x","x",Q715="p","p",ISBLANK(Q715),"null")</f>
        <v>null</v>
      </c>
    </row>
    <row r="716" spans="27:29" x14ac:dyDescent="0.3">
      <c r="AA716" t="str">
        <f t="shared" si="22"/>
        <v>null</v>
      </c>
      <c r="AB716" t="str">
        <f t="shared" si="23"/>
        <v>null</v>
      </c>
      <c r="AC716" t="str" cm="1">
        <f t="array" ref="AC716">_xlfn.IFS(Q716="h",1,   Q716="o",1,   Q716="s",1,   Q716="a",0,   Q716="x","x",Q716="p","p",ISBLANK(Q716),"null")</f>
        <v>null</v>
      </c>
    </row>
    <row r="717" spans="27:29" x14ac:dyDescent="0.3">
      <c r="AA717" t="str">
        <f t="shared" si="22"/>
        <v>null</v>
      </c>
      <c r="AB717" t="str">
        <f t="shared" si="23"/>
        <v>null</v>
      </c>
      <c r="AC717" t="str" cm="1">
        <f t="array" ref="AC717">_xlfn.IFS(Q717="h",1,   Q717="o",1,   Q717="s",1,   Q717="a",0,   Q717="x","x",Q717="p","p",ISBLANK(Q717),"null")</f>
        <v>null</v>
      </c>
    </row>
    <row r="718" spans="27:29" x14ac:dyDescent="0.3">
      <c r="AA718" t="str">
        <f t="shared" si="22"/>
        <v>null</v>
      </c>
      <c r="AB718" t="str">
        <f t="shared" si="23"/>
        <v>null</v>
      </c>
      <c r="AC718" t="str" cm="1">
        <f t="array" ref="AC718">_xlfn.IFS(Q718="h",1,   Q718="o",1,   Q718="s",1,   Q718="a",0,   Q718="x","x",Q718="p","p",ISBLANK(Q718),"null")</f>
        <v>null</v>
      </c>
    </row>
    <row r="719" spans="27:29" x14ac:dyDescent="0.3">
      <c r="AA719" t="str">
        <f t="shared" si="22"/>
        <v>null</v>
      </c>
      <c r="AB719" t="str">
        <f t="shared" si="23"/>
        <v>null</v>
      </c>
      <c r="AC719" t="str" cm="1">
        <f t="array" ref="AC719">_xlfn.IFS(Q719="h",1,   Q719="o",1,   Q719="s",1,   Q719="a",0,   Q719="x","x",Q719="p","p",ISBLANK(Q719),"null")</f>
        <v>null</v>
      </c>
    </row>
    <row r="720" spans="27:29" x14ac:dyDescent="0.3">
      <c r="AA720" t="str">
        <f t="shared" si="22"/>
        <v>null</v>
      </c>
      <c r="AB720" t="str">
        <f t="shared" si="23"/>
        <v>null</v>
      </c>
      <c r="AC720" t="str" cm="1">
        <f t="array" ref="AC720">_xlfn.IFS(Q720="h",1,   Q720="o",1,   Q720="s",1,   Q720="a",0,   Q720="x","x",Q720="p","p",ISBLANK(Q720),"null")</f>
        <v>null</v>
      </c>
    </row>
    <row r="721" spans="27:29" x14ac:dyDescent="0.3">
      <c r="AA721" t="str">
        <f t="shared" si="22"/>
        <v>null</v>
      </c>
      <c r="AB721" t="str">
        <f t="shared" si="23"/>
        <v>null</v>
      </c>
      <c r="AC721" t="str" cm="1">
        <f t="array" ref="AC721">_xlfn.IFS(Q721="h",1,   Q721="o",1,   Q721="s",1,   Q721="a",0,   Q721="x","x",Q721="p","p",ISBLANK(Q721),"null")</f>
        <v>null</v>
      </c>
    </row>
    <row r="722" spans="27:29" x14ac:dyDescent="0.3">
      <c r="AA722" t="str">
        <f t="shared" si="22"/>
        <v>null</v>
      </c>
      <c r="AB722" t="str">
        <f t="shared" si="23"/>
        <v>null</v>
      </c>
      <c r="AC722" t="str" cm="1">
        <f t="array" ref="AC722">_xlfn.IFS(Q722="h",1,   Q722="o",1,   Q722="s",1,   Q722="a",0,   Q722="x","x",Q722="p","p",ISBLANK(Q722),"null")</f>
        <v>null</v>
      </c>
    </row>
    <row r="723" spans="27:29" x14ac:dyDescent="0.3">
      <c r="AA723" t="str">
        <f t="shared" si="22"/>
        <v>null</v>
      </c>
      <c r="AB723" t="str">
        <f t="shared" si="23"/>
        <v>null</v>
      </c>
      <c r="AC723" t="str" cm="1">
        <f t="array" ref="AC723">_xlfn.IFS(Q723="h",1,   Q723="o",1,   Q723="s",1,   Q723="a",0,   Q723="x","x",Q723="p","p",ISBLANK(Q723),"null")</f>
        <v>null</v>
      </c>
    </row>
    <row r="724" spans="27:29" x14ac:dyDescent="0.3">
      <c r="AA724" t="str">
        <f t="shared" si="22"/>
        <v>null</v>
      </c>
      <c r="AB724" t="str">
        <f t="shared" si="23"/>
        <v>null</v>
      </c>
      <c r="AC724" t="str" cm="1">
        <f t="array" ref="AC724">_xlfn.IFS(Q724="h",1,   Q724="o",1,   Q724="s",1,   Q724="a",0,   Q724="x","x",Q724="p","p",ISBLANK(Q724),"null")</f>
        <v>null</v>
      </c>
    </row>
    <row r="725" spans="27:29" x14ac:dyDescent="0.3">
      <c r="AA725" t="str">
        <f t="shared" si="22"/>
        <v>null</v>
      </c>
      <c r="AB725" t="str">
        <f t="shared" si="23"/>
        <v>null</v>
      </c>
      <c r="AC725" t="str" cm="1">
        <f t="array" ref="AC725">_xlfn.IFS(Q725="h",1,   Q725="o",1,   Q725="s",1,   Q725="a",0,   Q725="x","x",Q725="p","p",ISBLANK(Q725),"null")</f>
        <v>null</v>
      </c>
    </row>
    <row r="726" spans="27:29" x14ac:dyDescent="0.3">
      <c r="AA726" t="str">
        <f t="shared" si="22"/>
        <v>null</v>
      </c>
      <c r="AB726" t="str">
        <f t="shared" si="23"/>
        <v>null</v>
      </c>
      <c r="AC726" t="str" cm="1">
        <f t="array" ref="AC726">_xlfn.IFS(Q726="h",1,   Q726="o",1,   Q726="s",1,   Q726="a",0,   Q726="x","x",Q726="p","p",ISBLANK(Q726),"null")</f>
        <v>null</v>
      </c>
    </row>
    <row r="727" spans="27:29" x14ac:dyDescent="0.3">
      <c r="AA727" t="str">
        <f t="shared" si="22"/>
        <v>null</v>
      </c>
      <c r="AB727" t="str">
        <f t="shared" si="23"/>
        <v>null</v>
      </c>
      <c r="AC727" t="str" cm="1">
        <f t="array" ref="AC727">_xlfn.IFS(Q727="h",1,   Q727="o",1,   Q727="s",1,   Q727="a",0,   Q727="x","x",Q727="p","p",ISBLANK(Q727),"null")</f>
        <v>null</v>
      </c>
    </row>
    <row r="728" spans="27:29" x14ac:dyDescent="0.3">
      <c r="AA728" t="str">
        <f t="shared" si="22"/>
        <v>null</v>
      </c>
      <c r="AB728" t="str">
        <f t="shared" si="23"/>
        <v>null</v>
      </c>
      <c r="AC728" t="str" cm="1">
        <f t="array" ref="AC728">_xlfn.IFS(Q728="h",1,   Q728="o",1,   Q728="s",1,   Q728="a",0,   Q728="x","x",Q728="p","p",ISBLANK(Q728),"null")</f>
        <v>null</v>
      </c>
    </row>
    <row r="729" spans="27:29" x14ac:dyDescent="0.3">
      <c r="AA729" t="str">
        <f t="shared" si="22"/>
        <v>null</v>
      </c>
      <c r="AB729" t="str">
        <f t="shared" si="23"/>
        <v>null</v>
      </c>
      <c r="AC729" t="str" cm="1">
        <f t="array" ref="AC729">_xlfn.IFS(Q729="h",1,   Q729="o",1,   Q729="s",1,   Q729="a",0,   Q729="x","x",Q729="p","p",ISBLANK(Q729),"null")</f>
        <v>null</v>
      </c>
    </row>
    <row r="730" spans="27:29" x14ac:dyDescent="0.3">
      <c r="AA730" t="str">
        <f t="shared" si="22"/>
        <v>null</v>
      </c>
      <c r="AB730" t="str">
        <f t="shared" si="23"/>
        <v>null</v>
      </c>
      <c r="AC730" t="str" cm="1">
        <f t="array" ref="AC730">_xlfn.IFS(Q730="h",1,   Q730="o",1,   Q730="s",1,   Q730="a",0,   Q730="x","x",Q730="p","p",ISBLANK(Q730),"null")</f>
        <v>null</v>
      </c>
    </row>
    <row r="731" spans="27:29" x14ac:dyDescent="0.3">
      <c r="AA731" t="str">
        <f t="shared" si="22"/>
        <v>null</v>
      </c>
      <c r="AB731" t="str">
        <f t="shared" si="23"/>
        <v>null</v>
      </c>
      <c r="AC731" t="str" cm="1">
        <f t="array" ref="AC731">_xlfn.IFS(Q731="h",1,   Q731="o",1,   Q731="s",1,   Q731="a",0,   Q731="x","x",Q731="p","p",ISBLANK(Q731),"null")</f>
        <v>null</v>
      </c>
    </row>
    <row r="732" spans="27:29" x14ac:dyDescent="0.3">
      <c r="AA732" t="str">
        <f t="shared" si="22"/>
        <v>null</v>
      </c>
      <c r="AB732" t="str">
        <f t="shared" si="23"/>
        <v>null</v>
      </c>
      <c r="AC732" t="str" cm="1">
        <f t="array" ref="AC732">_xlfn.IFS(Q732="h",1,   Q732="o",1,   Q732="s",1,   Q732="a",0,   Q732="x","x",Q732="p","p",ISBLANK(Q732),"null")</f>
        <v>null</v>
      </c>
    </row>
    <row r="733" spans="27:29" x14ac:dyDescent="0.3">
      <c r="AA733" t="str">
        <f t="shared" si="22"/>
        <v>null</v>
      </c>
      <c r="AB733" t="str">
        <f t="shared" si="23"/>
        <v>null</v>
      </c>
      <c r="AC733" t="str" cm="1">
        <f t="array" ref="AC733">_xlfn.IFS(Q733="h",1,   Q733="o",1,   Q733="s",1,   Q733="a",0,   Q733="x","x",Q733="p","p",ISBLANK(Q733),"null")</f>
        <v>null</v>
      </c>
    </row>
    <row r="734" spans="27:29" x14ac:dyDescent="0.3">
      <c r="AA734" t="str">
        <f t="shared" si="22"/>
        <v>null</v>
      </c>
      <c r="AB734" t="str">
        <f t="shared" si="23"/>
        <v>null</v>
      </c>
      <c r="AC734" t="str" cm="1">
        <f t="array" ref="AC734">_xlfn.IFS(Q734="h",1,   Q734="o",1,   Q734="s",1,   Q734="a",0,   Q734="x","x",Q734="p","p",ISBLANK(Q734),"null")</f>
        <v>null</v>
      </c>
    </row>
    <row r="735" spans="27:29" x14ac:dyDescent="0.3">
      <c r="AA735" t="str">
        <f t="shared" si="22"/>
        <v>null</v>
      </c>
      <c r="AB735" t="str">
        <f t="shared" si="23"/>
        <v>null</v>
      </c>
      <c r="AC735" t="str" cm="1">
        <f t="array" ref="AC735">_xlfn.IFS(Q735="h",1,   Q735="o",1,   Q735="s",1,   Q735="a",0,   Q735="x","x",Q735="p","p",ISBLANK(Q735),"null")</f>
        <v>null</v>
      </c>
    </row>
    <row r="736" spans="27:29" x14ac:dyDescent="0.3">
      <c r="AA736" t="str">
        <f t="shared" si="22"/>
        <v>null</v>
      </c>
      <c r="AB736" t="str">
        <f t="shared" si="23"/>
        <v>null</v>
      </c>
      <c r="AC736" t="str" cm="1">
        <f t="array" ref="AC736">_xlfn.IFS(Q736="h",1,   Q736="o",1,   Q736="s",1,   Q736="a",0,   Q736="x","x",Q736="p","p",ISBLANK(Q736),"null")</f>
        <v>null</v>
      </c>
    </row>
    <row r="737" spans="27:29" x14ac:dyDescent="0.3">
      <c r="AA737" t="str">
        <f t="shared" si="22"/>
        <v>null</v>
      </c>
      <c r="AB737" t="str">
        <f t="shared" si="23"/>
        <v>null</v>
      </c>
      <c r="AC737" t="str" cm="1">
        <f t="array" ref="AC737">_xlfn.IFS(Q737="h",1,   Q737="o",1,   Q737="s",1,   Q737="a",0,   Q737="x","x",Q737="p","p",ISBLANK(Q737),"null")</f>
        <v>null</v>
      </c>
    </row>
    <row r="738" spans="27:29" x14ac:dyDescent="0.3">
      <c r="AA738" t="str">
        <f t="shared" si="22"/>
        <v>null</v>
      </c>
      <c r="AB738" t="str">
        <f t="shared" si="23"/>
        <v>null</v>
      </c>
      <c r="AC738" t="str" cm="1">
        <f t="array" ref="AC738">_xlfn.IFS(Q738="h",1,   Q738="o",1,   Q738="s",1,   Q738="a",0,   Q738="x","x",Q738="p","p",ISBLANK(Q738),"null")</f>
        <v>null</v>
      </c>
    </row>
    <row r="739" spans="27:29" x14ac:dyDescent="0.3">
      <c r="AA739" t="str">
        <f t="shared" si="22"/>
        <v>null</v>
      </c>
      <c r="AB739" t="str">
        <f t="shared" si="23"/>
        <v>null</v>
      </c>
      <c r="AC739" t="str" cm="1">
        <f t="array" ref="AC739">_xlfn.IFS(Q739="h",1,   Q739="o",1,   Q739="s",1,   Q739="a",0,   Q739="x","x",Q739="p","p",ISBLANK(Q739),"null")</f>
        <v>null</v>
      </c>
    </row>
    <row r="740" spans="27:29" x14ac:dyDescent="0.3">
      <c r="AA740" t="str">
        <f t="shared" si="22"/>
        <v>null</v>
      </c>
      <c r="AB740" t="str">
        <f t="shared" si="23"/>
        <v>null</v>
      </c>
      <c r="AC740" t="str" cm="1">
        <f t="array" ref="AC740">_xlfn.IFS(Q740="h",1,   Q740="o",1,   Q740="s",1,   Q740="a",0,   Q740="x","x",Q740="p","p",ISBLANK(Q740),"null")</f>
        <v>null</v>
      </c>
    </row>
    <row r="741" spans="27:29" x14ac:dyDescent="0.3">
      <c r="AA741" t="str">
        <f t="shared" si="22"/>
        <v>null</v>
      </c>
      <c r="AB741" t="str">
        <f t="shared" si="23"/>
        <v>null</v>
      </c>
      <c r="AC741" t="str" cm="1">
        <f t="array" ref="AC741">_xlfn.IFS(Q741="h",1,   Q741="o",1,   Q741="s",1,   Q741="a",0,   Q741="x","x",Q741="p","p",ISBLANK(Q741),"null")</f>
        <v>null</v>
      </c>
    </row>
    <row r="742" spans="27:29" x14ac:dyDescent="0.3">
      <c r="AA742" t="str">
        <f t="shared" si="22"/>
        <v>null</v>
      </c>
      <c r="AB742" t="str">
        <f t="shared" si="23"/>
        <v>null</v>
      </c>
      <c r="AC742" t="str" cm="1">
        <f t="array" ref="AC742">_xlfn.IFS(Q742="h",1,   Q742="o",1,   Q742="s",1,   Q742="a",0,   Q742="x","x",Q742="p","p",ISBLANK(Q742),"null")</f>
        <v>null</v>
      </c>
    </row>
    <row r="743" spans="27:29" x14ac:dyDescent="0.3">
      <c r="AA743" t="str">
        <f t="shared" si="22"/>
        <v>null</v>
      </c>
      <c r="AB743" t="str">
        <f t="shared" si="23"/>
        <v>null</v>
      </c>
      <c r="AC743" t="str" cm="1">
        <f t="array" ref="AC743">_xlfn.IFS(Q743="h",1,   Q743="o",1,   Q743="s",1,   Q743="a",0,   Q743="x","x",Q743="p","p",ISBLANK(Q743),"null")</f>
        <v>null</v>
      </c>
    </row>
    <row r="744" spans="27:29" x14ac:dyDescent="0.3">
      <c r="AA744" t="str">
        <f t="shared" si="22"/>
        <v>null</v>
      </c>
      <c r="AB744" t="str">
        <f t="shared" si="23"/>
        <v>null</v>
      </c>
      <c r="AC744" t="str" cm="1">
        <f t="array" ref="AC744">_xlfn.IFS(Q744="h",1,   Q744="o",1,   Q744="s",1,   Q744="a",0,   Q744="x","x",Q744="p","p",ISBLANK(Q744),"null")</f>
        <v>null</v>
      </c>
    </row>
    <row r="745" spans="27:29" x14ac:dyDescent="0.3">
      <c r="AA745" t="str">
        <f t="shared" si="22"/>
        <v>null</v>
      </c>
      <c r="AB745" t="str">
        <f t="shared" si="23"/>
        <v>null</v>
      </c>
      <c r="AC745" t="str" cm="1">
        <f t="array" ref="AC745">_xlfn.IFS(Q745="h",1,   Q745="o",1,   Q745="s",1,   Q745="a",0,   Q745="x","x",Q745="p","p",ISBLANK(Q745),"null")</f>
        <v>null</v>
      </c>
    </row>
    <row r="746" spans="27:29" x14ac:dyDescent="0.3">
      <c r="AA746" t="str">
        <f t="shared" si="22"/>
        <v>null</v>
      </c>
      <c r="AB746" t="str">
        <f t="shared" si="23"/>
        <v>null</v>
      </c>
      <c r="AC746" t="str" cm="1">
        <f t="array" ref="AC746">_xlfn.IFS(Q746="h",1,   Q746="o",1,   Q746="s",1,   Q746="a",0,   Q746="x","x",Q746="p","p",ISBLANK(Q746),"null")</f>
        <v>null</v>
      </c>
    </row>
    <row r="747" spans="27:29" x14ac:dyDescent="0.3">
      <c r="AA747" t="str">
        <f t="shared" si="22"/>
        <v>null</v>
      </c>
      <c r="AB747" t="str">
        <f t="shared" si="23"/>
        <v>null</v>
      </c>
      <c r="AC747" t="str" cm="1">
        <f t="array" ref="AC747">_xlfn.IFS(Q747="h",1,   Q747="o",1,   Q747="s",1,   Q747="a",0,   Q747="x","x",Q747="p","p",ISBLANK(Q747),"null")</f>
        <v>null</v>
      </c>
    </row>
    <row r="748" spans="27:29" x14ac:dyDescent="0.3">
      <c r="AA748" t="str">
        <f t="shared" si="22"/>
        <v>null</v>
      </c>
      <c r="AB748" t="str">
        <f t="shared" si="23"/>
        <v>null</v>
      </c>
      <c r="AC748" t="str" cm="1">
        <f t="array" ref="AC748">_xlfn.IFS(Q748="h",1,   Q748="o",1,   Q748="s",1,   Q748="a",0,   Q748="x","x",Q748="p","p",ISBLANK(Q748),"null")</f>
        <v>null</v>
      </c>
    </row>
    <row r="749" spans="27:29" x14ac:dyDescent="0.3">
      <c r="AA749" t="str">
        <f t="shared" si="22"/>
        <v>null</v>
      </c>
      <c r="AB749" t="str">
        <f t="shared" si="23"/>
        <v>null</v>
      </c>
      <c r="AC749" t="str" cm="1">
        <f t="array" ref="AC749">_xlfn.IFS(Q749="h",1,   Q749="o",1,   Q749="s",1,   Q749="a",0,   Q749="x","x",Q749="p","p",ISBLANK(Q749),"null")</f>
        <v>null</v>
      </c>
    </row>
    <row r="750" spans="27:29" x14ac:dyDescent="0.3">
      <c r="AA750" t="str">
        <f t="shared" si="22"/>
        <v>null</v>
      </c>
      <c r="AB750" t="str">
        <f t="shared" si="23"/>
        <v>null</v>
      </c>
      <c r="AC750" t="str" cm="1">
        <f t="array" ref="AC750">_xlfn.IFS(Q750="h",1,   Q750="o",1,   Q750="s",1,   Q750="a",0,   Q750="x","x",Q750="p","p",ISBLANK(Q750),"null")</f>
        <v>null</v>
      </c>
    </row>
    <row r="751" spans="27:29" x14ac:dyDescent="0.3">
      <c r="AA751" t="str">
        <f t="shared" si="22"/>
        <v>null</v>
      </c>
      <c r="AB751" t="str">
        <f t="shared" si="23"/>
        <v>null</v>
      </c>
      <c r="AC751" t="str" cm="1">
        <f t="array" ref="AC751">_xlfn.IFS(Q751="h",1,   Q751="o",1,   Q751="s",1,   Q751="a",0,   Q751="x","x",Q751="p","p",ISBLANK(Q751),"null")</f>
        <v>null</v>
      </c>
    </row>
    <row r="752" spans="27:29" x14ac:dyDescent="0.3">
      <c r="AA752" t="str">
        <f t="shared" si="22"/>
        <v>null</v>
      </c>
      <c r="AB752" t="str">
        <f t="shared" si="23"/>
        <v>null</v>
      </c>
      <c r="AC752" t="str" cm="1">
        <f t="array" ref="AC752">_xlfn.IFS(Q752="h",1,   Q752="o",1,   Q752="s",1,   Q752="a",0,   Q752="x","x",Q752="p","p",ISBLANK(Q752),"null")</f>
        <v>null</v>
      </c>
    </row>
    <row r="753" spans="27:29" x14ac:dyDescent="0.3">
      <c r="AA753" t="str">
        <f t="shared" si="22"/>
        <v>null</v>
      </c>
      <c r="AB753" t="str">
        <f t="shared" si="23"/>
        <v>null</v>
      </c>
      <c r="AC753" t="str" cm="1">
        <f t="array" ref="AC753">_xlfn.IFS(Q753="h",1,   Q753="o",1,   Q753="s",1,   Q753="a",0,   Q753="x","x",Q753="p","p",ISBLANK(Q753),"null")</f>
        <v>null</v>
      </c>
    </row>
    <row r="754" spans="27:29" x14ac:dyDescent="0.3">
      <c r="AA754" t="str">
        <f t="shared" si="22"/>
        <v>null</v>
      </c>
      <c r="AB754" t="str">
        <f t="shared" si="23"/>
        <v>null</v>
      </c>
      <c r="AC754" t="str" cm="1">
        <f t="array" ref="AC754">_xlfn.IFS(Q754="h",1,   Q754="o",1,   Q754="s",1,   Q754="a",0,   Q754="x","x",Q754="p","p",ISBLANK(Q754),"null")</f>
        <v>null</v>
      </c>
    </row>
    <row r="755" spans="27:29" x14ac:dyDescent="0.3">
      <c r="AA755" t="str">
        <f t="shared" si="22"/>
        <v>null</v>
      </c>
      <c r="AB755" t="str">
        <f t="shared" si="23"/>
        <v>null</v>
      </c>
      <c r="AC755" t="str" cm="1">
        <f t="array" ref="AC755">_xlfn.IFS(Q755="h",1,   Q755="o",1,   Q755="s",1,   Q755="a",0,   Q755="x","x",Q755="p","p",ISBLANK(Q755),"null")</f>
        <v>null</v>
      </c>
    </row>
    <row r="756" spans="27:29" x14ac:dyDescent="0.3">
      <c r="AA756" t="str">
        <f t="shared" si="22"/>
        <v>null</v>
      </c>
      <c r="AB756" t="str">
        <f t="shared" si="23"/>
        <v>null</v>
      </c>
      <c r="AC756" t="str" cm="1">
        <f t="array" ref="AC756">_xlfn.IFS(Q756="h",1,   Q756="o",1,   Q756="s",1,   Q756="a",0,   Q756="x","x",Q756="p","p",ISBLANK(Q756),"null")</f>
        <v>null</v>
      </c>
    </row>
    <row r="757" spans="27:29" x14ac:dyDescent="0.3">
      <c r="AA757" t="str">
        <f t="shared" si="22"/>
        <v>null</v>
      </c>
      <c r="AB757" t="str">
        <f t="shared" si="23"/>
        <v>null</v>
      </c>
      <c r="AC757" t="str" cm="1">
        <f t="array" ref="AC757">_xlfn.IFS(Q757="h",1,   Q757="o",1,   Q757="s",1,   Q757="a",0,   Q757="x","x",Q757="p","p",ISBLANK(Q757),"null")</f>
        <v>null</v>
      </c>
    </row>
    <row r="758" spans="27:29" x14ac:dyDescent="0.3">
      <c r="AA758" t="str">
        <f t="shared" si="22"/>
        <v>null</v>
      </c>
      <c r="AB758" t="str">
        <f t="shared" si="23"/>
        <v>null</v>
      </c>
      <c r="AC758" t="str" cm="1">
        <f t="array" ref="AC758">_xlfn.IFS(Q758="h",1,   Q758="o",1,   Q758="s",1,   Q758="a",0,   Q758="x","x",Q758="p","p",ISBLANK(Q758),"null")</f>
        <v>null</v>
      </c>
    </row>
    <row r="759" spans="27:29" x14ac:dyDescent="0.3">
      <c r="AA759" t="str">
        <f t="shared" si="22"/>
        <v>null</v>
      </c>
      <c r="AB759" t="str">
        <f t="shared" si="23"/>
        <v>null</v>
      </c>
      <c r="AC759" t="str" cm="1">
        <f t="array" ref="AC759">_xlfn.IFS(Q759="h",1,   Q759="o",1,   Q759="s",1,   Q759="a",0,   Q759="x","x",Q759="p","p",ISBLANK(Q759),"null")</f>
        <v>null</v>
      </c>
    </row>
    <row r="760" spans="27:29" x14ac:dyDescent="0.3">
      <c r="AA760" t="str">
        <f t="shared" si="22"/>
        <v>null</v>
      </c>
      <c r="AB760" t="str">
        <f t="shared" si="23"/>
        <v>null</v>
      </c>
      <c r="AC760" t="str" cm="1">
        <f t="array" ref="AC760">_xlfn.IFS(Q760="h",1,   Q760="o",1,   Q760="s",1,   Q760="a",0,   Q760="x","x",Q760="p","p",ISBLANK(Q760),"null")</f>
        <v>null</v>
      </c>
    </row>
    <row r="761" spans="27:29" x14ac:dyDescent="0.3">
      <c r="AA761" t="str">
        <f t="shared" si="22"/>
        <v>null</v>
      </c>
      <c r="AB761" t="str">
        <f t="shared" si="23"/>
        <v>null</v>
      </c>
      <c r="AC761" t="str" cm="1">
        <f t="array" ref="AC761">_xlfn.IFS(Q761="h",1,   Q761="o",1,   Q761="s",1,   Q761="a",0,   Q761="x","x",Q761="p","p",ISBLANK(Q761),"null")</f>
        <v>null</v>
      </c>
    </row>
    <row r="762" spans="27:29" x14ac:dyDescent="0.3">
      <c r="AA762" t="str">
        <f t="shared" si="22"/>
        <v>null</v>
      </c>
      <c r="AB762" t="str">
        <f t="shared" si="23"/>
        <v>null</v>
      </c>
      <c r="AC762" t="str" cm="1">
        <f t="array" ref="AC762">_xlfn.IFS(Q762="h",1,   Q762="o",1,   Q762="s",1,   Q762="a",0,   Q762="x","x",Q762="p","p",ISBLANK(Q762),"null")</f>
        <v>null</v>
      </c>
    </row>
    <row r="763" spans="27:29" x14ac:dyDescent="0.3">
      <c r="AA763" t="str">
        <f t="shared" si="22"/>
        <v>null</v>
      </c>
      <c r="AB763" t="str">
        <f t="shared" si="23"/>
        <v>null</v>
      </c>
      <c r="AC763" t="str" cm="1">
        <f t="array" ref="AC763">_xlfn.IFS(Q763="h",1,   Q763="o",1,   Q763="s",1,   Q763="a",0,   Q763="x","x",Q763="p","p",ISBLANK(Q763),"null")</f>
        <v>null</v>
      </c>
    </row>
    <row r="764" spans="27:29" x14ac:dyDescent="0.3">
      <c r="AA764" t="str">
        <f t="shared" si="22"/>
        <v>null</v>
      </c>
      <c r="AB764" t="str">
        <f t="shared" si="23"/>
        <v>null</v>
      </c>
      <c r="AC764" t="str" cm="1">
        <f t="array" ref="AC764">_xlfn.IFS(Q764="h",1,   Q764="o",1,   Q764="s",1,   Q764="a",0,   Q764="x","x",Q764="p","p",ISBLANK(Q764),"null")</f>
        <v>null</v>
      </c>
    </row>
    <row r="765" spans="27:29" x14ac:dyDescent="0.3">
      <c r="AA765" t="str">
        <f t="shared" si="22"/>
        <v>null</v>
      </c>
      <c r="AB765" t="str">
        <f t="shared" si="23"/>
        <v>null</v>
      </c>
      <c r="AC765" t="str" cm="1">
        <f t="array" ref="AC765">_xlfn.IFS(Q765="h",1,   Q765="o",1,   Q765="s",1,   Q765="a",0,   Q765="x","x",Q765="p","p",ISBLANK(Q765),"null")</f>
        <v>null</v>
      </c>
    </row>
    <row r="766" spans="27:29" x14ac:dyDescent="0.3">
      <c r="AA766" t="str">
        <f t="shared" si="22"/>
        <v>null</v>
      </c>
      <c r="AB766" t="str">
        <f t="shared" si="23"/>
        <v>null</v>
      </c>
      <c r="AC766" t="str" cm="1">
        <f t="array" ref="AC766">_xlfn.IFS(Q766="h",1,   Q766="o",1,   Q766="s",1,   Q766="a",0,   Q766="x","x",Q766="p","p",ISBLANK(Q766),"null")</f>
        <v>null</v>
      </c>
    </row>
    <row r="767" spans="27:29" x14ac:dyDescent="0.3">
      <c r="AA767" t="str">
        <f t="shared" si="22"/>
        <v>null</v>
      </c>
      <c r="AB767" t="str">
        <f t="shared" si="23"/>
        <v>null</v>
      </c>
      <c r="AC767" t="str" cm="1">
        <f t="array" ref="AC767">_xlfn.IFS(Q767="h",1,   Q767="o",1,   Q767="s",1,   Q767="a",0,   Q767="x","x",Q767="p","p",ISBLANK(Q767),"null")</f>
        <v>null</v>
      </c>
    </row>
    <row r="768" spans="27:29" x14ac:dyDescent="0.3">
      <c r="AA768" t="str">
        <f t="shared" si="22"/>
        <v>null</v>
      </c>
      <c r="AB768" t="str">
        <f t="shared" si="23"/>
        <v>null</v>
      </c>
      <c r="AC768" t="str" cm="1">
        <f t="array" ref="AC768">_xlfn.IFS(Q768="h",1,   Q768="o",1,   Q768="s",1,   Q768="a",0,   Q768="x","x",Q768="p","p",ISBLANK(Q768),"null")</f>
        <v>null</v>
      </c>
    </row>
    <row r="769" spans="27:29" x14ac:dyDescent="0.3">
      <c r="AA769" t="str">
        <f t="shared" si="22"/>
        <v>null</v>
      </c>
      <c r="AB769" t="str">
        <f t="shared" si="23"/>
        <v>null</v>
      </c>
      <c r="AC769" t="str" cm="1">
        <f t="array" ref="AC769">_xlfn.IFS(Q769="h",1,   Q769="o",1,   Q769="s",1,   Q769="a",0,   Q769="x","x",Q769="p","p",ISBLANK(Q769),"null")</f>
        <v>null</v>
      </c>
    </row>
    <row r="770" spans="27:29" x14ac:dyDescent="0.3">
      <c r="AA770" t="str">
        <f t="shared" ref="AA770:AA833" si="24">IF(ISBLANK(J770),"null", J770*2)</f>
        <v>null</v>
      </c>
      <c r="AB770" t="str">
        <f t="shared" ref="AB770:AB833" si="25">IF(ISBLANK(K770),"null",K770* 5)</f>
        <v>null</v>
      </c>
      <c r="AC770" t="str" cm="1">
        <f t="array" ref="AC770">_xlfn.IFS(Q770="h",1,   Q770="o",1,   Q770="s",1,   Q770="a",0,   Q770="x","x",Q770="p","p",ISBLANK(Q770),"null")</f>
        <v>null</v>
      </c>
    </row>
    <row r="771" spans="27:29" x14ac:dyDescent="0.3">
      <c r="AA771" t="str">
        <f t="shared" si="24"/>
        <v>null</v>
      </c>
      <c r="AB771" t="str">
        <f t="shared" si="25"/>
        <v>null</v>
      </c>
      <c r="AC771" t="str" cm="1">
        <f t="array" ref="AC771">_xlfn.IFS(Q771="h",1,   Q771="o",1,   Q771="s",1,   Q771="a",0,   Q771="x","x",Q771="p","p",ISBLANK(Q771),"null")</f>
        <v>null</v>
      </c>
    </row>
    <row r="772" spans="27:29" x14ac:dyDescent="0.3">
      <c r="AA772" t="str">
        <f t="shared" si="24"/>
        <v>null</v>
      </c>
      <c r="AB772" t="str">
        <f t="shared" si="25"/>
        <v>null</v>
      </c>
      <c r="AC772" t="str" cm="1">
        <f t="array" ref="AC772">_xlfn.IFS(Q772="h",1,   Q772="o",1,   Q772="s",1,   Q772="a",0,   Q772="x","x",Q772="p","p",ISBLANK(Q772),"null")</f>
        <v>null</v>
      </c>
    </row>
    <row r="773" spans="27:29" x14ac:dyDescent="0.3">
      <c r="AA773" t="str">
        <f t="shared" si="24"/>
        <v>null</v>
      </c>
      <c r="AB773" t="str">
        <f t="shared" si="25"/>
        <v>null</v>
      </c>
      <c r="AC773" t="str" cm="1">
        <f t="array" ref="AC773">_xlfn.IFS(Q773="h",1,   Q773="o",1,   Q773="s",1,   Q773="a",0,   Q773="x","x",Q773="p","p",ISBLANK(Q773),"null")</f>
        <v>null</v>
      </c>
    </row>
    <row r="774" spans="27:29" x14ac:dyDescent="0.3">
      <c r="AA774" t="str">
        <f t="shared" si="24"/>
        <v>null</v>
      </c>
      <c r="AB774" t="str">
        <f t="shared" si="25"/>
        <v>null</v>
      </c>
      <c r="AC774" t="str" cm="1">
        <f t="array" ref="AC774">_xlfn.IFS(Q774="h",1,   Q774="o",1,   Q774="s",1,   Q774="a",0,   Q774="x","x",Q774="p","p",ISBLANK(Q774),"null")</f>
        <v>null</v>
      </c>
    </row>
    <row r="775" spans="27:29" x14ac:dyDescent="0.3">
      <c r="AA775" t="str">
        <f t="shared" si="24"/>
        <v>null</v>
      </c>
      <c r="AB775" t="str">
        <f t="shared" si="25"/>
        <v>null</v>
      </c>
      <c r="AC775" t="str" cm="1">
        <f t="array" ref="AC775">_xlfn.IFS(Q775="h",1,   Q775="o",1,   Q775="s",1,   Q775="a",0,   Q775="x","x",Q775="p","p",ISBLANK(Q775),"null")</f>
        <v>null</v>
      </c>
    </row>
    <row r="776" spans="27:29" x14ac:dyDescent="0.3">
      <c r="AA776" t="str">
        <f t="shared" si="24"/>
        <v>null</v>
      </c>
      <c r="AB776" t="str">
        <f t="shared" si="25"/>
        <v>null</v>
      </c>
      <c r="AC776" t="str" cm="1">
        <f t="array" ref="AC776">_xlfn.IFS(Q776="h",1,   Q776="o",1,   Q776="s",1,   Q776="a",0,   Q776="x","x",Q776="p","p",ISBLANK(Q776),"null")</f>
        <v>null</v>
      </c>
    </row>
    <row r="777" spans="27:29" x14ac:dyDescent="0.3">
      <c r="AA777" t="str">
        <f t="shared" si="24"/>
        <v>null</v>
      </c>
      <c r="AB777" t="str">
        <f t="shared" si="25"/>
        <v>null</v>
      </c>
      <c r="AC777" t="str" cm="1">
        <f t="array" ref="AC777">_xlfn.IFS(Q777="h",1,   Q777="o",1,   Q777="s",1,   Q777="a",0,   Q777="x","x",Q777="p","p",ISBLANK(Q777),"null")</f>
        <v>null</v>
      </c>
    </row>
    <row r="778" spans="27:29" x14ac:dyDescent="0.3">
      <c r="AA778" t="str">
        <f t="shared" si="24"/>
        <v>null</v>
      </c>
      <c r="AB778" t="str">
        <f t="shared" si="25"/>
        <v>null</v>
      </c>
      <c r="AC778" t="str" cm="1">
        <f t="array" ref="AC778">_xlfn.IFS(Q778="h",1,   Q778="o",1,   Q778="s",1,   Q778="a",0,   Q778="x","x",Q778="p","p",ISBLANK(Q778),"null")</f>
        <v>null</v>
      </c>
    </row>
    <row r="779" spans="27:29" x14ac:dyDescent="0.3">
      <c r="AA779" t="str">
        <f t="shared" si="24"/>
        <v>null</v>
      </c>
      <c r="AB779" t="str">
        <f t="shared" si="25"/>
        <v>null</v>
      </c>
      <c r="AC779" t="str" cm="1">
        <f t="array" ref="AC779">_xlfn.IFS(Q779="h",1,   Q779="o",1,   Q779="s",1,   Q779="a",0,   Q779="x","x",Q779="p","p",ISBLANK(Q779),"null")</f>
        <v>null</v>
      </c>
    </row>
    <row r="780" spans="27:29" x14ac:dyDescent="0.3">
      <c r="AA780" t="str">
        <f t="shared" si="24"/>
        <v>null</v>
      </c>
      <c r="AB780" t="str">
        <f t="shared" si="25"/>
        <v>null</v>
      </c>
      <c r="AC780" t="str" cm="1">
        <f t="array" ref="AC780">_xlfn.IFS(Q780="h",1,   Q780="o",1,   Q780="s",1,   Q780="a",0,   Q780="x","x",Q780="p","p",ISBLANK(Q780),"null")</f>
        <v>null</v>
      </c>
    </row>
    <row r="781" spans="27:29" x14ac:dyDescent="0.3">
      <c r="AA781" t="str">
        <f t="shared" si="24"/>
        <v>null</v>
      </c>
      <c r="AB781" t="str">
        <f t="shared" si="25"/>
        <v>null</v>
      </c>
      <c r="AC781" t="str" cm="1">
        <f t="array" ref="AC781">_xlfn.IFS(Q781="h",1,   Q781="o",1,   Q781="s",1,   Q781="a",0,   Q781="x","x",Q781="p","p",ISBLANK(Q781),"null")</f>
        <v>null</v>
      </c>
    </row>
    <row r="782" spans="27:29" x14ac:dyDescent="0.3">
      <c r="AA782" t="str">
        <f t="shared" si="24"/>
        <v>null</v>
      </c>
      <c r="AB782" t="str">
        <f t="shared" si="25"/>
        <v>null</v>
      </c>
      <c r="AC782" t="str" cm="1">
        <f t="array" ref="AC782">_xlfn.IFS(Q782="h",1,   Q782="o",1,   Q782="s",1,   Q782="a",0,   Q782="x","x",Q782="p","p",ISBLANK(Q782),"null")</f>
        <v>null</v>
      </c>
    </row>
    <row r="783" spans="27:29" x14ac:dyDescent="0.3">
      <c r="AA783" t="str">
        <f t="shared" si="24"/>
        <v>null</v>
      </c>
      <c r="AB783" t="str">
        <f t="shared" si="25"/>
        <v>null</v>
      </c>
      <c r="AC783" t="str" cm="1">
        <f t="array" ref="AC783">_xlfn.IFS(Q783="h",1,   Q783="o",1,   Q783="s",1,   Q783="a",0,   Q783="x","x",Q783="p","p",ISBLANK(Q783),"null")</f>
        <v>null</v>
      </c>
    </row>
    <row r="784" spans="27:29" x14ac:dyDescent="0.3">
      <c r="AA784" t="str">
        <f t="shared" si="24"/>
        <v>null</v>
      </c>
      <c r="AB784" t="str">
        <f t="shared" si="25"/>
        <v>null</v>
      </c>
      <c r="AC784" t="str" cm="1">
        <f t="array" ref="AC784">_xlfn.IFS(Q784="h",1,   Q784="o",1,   Q784="s",1,   Q784="a",0,   Q784="x","x",Q784="p","p",ISBLANK(Q784),"null")</f>
        <v>null</v>
      </c>
    </row>
    <row r="785" spans="27:29" x14ac:dyDescent="0.3">
      <c r="AA785" t="str">
        <f t="shared" si="24"/>
        <v>null</v>
      </c>
      <c r="AB785" t="str">
        <f t="shared" si="25"/>
        <v>null</v>
      </c>
      <c r="AC785" t="str" cm="1">
        <f t="array" ref="AC785">_xlfn.IFS(Q785="h",1,   Q785="o",1,   Q785="s",1,   Q785="a",0,   Q785="x","x",Q785="p","p",ISBLANK(Q785),"null")</f>
        <v>null</v>
      </c>
    </row>
    <row r="786" spans="27:29" x14ac:dyDescent="0.3">
      <c r="AA786" t="str">
        <f t="shared" si="24"/>
        <v>null</v>
      </c>
      <c r="AB786" t="str">
        <f t="shared" si="25"/>
        <v>null</v>
      </c>
      <c r="AC786" t="str" cm="1">
        <f t="array" ref="AC786">_xlfn.IFS(Q786="h",1,   Q786="o",1,   Q786="s",1,   Q786="a",0,   Q786="x","x",Q786="p","p",ISBLANK(Q786),"null")</f>
        <v>null</v>
      </c>
    </row>
    <row r="787" spans="27:29" x14ac:dyDescent="0.3">
      <c r="AA787" t="str">
        <f t="shared" si="24"/>
        <v>null</v>
      </c>
      <c r="AB787" t="str">
        <f t="shared" si="25"/>
        <v>null</v>
      </c>
      <c r="AC787" t="str" cm="1">
        <f t="array" ref="AC787">_xlfn.IFS(Q787="h",1,   Q787="o",1,   Q787="s",1,   Q787="a",0,   Q787="x","x",Q787="p","p",ISBLANK(Q787),"null")</f>
        <v>null</v>
      </c>
    </row>
    <row r="788" spans="27:29" x14ac:dyDescent="0.3">
      <c r="AA788" t="str">
        <f t="shared" si="24"/>
        <v>null</v>
      </c>
      <c r="AB788" t="str">
        <f t="shared" si="25"/>
        <v>null</v>
      </c>
      <c r="AC788" t="str" cm="1">
        <f t="array" ref="AC788">_xlfn.IFS(Q788="h",1,   Q788="o",1,   Q788="s",1,   Q788="a",0,   Q788="x","x",Q788="p","p",ISBLANK(Q788),"null")</f>
        <v>null</v>
      </c>
    </row>
    <row r="789" spans="27:29" x14ac:dyDescent="0.3">
      <c r="AA789" t="str">
        <f t="shared" si="24"/>
        <v>null</v>
      </c>
      <c r="AB789" t="str">
        <f t="shared" si="25"/>
        <v>null</v>
      </c>
      <c r="AC789" t="str" cm="1">
        <f t="array" ref="AC789">_xlfn.IFS(Q789="h",1,   Q789="o",1,   Q789="s",1,   Q789="a",0,   Q789="x","x",Q789="p","p",ISBLANK(Q789),"null")</f>
        <v>null</v>
      </c>
    </row>
    <row r="790" spans="27:29" x14ac:dyDescent="0.3">
      <c r="AA790" t="str">
        <f t="shared" si="24"/>
        <v>null</v>
      </c>
      <c r="AB790" t="str">
        <f t="shared" si="25"/>
        <v>null</v>
      </c>
      <c r="AC790" t="str" cm="1">
        <f t="array" ref="AC790">_xlfn.IFS(Q790="h",1,   Q790="o",1,   Q790="s",1,   Q790="a",0,   Q790="x","x",Q790="p","p",ISBLANK(Q790),"null")</f>
        <v>null</v>
      </c>
    </row>
    <row r="791" spans="27:29" x14ac:dyDescent="0.3">
      <c r="AA791" t="str">
        <f t="shared" si="24"/>
        <v>null</v>
      </c>
      <c r="AB791" t="str">
        <f t="shared" si="25"/>
        <v>null</v>
      </c>
      <c r="AC791" t="str" cm="1">
        <f t="array" ref="AC791">_xlfn.IFS(Q791="h",1,   Q791="o",1,   Q791="s",1,   Q791="a",0,   Q791="x","x",Q791="p","p",ISBLANK(Q791),"null")</f>
        <v>null</v>
      </c>
    </row>
    <row r="792" spans="27:29" x14ac:dyDescent="0.3">
      <c r="AA792" t="str">
        <f t="shared" si="24"/>
        <v>null</v>
      </c>
      <c r="AB792" t="str">
        <f t="shared" si="25"/>
        <v>null</v>
      </c>
      <c r="AC792" t="str" cm="1">
        <f t="array" ref="AC792">_xlfn.IFS(Q792="h",1,   Q792="o",1,   Q792="s",1,   Q792="a",0,   Q792="x","x",Q792="p","p",ISBLANK(Q792),"null")</f>
        <v>null</v>
      </c>
    </row>
    <row r="793" spans="27:29" x14ac:dyDescent="0.3">
      <c r="AA793" t="str">
        <f t="shared" si="24"/>
        <v>null</v>
      </c>
      <c r="AB793" t="str">
        <f t="shared" si="25"/>
        <v>null</v>
      </c>
      <c r="AC793" t="str" cm="1">
        <f t="array" ref="AC793">_xlfn.IFS(Q793="h",1,   Q793="o",1,   Q793="s",1,   Q793="a",0,   Q793="x","x",Q793="p","p",ISBLANK(Q793),"null")</f>
        <v>null</v>
      </c>
    </row>
    <row r="794" spans="27:29" x14ac:dyDescent="0.3">
      <c r="AA794" t="str">
        <f t="shared" si="24"/>
        <v>null</v>
      </c>
      <c r="AB794" t="str">
        <f t="shared" si="25"/>
        <v>null</v>
      </c>
      <c r="AC794" t="str" cm="1">
        <f t="array" ref="AC794">_xlfn.IFS(Q794="h",1,   Q794="o",1,   Q794="s",1,   Q794="a",0,   Q794="x","x",Q794="p","p",ISBLANK(Q794),"null")</f>
        <v>null</v>
      </c>
    </row>
    <row r="795" spans="27:29" x14ac:dyDescent="0.3">
      <c r="AA795" t="str">
        <f t="shared" si="24"/>
        <v>null</v>
      </c>
      <c r="AB795" t="str">
        <f t="shared" si="25"/>
        <v>null</v>
      </c>
      <c r="AC795" t="str" cm="1">
        <f t="array" ref="AC795">_xlfn.IFS(Q795="h",1,   Q795="o",1,   Q795="s",1,   Q795="a",0,   Q795="x","x",Q795="p","p",ISBLANK(Q795),"null")</f>
        <v>null</v>
      </c>
    </row>
    <row r="796" spans="27:29" x14ac:dyDescent="0.3">
      <c r="AA796" t="str">
        <f t="shared" si="24"/>
        <v>null</v>
      </c>
      <c r="AB796" t="str">
        <f t="shared" si="25"/>
        <v>null</v>
      </c>
      <c r="AC796" t="str" cm="1">
        <f t="array" ref="AC796">_xlfn.IFS(Q796="h",1,   Q796="o",1,   Q796="s",1,   Q796="a",0,   Q796="x","x",Q796="p","p",ISBLANK(Q796),"null")</f>
        <v>null</v>
      </c>
    </row>
    <row r="797" spans="27:29" x14ac:dyDescent="0.3">
      <c r="AA797" t="str">
        <f t="shared" si="24"/>
        <v>null</v>
      </c>
      <c r="AB797" t="str">
        <f t="shared" si="25"/>
        <v>null</v>
      </c>
      <c r="AC797" t="str" cm="1">
        <f t="array" ref="AC797">_xlfn.IFS(Q797="h",1,   Q797="o",1,   Q797="s",1,   Q797="a",0,   Q797="x","x",Q797="p","p",ISBLANK(Q797),"null")</f>
        <v>null</v>
      </c>
    </row>
    <row r="798" spans="27:29" x14ac:dyDescent="0.3">
      <c r="AA798" t="str">
        <f t="shared" si="24"/>
        <v>null</v>
      </c>
      <c r="AB798" t="str">
        <f t="shared" si="25"/>
        <v>null</v>
      </c>
      <c r="AC798" t="str" cm="1">
        <f t="array" ref="AC798">_xlfn.IFS(Q798="h",1,   Q798="o",1,   Q798="s",1,   Q798="a",0,   Q798="x","x",Q798="p","p",ISBLANK(Q798),"null")</f>
        <v>null</v>
      </c>
    </row>
    <row r="799" spans="27:29" x14ac:dyDescent="0.3">
      <c r="AA799" t="str">
        <f t="shared" si="24"/>
        <v>null</v>
      </c>
      <c r="AB799" t="str">
        <f t="shared" si="25"/>
        <v>null</v>
      </c>
      <c r="AC799" t="str" cm="1">
        <f t="array" ref="AC799">_xlfn.IFS(Q799="h",1,   Q799="o",1,   Q799="s",1,   Q799="a",0,   Q799="x","x",Q799="p","p",ISBLANK(Q799),"null")</f>
        <v>null</v>
      </c>
    </row>
    <row r="800" spans="27:29" x14ac:dyDescent="0.3">
      <c r="AA800" t="str">
        <f t="shared" si="24"/>
        <v>null</v>
      </c>
      <c r="AB800" t="str">
        <f t="shared" si="25"/>
        <v>null</v>
      </c>
      <c r="AC800" t="str" cm="1">
        <f t="array" ref="AC800">_xlfn.IFS(Q800="h",1,   Q800="o",1,   Q800="s",1,   Q800="a",0,   Q800="x","x",Q800="p","p",ISBLANK(Q800),"null")</f>
        <v>null</v>
      </c>
    </row>
    <row r="801" spans="27:29" x14ac:dyDescent="0.3">
      <c r="AA801" t="str">
        <f t="shared" si="24"/>
        <v>null</v>
      </c>
      <c r="AB801" t="str">
        <f t="shared" si="25"/>
        <v>null</v>
      </c>
      <c r="AC801" t="str" cm="1">
        <f t="array" ref="AC801">_xlfn.IFS(Q801="h",1,   Q801="o",1,   Q801="s",1,   Q801="a",0,   Q801="x","x",Q801="p","p",ISBLANK(Q801),"null")</f>
        <v>null</v>
      </c>
    </row>
    <row r="802" spans="27:29" x14ac:dyDescent="0.3">
      <c r="AA802" t="str">
        <f t="shared" si="24"/>
        <v>null</v>
      </c>
      <c r="AB802" t="str">
        <f t="shared" si="25"/>
        <v>null</v>
      </c>
      <c r="AC802" t="str" cm="1">
        <f t="array" ref="AC802">_xlfn.IFS(Q802="h",1,   Q802="o",1,   Q802="s",1,   Q802="a",0,   Q802="x","x",Q802="p","p",ISBLANK(Q802),"null")</f>
        <v>null</v>
      </c>
    </row>
    <row r="803" spans="27:29" x14ac:dyDescent="0.3">
      <c r="AA803" t="str">
        <f t="shared" si="24"/>
        <v>null</v>
      </c>
      <c r="AB803" t="str">
        <f t="shared" si="25"/>
        <v>null</v>
      </c>
      <c r="AC803" t="str" cm="1">
        <f t="array" ref="AC803">_xlfn.IFS(Q803="h",1,   Q803="o",1,   Q803="s",1,   Q803="a",0,   Q803="x","x",Q803="p","p",ISBLANK(Q803),"null")</f>
        <v>null</v>
      </c>
    </row>
    <row r="804" spans="27:29" x14ac:dyDescent="0.3">
      <c r="AA804" t="str">
        <f t="shared" si="24"/>
        <v>null</v>
      </c>
      <c r="AB804" t="str">
        <f t="shared" si="25"/>
        <v>null</v>
      </c>
      <c r="AC804" t="str" cm="1">
        <f t="array" ref="AC804">_xlfn.IFS(Q804="h",1,   Q804="o",1,   Q804="s",1,   Q804="a",0,   Q804="x","x",Q804="p","p",ISBLANK(Q804),"null")</f>
        <v>null</v>
      </c>
    </row>
    <row r="805" spans="27:29" x14ac:dyDescent="0.3">
      <c r="AA805" t="str">
        <f t="shared" si="24"/>
        <v>null</v>
      </c>
      <c r="AB805" t="str">
        <f t="shared" si="25"/>
        <v>null</v>
      </c>
      <c r="AC805" t="str" cm="1">
        <f t="array" ref="AC805">_xlfn.IFS(Q805="h",1,   Q805="o",1,   Q805="s",1,   Q805="a",0,   Q805="x","x",Q805="p","p",ISBLANK(Q805),"null")</f>
        <v>null</v>
      </c>
    </row>
    <row r="806" spans="27:29" x14ac:dyDescent="0.3">
      <c r="AA806" t="str">
        <f t="shared" si="24"/>
        <v>null</v>
      </c>
      <c r="AB806" t="str">
        <f t="shared" si="25"/>
        <v>null</v>
      </c>
      <c r="AC806" t="str" cm="1">
        <f t="array" ref="AC806">_xlfn.IFS(Q806="h",1,   Q806="o",1,   Q806="s",1,   Q806="a",0,   Q806="x","x",Q806="p","p",ISBLANK(Q806),"null")</f>
        <v>null</v>
      </c>
    </row>
    <row r="807" spans="27:29" x14ac:dyDescent="0.3">
      <c r="AA807" t="str">
        <f t="shared" si="24"/>
        <v>null</v>
      </c>
      <c r="AB807" t="str">
        <f t="shared" si="25"/>
        <v>null</v>
      </c>
      <c r="AC807" t="str" cm="1">
        <f t="array" ref="AC807">_xlfn.IFS(Q807="h",1,   Q807="o",1,   Q807="s",1,   Q807="a",0,   Q807="x","x",Q807="p","p",ISBLANK(Q807),"null")</f>
        <v>null</v>
      </c>
    </row>
    <row r="808" spans="27:29" x14ac:dyDescent="0.3">
      <c r="AA808" t="str">
        <f t="shared" si="24"/>
        <v>null</v>
      </c>
      <c r="AB808" t="str">
        <f t="shared" si="25"/>
        <v>null</v>
      </c>
      <c r="AC808" t="str" cm="1">
        <f t="array" ref="AC808">_xlfn.IFS(Q808="h",1,   Q808="o",1,   Q808="s",1,   Q808="a",0,   Q808="x","x",Q808="p","p",ISBLANK(Q808),"null")</f>
        <v>null</v>
      </c>
    </row>
    <row r="809" spans="27:29" x14ac:dyDescent="0.3">
      <c r="AA809" t="str">
        <f t="shared" si="24"/>
        <v>null</v>
      </c>
      <c r="AB809" t="str">
        <f t="shared" si="25"/>
        <v>null</v>
      </c>
      <c r="AC809" t="str" cm="1">
        <f t="array" ref="AC809">_xlfn.IFS(Q809="h",1,   Q809="o",1,   Q809="s",1,   Q809="a",0,   Q809="x","x",Q809="p","p",ISBLANK(Q809),"null")</f>
        <v>null</v>
      </c>
    </row>
    <row r="810" spans="27:29" x14ac:dyDescent="0.3">
      <c r="AA810" t="str">
        <f t="shared" si="24"/>
        <v>null</v>
      </c>
      <c r="AB810" t="str">
        <f t="shared" si="25"/>
        <v>null</v>
      </c>
      <c r="AC810" t="str" cm="1">
        <f t="array" ref="AC810">_xlfn.IFS(Q810="h",1,   Q810="o",1,   Q810="s",1,   Q810="a",0,   Q810="x","x",Q810="p","p",ISBLANK(Q810),"null")</f>
        <v>null</v>
      </c>
    </row>
    <row r="811" spans="27:29" x14ac:dyDescent="0.3">
      <c r="AA811" t="str">
        <f t="shared" si="24"/>
        <v>null</v>
      </c>
      <c r="AB811" t="str">
        <f t="shared" si="25"/>
        <v>null</v>
      </c>
      <c r="AC811" t="str" cm="1">
        <f t="array" ref="AC811">_xlfn.IFS(Q811="h",1,   Q811="o",1,   Q811="s",1,   Q811="a",0,   Q811="x","x",Q811="p","p",ISBLANK(Q811),"null")</f>
        <v>null</v>
      </c>
    </row>
    <row r="812" spans="27:29" x14ac:dyDescent="0.3">
      <c r="AA812" t="str">
        <f t="shared" si="24"/>
        <v>null</v>
      </c>
      <c r="AB812" t="str">
        <f t="shared" si="25"/>
        <v>null</v>
      </c>
      <c r="AC812" t="str" cm="1">
        <f t="array" ref="AC812">_xlfn.IFS(Q812="h",1,   Q812="o",1,   Q812="s",1,   Q812="a",0,   Q812="x","x",Q812="p","p",ISBLANK(Q812),"null")</f>
        <v>null</v>
      </c>
    </row>
    <row r="813" spans="27:29" x14ac:dyDescent="0.3">
      <c r="AA813" t="str">
        <f t="shared" si="24"/>
        <v>null</v>
      </c>
      <c r="AB813" t="str">
        <f t="shared" si="25"/>
        <v>null</v>
      </c>
      <c r="AC813" t="str" cm="1">
        <f t="array" ref="AC813">_xlfn.IFS(Q813="h",1,   Q813="o",1,   Q813="s",1,   Q813="a",0,   Q813="x","x",Q813="p","p",ISBLANK(Q813),"null")</f>
        <v>null</v>
      </c>
    </row>
    <row r="814" spans="27:29" x14ac:dyDescent="0.3">
      <c r="AA814" t="str">
        <f t="shared" si="24"/>
        <v>null</v>
      </c>
      <c r="AB814" t="str">
        <f t="shared" si="25"/>
        <v>null</v>
      </c>
      <c r="AC814" t="str" cm="1">
        <f t="array" ref="AC814">_xlfn.IFS(Q814="h",1,   Q814="o",1,   Q814="s",1,   Q814="a",0,   Q814="x","x",Q814="p","p",ISBLANK(Q814),"null")</f>
        <v>null</v>
      </c>
    </row>
    <row r="815" spans="27:29" x14ac:dyDescent="0.3">
      <c r="AA815" t="str">
        <f t="shared" si="24"/>
        <v>null</v>
      </c>
      <c r="AB815" t="str">
        <f t="shared" si="25"/>
        <v>null</v>
      </c>
      <c r="AC815" t="str" cm="1">
        <f t="array" ref="AC815">_xlfn.IFS(Q815="h",1,   Q815="o",1,   Q815="s",1,   Q815="a",0,   Q815="x","x",Q815="p","p",ISBLANK(Q815),"null")</f>
        <v>null</v>
      </c>
    </row>
    <row r="816" spans="27:29" x14ac:dyDescent="0.3">
      <c r="AA816" t="str">
        <f t="shared" si="24"/>
        <v>null</v>
      </c>
      <c r="AB816" t="str">
        <f t="shared" si="25"/>
        <v>null</v>
      </c>
      <c r="AC816" t="str" cm="1">
        <f t="array" ref="AC816">_xlfn.IFS(Q816="h",1,   Q816="o",1,   Q816="s",1,   Q816="a",0,   Q816="x","x",Q816="p","p",ISBLANK(Q816),"null")</f>
        <v>null</v>
      </c>
    </row>
    <row r="817" spans="27:29" x14ac:dyDescent="0.3">
      <c r="AA817" t="str">
        <f t="shared" si="24"/>
        <v>null</v>
      </c>
      <c r="AB817" t="str">
        <f t="shared" si="25"/>
        <v>null</v>
      </c>
      <c r="AC817" t="str" cm="1">
        <f t="array" ref="AC817">_xlfn.IFS(Q817="h",1,   Q817="o",1,   Q817="s",1,   Q817="a",0,   Q817="x","x",Q817="p","p",ISBLANK(Q817),"null")</f>
        <v>null</v>
      </c>
    </row>
    <row r="818" spans="27:29" x14ac:dyDescent="0.3">
      <c r="AA818" t="str">
        <f t="shared" si="24"/>
        <v>null</v>
      </c>
      <c r="AB818" t="str">
        <f t="shared" si="25"/>
        <v>null</v>
      </c>
      <c r="AC818" t="str" cm="1">
        <f t="array" ref="AC818">_xlfn.IFS(Q818="h",1,   Q818="o",1,   Q818="s",1,   Q818="a",0,   Q818="x","x",Q818="p","p",ISBLANK(Q818),"null")</f>
        <v>null</v>
      </c>
    </row>
    <row r="819" spans="27:29" x14ac:dyDescent="0.3">
      <c r="AA819" t="str">
        <f t="shared" si="24"/>
        <v>null</v>
      </c>
      <c r="AB819" t="str">
        <f t="shared" si="25"/>
        <v>null</v>
      </c>
      <c r="AC819" t="str" cm="1">
        <f t="array" ref="AC819">_xlfn.IFS(Q819="h",1,   Q819="o",1,   Q819="s",1,   Q819="a",0,   Q819="x","x",Q819="p","p",ISBLANK(Q819),"null")</f>
        <v>null</v>
      </c>
    </row>
    <row r="820" spans="27:29" x14ac:dyDescent="0.3">
      <c r="AA820" t="str">
        <f t="shared" si="24"/>
        <v>null</v>
      </c>
      <c r="AB820" t="str">
        <f t="shared" si="25"/>
        <v>null</v>
      </c>
      <c r="AC820" t="str" cm="1">
        <f t="array" ref="AC820">_xlfn.IFS(Q820="h",1,   Q820="o",1,   Q820="s",1,   Q820="a",0,   Q820="x","x",Q820="p","p",ISBLANK(Q820),"null")</f>
        <v>null</v>
      </c>
    </row>
    <row r="821" spans="27:29" x14ac:dyDescent="0.3">
      <c r="AA821" t="str">
        <f t="shared" si="24"/>
        <v>null</v>
      </c>
      <c r="AB821" t="str">
        <f t="shared" si="25"/>
        <v>null</v>
      </c>
      <c r="AC821" t="str" cm="1">
        <f t="array" ref="AC821">_xlfn.IFS(Q821="h",1,   Q821="o",1,   Q821="s",1,   Q821="a",0,   Q821="x","x",Q821="p","p",ISBLANK(Q821),"null")</f>
        <v>null</v>
      </c>
    </row>
    <row r="822" spans="27:29" x14ac:dyDescent="0.3">
      <c r="AA822" t="str">
        <f t="shared" si="24"/>
        <v>null</v>
      </c>
      <c r="AB822" t="str">
        <f t="shared" si="25"/>
        <v>null</v>
      </c>
      <c r="AC822" t="str" cm="1">
        <f t="array" ref="AC822">_xlfn.IFS(Q822="h",1,   Q822="o",1,   Q822="s",1,   Q822="a",0,   Q822="x","x",Q822="p","p",ISBLANK(Q822),"null")</f>
        <v>null</v>
      </c>
    </row>
    <row r="823" spans="27:29" x14ac:dyDescent="0.3">
      <c r="AA823" t="str">
        <f t="shared" si="24"/>
        <v>null</v>
      </c>
      <c r="AB823" t="str">
        <f t="shared" si="25"/>
        <v>null</v>
      </c>
      <c r="AC823" t="str" cm="1">
        <f t="array" ref="AC823">_xlfn.IFS(Q823="h",1,   Q823="o",1,   Q823="s",1,   Q823="a",0,   Q823="x","x",Q823="p","p",ISBLANK(Q823),"null")</f>
        <v>null</v>
      </c>
    </row>
    <row r="824" spans="27:29" x14ac:dyDescent="0.3">
      <c r="AA824" t="str">
        <f t="shared" si="24"/>
        <v>null</v>
      </c>
      <c r="AB824" t="str">
        <f t="shared" si="25"/>
        <v>null</v>
      </c>
      <c r="AC824" t="str" cm="1">
        <f t="array" ref="AC824">_xlfn.IFS(Q824="h",1,   Q824="o",1,   Q824="s",1,   Q824="a",0,   Q824="x","x",Q824="p","p",ISBLANK(Q824),"null")</f>
        <v>null</v>
      </c>
    </row>
    <row r="825" spans="27:29" x14ac:dyDescent="0.3">
      <c r="AA825" t="str">
        <f t="shared" si="24"/>
        <v>null</v>
      </c>
      <c r="AB825" t="str">
        <f t="shared" si="25"/>
        <v>null</v>
      </c>
      <c r="AC825" t="str" cm="1">
        <f t="array" ref="AC825">_xlfn.IFS(Q825="h",1,   Q825="o",1,   Q825="s",1,   Q825="a",0,   Q825="x","x",Q825="p","p",ISBLANK(Q825),"null")</f>
        <v>null</v>
      </c>
    </row>
    <row r="826" spans="27:29" x14ac:dyDescent="0.3">
      <c r="AA826" t="str">
        <f t="shared" si="24"/>
        <v>null</v>
      </c>
      <c r="AB826" t="str">
        <f t="shared" si="25"/>
        <v>null</v>
      </c>
      <c r="AC826" t="str" cm="1">
        <f t="array" ref="AC826">_xlfn.IFS(Q826="h",1,   Q826="o",1,   Q826="s",1,   Q826="a",0,   Q826="x","x",Q826="p","p",ISBLANK(Q826),"null")</f>
        <v>null</v>
      </c>
    </row>
    <row r="827" spans="27:29" x14ac:dyDescent="0.3">
      <c r="AA827" t="str">
        <f t="shared" si="24"/>
        <v>null</v>
      </c>
      <c r="AB827" t="str">
        <f t="shared" si="25"/>
        <v>null</v>
      </c>
      <c r="AC827" t="str" cm="1">
        <f t="array" ref="AC827">_xlfn.IFS(Q827="h",1,   Q827="o",1,   Q827="s",1,   Q827="a",0,   Q827="x","x",Q827="p","p",ISBLANK(Q827),"null")</f>
        <v>null</v>
      </c>
    </row>
    <row r="828" spans="27:29" x14ac:dyDescent="0.3">
      <c r="AA828" t="str">
        <f t="shared" si="24"/>
        <v>null</v>
      </c>
      <c r="AB828" t="str">
        <f t="shared" si="25"/>
        <v>null</v>
      </c>
      <c r="AC828" t="str" cm="1">
        <f t="array" ref="AC828">_xlfn.IFS(Q828="h",1,   Q828="o",1,   Q828="s",1,   Q828="a",0,   Q828="x","x",Q828="p","p",ISBLANK(Q828),"null")</f>
        <v>null</v>
      </c>
    </row>
    <row r="829" spans="27:29" x14ac:dyDescent="0.3">
      <c r="AA829" t="str">
        <f t="shared" si="24"/>
        <v>null</v>
      </c>
      <c r="AB829" t="str">
        <f t="shared" si="25"/>
        <v>null</v>
      </c>
      <c r="AC829" t="str" cm="1">
        <f t="array" ref="AC829">_xlfn.IFS(Q829="h",1,   Q829="o",1,   Q829="s",1,   Q829="a",0,   Q829="x","x",Q829="p","p",ISBLANK(Q829),"null")</f>
        <v>null</v>
      </c>
    </row>
    <row r="830" spans="27:29" x14ac:dyDescent="0.3">
      <c r="AA830" t="str">
        <f t="shared" si="24"/>
        <v>null</v>
      </c>
      <c r="AB830" t="str">
        <f t="shared" si="25"/>
        <v>null</v>
      </c>
      <c r="AC830" t="str" cm="1">
        <f t="array" ref="AC830">_xlfn.IFS(Q830="h",1,   Q830="o",1,   Q830="s",1,   Q830="a",0,   Q830="x","x",Q830="p","p",ISBLANK(Q830),"null")</f>
        <v>null</v>
      </c>
    </row>
    <row r="831" spans="27:29" x14ac:dyDescent="0.3">
      <c r="AA831" t="str">
        <f t="shared" si="24"/>
        <v>null</v>
      </c>
      <c r="AB831" t="str">
        <f t="shared" si="25"/>
        <v>null</v>
      </c>
      <c r="AC831" t="str" cm="1">
        <f t="array" ref="AC831">_xlfn.IFS(Q831="h",1,   Q831="o",1,   Q831="s",1,   Q831="a",0,   Q831="x","x",Q831="p","p",ISBLANK(Q831),"null")</f>
        <v>null</v>
      </c>
    </row>
    <row r="832" spans="27:29" x14ac:dyDescent="0.3">
      <c r="AA832" t="str">
        <f t="shared" si="24"/>
        <v>null</v>
      </c>
      <c r="AB832" t="str">
        <f t="shared" si="25"/>
        <v>null</v>
      </c>
      <c r="AC832" t="str" cm="1">
        <f t="array" ref="AC832">_xlfn.IFS(Q832="h",1,   Q832="o",1,   Q832="s",1,   Q832="a",0,   Q832="x","x",Q832="p","p",ISBLANK(Q832),"null")</f>
        <v>null</v>
      </c>
    </row>
    <row r="833" spans="27:29" x14ac:dyDescent="0.3">
      <c r="AA833" t="str">
        <f t="shared" si="24"/>
        <v>null</v>
      </c>
      <c r="AB833" t="str">
        <f t="shared" si="25"/>
        <v>null</v>
      </c>
      <c r="AC833" t="str" cm="1">
        <f t="array" ref="AC833">_xlfn.IFS(Q833="h",1,   Q833="o",1,   Q833="s",1,   Q833="a",0,   Q833="x","x",Q833="p","p",ISBLANK(Q833),"null")</f>
        <v>null</v>
      </c>
    </row>
    <row r="834" spans="27:29" x14ac:dyDescent="0.3">
      <c r="AA834" t="str">
        <f t="shared" ref="AA834:AA897" si="26">IF(ISBLANK(J834),"null", J834*2)</f>
        <v>null</v>
      </c>
      <c r="AB834" t="str">
        <f t="shared" ref="AB834:AB897" si="27">IF(ISBLANK(K834),"null",K834* 5)</f>
        <v>null</v>
      </c>
      <c r="AC834" t="str" cm="1">
        <f t="array" ref="AC834">_xlfn.IFS(Q834="h",1,   Q834="o",1,   Q834="s",1,   Q834="a",0,   Q834="x","x",Q834="p","p",ISBLANK(Q834),"null")</f>
        <v>null</v>
      </c>
    </row>
    <row r="835" spans="27:29" x14ac:dyDescent="0.3">
      <c r="AA835" t="str">
        <f t="shared" si="26"/>
        <v>null</v>
      </c>
      <c r="AB835" t="str">
        <f t="shared" si="27"/>
        <v>null</v>
      </c>
      <c r="AC835" t="str" cm="1">
        <f t="array" ref="AC835">_xlfn.IFS(Q835="h",1,   Q835="o",1,   Q835="s",1,   Q835="a",0,   Q835="x","x",Q835="p","p",ISBLANK(Q835),"null")</f>
        <v>null</v>
      </c>
    </row>
    <row r="836" spans="27:29" x14ac:dyDescent="0.3">
      <c r="AA836" t="str">
        <f t="shared" si="26"/>
        <v>null</v>
      </c>
      <c r="AB836" t="str">
        <f t="shared" si="27"/>
        <v>null</v>
      </c>
      <c r="AC836" t="str" cm="1">
        <f t="array" ref="AC836">_xlfn.IFS(Q836="h",1,   Q836="o",1,   Q836="s",1,   Q836="a",0,   Q836="x","x",Q836="p","p",ISBLANK(Q836),"null")</f>
        <v>null</v>
      </c>
    </row>
    <row r="837" spans="27:29" x14ac:dyDescent="0.3">
      <c r="AA837" t="str">
        <f t="shared" si="26"/>
        <v>null</v>
      </c>
      <c r="AB837" t="str">
        <f t="shared" si="27"/>
        <v>null</v>
      </c>
      <c r="AC837" t="str" cm="1">
        <f t="array" ref="AC837">_xlfn.IFS(Q837="h",1,   Q837="o",1,   Q837="s",1,   Q837="a",0,   Q837="x","x",Q837="p","p",ISBLANK(Q837),"null")</f>
        <v>null</v>
      </c>
    </row>
    <row r="838" spans="27:29" x14ac:dyDescent="0.3">
      <c r="AA838" t="str">
        <f t="shared" si="26"/>
        <v>null</v>
      </c>
      <c r="AB838" t="str">
        <f t="shared" si="27"/>
        <v>null</v>
      </c>
      <c r="AC838" t="str" cm="1">
        <f t="array" ref="AC838">_xlfn.IFS(Q838="h",1,   Q838="o",1,   Q838="s",1,   Q838="a",0,   Q838="x","x",Q838="p","p",ISBLANK(Q838),"null")</f>
        <v>null</v>
      </c>
    </row>
    <row r="839" spans="27:29" x14ac:dyDescent="0.3">
      <c r="AA839" t="str">
        <f t="shared" si="26"/>
        <v>null</v>
      </c>
      <c r="AB839" t="str">
        <f t="shared" si="27"/>
        <v>null</v>
      </c>
      <c r="AC839" t="str" cm="1">
        <f t="array" ref="AC839">_xlfn.IFS(Q839="h",1,   Q839="o",1,   Q839="s",1,   Q839="a",0,   Q839="x","x",Q839="p","p",ISBLANK(Q839),"null")</f>
        <v>null</v>
      </c>
    </row>
    <row r="840" spans="27:29" x14ac:dyDescent="0.3">
      <c r="AA840" t="str">
        <f t="shared" si="26"/>
        <v>null</v>
      </c>
      <c r="AB840" t="str">
        <f t="shared" si="27"/>
        <v>null</v>
      </c>
      <c r="AC840" t="str" cm="1">
        <f t="array" ref="AC840">_xlfn.IFS(Q840="h",1,   Q840="o",1,   Q840="s",1,   Q840="a",0,   Q840="x","x",Q840="p","p",ISBLANK(Q840),"null")</f>
        <v>null</v>
      </c>
    </row>
    <row r="841" spans="27:29" x14ac:dyDescent="0.3">
      <c r="AA841" t="str">
        <f t="shared" si="26"/>
        <v>null</v>
      </c>
      <c r="AB841" t="str">
        <f t="shared" si="27"/>
        <v>null</v>
      </c>
      <c r="AC841" t="str" cm="1">
        <f t="array" ref="AC841">_xlfn.IFS(Q841="h",1,   Q841="o",1,   Q841="s",1,   Q841="a",0,   Q841="x","x",Q841="p","p",ISBLANK(Q841),"null")</f>
        <v>null</v>
      </c>
    </row>
    <row r="842" spans="27:29" x14ac:dyDescent="0.3">
      <c r="AA842" t="str">
        <f t="shared" si="26"/>
        <v>null</v>
      </c>
      <c r="AB842" t="str">
        <f t="shared" si="27"/>
        <v>null</v>
      </c>
      <c r="AC842" t="str" cm="1">
        <f t="array" ref="AC842">_xlfn.IFS(Q842="h",1,   Q842="o",1,   Q842="s",1,   Q842="a",0,   Q842="x","x",Q842="p","p",ISBLANK(Q842),"null")</f>
        <v>null</v>
      </c>
    </row>
    <row r="843" spans="27:29" x14ac:dyDescent="0.3">
      <c r="AA843" t="str">
        <f t="shared" si="26"/>
        <v>null</v>
      </c>
      <c r="AB843" t="str">
        <f t="shared" si="27"/>
        <v>null</v>
      </c>
      <c r="AC843" t="str" cm="1">
        <f t="array" ref="AC843">_xlfn.IFS(Q843="h",1,   Q843="o",1,   Q843="s",1,   Q843="a",0,   Q843="x","x",Q843="p","p",ISBLANK(Q843),"null")</f>
        <v>null</v>
      </c>
    </row>
    <row r="844" spans="27:29" x14ac:dyDescent="0.3">
      <c r="AA844" t="str">
        <f t="shared" si="26"/>
        <v>null</v>
      </c>
      <c r="AB844" t="str">
        <f t="shared" si="27"/>
        <v>null</v>
      </c>
      <c r="AC844" t="str" cm="1">
        <f t="array" ref="AC844">_xlfn.IFS(Q844="h",1,   Q844="o",1,   Q844="s",1,   Q844="a",0,   Q844="x","x",Q844="p","p",ISBLANK(Q844),"null")</f>
        <v>null</v>
      </c>
    </row>
    <row r="845" spans="27:29" x14ac:dyDescent="0.3">
      <c r="AA845" t="str">
        <f t="shared" si="26"/>
        <v>null</v>
      </c>
      <c r="AB845" t="str">
        <f t="shared" si="27"/>
        <v>null</v>
      </c>
      <c r="AC845" t="str" cm="1">
        <f t="array" ref="AC845">_xlfn.IFS(Q845="h",1,   Q845="o",1,   Q845="s",1,   Q845="a",0,   Q845="x","x",Q845="p","p",ISBLANK(Q845),"null")</f>
        <v>null</v>
      </c>
    </row>
    <row r="846" spans="27:29" x14ac:dyDescent="0.3">
      <c r="AA846" t="str">
        <f t="shared" si="26"/>
        <v>null</v>
      </c>
      <c r="AB846" t="str">
        <f t="shared" si="27"/>
        <v>null</v>
      </c>
      <c r="AC846" t="str" cm="1">
        <f t="array" ref="AC846">_xlfn.IFS(Q846="h",1,   Q846="o",1,   Q846="s",1,   Q846="a",0,   Q846="x","x",Q846="p","p",ISBLANK(Q846),"null")</f>
        <v>null</v>
      </c>
    </row>
    <row r="847" spans="27:29" x14ac:dyDescent="0.3">
      <c r="AA847" t="str">
        <f t="shared" si="26"/>
        <v>null</v>
      </c>
      <c r="AB847" t="str">
        <f t="shared" si="27"/>
        <v>null</v>
      </c>
      <c r="AC847" t="str" cm="1">
        <f t="array" ref="AC847">_xlfn.IFS(Q847="h",1,   Q847="o",1,   Q847="s",1,   Q847="a",0,   Q847="x","x",Q847="p","p",ISBLANK(Q847),"null")</f>
        <v>null</v>
      </c>
    </row>
    <row r="848" spans="27:29" x14ac:dyDescent="0.3">
      <c r="AA848" t="str">
        <f t="shared" si="26"/>
        <v>null</v>
      </c>
      <c r="AB848" t="str">
        <f t="shared" si="27"/>
        <v>null</v>
      </c>
      <c r="AC848" t="str" cm="1">
        <f t="array" ref="AC848">_xlfn.IFS(Q848="h",1,   Q848="o",1,   Q848="s",1,   Q848="a",0,   Q848="x","x",Q848="p","p",ISBLANK(Q848),"null")</f>
        <v>null</v>
      </c>
    </row>
    <row r="849" spans="27:29" x14ac:dyDescent="0.3">
      <c r="AA849" t="str">
        <f t="shared" si="26"/>
        <v>null</v>
      </c>
      <c r="AB849" t="str">
        <f t="shared" si="27"/>
        <v>null</v>
      </c>
      <c r="AC849" t="str" cm="1">
        <f t="array" ref="AC849">_xlfn.IFS(Q849="h",1,   Q849="o",1,   Q849="s",1,   Q849="a",0,   Q849="x","x",Q849="p","p",ISBLANK(Q849),"null")</f>
        <v>null</v>
      </c>
    </row>
    <row r="850" spans="27:29" x14ac:dyDescent="0.3">
      <c r="AA850" t="str">
        <f t="shared" si="26"/>
        <v>null</v>
      </c>
      <c r="AB850" t="str">
        <f t="shared" si="27"/>
        <v>null</v>
      </c>
      <c r="AC850" t="str" cm="1">
        <f t="array" ref="AC850">_xlfn.IFS(Q850="h",1,   Q850="o",1,   Q850="s",1,   Q850="a",0,   Q850="x","x",Q850="p","p",ISBLANK(Q850),"null")</f>
        <v>null</v>
      </c>
    </row>
    <row r="851" spans="27:29" x14ac:dyDescent="0.3">
      <c r="AA851" t="str">
        <f t="shared" si="26"/>
        <v>null</v>
      </c>
      <c r="AB851" t="str">
        <f t="shared" si="27"/>
        <v>null</v>
      </c>
      <c r="AC851" t="str" cm="1">
        <f t="array" ref="AC851">_xlfn.IFS(Q851="h",1,   Q851="o",1,   Q851="s",1,   Q851="a",0,   Q851="x","x",Q851="p","p",ISBLANK(Q851),"null")</f>
        <v>null</v>
      </c>
    </row>
    <row r="852" spans="27:29" x14ac:dyDescent="0.3">
      <c r="AA852" t="str">
        <f t="shared" si="26"/>
        <v>null</v>
      </c>
      <c r="AB852" t="str">
        <f t="shared" si="27"/>
        <v>null</v>
      </c>
      <c r="AC852" t="str" cm="1">
        <f t="array" ref="AC852">_xlfn.IFS(Q852="h",1,   Q852="o",1,   Q852="s",1,   Q852="a",0,   Q852="x","x",Q852="p","p",ISBLANK(Q852),"null")</f>
        <v>null</v>
      </c>
    </row>
    <row r="853" spans="27:29" x14ac:dyDescent="0.3">
      <c r="AA853" t="str">
        <f t="shared" si="26"/>
        <v>null</v>
      </c>
      <c r="AB853" t="str">
        <f t="shared" si="27"/>
        <v>null</v>
      </c>
      <c r="AC853" t="str" cm="1">
        <f t="array" ref="AC853">_xlfn.IFS(Q853="h",1,   Q853="o",1,   Q853="s",1,   Q853="a",0,   Q853="x","x",Q853="p","p",ISBLANK(Q853),"null")</f>
        <v>null</v>
      </c>
    </row>
    <row r="854" spans="27:29" x14ac:dyDescent="0.3">
      <c r="AA854" t="str">
        <f t="shared" si="26"/>
        <v>null</v>
      </c>
      <c r="AB854" t="str">
        <f t="shared" si="27"/>
        <v>null</v>
      </c>
      <c r="AC854" t="str" cm="1">
        <f t="array" ref="AC854">_xlfn.IFS(Q854="h",1,   Q854="o",1,   Q854="s",1,   Q854="a",0,   Q854="x","x",Q854="p","p",ISBLANK(Q854),"null")</f>
        <v>null</v>
      </c>
    </row>
    <row r="855" spans="27:29" x14ac:dyDescent="0.3">
      <c r="AA855" t="str">
        <f t="shared" si="26"/>
        <v>null</v>
      </c>
      <c r="AB855" t="str">
        <f t="shared" si="27"/>
        <v>null</v>
      </c>
      <c r="AC855" t="str" cm="1">
        <f t="array" ref="AC855">_xlfn.IFS(Q855="h",1,   Q855="o",1,   Q855="s",1,   Q855="a",0,   Q855="x","x",Q855="p","p",ISBLANK(Q855),"null")</f>
        <v>null</v>
      </c>
    </row>
    <row r="856" spans="27:29" x14ac:dyDescent="0.3">
      <c r="AA856" t="str">
        <f t="shared" si="26"/>
        <v>null</v>
      </c>
      <c r="AB856" t="str">
        <f t="shared" si="27"/>
        <v>null</v>
      </c>
      <c r="AC856" t="str" cm="1">
        <f t="array" ref="AC856">_xlfn.IFS(Q856="h",1,   Q856="o",1,   Q856="s",1,   Q856="a",0,   Q856="x","x",Q856="p","p",ISBLANK(Q856),"null")</f>
        <v>null</v>
      </c>
    </row>
    <row r="857" spans="27:29" x14ac:dyDescent="0.3">
      <c r="AA857" t="str">
        <f t="shared" si="26"/>
        <v>null</v>
      </c>
      <c r="AB857" t="str">
        <f t="shared" si="27"/>
        <v>null</v>
      </c>
      <c r="AC857" t="str" cm="1">
        <f t="array" ref="AC857">_xlfn.IFS(Q857="h",1,   Q857="o",1,   Q857="s",1,   Q857="a",0,   Q857="x","x",Q857="p","p",ISBLANK(Q857),"null")</f>
        <v>null</v>
      </c>
    </row>
    <row r="858" spans="27:29" x14ac:dyDescent="0.3">
      <c r="AA858" t="str">
        <f t="shared" si="26"/>
        <v>null</v>
      </c>
      <c r="AB858" t="str">
        <f t="shared" si="27"/>
        <v>null</v>
      </c>
      <c r="AC858" t="str" cm="1">
        <f t="array" ref="AC858">_xlfn.IFS(Q858="h",1,   Q858="o",1,   Q858="s",1,   Q858="a",0,   Q858="x","x",Q858="p","p",ISBLANK(Q858),"null")</f>
        <v>null</v>
      </c>
    </row>
    <row r="859" spans="27:29" x14ac:dyDescent="0.3">
      <c r="AA859" t="str">
        <f t="shared" si="26"/>
        <v>null</v>
      </c>
      <c r="AB859" t="str">
        <f t="shared" si="27"/>
        <v>null</v>
      </c>
      <c r="AC859" t="str" cm="1">
        <f t="array" ref="AC859">_xlfn.IFS(Q859="h",1,   Q859="o",1,   Q859="s",1,   Q859="a",0,   Q859="x","x",Q859="p","p",ISBLANK(Q859),"null")</f>
        <v>null</v>
      </c>
    </row>
    <row r="860" spans="27:29" x14ac:dyDescent="0.3">
      <c r="AA860" t="str">
        <f t="shared" si="26"/>
        <v>null</v>
      </c>
      <c r="AB860" t="str">
        <f t="shared" si="27"/>
        <v>null</v>
      </c>
      <c r="AC860" t="str" cm="1">
        <f t="array" ref="AC860">_xlfn.IFS(Q860="h",1,   Q860="o",1,   Q860="s",1,   Q860="a",0,   Q860="x","x",Q860="p","p",ISBLANK(Q860),"null")</f>
        <v>null</v>
      </c>
    </row>
    <row r="861" spans="27:29" x14ac:dyDescent="0.3">
      <c r="AA861" t="str">
        <f t="shared" si="26"/>
        <v>null</v>
      </c>
      <c r="AB861" t="str">
        <f t="shared" si="27"/>
        <v>null</v>
      </c>
      <c r="AC861" t="str" cm="1">
        <f t="array" ref="AC861">_xlfn.IFS(Q861="h",1,   Q861="o",1,   Q861="s",1,   Q861="a",0,   Q861="x","x",Q861="p","p",ISBLANK(Q861),"null")</f>
        <v>null</v>
      </c>
    </row>
    <row r="862" spans="27:29" x14ac:dyDescent="0.3">
      <c r="AA862" t="str">
        <f t="shared" si="26"/>
        <v>null</v>
      </c>
      <c r="AB862" t="str">
        <f t="shared" si="27"/>
        <v>null</v>
      </c>
      <c r="AC862" t="str" cm="1">
        <f t="array" ref="AC862">_xlfn.IFS(Q862="h",1,   Q862="o",1,   Q862="s",1,   Q862="a",0,   Q862="x","x",Q862="p","p",ISBLANK(Q862),"null")</f>
        <v>null</v>
      </c>
    </row>
    <row r="863" spans="27:29" x14ac:dyDescent="0.3">
      <c r="AA863" t="str">
        <f t="shared" si="26"/>
        <v>null</v>
      </c>
      <c r="AB863" t="str">
        <f t="shared" si="27"/>
        <v>null</v>
      </c>
      <c r="AC863" t="str" cm="1">
        <f t="array" ref="AC863">_xlfn.IFS(Q863="h",1,   Q863="o",1,   Q863="s",1,   Q863="a",0,   Q863="x","x",Q863="p","p",ISBLANK(Q863),"null")</f>
        <v>null</v>
      </c>
    </row>
    <row r="864" spans="27:29" x14ac:dyDescent="0.3">
      <c r="AA864" t="str">
        <f t="shared" si="26"/>
        <v>null</v>
      </c>
      <c r="AB864" t="str">
        <f t="shared" si="27"/>
        <v>null</v>
      </c>
      <c r="AC864" t="str" cm="1">
        <f t="array" ref="AC864">_xlfn.IFS(Q864="h",1,   Q864="o",1,   Q864="s",1,   Q864="a",0,   Q864="x","x",Q864="p","p",ISBLANK(Q864),"null")</f>
        <v>null</v>
      </c>
    </row>
    <row r="865" spans="27:29" x14ac:dyDescent="0.3">
      <c r="AA865" t="str">
        <f t="shared" si="26"/>
        <v>null</v>
      </c>
      <c r="AB865" t="str">
        <f t="shared" si="27"/>
        <v>null</v>
      </c>
      <c r="AC865" t="str" cm="1">
        <f t="array" ref="AC865">_xlfn.IFS(Q865="h",1,   Q865="o",1,   Q865="s",1,   Q865="a",0,   Q865="x","x",Q865="p","p",ISBLANK(Q865),"null")</f>
        <v>null</v>
      </c>
    </row>
    <row r="866" spans="27:29" x14ac:dyDescent="0.3">
      <c r="AA866" t="str">
        <f t="shared" si="26"/>
        <v>null</v>
      </c>
      <c r="AB866" t="str">
        <f t="shared" si="27"/>
        <v>null</v>
      </c>
      <c r="AC866" t="str" cm="1">
        <f t="array" ref="AC866">_xlfn.IFS(Q866="h",1,   Q866="o",1,   Q866="s",1,   Q866="a",0,   Q866="x","x",Q866="p","p",ISBLANK(Q866),"null")</f>
        <v>null</v>
      </c>
    </row>
    <row r="867" spans="27:29" x14ac:dyDescent="0.3">
      <c r="AA867" t="str">
        <f t="shared" si="26"/>
        <v>null</v>
      </c>
      <c r="AB867" t="str">
        <f t="shared" si="27"/>
        <v>null</v>
      </c>
      <c r="AC867" t="str" cm="1">
        <f t="array" ref="AC867">_xlfn.IFS(Q867="h",1,   Q867="o",1,   Q867="s",1,   Q867="a",0,   Q867="x","x",Q867="p","p",ISBLANK(Q867),"null")</f>
        <v>null</v>
      </c>
    </row>
    <row r="868" spans="27:29" x14ac:dyDescent="0.3">
      <c r="AA868" t="str">
        <f t="shared" si="26"/>
        <v>null</v>
      </c>
      <c r="AB868" t="str">
        <f t="shared" si="27"/>
        <v>null</v>
      </c>
      <c r="AC868" t="str" cm="1">
        <f t="array" ref="AC868">_xlfn.IFS(Q868="h",1,   Q868="o",1,   Q868="s",1,   Q868="a",0,   Q868="x","x",Q868="p","p",ISBLANK(Q868),"null")</f>
        <v>null</v>
      </c>
    </row>
    <row r="869" spans="27:29" x14ac:dyDescent="0.3">
      <c r="AA869" t="str">
        <f t="shared" si="26"/>
        <v>null</v>
      </c>
      <c r="AB869" t="str">
        <f t="shared" si="27"/>
        <v>null</v>
      </c>
      <c r="AC869" t="str" cm="1">
        <f t="array" ref="AC869">_xlfn.IFS(Q869="h",1,   Q869="o",1,   Q869="s",1,   Q869="a",0,   Q869="x","x",Q869="p","p",ISBLANK(Q869),"null")</f>
        <v>null</v>
      </c>
    </row>
    <row r="870" spans="27:29" x14ac:dyDescent="0.3">
      <c r="AA870" t="str">
        <f t="shared" si="26"/>
        <v>null</v>
      </c>
      <c r="AB870" t="str">
        <f t="shared" si="27"/>
        <v>null</v>
      </c>
      <c r="AC870" t="str" cm="1">
        <f t="array" ref="AC870">_xlfn.IFS(Q870="h",1,   Q870="o",1,   Q870="s",1,   Q870="a",0,   Q870="x","x",Q870="p","p",ISBLANK(Q870),"null")</f>
        <v>null</v>
      </c>
    </row>
    <row r="871" spans="27:29" x14ac:dyDescent="0.3">
      <c r="AA871" t="str">
        <f t="shared" si="26"/>
        <v>null</v>
      </c>
      <c r="AB871" t="str">
        <f t="shared" si="27"/>
        <v>null</v>
      </c>
      <c r="AC871" t="str" cm="1">
        <f t="array" ref="AC871">_xlfn.IFS(Q871="h",1,   Q871="o",1,   Q871="s",1,   Q871="a",0,   Q871="x","x",Q871="p","p",ISBLANK(Q871),"null")</f>
        <v>null</v>
      </c>
    </row>
    <row r="872" spans="27:29" x14ac:dyDescent="0.3">
      <c r="AA872" t="str">
        <f t="shared" si="26"/>
        <v>null</v>
      </c>
      <c r="AB872" t="str">
        <f t="shared" si="27"/>
        <v>null</v>
      </c>
      <c r="AC872" t="str" cm="1">
        <f t="array" ref="AC872">_xlfn.IFS(Q872="h",1,   Q872="o",1,   Q872="s",1,   Q872="a",0,   Q872="x","x",Q872="p","p",ISBLANK(Q872),"null")</f>
        <v>null</v>
      </c>
    </row>
    <row r="873" spans="27:29" x14ac:dyDescent="0.3">
      <c r="AA873" t="str">
        <f t="shared" si="26"/>
        <v>null</v>
      </c>
      <c r="AB873" t="str">
        <f t="shared" si="27"/>
        <v>null</v>
      </c>
      <c r="AC873" t="str" cm="1">
        <f t="array" ref="AC873">_xlfn.IFS(Q873="h",1,   Q873="o",1,   Q873="s",1,   Q873="a",0,   Q873="x","x",Q873="p","p",ISBLANK(Q873),"null")</f>
        <v>null</v>
      </c>
    </row>
    <row r="874" spans="27:29" x14ac:dyDescent="0.3">
      <c r="AA874" t="str">
        <f t="shared" si="26"/>
        <v>null</v>
      </c>
      <c r="AB874" t="str">
        <f t="shared" si="27"/>
        <v>null</v>
      </c>
      <c r="AC874" t="str" cm="1">
        <f t="array" ref="AC874">_xlfn.IFS(Q874="h",1,   Q874="o",1,   Q874="s",1,   Q874="a",0,   Q874="x","x",Q874="p","p",ISBLANK(Q874),"null")</f>
        <v>null</v>
      </c>
    </row>
    <row r="875" spans="27:29" x14ac:dyDescent="0.3">
      <c r="AA875" t="str">
        <f t="shared" si="26"/>
        <v>null</v>
      </c>
      <c r="AB875" t="str">
        <f t="shared" si="27"/>
        <v>null</v>
      </c>
      <c r="AC875" t="str" cm="1">
        <f t="array" ref="AC875">_xlfn.IFS(Q875="h",1,   Q875="o",1,   Q875="s",1,   Q875="a",0,   Q875="x","x",Q875="p","p",ISBLANK(Q875),"null")</f>
        <v>null</v>
      </c>
    </row>
    <row r="876" spans="27:29" x14ac:dyDescent="0.3">
      <c r="AA876" t="str">
        <f t="shared" si="26"/>
        <v>null</v>
      </c>
      <c r="AB876" t="str">
        <f t="shared" si="27"/>
        <v>null</v>
      </c>
      <c r="AC876" t="str" cm="1">
        <f t="array" ref="AC876">_xlfn.IFS(Q876="h",1,   Q876="o",1,   Q876="s",1,   Q876="a",0,   Q876="x","x",Q876="p","p",ISBLANK(Q876),"null")</f>
        <v>null</v>
      </c>
    </row>
    <row r="877" spans="27:29" x14ac:dyDescent="0.3">
      <c r="AA877" t="str">
        <f t="shared" si="26"/>
        <v>null</v>
      </c>
      <c r="AB877" t="str">
        <f t="shared" si="27"/>
        <v>null</v>
      </c>
      <c r="AC877" t="str" cm="1">
        <f t="array" ref="AC877">_xlfn.IFS(Q877="h",1,   Q877="o",1,   Q877="s",1,   Q877="a",0,   Q877="x","x",Q877="p","p",ISBLANK(Q877),"null")</f>
        <v>null</v>
      </c>
    </row>
    <row r="878" spans="27:29" x14ac:dyDescent="0.3">
      <c r="AA878" t="str">
        <f t="shared" si="26"/>
        <v>null</v>
      </c>
      <c r="AB878" t="str">
        <f t="shared" si="27"/>
        <v>null</v>
      </c>
      <c r="AC878" t="str" cm="1">
        <f t="array" ref="AC878">_xlfn.IFS(Q878="h",1,   Q878="o",1,   Q878="s",1,   Q878="a",0,   Q878="x","x",Q878="p","p",ISBLANK(Q878),"null")</f>
        <v>null</v>
      </c>
    </row>
    <row r="879" spans="27:29" x14ac:dyDescent="0.3">
      <c r="AA879" t="str">
        <f t="shared" si="26"/>
        <v>null</v>
      </c>
      <c r="AB879" t="str">
        <f t="shared" si="27"/>
        <v>null</v>
      </c>
      <c r="AC879" t="str" cm="1">
        <f t="array" ref="AC879">_xlfn.IFS(Q879="h",1,   Q879="o",1,   Q879="s",1,   Q879="a",0,   Q879="x","x",Q879="p","p",ISBLANK(Q879),"null")</f>
        <v>null</v>
      </c>
    </row>
    <row r="880" spans="27:29" x14ac:dyDescent="0.3">
      <c r="AA880" t="str">
        <f t="shared" si="26"/>
        <v>null</v>
      </c>
      <c r="AB880" t="str">
        <f t="shared" si="27"/>
        <v>null</v>
      </c>
      <c r="AC880" t="str" cm="1">
        <f t="array" ref="AC880">_xlfn.IFS(Q880="h",1,   Q880="o",1,   Q880="s",1,   Q880="a",0,   Q880="x","x",Q880="p","p",ISBLANK(Q880),"null")</f>
        <v>null</v>
      </c>
    </row>
    <row r="881" spans="27:29" x14ac:dyDescent="0.3">
      <c r="AA881" t="str">
        <f t="shared" si="26"/>
        <v>null</v>
      </c>
      <c r="AB881" t="str">
        <f t="shared" si="27"/>
        <v>null</v>
      </c>
      <c r="AC881" t="str" cm="1">
        <f t="array" ref="AC881">_xlfn.IFS(Q881="h",1,   Q881="o",1,   Q881="s",1,   Q881="a",0,   Q881="x","x",Q881="p","p",ISBLANK(Q881),"null")</f>
        <v>null</v>
      </c>
    </row>
    <row r="882" spans="27:29" x14ac:dyDescent="0.3">
      <c r="AA882" t="str">
        <f t="shared" si="26"/>
        <v>null</v>
      </c>
      <c r="AB882" t="str">
        <f t="shared" si="27"/>
        <v>null</v>
      </c>
      <c r="AC882" t="str" cm="1">
        <f t="array" ref="AC882">_xlfn.IFS(Q882="h",1,   Q882="o",1,   Q882="s",1,   Q882="a",0,   Q882="x","x",Q882="p","p",ISBLANK(Q882),"null")</f>
        <v>null</v>
      </c>
    </row>
    <row r="883" spans="27:29" x14ac:dyDescent="0.3">
      <c r="AA883" t="str">
        <f t="shared" si="26"/>
        <v>null</v>
      </c>
      <c r="AB883" t="str">
        <f t="shared" si="27"/>
        <v>null</v>
      </c>
      <c r="AC883" t="str" cm="1">
        <f t="array" ref="AC883">_xlfn.IFS(Q883="h",1,   Q883="o",1,   Q883="s",1,   Q883="a",0,   Q883="x","x",Q883="p","p",ISBLANK(Q883),"null")</f>
        <v>null</v>
      </c>
    </row>
    <row r="884" spans="27:29" x14ac:dyDescent="0.3">
      <c r="AA884" t="str">
        <f t="shared" si="26"/>
        <v>null</v>
      </c>
      <c r="AB884" t="str">
        <f t="shared" si="27"/>
        <v>null</v>
      </c>
      <c r="AC884" t="str" cm="1">
        <f t="array" ref="AC884">_xlfn.IFS(Q884="h",1,   Q884="o",1,   Q884="s",1,   Q884="a",0,   Q884="x","x",Q884="p","p",ISBLANK(Q884),"null")</f>
        <v>null</v>
      </c>
    </row>
    <row r="885" spans="27:29" x14ac:dyDescent="0.3">
      <c r="AA885" t="str">
        <f t="shared" si="26"/>
        <v>null</v>
      </c>
      <c r="AB885" t="str">
        <f t="shared" si="27"/>
        <v>null</v>
      </c>
      <c r="AC885" t="str" cm="1">
        <f t="array" ref="AC885">_xlfn.IFS(Q885="h",1,   Q885="o",1,   Q885="s",1,   Q885="a",0,   Q885="x","x",Q885="p","p",ISBLANK(Q885),"null")</f>
        <v>null</v>
      </c>
    </row>
    <row r="886" spans="27:29" x14ac:dyDescent="0.3">
      <c r="AA886" t="str">
        <f t="shared" si="26"/>
        <v>null</v>
      </c>
      <c r="AB886" t="str">
        <f t="shared" si="27"/>
        <v>null</v>
      </c>
      <c r="AC886" t="str" cm="1">
        <f t="array" ref="AC886">_xlfn.IFS(Q886="h",1,   Q886="o",1,   Q886="s",1,   Q886="a",0,   Q886="x","x",Q886="p","p",ISBLANK(Q886),"null")</f>
        <v>null</v>
      </c>
    </row>
    <row r="887" spans="27:29" x14ac:dyDescent="0.3">
      <c r="AA887" t="str">
        <f t="shared" si="26"/>
        <v>null</v>
      </c>
      <c r="AB887" t="str">
        <f t="shared" si="27"/>
        <v>null</v>
      </c>
      <c r="AC887" t="str" cm="1">
        <f t="array" ref="AC887">_xlfn.IFS(Q887="h",1,   Q887="o",1,   Q887="s",1,   Q887="a",0,   Q887="x","x",Q887="p","p",ISBLANK(Q887),"null")</f>
        <v>null</v>
      </c>
    </row>
    <row r="888" spans="27:29" x14ac:dyDescent="0.3">
      <c r="AA888" t="str">
        <f t="shared" si="26"/>
        <v>null</v>
      </c>
      <c r="AB888" t="str">
        <f t="shared" si="27"/>
        <v>null</v>
      </c>
      <c r="AC888" t="str" cm="1">
        <f t="array" ref="AC888">_xlfn.IFS(Q888="h",1,   Q888="o",1,   Q888="s",1,   Q888="a",0,   Q888="x","x",Q888="p","p",ISBLANK(Q888),"null")</f>
        <v>null</v>
      </c>
    </row>
    <row r="889" spans="27:29" x14ac:dyDescent="0.3">
      <c r="AA889" t="str">
        <f t="shared" si="26"/>
        <v>null</v>
      </c>
      <c r="AB889" t="str">
        <f t="shared" si="27"/>
        <v>null</v>
      </c>
      <c r="AC889" t="str" cm="1">
        <f t="array" ref="AC889">_xlfn.IFS(Q889="h",1,   Q889="o",1,   Q889="s",1,   Q889="a",0,   Q889="x","x",Q889="p","p",ISBLANK(Q889),"null")</f>
        <v>null</v>
      </c>
    </row>
    <row r="890" spans="27:29" x14ac:dyDescent="0.3">
      <c r="AA890" t="str">
        <f t="shared" si="26"/>
        <v>null</v>
      </c>
      <c r="AB890" t="str">
        <f t="shared" si="27"/>
        <v>null</v>
      </c>
      <c r="AC890" t="str" cm="1">
        <f t="array" ref="AC890">_xlfn.IFS(Q890="h",1,   Q890="o",1,   Q890="s",1,   Q890="a",0,   Q890="x","x",Q890="p","p",ISBLANK(Q890),"null")</f>
        <v>null</v>
      </c>
    </row>
    <row r="891" spans="27:29" x14ac:dyDescent="0.3">
      <c r="AA891" t="str">
        <f t="shared" si="26"/>
        <v>null</v>
      </c>
      <c r="AB891" t="str">
        <f t="shared" si="27"/>
        <v>null</v>
      </c>
      <c r="AC891" t="str" cm="1">
        <f t="array" ref="AC891">_xlfn.IFS(Q891="h",1,   Q891="o",1,   Q891="s",1,   Q891="a",0,   Q891="x","x",Q891="p","p",ISBLANK(Q891),"null")</f>
        <v>null</v>
      </c>
    </row>
    <row r="892" spans="27:29" x14ac:dyDescent="0.3">
      <c r="AA892" t="str">
        <f t="shared" si="26"/>
        <v>null</v>
      </c>
      <c r="AB892" t="str">
        <f t="shared" si="27"/>
        <v>null</v>
      </c>
      <c r="AC892" t="str" cm="1">
        <f t="array" ref="AC892">_xlfn.IFS(Q892="h",1,   Q892="o",1,   Q892="s",1,   Q892="a",0,   Q892="x","x",Q892="p","p",ISBLANK(Q892),"null")</f>
        <v>null</v>
      </c>
    </row>
    <row r="893" spans="27:29" x14ac:dyDescent="0.3">
      <c r="AA893" t="str">
        <f t="shared" si="26"/>
        <v>null</v>
      </c>
      <c r="AB893" t="str">
        <f t="shared" si="27"/>
        <v>null</v>
      </c>
      <c r="AC893" t="str" cm="1">
        <f t="array" ref="AC893">_xlfn.IFS(Q893="h",1,   Q893="o",1,   Q893="s",1,   Q893="a",0,   Q893="x","x",Q893="p","p",ISBLANK(Q893),"null")</f>
        <v>null</v>
      </c>
    </row>
    <row r="894" spans="27:29" x14ac:dyDescent="0.3">
      <c r="AA894" t="str">
        <f t="shared" si="26"/>
        <v>null</v>
      </c>
      <c r="AB894" t="str">
        <f t="shared" si="27"/>
        <v>null</v>
      </c>
      <c r="AC894" t="str" cm="1">
        <f t="array" ref="AC894">_xlfn.IFS(Q894="h",1,   Q894="o",1,   Q894="s",1,   Q894="a",0,   Q894="x","x",Q894="p","p",ISBLANK(Q894),"null")</f>
        <v>null</v>
      </c>
    </row>
    <row r="895" spans="27:29" x14ac:dyDescent="0.3">
      <c r="AA895" t="str">
        <f t="shared" si="26"/>
        <v>null</v>
      </c>
      <c r="AB895" t="str">
        <f t="shared" si="27"/>
        <v>null</v>
      </c>
      <c r="AC895" t="str" cm="1">
        <f t="array" ref="AC895">_xlfn.IFS(Q895="h",1,   Q895="o",1,   Q895="s",1,   Q895="a",0,   Q895="x","x",Q895="p","p",ISBLANK(Q895),"null")</f>
        <v>null</v>
      </c>
    </row>
    <row r="896" spans="27:29" x14ac:dyDescent="0.3">
      <c r="AA896" t="str">
        <f t="shared" si="26"/>
        <v>null</v>
      </c>
      <c r="AB896" t="str">
        <f t="shared" si="27"/>
        <v>null</v>
      </c>
      <c r="AC896" t="str" cm="1">
        <f t="array" ref="AC896">_xlfn.IFS(Q896="h",1,   Q896="o",1,   Q896="s",1,   Q896="a",0,   Q896="x","x",Q896="p","p",ISBLANK(Q896),"null")</f>
        <v>null</v>
      </c>
    </row>
    <row r="897" spans="27:29" x14ac:dyDescent="0.3">
      <c r="AA897" t="str">
        <f t="shared" si="26"/>
        <v>null</v>
      </c>
      <c r="AB897" t="str">
        <f t="shared" si="27"/>
        <v>null</v>
      </c>
      <c r="AC897" t="str" cm="1">
        <f t="array" ref="AC897">_xlfn.IFS(Q897="h",1,   Q897="o",1,   Q897="s",1,   Q897="a",0,   Q897="x","x",Q897="p","p",ISBLANK(Q897),"null")</f>
        <v>null</v>
      </c>
    </row>
    <row r="898" spans="27:29" x14ac:dyDescent="0.3">
      <c r="AA898" t="str">
        <f t="shared" ref="AA898:AA961" si="28">IF(ISBLANK(J898),"null", J898*2)</f>
        <v>null</v>
      </c>
      <c r="AB898" t="str">
        <f t="shared" ref="AB898:AB961" si="29">IF(ISBLANK(K898),"null",K898* 5)</f>
        <v>null</v>
      </c>
      <c r="AC898" t="str" cm="1">
        <f t="array" ref="AC898">_xlfn.IFS(Q898="h",1,   Q898="o",1,   Q898="s",1,   Q898="a",0,   Q898="x","x",Q898="p","p",ISBLANK(Q898),"null")</f>
        <v>null</v>
      </c>
    </row>
    <row r="899" spans="27:29" x14ac:dyDescent="0.3">
      <c r="AA899" t="str">
        <f t="shared" si="28"/>
        <v>null</v>
      </c>
      <c r="AB899" t="str">
        <f t="shared" si="29"/>
        <v>null</v>
      </c>
      <c r="AC899" t="str" cm="1">
        <f t="array" ref="AC899">_xlfn.IFS(Q899="h",1,   Q899="o",1,   Q899="s",1,   Q899="a",0,   Q899="x","x",Q899="p","p",ISBLANK(Q899),"null")</f>
        <v>null</v>
      </c>
    </row>
    <row r="900" spans="27:29" x14ac:dyDescent="0.3">
      <c r="AA900" t="str">
        <f t="shared" si="28"/>
        <v>null</v>
      </c>
      <c r="AB900" t="str">
        <f t="shared" si="29"/>
        <v>null</v>
      </c>
      <c r="AC900" t="str" cm="1">
        <f t="array" ref="AC900">_xlfn.IFS(Q900="h",1,   Q900="o",1,   Q900="s",1,   Q900="a",0,   Q900="x","x",Q900="p","p",ISBLANK(Q900),"null")</f>
        <v>null</v>
      </c>
    </row>
    <row r="901" spans="27:29" x14ac:dyDescent="0.3">
      <c r="AA901" t="str">
        <f t="shared" si="28"/>
        <v>null</v>
      </c>
      <c r="AB901" t="str">
        <f t="shared" si="29"/>
        <v>null</v>
      </c>
      <c r="AC901" t="str" cm="1">
        <f t="array" ref="AC901">_xlfn.IFS(Q901="h",1,   Q901="o",1,   Q901="s",1,   Q901="a",0,   Q901="x","x",Q901="p","p",ISBLANK(Q901),"null")</f>
        <v>null</v>
      </c>
    </row>
    <row r="902" spans="27:29" x14ac:dyDescent="0.3">
      <c r="AA902" t="str">
        <f t="shared" si="28"/>
        <v>null</v>
      </c>
      <c r="AB902" t="str">
        <f t="shared" si="29"/>
        <v>null</v>
      </c>
      <c r="AC902" t="str" cm="1">
        <f t="array" ref="AC902">_xlfn.IFS(Q902="h",1,   Q902="o",1,   Q902="s",1,   Q902="a",0,   Q902="x","x",Q902="p","p",ISBLANK(Q902),"null")</f>
        <v>null</v>
      </c>
    </row>
    <row r="903" spans="27:29" x14ac:dyDescent="0.3">
      <c r="AA903" t="str">
        <f t="shared" si="28"/>
        <v>null</v>
      </c>
      <c r="AB903" t="str">
        <f t="shared" si="29"/>
        <v>null</v>
      </c>
      <c r="AC903" t="str" cm="1">
        <f t="array" ref="AC903">_xlfn.IFS(Q903="h",1,   Q903="o",1,   Q903="s",1,   Q903="a",0,   Q903="x","x",Q903="p","p",ISBLANK(Q903),"null")</f>
        <v>null</v>
      </c>
    </row>
    <row r="904" spans="27:29" x14ac:dyDescent="0.3">
      <c r="AA904" t="str">
        <f t="shared" si="28"/>
        <v>null</v>
      </c>
      <c r="AB904" t="str">
        <f t="shared" si="29"/>
        <v>null</v>
      </c>
      <c r="AC904" t="str" cm="1">
        <f t="array" ref="AC904">_xlfn.IFS(Q904="h",1,   Q904="o",1,   Q904="s",1,   Q904="a",0,   Q904="x","x",Q904="p","p",ISBLANK(Q904),"null")</f>
        <v>null</v>
      </c>
    </row>
    <row r="905" spans="27:29" x14ac:dyDescent="0.3">
      <c r="AA905" t="str">
        <f t="shared" si="28"/>
        <v>null</v>
      </c>
      <c r="AB905" t="str">
        <f t="shared" si="29"/>
        <v>null</v>
      </c>
      <c r="AC905" t="str" cm="1">
        <f t="array" ref="AC905">_xlfn.IFS(Q905="h",1,   Q905="o",1,   Q905="s",1,   Q905="a",0,   Q905="x","x",Q905="p","p",ISBLANK(Q905),"null")</f>
        <v>null</v>
      </c>
    </row>
    <row r="906" spans="27:29" x14ac:dyDescent="0.3">
      <c r="AA906" t="str">
        <f t="shared" si="28"/>
        <v>null</v>
      </c>
      <c r="AB906" t="str">
        <f t="shared" si="29"/>
        <v>null</v>
      </c>
      <c r="AC906" t="str" cm="1">
        <f t="array" ref="AC906">_xlfn.IFS(Q906="h",1,   Q906="o",1,   Q906="s",1,   Q906="a",0,   Q906="x","x",Q906="p","p",ISBLANK(Q906),"null")</f>
        <v>null</v>
      </c>
    </row>
    <row r="907" spans="27:29" x14ac:dyDescent="0.3">
      <c r="AA907" t="str">
        <f t="shared" si="28"/>
        <v>null</v>
      </c>
      <c r="AB907" t="str">
        <f t="shared" si="29"/>
        <v>null</v>
      </c>
      <c r="AC907" t="str" cm="1">
        <f t="array" ref="AC907">_xlfn.IFS(Q907="h",1,   Q907="o",1,   Q907="s",1,   Q907="a",0,   Q907="x","x",Q907="p","p",ISBLANK(Q907),"null")</f>
        <v>null</v>
      </c>
    </row>
    <row r="908" spans="27:29" x14ac:dyDescent="0.3">
      <c r="AA908" t="str">
        <f t="shared" si="28"/>
        <v>null</v>
      </c>
      <c r="AB908" t="str">
        <f t="shared" si="29"/>
        <v>null</v>
      </c>
      <c r="AC908" t="str" cm="1">
        <f t="array" ref="AC908">_xlfn.IFS(Q908="h",1,   Q908="o",1,   Q908="s",1,   Q908="a",0,   Q908="x","x",Q908="p","p",ISBLANK(Q908),"null")</f>
        <v>null</v>
      </c>
    </row>
    <row r="909" spans="27:29" x14ac:dyDescent="0.3">
      <c r="AA909" t="str">
        <f t="shared" si="28"/>
        <v>null</v>
      </c>
      <c r="AB909" t="str">
        <f t="shared" si="29"/>
        <v>null</v>
      </c>
      <c r="AC909" t="str" cm="1">
        <f t="array" ref="AC909">_xlfn.IFS(Q909="h",1,   Q909="o",1,   Q909="s",1,   Q909="a",0,   Q909="x","x",Q909="p","p",ISBLANK(Q909),"null")</f>
        <v>null</v>
      </c>
    </row>
    <row r="910" spans="27:29" x14ac:dyDescent="0.3">
      <c r="AA910" t="str">
        <f t="shared" si="28"/>
        <v>null</v>
      </c>
      <c r="AB910" t="str">
        <f t="shared" si="29"/>
        <v>null</v>
      </c>
      <c r="AC910" t="str" cm="1">
        <f t="array" ref="AC910">_xlfn.IFS(Q910="h",1,   Q910="o",1,   Q910="s",1,   Q910="a",0,   Q910="x","x",Q910="p","p",ISBLANK(Q910),"null")</f>
        <v>null</v>
      </c>
    </row>
    <row r="911" spans="27:29" x14ac:dyDescent="0.3">
      <c r="AA911" t="str">
        <f t="shared" si="28"/>
        <v>null</v>
      </c>
      <c r="AB911" t="str">
        <f t="shared" si="29"/>
        <v>null</v>
      </c>
      <c r="AC911" t="str" cm="1">
        <f t="array" ref="AC911">_xlfn.IFS(Q911="h",1,   Q911="o",1,   Q911="s",1,   Q911="a",0,   Q911="x","x",Q911="p","p",ISBLANK(Q911),"null")</f>
        <v>null</v>
      </c>
    </row>
    <row r="912" spans="27:29" x14ac:dyDescent="0.3">
      <c r="AA912" t="str">
        <f t="shared" si="28"/>
        <v>null</v>
      </c>
      <c r="AB912" t="str">
        <f t="shared" si="29"/>
        <v>null</v>
      </c>
      <c r="AC912" t="str" cm="1">
        <f t="array" ref="AC912">_xlfn.IFS(Q912="h",1,   Q912="o",1,   Q912="s",1,   Q912="a",0,   Q912="x","x",Q912="p","p",ISBLANK(Q912),"null")</f>
        <v>null</v>
      </c>
    </row>
    <row r="913" spans="27:29" x14ac:dyDescent="0.3">
      <c r="AA913" t="str">
        <f t="shared" si="28"/>
        <v>null</v>
      </c>
      <c r="AB913" t="str">
        <f t="shared" si="29"/>
        <v>null</v>
      </c>
      <c r="AC913" t="str" cm="1">
        <f t="array" ref="AC913">_xlfn.IFS(Q913="h",1,   Q913="o",1,   Q913="s",1,   Q913="a",0,   Q913="x","x",Q913="p","p",ISBLANK(Q913),"null")</f>
        <v>null</v>
      </c>
    </row>
    <row r="914" spans="27:29" x14ac:dyDescent="0.3">
      <c r="AA914" t="str">
        <f t="shared" si="28"/>
        <v>null</v>
      </c>
      <c r="AB914" t="str">
        <f t="shared" si="29"/>
        <v>null</v>
      </c>
      <c r="AC914" t="str" cm="1">
        <f t="array" ref="AC914">_xlfn.IFS(Q914="h",1,   Q914="o",1,   Q914="s",1,   Q914="a",0,   Q914="x","x",Q914="p","p",ISBLANK(Q914),"null")</f>
        <v>null</v>
      </c>
    </row>
    <row r="915" spans="27:29" x14ac:dyDescent="0.3">
      <c r="AA915" t="str">
        <f t="shared" si="28"/>
        <v>null</v>
      </c>
      <c r="AB915" t="str">
        <f t="shared" si="29"/>
        <v>null</v>
      </c>
      <c r="AC915" t="str" cm="1">
        <f t="array" ref="AC915">_xlfn.IFS(Q915="h",1,   Q915="o",1,   Q915="s",1,   Q915="a",0,   Q915="x","x",Q915="p","p",ISBLANK(Q915),"null")</f>
        <v>null</v>
      </c>
    </row>
    <row r="916" spans="27:29" x14ac:dyDescent="0.3">
      <c r="AA916" t="str">
        <f t="shared" si="28"/>
        <v>null</v>
      </c>
      <c r="AB916" t="str">
        <f t="shared" si="29"/>
        <v>null</v>
      </c>
      <c r="AC916" t="str" cm="1">
        <f t="array" ref="AC916">_xlfn.IFS(Q916="h",1,   Q916="o",1,   Q916="s",1,   Q916="a",0,   Q916="x","x",Q916="p","p",ISBLANK(Q916),"null")</f>
        <v>null</v>
      </c>
    </row>
    <row r="917" spans="27:29" x14ac:dyDescent="0.3">
      <c r="AA917" t="str">
        <f t="shared" si="28"/>
        <v>null</v>
      </c>
      <c r="AB917" t="str">
        <f t="shared" si="29"/>
        <v>null</v>
      </c>
      <c r="AC917" t="str" cm="1">
        <f t="array" ref="AC917">_xlfn.IFS(Q917="h",1,   Q917="o",1,   Q917="s",1,   Q917="a",0,   Q917="x","x",Q917="p","p",ISBLANK(Q917),"null")</f>
        <v>null</v>
      </c>
    </row>
    <row r="918" spans="27:29" x14ac:dyDescent="0.3">
      <c r="AA918" t="str">
        <f t="shared" si="28"/>
        <v>null</v>
      </c>
      <c r="AB918" t="str">
        <f t="shared" si="29"/>
        <v>null</v>
      </c>
      <c r="AC918" t="str" cm="1">
        <f t="array" ref="AC918">_xlfn.IFS(Q918="h",1,   Q918="o",1,   Q918="s",1,   Q918="a",0,   Q918="x","x",Q918="p","p",ISBLANK(Q918),"null")</f>
        <v>null</v>
      </c>
    </row>
    <row r="919" spans="27:29" x14ac:dyDescent="0.3">
      <c r="AA919" t="str">
        <f t="shared" si="28"/>
        <v>null</v>
      </c>
      <c r="AB919" t="str">
        <f t="shared" si="29"/>
        <v>null</v>
      </c>
      <c r="AC919" t="str" cm="1">
        <f t="array" ref="AC919">_xlfn.IFS(Q919="h",1,   Q919="o",1,   Q919="s",1,   Q919="a",0,   Q919="x","x",Q919="p","p",ISBLANK(Q919),"null")</f>
        <v>null</v>
      </c>
    </row>
    <row r="920" spans="27:29" x14ac:dyDescent="0.3">
      <c r="AA920" t="str">
        <f t="shared" si="28"/>
        <v>null</v>
      </c>
      <c r="AB920" t="str">
        <f t="shared" si="29"/>
        <v>null</v>
      </c>
      <c r="AC920" t="str" cm="1">
        <f t="array" ref="AC920">_xlfn.IFS(Q920="h",1,   Q920="o",1,   Q920="s",1,   Q920="a",0,   Q920="x","x",Q920="p","p",ISBLANK(Q920),"null")</f>
        <v>null</v>
      </c>
    </row>
    <row r="921" spans="27:29" x14ac:dyDescent="0.3">
      <c r="AA921" t="str">
        <f t="shared" si="28"/>
        <v>null</v>
      </c>
      <c r="AB921" t="str">
        <f t="shared" si="29"/>
        <v>null</v>
      </c>
      <c r="AC921" t="str" cm="1">
        <f t="array" ref="AC921">_xlfn.IFS(Q921="h",1,   Q921="o",1,   Q921="s",1,   Q921="a",0,   Q921="x","x",Q921="p","p",ISBLANK(Q921),"null")</f>
        <v>null</v>
      </c>
    </row>
    <row r="922" spans="27:29" x14ac:dyDescent="0.3">
      <c r="AA922" t="str">
        <f t="shared" si="28"/>
        <v>null</v>
      </c>
      <c r="AB922" t="str">
        <f t="shared" si="29"/>
        <v>null</v>
      </c>
      <c r="AC922" t="str" cm="1">
        <f t="array" ref="AC922">_xlfn.IFS(Q922="h",1,   Q922="o",1,   Q922="s",1,   Q922="a",0,   Q922="x","x",Q922="p","p",ISBLANK(Q922),"null")</f>
        <v>null</v>
      </c>
    </row>
    <row r="923" spans="27:29" x14ac:dyDescent="0.3">
      <c r="AA923" t="str">
        <f t="shared" si="28"/>
        <v>null</v>
      </c>
      <c r="AB923" t="str">
        <f t="shared" si="29"/>
        <v>null</v>
      </c>
      <c r="AC923" t="str" cm="1">
        <f t="array" ref="AC923">_xlfn.IFS(Q923="h",1,   Q923="o",1,   Q923="s",1,   Q923="a",0,   Q923="x","x",Q923="p","p",ISBLANK(Q923),"null")</f>
        <v>null</v>
      </c>
    </row>
    <row r="924" spans="27:29" x14ac:dyDescent="0.3">
      <c r="AA924" t="str">
        <f t="shared" si="28"/>
        <v>null</v>
      </c>
      <c r="AB924" t="str">
        <f t="shared" si="29"/>
        <v>null</v>
      </c>
      <c r="AC924" t="str" cm="1">
        <f t="array" ref="AC924">_xlfn.IFS(Q924="h",1,   Q924="o",1,   Q924="s",1,   Q924="a",0,   Q924="x","x",Q924="p","p",ISBLANK(Q924),"null")</f>
        <v>null</v>
      </c>
    </row>
    <row r="925" spans="27:29" x14ac:dyDescent="0.3">
      <c r="AA925" t="str">
        <f t="shared" si="28"/>
        <v>null</v>
      </c>
      <c r="AB925" t="str">
        <f t="shared" si="29"/>
        <v>null</v>
      </c>
      <c r="AC925" t="str" cm="1">
        <f t="array" ref="AC925">_xlfn.IFS(Q925="h",1,   Q925="o",1,   Q925="s",1,   Q925="a",0,   Q925="x","x",Q925="p","p",ISBLANK(Q925),"null")</f>
        <v>null</v>
      </c>
    </row>
    <row r="926" spans="27:29" x14ac:dyDescent="0.3">
      <c r="AA926" t="str">
        <f t="shared" si="28"/>
        <v>null</v>
      </c>
      <c r="AB926" t="str">
        <f t="shared" si="29"/>
        <v>null</v>
      </c>
      <c r="AC926" t="str" cm="1">
        <f t="array" ref="AC926">_xlfn.IFS(Q926="h",1,   Q926="o",1,   Q926="s",1,   Q926="a",0,   Q926="x","x",Q926="p","p",ISBLANK(Q926),"null")</f>
        <v>null</v>
      </c>
    </row>
    <row r="927" spans="27:29" x14ac:dyDescent="0.3">
      <c r="AA927" t="str">
        <f t="shared" si="28"/>
        <v>null</v>
      </c>
      <c r="AB927" t="str">
        <f t="shared" si="29"/>
        <v>null</v>
      </c>
      <c r="AC927" t="str" cm="1">
        <f t="array" ref="AC927">_xlfn.IFS(Q927="h",1,   Q927="o",1,   Q927="s",1,   Q927="a",0,   Q927="x","x",Q927="p","p",ISBLANK(Q927),"null")</f>
        <v>null</v>
      </c>
    </row>
    <row r="928" spans="27:29" x14ac:dyDescent="0.3">
      <c r="AA928" t="str">
        <f t="shared" si="28"/>
        <v>null</v>
      </c>
      <c r="AB928" t="str">
        <f t="shared" si="29"/>
        <v>null</v>
      </c>
      <c r="AC928" t="str" cm="1">
        <f t="array" ref="AC928">_xlfn.IFS(Q928="h",1,   Q928="o",1,   Q928="s",1,   Q928="a",0,   Q928="x","x",Q928="p","p",ISBLANK(Q928),"null")</f>
        <v>null</v>
      </c>
    </row>
    <row r="929" spans="27:29" x14ac:dyDescent="0.3">
      <c r="AA929" t="str">
        <f t="shared" si="28"/>
        <v>null</v>
      </c>
      <c r="AB929" t="str">
        <f t="shared" si="29"/>
        <v>null</v>
      </c>
      <c r="AC929" t="str" cm="1">
        <f t="array" ref="AC929">_xlfn.IFS(Q929="h",1,   Q929="o",1,   Q929="s",1,   Q929="a",0,   Q929="x","x",Q929="p","p",ISBLANK(Q929),"null")</f>
        <v>null</v>
      </c>
    </row>
    <row r="930" spans="27:29" x14ac:dyDescent="0.3">
      <c r="AA930" t="str">
        <f t="shared" si="28"/>
        <v>null</v>
      </c>
      <c r="AB930" t="str">
        <f t="shared" si="29"/>
        <v>null</v>
      </c>
      <c r="AC930" t="str" cm="1">
        <f t="array" ref="AC930">_xlfn.IFS(Q930="h",1,   Q930="o",1,   Q930="s",1,   Q930="a",0,   Q930="x","x",Q930="p","p",ISBLANK(Q930),"null")</f>
        <v>null</v>
      </c>
    </row>
    <row r="931" spans="27:29" x14ac:dyDescent="0.3">
      <c r="AA931" t="str">
        <f t="shared" si="28"/>
        <v>null</v>
      </c>
      <c r="AB931" t="str">
        <f t="shared" si="29"/>
        <v>null</v>
      </c>
      <c r="AC931" t="str" cm="1">
        <f t="array" ref="AC931">_xlfn.IFS(Q931="h",1,   Q931="o",1,   Q931="s",1,   Q931="a",0,   Q931="x","x",Q931="p","p",ISBLANK(Q931),"null")</f>
        <v>null</v>
      </c>
    </row>
    <row r="932" spans="27:29" x14ac:dyDescent="0.3">
      <c r="AA932" t="str">
        <f t="shared" si="28"/>
        <v>null</v>
      </c>
      <c r="AB932" t="str">
        <f t="shared" si="29"/>
        <v>null</v>
      </c>
      <c r="AC932" t="str" cm="1">
        <f t="array" ref="AC932">_xlfn.IFS(Q932="h",1,   Q932="o",1,   Q932="s",1,   Q932="a",0,   Q932="x","x",Q932="p","p",ISBLANK(Q932),"null")</f>
        <v>null</v>
      </c>
    </row>
    <row r="933" spans="27:29" x14ac:dyDescent="0.3">
      <c r="AA933" t="str">
        <f t="shared" si="28"/>
        <v>null</v>
      </c>
      <c r="AB933" t="str">
        <f t="shared" si="29"/>
        <v>null</v>
      </c>
      <c r="AC933" t="str" cm="1">
        <f t="array" ref="AC933">_xlfn.IFS(Q933="h",1,   Q933="o",1,   Q933="s",1,   Q933="a",0,   Q933="x","x",Q933="p","p",ISBLANK(Q933),"null")</f>
        <v>null</v>
      </c>
    </row>
    <row r="934" spans="27:29" x14ac:dyDescent="0.3">
      <c r="AA934" t="str">
        <f t="shared" si="28"/>
        <v>null</v>
      </c>
      <c r="AB934" t="str">
        <f t="shared" si="29"/>
        <v>null</v>
      </c>
      <c r="AC934" t="str" cm="1">
        <f t="array" ref="AC934">_xlfn.IFS(Q934="h",1,   Q934="o",1,   Q934="s",1,   Q934="a",0,   Q934="x","x",Q934="p","p",ISBLANK(Q934),"null")</f>
        <v>null</v>
      </c>
    </row>
    <row r="935" spans="27:29" x14ac:dyDescent="0.3">
      <c r="AA935" t="str">
        <f t="shared" si="28"/>
        <v>null</v>
      </c>
      <c r="AB935" t="str">
        <f t="shared" si="29"/>
        <v>null</v>
      </c>
      <c r="AC935" t="str" cm="1">
        <f t="array" ref="AC935">_xlfn.IFS(Q935="h",1,   Q935="o",1,   Q935="s",1,   Q935="a",0,   Q935="x","x",Q935="p","p",ISBLANK(Q935),"null")</f>
        <v>null</v>
      </c>
    </row>
    <row r="936" spans="27:29" x14ac:dyDescent="0.3">
      <c r="AA936" t="str">
        <f t="shared" si="28"/>
        <v>null</v>
      </c>
      <c r="AB936" t="str">
        <f t="shared" si="29"/>
        <v>null</v>
      </c>
      <c r="AC936" t="str" cm="1">
        <f t="array" ref="AC936">_xlfn.IFS(Q936="h",1,   Q936="o",1,   Q936="s",1,   Q936="a",0,   Q936="x","x",Q936="p","p",ISBLANK(Q936),"null")</f>
        <v>null</v>
      </c>
    </row>
    <row r="937" spans="27:29" x14ac:dyDescent="0.3">
      <c r="AA937" t="str">
        <f t="shared" si="28"/>
        <v>null</v>
      </c>
      <c r="AB937" t="str">
        <f t="shared" si="29"/>
        <v>null</v>
      </c>
      <c r="AC937" t="str" cm="1">
        <f t="array" ref="AC937">_xlfn.IFS(Q937="h",1,   Q937="o",1,   Q937="s",1,   Q937="a",0,   Q937="x","x",Q937="p","p",ISBLANK(Q937),"null")</f>
        <v>null</v>
      </c>
    </row>
    <row r="938" spans="27:29" x14ac:dyDescent="0.3">
      <c r="AA938" t="str">
        <f t="shared" si="28"/>
        <v>null</v>
      </c>
      <c r="AB938" t="str">
        <f t="shared" si="29"/>
        <v>null</v>
      </c>
      <c r="AC938" t="str" cm="1">
        <f t="array" ref="AC938">_xlfn.IFS(Q938="h",1,   Q938="o",1,   Q938="s",1,   Q938="a",0,   Q938="x","x",Q938="p","p",ISBLANK(Q938),"null")</f>
        <v>null</v>
      </c>
    </row>
    <row r="939" spans="27:29" x14ac:dyDescent="0.3">
      <c r="AA939" t="str">
        <f t="shared" si="28"/>
        <v>null</v>
      </c>
      <c r="AB939" t="str">
        <f t="shared" si="29"/>
        <v>null</v>
      </c>
      <c r="AC939" t="str" cm="1">
        <f t="array" ref="AC939">_xlfn.IFS(Q939="h",1,   Q939="o",1,   Q939="s",1,   Q939="a",0,   Q939="x","x",Q939="p","p",ISBLANK(Q939),"null")</f>
        <v>null</v>
      </c>
    </row>
    <row r="940" spans="27:29" x14ac:dyDescent="0.3">
      <c r="AA940" t="str">
        <f t="shared" si="28"/>
        <v>null</v>
      </c>
      <c r="AB940" t="str">
        <f t="shared" si="29"/>
        <v>null</v>
      </c>
      <c r="AC940" t="str" cm="1">
        <f t="array" ref="AC940">_xlfn.IFS(Q940="h",1,   Q940="o",1,   Q940="s",1,   Q940="a",0,   Q940="x","x",Q940="p","p",ISBLANK(Q940),"null")</f>
        <v>null</v>
      </c>
    </row>
    <row r="941" spans="27:29" x14ac:dyDescent="0.3">
      <c r="AA941" t="str">
        <f t="shared" si="28"/>
        <v>null</v>
      </c>
      <c r="AB941" t="str">
        <f t="shared" si="29"/>
        <v>null</v>
      </c>
      <c r="AC941" t="str" cm="1">
        <f t="array" ref="AC941">_xlfn.IFS(Q941="h",1,   Q941="o",1,   Q941="s",1,   Q941="a",0,   Q941="x","x",Q941="p","p",ISBLANK(Q941),"null")</f>
        <v>null</v>
      </c>
    </row>
    <row r="942" spans="27:29" x14ac:dyDescent="0.3">
      <c r="AA942" t="str">
        <f t="shared" si="28"/>
        <v>null</v>
      </c>
      <c r="AB942" t="str">
        <f t="shared" si="29"/>
        <v>null</v>
      </c>
      <c r="AC942" t="str" cm="1">
        <f t="array" ref="AC942">_xlfn.IFS(Q942="h",1,   Q942="o",1,   Q942="s",1,   Q942="a",0,   Q942="x","x",Q942="p","p",ISBLANK(Q942),"null")</f>
        <v>null</v>
      </c>
    </row>
    <row r="943" spans="27:29" x14ac:dyDescent="0.3">
      <c r="AA943" t="str">
        <f t="shared" si="28"/>
        <v>null</v>
      </c>
      <c r="AB943" t="str">
        <f t="shared" si="29"/>
        <v>null</v>
      </c>
      <c r="AC943" t="str" cm="1">
        <f t="array" ref="AC943">_xlfn.IFS(Q943="h",1,   Q943="o",1,   Q943="s",1,   Q943="a",0,   Q943="x","x",Q943="p","p",ISBLANK(Q943),"null")</f>
        <v>null</v>
      </c>
    </row>
    <row r="944" spans="27:29" x14ac:dyDescent="0.3">
      <c r="AA944" t="str">
        <f t="shared" si="28"/>
        <v>null</v>
      </c>
      <c r="AB944" t="str">
        <f t="shared" si="29"/>
        <v>null</v>
      </c>
      <c r="AC944" t="str" cm="1">
        <f t="array" ref="AC944">_xlfn.IFS(Q944="h",1,   Q944="o",1,   Q944="s",1,   Q944="a",0,   Q944="x","x",Q944="p","p",ISBLANK(Q944),"null")</f>
        <v>null</v>
      </c>
    </row>
    <row r="945" spans="27:29" x14ac:dyDescent="0.3">
      <c r="AA945" t="str">
        <f t="shared" si="28"/>
        <v>null</v>
      </c>
      <c r="AB945" t="str">
        <f t="shared" si="29"/>
        <v>null</v>
      </c>
      <c r="AC945" t="str" cm="1">
        <f t="array" ref="AC945">_xlfn.IFS(Q945="h",1,   Q945="o",1,   Q945="s",1,   Q945="a",0,   Q945="x","x",Q945="p","p",ISBLANK(Q945),"null")</f>
        <v>null</v>
      </c>
    </row>
    <row r="946" spans="27:29" x14ac:dyDescent="0.3">
      <c r="AA946" t="str">
        <f t="shared" si="28"/>
        <v>null</v>
      </c>
      <c r="AB946" t="str">
        <f t="shared" si="29"/>
        <v>null</v>
      </c>
      <c r="AC946" t="str" cm="1">
        <f t="array" ref="AC946">_xlfn.IFS(Q946="h",1,   Q946="o",1,   Q946="s",1,   Q946="a",0,   Q946="x","x",Q946="p","p",ISBLANK(Q946),"null")</f>
        <v>null</v>
      </c>
    </row>
    <row r="947" spans="27:29" x14ac:dyDescent="0.3">
      <c r="AA947" t="str">
        <f t="shared" si="28"/>
        <v>null</v>
      </c>
      <c r="AB947" t="str">
        <f t="shared" si="29"/>
        <v>null</v>
      </c>
      <c r="AC947" t="str" cm="1">
        <f t="array" ref="AC947">_xlfn.IFS(Q947="h",1,   Q947="o",1,   Q947="s",1,   Q947="a",0,   Q947="x","x",Q947="p","p",ISBLANK(Q947),"null")</f>
        <v>null</v>
      </c>
    </row>
    <row r="948" spans="27:29" x14ac:dyDescent="0.3">
      <c r="AA948" t="str">
        <f t="shared" si="28"/>
        <v>null</v>
      </c>
      <c r="AB948" t="str">
        <f t="shared" si="29"/>
        <v>null</v>
      </c>
      <c r="AC948" t="str" cm="1">
        <f t="array" ref="AC948">_xlfn.IFS(Q948="h",1,   Q948="o",1,   Q948="s",1,   Q948="a",0,   Q948="x","x",Q948="p","p",ISBLANK(Q948),"null")</f>
        <v>null</v>
      </c>
    </row>
    <row r="949" spans="27:29" x14ac:dyDescent="0.3">
      <c r="AA949" t="str">
        <f t="shared" si="28"/>
        <v>null</v>
      </c>
      <c r="AB949" t="str">
        <f t="shared" si="29"/>
        <v>null</v>
      </c>
      <c r="AC949" t="str" cm="1">
        <f t="array" ref="AC949">_xlfn.IFS(Q949="h",1,   Q949="o",1,   Q949="s",1,   Q949="a",0,   Q949="x","x",Q949="p","p",ISBLANK(Q949),"null")</f>
        <v>null</v>
      </c>
    </row>
    <row r="950" spans="27:29" x14ac:dyDescent="0.3">
      <c r="AA950" t="str">
        <f t="shared" si="28"/>
        <v>null</v>
      </c>
      <c r="AB950" t="str">
        <f t="shared" si="29"/>
        <v>null</v>
      </c>
      <c r="AC950" t="str" cm="1">
        <f t="array" ref="AC950">_xlfn.IFS(Q950="h",1,   Q950="o",1,   Q950="s",1,   Q950="a",0,   Q950="x","x",Q950="p","p",ISBLANK(Q950),"null")</f>
        <v>null</v>
      </c>
    </row>
    <row r="951" spans="27:29" x14ac:dyDescent="0.3">
      <c r="AA951" t="str">
        <f t="shared" si="28"/>
        <v>null</v>
      </c>
      <c r="AB951" t="str">
        <f t="shared" si="29"/>
        <v>null</v>
      </c>
      <c r="AC951" t="str" cm="1">
        <f t="array" ref="AC951">_xlfn.IFS(Q951="h",1,   Q951="o",1,   Q951="s",1,   Q951="a",0,   Q951="x","x",Q951="p","p",ISBLANK(Q951),"null")</f>
        <v>null</v>
      </c>
    </row>
    <row r="952" spans="27:29" x14ac:dyDescent="0.3">
      <c r="AA952" t="str">
        <f t="shared" si="28"/>
        <v>null</v>
      </c>
      <c r="AB952" t="str">
        <f t="shared" si="29"/>
        <v>null</v>
      </c>
      <c r="AC952" t="str" cm="1">
        <f t="array" ref="AC952">_xlfn.IFS(Q952="h",1,   Q952="o",1,   Q952="s",1,   Q952="a",0,   Q952="x","x",Q952="p","p",ISBLANK(Q952),"null")</f>
        <v>null</v>
      </c>
    </row>
    <row r="953" spans="27:29" x14ac:dyDescent="0.3">
      <c r="AA953" t="str">
        <f t="shared" si="28"/>
        <v>null</v>
      </c>
      <c r="AB953" t="str">
        <f t="shared" si="29"/>
        <v>null</v>
      </c>
      <c r="AC953" t="str" cm="1">
        <f t="array" ref="AC953">_xlfn.IFS(Q953="h",1,   Q953="o",1,   Q953="s",1,   Q953="a",0,   Q953="x","x",Q953="p","p",ISBLANK(Q953),"null")</f>
        <v>null</v>
      </c>
    </row>
    <row r="954" spans="27:29" x14ac:dyDescent="0.3">
      <c r="AA954" t="str">
        <f t="shared" si="28"/>
        <v>null</v>
      </c>
      <c r="AB954" t="str">
        <f t="shared" si="29"/>
        <v>null</v>
      </c>
      <c r="AC954" t="str" cm="1">
        <f t="array" ref="AC954">_xlfn.IFS(Q954="h",1,   Q954="o",1,   Q954="s",1,   Q954="a",0,   Q954="x","x",Q954="p","p",ISBLANK(Q954),"null")</f>
        <v>null</v>
      </c>
    </row>
    <row r="955" spans="27:29" x14ac:dyDescent="0.3">
      <c r="AA955" t="str">
        <f t="shared" si="28"/>
        <v>null</v>
      </c>
      <c r="AB955" t="str">
        <f t="shared" si="29"/>
        <v>null</v>
      </c>
      <c r="AC955" t="str" cm="1">
        <f t="array" ref="AC955">_xlfn.IFS(Q955="h",1,   Q955="o",1,   Q955="s",1,   Q955="a",0,   Q955="x","x",Q955="p","p",ISBLANK(Q955),"null")</f>
        <v>null</v>
      </c>
    </row>
    <row r="956" spans="27:29" x14ac:dyDescent="0.3">
      <c r="AA956" t="str">
        <f t="shared" si="28"/>
        <v>null</v>
      </c>
      <c r="AB956" t="str">
        <f t="shared" si="29"/>
        <v>null</v>
      </c>
      <c r="AC956" t="str" cm="1">
        <f t="array" ref="AC956">_xlfn.IFS(Q956="h",1,   Q956="o",1,   Q956="s",1,   Q956="a",0,   Q956="x","x",Q956="p","p",ISBLANK(Q956),"null")</f>
        <v>null</v>
      </c>
    </row>
    <row r="957" spans="27:29" x14ac:dyDescent="0.3">
      <c r="AA957" t="str">
        <f t="shared" si="28"/>
        <v>null</v>
      </c>
      <c r="AB957" t="str">
        <f t="shared" si="29"/>
        <v>null</v>
      </c>
      <c r="AC957" t="str" cm="1">
        <f t="array" ref="AC957">_xlfn.IFS(Q957="h",1,   Q957="o",1,   Q957="s",1,   Q957="a",0,   Q957="x","x",Q957="p","p",ISBLANK(Q957),"null")</f>
        <v>null</v>
      </c>
    </row>
    <row r="958" spans="27:29" x14ac:dyDescent="0.3">
      <c r="AA958" t="str">
        <f t="shared" si="28"/>
        <v>null</v>
      </c>
      <c r="AB958" t="str">
        <f t="shared" si="29"/>
        <v>null</v>
      </c>
      <c r="AC958" t="str" cm="1">
        <f t="array" ref="AC958">_xlfn.IFS(Q958="h",1,   Q958="o",1,   Q958="s",1,   Q958="a",0,   Q958="x","x",Q958="p","p",ISBLANK(Q958),"null")</f>
        <v>null</v>
      </c>
    </row>
    <row r="959" spans="27:29" x14ac:dyDescent="0.3">
      <c r="AA959" t="str">
        <f t="shared" si="28"/>
        <v>null</v>
      </c>
      <c r="AB959" t="str">
        <f t="shared" si="29"/>
        <v>null</v>
      </c>
      <c r="AC959" t="str" cm="1">
        <f t="array" ref="AC959">_xlfn.IFS(Q959="h",1,   Q959="o",1,   Q959="s",1,   Q959="a",0,   Q959="x","x",Q959="p","p",ISBLANK(Q959),"null")</f>
        <v>null</v>
      </c>
    </row>
    <row r="960" spans="27:29" x14ac:dyDescent="0.3">
      <c r="AA960" t="str">
        <f t="shared" si="28"/>
        <v>null</v>
      </c>
      <c r="AB960" t="str">
        <f t="shared" si="29"/>
        <v>null</v>
      </c>
      <c r="AC960" t="str" cm="1">
        <f t="array" ref="AC960">_xlfn.IFS(Q960="h",1,   Q960="o",1,   Q960="s",1,   Q960="a",0,   Q960="x","x",Q960="p","p",ISBLANK(Q960),"null")</f>
        <v>null</v>
      </c>
    </row>
    <row r="961" spans="27:29" x14ac:dyDescent="0.3">
      <c r="AA961" t="str">
        <f t="shared" si="28"/>
        <v>null</v>
      </c>
      <c r="AB961" t="str">
        <f t="shared" si="29"/>
        <v>null</v>
      </c>
      <c r="AC961" t="str" cm="1">
        <f t="array" ref="AC961">_xlfn.IFS(Q961="h",1,   Q961="o",1,   Q961="s",1,   Q961="a",0,   Q961="x","x",Q961="p","p",ISBLANK(Q961),"null")</f>
        <v>null</v>
      </c>
    </row>
    <row r="962" spans="27:29" x14ac:dyDescent="0.3">
      <c r="AA962" t="str">
        <f t="shared" ref="AA962:AA1000" si="30">IF(ISBLANK(J962),"null", J962*2)</f>
        <v>null</v>
      </c>
      <c r="AB962" t="str">
        <f t="shared" ref="AB962:AB1000" si="31">IF(ISBLANK(K962),"null",K962* 5)</f>
        <v>null</v>
      </c>
      <c r="AC962" t="str" cm="1">
        <f t="array" ref="AC962">_xlfn.IFS(Q962="h",1,   Q962="o",1,   Q962="s",1,   Q962="a",0,   Q962="x","x",Q962="p","p",ISBLANK(Q962),"null")</f>
        <v>null</v>
      </c>
    </row>
    <row r="963" spans="27:29" x14ac:dyDescent="0.3">
      <c r="AA963" t="str">
        <f t="shared" si="30"/>
        <v>null</v>
      </c>
      <c r="AB963" t="str">
        <f t="shared" si="31"/>
        <v>null</v>
      </c>
      <c r="AC963" t="str" cm="1">
        <f t="array" ref="AC963">_xlfn.IFS(Q963="h",1,   Q963="o",1,   Q963="s",1,   Q963="a",0,   Q963="x","x",Q963="p","p",ISBLANK(Q963),"null")</f>
        <v>null</v>
      </c>
    </row>
    <row r="964" spans="27:29" x14ac:dyDescent="0.3">
      <c r="AA964" t="str">
        <f t="shared" si="30"/>
        <v>null</v>
      </c>
      <c r="AB964" t="str">
        <f t="shared" si="31"/>
        <v>null</v>
      </c>
      <c r="AC964" t="str" cm="1">
        <f t="array" ref="AC964">_xlfn.IFS(Q964="h",1,   Q964="o",1,   Q964="s",1,   Q964="a",0,   Q964="x","x",Q964="p","p",ISBLANK(Q964),"null")</f>
        <v>null</v>
      </c>
    </row>
    <row r="965" spans="27:29" x14ac:dyDescent="0.3">
      <c r="AA965" t="str">
        <f t="shared" si="30"/>
        <v>null</v>
      </c>
      <c r="AB965" t="str">
        <f t="shared" si="31"/>
        <v>null</v>
      </c>
      <c r="AC965" t="str" cm="1">
        <f t="array" ref="AC965">_xlfn.IFS(Q965="h",1,   Q965="o",1,   Q965="s",1,   Q965="a",0,   Q965="x","x",Q965="p","p",ISBLANK(Q965),"null")</f>
        <v>null</v>
      </c>
    </row>
    <row r="966" spans="27:29" x14ac:dyDescent="0.3">
      <c r="AA966" t="str">
        <f t="shared" si="30"/>
        <v>null</v>
      </c>
      <c r="AB966" t="str">
        <f t="shared" si="31"/>
        <v>null</v>
      </c>
      <c r="AC966" t="str" cm="1">
        <f t="array" ref="AC966">_xlfn.IFS(Q966="h",1,   Q966="o",1,   Q966="s",1,   Q966="a",0,   Q966="x","x",Q966="p","p",ISBLANK(Q966),"null")</f>
        <v>null</v>
      </c>
    </row>
    <row r="967" spans="27:29" x14ac:dyDescent="0.3">
      <c r="AA967" t="str">
        <f t="shared" si="30"/>
        <v>null</v>
      </c>
      <c r="AB967" t="str">
        <f t="shared" si="31"/>
        <v>null</v>
      </c>
      <c r="AC967" t="str" cm="1">
        <f t="array" ref="AC967">_xlfn.IFS(Q967="h",1,   Q967="o",1,   Q967="s",1,   Q967="a",0,   Q967="x","x",Q967="p","p",ISBLANK(Q967),"null")</f>
        <v>null</v>
      </c>
    </row>
    <row r="968" spans="27:29" x14ac:dyDescent="0.3">
      <c r="AA968" t="str">
        <f t="shared" si="30"/>
        <v>null</v>
      </c>
      <c r="AB968" t="str">
        <f t="shared" si="31"/>
        <v>null</v>
      </c>
      <c r="AC968" t="str" cm="1">
        <f t="array" ref="AC968">_xlfn.IFS(Q968="h",1,   Q968="o",1,   Q968="s",1,   Q968="a",0,   Q968="x","x",Q968="p","p",ISBLANK(Q968),"null")</f>
        <v>null</v>
      </c>
    </row>
    <row r="969" spans="27:29" x14ac:dyDescent="0.3">
      <c r="AA969" t="str">
        <f t="shared" si="30"/>
        <v>null</v>
      </c>
      <c r="AB969" t="str">
        <f t="shared" si="31"/>
        <v>null</v>
      </c>
      <c r="AC969" t="str" cm="1">
        <f t="array" ref="AC969">_xlfn.IFS(Q969="h",1,   Q969="o",1,   Q969="s",1,   Q969="a",0,   Q969="x","x",Q969="p","p",ISBLANK(Q969),"null")</f>
        <v>null</v>
      </c>
    </row>
    <row r="970" spans="27:29" x14ac:dyDescent="0.3">
      <c r="AA970" t="str">
        <f t="shared" si="30"/>
        <v>null</v>
      </c>
      <c r="AB970" t="str">
        <f t="shared" si="31"/>
        <v>null</v>
      </c>
      <c r="AC970" t="str" cm="1">
        <f t="array" ref="AC970">_xlfn.IFS(Q970="h",1,   Q970="o",1,   Q970="s",1,   Q970="a",0,   Q970="x","x",Q970="p","p",ISBLANK(Q970),"null")</f>
        <v>null</v>
      </c>
    </row>
    <row r="971" spans="27:29" x14ac:dyDescent="0.3">
      <c r="AA971" t="str">
        <f t="shared" si="30"/>
        <v>null</v>
      </c>
      <c r="AB971" t="str">
        <f t="shared" si="31"/>
        <v>null</v>
      </c>
      <c r="AC971" t="str" cm="1">
        <f t="array" ref="AC971">_xlfn.IFS(Q971="h",1,   Q971="o",1,   Q971="s",1,   Q971="a",0,   Q971="x","x",Q971="p","p",ISBLANK(Q971),"null")</f>
        <v>null</v>
      </c>
    </row>
    <row r="972" spans="27:29" x14ac:dyDescent="0.3">
      <c r="AA972" t="str">
        <f t="shared" si="30"/>
        <v>null</v>
      </c>
      <c r="AB972" t="str">
        <f t="shared" si="31"/>
        <v>null</v>
      </c>
      <c r="AC972" t="str" cm="1">
        <f t="array" ref="AC972">_xlfn.IFS(Q972="h",1,   Q972="o",1,   Q972="s",1,   Q972="a",0,   Q972="x","x",Q972="p","p",ISBLANK(Q972),"null")</f>
        <v>null</v>
      </c>
    </row>
    <row r="973" spans="27:29" x14ac:dyDescent="0.3">
      <c r="AA973" t="str">
        <f t="shared" si="30"/>
        <v>null</v>
      </c>
      <c r="AB973" t="str">
        <f t="shared" si="31"/>
        <v>null</v>
      </c>
      <c r="AC973" t="str" cm="1">
        <f t="array" ref="AC973">_xlfn.IFS(Q973="h",1,   Q973="o",1,   Q973="s",1,   Q973="a",0,   Q973="x","x",Q973="p","p",ISBLANK(Q973),"null")</f>
        <v>null</v>
      </c>
    </row>
    <row r="974" spans="27:29" x14ac:dyDescent="0.3">
      <c r="AA974" t="str">
        <f t="shared" si="30"/>
        <v>null</v>
      </c>
      <c r="AB974" t="str">
        <f t="shared" si="31"/>
        <v>null</v>
      </c>
      <c r="AC974" t="str" cm="1">
        <f t="array" ref="AC974">_xlfn.IFS(Q974="h",1,   Q974="o",1,   Q974="s",1,   Q974="a",0,   Q974="x","x",Q974="p","p",ISBLANK(Q974),"null")</f>
        <v>null</v>
      </c>
    </row>
    <row r="975" spans="27:29" x14ac:dyDescent="0.3">
      <c r="AA975" t="str">
        <f t="shared" si="30"/>
        <v>null</v>
      </c>
      <c r="AB975" t="str">
        <f t="shared" si="31"/>
        <v>null</v>
      </c>
      <c r="AC975" t="str" cm="1">
        <f t="array" ref="AC975">_xlfn.IFS(Q975="h",1,   Q975="o",1,   Q975="s",1,   Q975="a",0,   Q975="x","x",Q975="p","p",ISBLANK(Q975),"null")</f>
        <v>null</v>
      </c>
    </row>
    <row r="976" spans="27:29" x14ac:dyDescent="0.3">
      <c r="AA976" t="str">
        <f t="shared" si="30"/>
        <v>null</v>
      </c>
      <c r="AB976" t="str">
        <f t="shared" si="31"/>
        <v>null</v>
      </c>
      <c r="AC976" t="str" cm="1">
        <f t="array" ref="AC976">_xlfn.IFS(Q976="h",1,   Q976="o",1,   Q976="s",1,   Q976="a",0,   Q976="x","x",Q976="p","p",ISBLANK(Q976),"null")</f>
        <v>null</v>
      </c>
    </row>
    <row r="977" spans="27:29" x14ac:dyDescent="0.3">
      <c r="AA977" t="str">
        <f t="shared" si="30"/>
        <v>null</v>
      </c>
      <c r="AB977" t="str">
        <f t="shared" si="31"/>
        <v>null</v>
      </c>
      <c r="AC977" t="str" cm="1">
        <f t="array" ref="AC977">_xlfn.IFS(Q977="h",1,   Q977="o",1,   Q977="s",1,   Q977="a",0,   Q977="x","x",Q977="p","p",ISBLANK(Q977),"null")</f>
        <v>null</v>
      </c>
    </row>
    <row r="978" spans="27:29" x14ac:dyDescent="0.3">
      <c r="AA978" t="str">
        <f t="shared" si="30"/>
        <v>null</v>
      </c>
      <c r="AB978" t="str">
        <f t="shared" si="31"/>
        <v>null</v>
      </c>
      <c r="AC978" t="str" cm="1">
        <f t="array" ref="AC978">_xlfn.IFS(Q978="h",1,   Q978="o",1,   Q978="s",1,   Q978="a",0,   Q978="x","x",Q978="p","p",ISBLANK(Q978),"null")</f>
        <v>null</v>
      </c>
    </row>
    <row r="979" spans="27:29" x14ac:dyDescent="0.3">
      <c r="AA979" t="str">
        <f t="shared" si="30"/>
        <v>null</v>
      </c>
      <c r="AB979" t="str">
        <f t="shared" si="31"/>
        <v>null</v>
      </c>
      <c r="AC979" t="str" cm="1">
        <f t="array" ref="AC979">_xlfn.IFS(Q979="h",1,   Q979="o",1,   Q979="s",1,   Q979="a",0,   Q979="x","x",Q979="p","p",ISBLANK(Q979),"null")</f>
        <v>null</v>
      </c>
    </row>
    <row r="980" spans="27:29" x14ac:dyDescent="0.3">
      <c r="AA980" t="str">
        <f t="shared" si="30"/>
        <v>null</v>
      </c>
      <c r="AB980" t="str">
        <f t="shared" si="31"/>
        <v>null</v>
      </c>
      <c r="AC980" t="str" cm="1">
        <f t="array" ref="AC980">_xlfn.IFS(Q980="h",1,   Q980="o",1,   Q980="s",1,   Q980="a",0,   Q980="x","x",Q980="p","p",ISBLANK(Q980),"null")</f>
        <v>null</v>
      </c>
    </row>
    <row r="981" spans="27:29" x14ac:dyDescent="0.3">
      <c r="AA981" t="str">
        <f t="shared" si="30"/>
        <v>null</v>
      </c>
      <c r="AB981" t="str">
        <f t="shared" si="31"/>
        <v>null</v>
      </c>
      <c r="AC981" t="str" cm="1">
        <f t="array" ref="AC981">_xlfn.IFS(Q981="h",1,   Q981="o",1,   Q981="s",1,   Q981="a",0,   Q981="x","x",Q981="p","p",ISBLANK(Q981),"null")</f>
        <v>null</v>
      </c>
    </row>
    <row r="982" spans="27:29" x14ac:dyDescent="0.3">
      <c r="AA982" t="str">
        <f t="shared" si="30"/>
        <v>null</v>
      </c>
      <c r="AB982" t="str">
        <f t="shared" si="31"/>
        <v>null</v>
      </c>
      <c r="AC982" t="str" cm="1">
        <f t="array" ref="AC982">_xlfn.IFS(Q982="h",1,   Q982="o",1,   Q982="s",1,   Q982="a",0,   Q982="x","x",Q982="p","p",ISBLANK(Q982),"null")</f>
        <v>null</v>
      </c>
    </row>
    <row r="983" spans="27:29" x14ac:dyDescent="0.3">
      <c r="AA983" t="str">
        <f t="shared" si="30"/>
        <v>null</v>
      </c>
      <c r="AB983" t="str">
        <f t="shared" si="31"/>
        <v>null</v>
      </c>
      <c r="AC983" t="str" cm="1">
        <f t="array" ref="AC983">_xlfn.IFS(Q983="h",1,   Q983="o",1,   Q983="s",1,   Q983="a",0,   Q983="x","x",Q983="p","p",ISBLANK(Q983),"null")</f>
        <v>null</v>
      </c>
    </row>
    <row r="984" spans="27:29" x14ac:dyDescent="0.3">
      <c r="AA984" t="str">
        <f t="shared" si="30"/>
        <v>null</v>
      </c>
      <c r="AB984" t="str">
        <f t="shared" si="31"/>
        <v>null</v>
      </c>
      <c r="AC984" t="str" cm="1">
        <f t="array" ref="AC984">_xlfn.IFS(Q984="h",1,   Q984="o",1,   Q984="s",1,   Q984="a",0,   Q984="x","x",Q984="p","p",ISBLANK(Q984),"null")</f>
        <v>null</v>
      </c>
    </row>
    <row r="985" spans="27:29" x14ac:dyDescent="0.3">
      <c r="AA985" t="str">
        <f t="shared" si="30"/>
        <v>null</v>
      </c>
      <c r="AB985" t="str">
        <f t="shared" si="31"/>
        <v>null</v>
      </c>
      <c r="AC985" t="str" cm="1">
        <f t="array" ref="AC985">_xlfn.IFS(Q985="h",1,   Q985="o",1,   Q985="s",1,   Q985="a",0,   Q985="x","x",Q985="p","p",ISBLANK(Q985),"null")</f>
        <v>null</v>
      </c>
    </row>
    <row r="986" spans="27:29" x14ac:dyDescent="0.3">
      <c r="AA986" t="str">
        <f t="shared" si="30"/>
        <v>null</v>
      </c>
      <c r="AB986" t="str">
        <f t="shared" si="31"/>
        <v>null</v>
      </c>
      <c r="AC986" t="str" cm="1">
        <f t="array" ref="AC986">_xlfn.IFS(Q986="h",1,   Q986="o",1,   Q986="s",1,   Q986="a",0,   Q986="x","x",Q986="p","p",ISBLANK(Q986),"null")</f>
        <v>null</v>
      </c>
    </row>
    <row r="987" spans="27:29" x14ac:dyDescent="0.3">
      <c r="AA987" t="str">
        <f t="shared" si="30"/>
        <v>null</v>
      </c>
      <c r="AB987" t="str">
        <f t="shared" si="31"/>
        <v>null</v>
      </c>
      <c r="AC987" t="str" cm="1">
        <f t="array" ref="AC987">_xlfn.IFS(Q987="h",1,   Q987="o",1,   Q987="s",1,   Q987="a",0,   Q987="x","x",Q987="p","p",ISBLANK(Q987),"null")</f>
        <v>null</v>
      </c>
    </row>
    <row r="988" spans="27:29" x14ac:dyDescent="0.3">
      <c r="AA988" t="str">
        <f t="shared" si="30"/>
        <v>null</v>
      </c>
      <c r="AB988" t="str">
        <f t="shared" si="31"/>
        <v>null</v>
      </c>
      <c r="AC988" t="str" cm="1">
        <f t="array" ref="AC988">_xlfn.IFS(Q988="h",1,   Q988="o",1,   Q988="s",1,   Q988="a",0,   Q988="x","x",Q988="p","p",ISBLANK(Q988),"null")</f>
        <v>null</v>
      </c>
    </row>
    <row r="989" spans="27:29" x14ac:dyDescent="0.3">
      <c r="AA989" t="str">
        <f t="shared" si="30"/>
        <v>null</v>
      </c>
      <c r="AB989" t="str">
        <f t="shared" si="31"/>
        <v>null</v>
      </c>
      <c r="AC989" t="str" cm="1">
        <f t="array" ref="AC989">_xlfn.IFS(Q989="h",1,   Q989="o",1,   Q989="s",1,   Q989="a",0,   Q989="x","x",Q989="p","p",ISBLANK(Q989),"null")</f>
        <v>null</v>
      </c>
    </row>
    <row r="990" spans="27:29" x14ac:dyDescent="0.3">
      <c r="AA990" t="str">
        <f t="shared" si="30"/>
        <v>null</v>
      </c>
      <c r="AB990" t="str">
        <f t="shared" si="31"/>
        <v>null</v>
      </c>
      <c r="AC990" t="str" cm="1">
        <f t="array" ref="AC990">_xlfn.IFS(Q990="h",1,   Q990="o",1,   Q990="s",1,   Q990="a",0,   Q990="x","x",Q990="p","p",ISBLANK(Q990),"null")</f>
        <v>null</v>
      </c>
    </row>
    <row r="991" spans="27:29" x14ac:dyDescent="0.3">
      <c r="AA991" t="str">
        <f t="shared" si="30"/>
        <v>null</v>
      </c>
      <c r="AB991" t="str">
        <f t="shared" si="31"/>
        <v>null</v>
      </c>
      <c r="AC991" t="str" cm="1">
        <f t="array" ref="AC991">_xlfn.IFS(Q991="h",1,   Q991="o",1,   Q991="s",1,   Q991="a",0,   Q991="x","x",Q991="p","p",ISBLANK(Q991),"null")</f>
        <v>null</v>
      </c>
    </row>
    <row r="992" spans="27:29" x14ac:dyDescent="0.3">
      <c r="AA992" t="str">
        <f t="shared" si="30"/>
        <v>null</v>
      </c>
      <c r="AB992" t="str">
        <f t="shared" si="31"/>
        <v>null</v>
      </c>
      <c r="AC992" t="str" cm="1">
        <f t="array" ref="AC992">_xlfn.IFS(Q992="h",1,   Q992="o",1,   Q992="s",1,   Q992="a",0,   Q992="x","x",Q992="p","p",ISBLANK(Q992),"null")</f>
        <v>null</v>
      </c>
    </row>
    <row r="993" spans="27:30" x14ac:dyDescent="0.3">
      <c r="AA993" t="str">
        <f t="shared" si="30"/>
        <v>null</v>
      </c>
      <c r="AB993" t="str">
        <f t="shared" si="31"/>
        <v>null</v>
      </c>
      <c r="AC993" t="str" cm="1">
        <f t="array" ref="AC993">_xlfn.IFS(Q993="h",1,   Q993="o",1,   Q993="s",1,   Q993="a",0,   Q993="x","x",Q993="p","p",ISBLANK(Q993),"null")</f>
        <v>null</v>
      </c>
    </row>
    <row r="994" spans="27:30" x14ac:dyDescent="0.3">
      <c r="AA994" t="str">
        <f t="shared" si="30"/>
        <v>null</v>
      </c>
      <c r="AB994" t="str">
        <f t="shared" si="31"/>
        <v>null</v>
      </c>
      <c r="AC994" t="str" cm="1">
        <f t="array" ref="AC994">_xlfn.IFS(Q994="h",1,   Q994="o",1,   Q994="s",1,   Q994="a",0,   Q994="x","x",Q994="p","p",ISBLANK(Q994),"null")</f>
        <v>null</v>
      </c>
    </row>
    <row r="995" spans="27:30" x14ac:dyDescent="0.3">
      <c r="AA995" t="str">
        <f t="shared" si="30"/>
        <v>null</v>
      </c>
      <c r="AB995" t="str">
        <f t="shared" si="31"/>
        <v>null</v>
      </c>
      <c r="AC995" t="str" cm="1">
        <f t="array" ref="AC995">_xlfn.IFS(Q995="h",1,   Q995="o",1,   Q995="s",1,   Q995="a",0,   Q995="x","x",Q995="p","p",ISBLANK(Q995),"null")</f>
        <v>null</v>
      </c>
    </row>
    <row r="996" spans="27:30" x14ac:dyDescent="0.3">
      <c r="AA996" t="str">
        <f t="shared" si="30"/>
        <v>null</v>
      </c>
      <c r="AB996" t="str">
        <f t="shared" si="31"/>
        <v>null</v>
      </c>
      <c r="AC996" t="str" cm="1">
        <f t="array" ref="AC996">_xlfn.IFS(Q996="h",1,   Q996="o",1,   Q996="s",1,   Q996="a",0,   Q996="x","x",Q996="p","p",ISBLANK(Q996),"null")</f>
        <v>null</v>
      </c>
    </row>
    <row r="997" spans="27:30" x14ac:dyDescent="0.3">
      <c r="AA997" t="str">
        <f t="shared" si="30"/>
        <v>null</v>
      </c>
      <c r="AB997" t="str">
        <f t="shared" si="31"/>
        <v>null</v>
      </c>
      <c r="AC997" t="str" cm="1">
        <f t="array" ref="AC997">_xlfn.IFS(Q997="h",1,   Q997="o",1,   Q997="s",1,   Q997="a",0,   Q997="x","x",Q997="p","p",ISBLANK(Q997),"null")</f>
        <v>null</v>
      </c>
    </row>
    <row r="998" spans="27:30" x14ac:dyDescent="0.3">
      <c r="AA998" t="str">
        <f t="shared" si="30"/>
        <v>null</v>
      </c>
      <c r="AB998" t="str">
        <f t="shared" si="31"/>
        <v>null</v>
      </c>
      <c r="AC998" t="str" cm="1">
        <f t="array" ref="AC998">_xlfn.IFS(Q998="h",1,   Q998="o",1,   Q998="s",1,   Q998="a",0,   Q998="x","x",Q998="p","p",ISBLANK(Q998),"null")</f>
        <v>null</v>
      </c>
    </row>
    <row r="999" spans="27:30" x14ac:dyDescent="0.3">
      <c r="AA999" t="str">
        <f t="shared" si="30"/>
        <v>null</v>
      </c>
      <c r="AB999" t="str">
        <f t="shared" si="31"/>
        <v>null</v>
      </c>
      <c r="AC999" t="str" cm="1">
        <f t="array" ref="AC999">_xlfn.IFS(Q999="h",1,   Q999="o",1,   Q999="s",1,   Q999="a",0,   Q999="x","x",Q999="p","p",ISBLANK(Q999),"null")</f>
        <v>null</v>
      </c>
    </row>
    <row r="1000" spans="27:30" x14ac:dyDescent="0.3">
      <c r="AA1000" t="str">
        <f t="shared" si="30"/>
        <v>null</v>
      </c>
      <c r="AB1000" t="str">
        <f t="shared" si="31"/>
        <v>null</v>
      </c>
      <c r="AC1000" t="str" cm="1">
        <f t="array" ref="AC1000">_xlfn.IFS(Q1000="h",1,   Q1000="o",1,   Q1000="s",1,   Q1000="a",0,   Q1000="x","x",Q1000="p","p",ISBLANK(Q1000),"null")</f>
        <v>null</v>
      </c>
      <c r="AD1000" t="s">
        <v>50</v>
      </c>
    </row>
    <row r="1001" spans="27:30" x14ac:dyDescent="0.3">
      <c r="AC1001" t="str" cm="1">
        <f t="array" ref="AC1001">_xlfn.IFS(Q1001="h",1,   Q1001="o",1,   Q1001="s",1,   Q1001="a",0,   Q1001="x","x",Q1001="p","p",ISBLANK(Q1001),"null")</f>
        <v>null</v>
      </c>
    </row>
  </sheetData>
  <conditionalFormatting sqref="A5:G5">
    <cfRule type="expression" dxfId="2" priority="3">
      <formula>"L1 = TRUE"</formula>
    </cfRule>
  </conditionalFormatting>
  <conditionalFormatting sqref="J5 J6:L6">
    <cfRule type="expression" dxfId="1" priority="1">
      <formula>"L1 = TRUE"</formula>
    </cfRule>
  </conditionalFormatting>
  <dataValidations count="1">
    <dataValidation type="list" allowBlank="1" showInputMessage="1" showErrorMessage="1" errorTitle="Invalid Entry!" error="Please select initials" promptTitle="Initials" prompt="Please select the initials of the person" sqref="A3:A6 A10:A1048576" xr:uid="{6D3F4AEF-39C7-41BA-9E15-DBADAA285360}">
      <formula1>$A:$A</formula1>
    </dataValidation>
  </dataValidations>
  <pageMargins left="0.7" right="0.7" top="0.75" bottom="0.75" header="0.3" footer="0.3"/>
  <pageSetup orientation="portrait"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B7A1-4C0E-4639-BDFF-2BAA055CAF1D}">
  <dimension ref="A1:R2"/>
  <sheetViews>
    <sheetView tabSelected="1" workbookViewId="0">
      <selection activeCell="G26" sqref="G26"/>
    </sheetView>
  </sheetViews>
  <sheetFormatPr defaultRowHeight="16.5" x14ac:dyDescent="0.3"/>
  <cols>
    <col min="1" max="1" width="7.875" customWidth="1"/>
    <col min="2" max="2" width="14.5" customWidth="1"/>
    <col min="3" max="3" width="7.75" customWidth="1"/>
    <col min="4" max="4" width="9.5" customWidth="1"/>
    <col min="5" max="5" width="11.5" customWidth="1"/>
    <col min="6" max="6" width="17.5" customWidth="1"/>
    <col min="7" max="7" width="11.75" customWidth="1"/>
    <col min="8" max="8" width="14.875" customWidth="1"/>
    <col min="9" max="9" width="20.375" customWidth="1"/>
    <col min="10" max="10" width="19.75" customWidth="1"/>
    <col min="11" max="11" width="11" customWidth="1"/>
    <col min="12" max="12" width="16.5" customWidth="1"/>
    <col min="13" max="13" width="15.5" customWidth="1"/>
    <col min="14" max="14" width="12.625" customWidth="1"/>
    <col min="15" max="15" width="7.25" customWidth="1"/>
    <col min="16" max="17" width="17" customWidth="1"/>
    <col min="18" max="18" width="12" customWidth="1"/>
  </cols>
  <sheetData>
    <row r="1" spans="1:18" x14ac:dyDescent="0.3">
      <c r="A1" t="s">
        <v>105</v>
      </c>
      <c r="B1" t="s">
        <v>113</v>
      </c>
      <c r="C1" t="s">
        <v>106</v>
      </c>
      <c r="D1" t="s">
        <v>107</v>
      </c>
      <c r="E1" t="s">
        <v>108</v>
      </c>
      <c r="F1" t="s">
        <v>112</v>
      </c>
      <c r="G1" t="s">
        <v>109</v>
      </c>
      <c r="H1" t="s">
        <v>110</v>
      </c>
      <c r="I1" t="s">
        <v>111</v>
      </c>
      <c r="J1" t="s">
        <v>120</v>
      </c>
      <c r="K1" t="s">
        <v>121</v>
      </c>
      <c r="L1" t="s">
        <v>122</v>
      </c>
      <c r="M1" t="s">
        <v>114</v>
      </c>
      <c r="N1" t="s">
        <v>115</v>
      </c>
      <c r="O1" t="s">
        <v>60</v>
      </c>
      <c r="P1" t="s">
        <v>123</v>
      </c>
      <c r="Q1" t="s">
        <v>126</v>
      </c>
      <c r="R1" t="s">
        <v>28</v>
      </c>
    </row>
    <row r="2" spans="1:18" x14ac:dyDescent="0.3">
      <c r="A2">
        <v>2508</v>
      </c>
      <c r="B2" t="s">
        <v>125</v>
      </c>
      <c r="C2">
        <v>30</v>
      </c>
      <c r="D2">
        <v>162</v>
      </c>
      <c r="E2" t="s">
        <v>116</v>
      </c>
      <c r="F2">
        <v>2</v>
      </c>
      <c r="G2" t="s">
        <v>35</v>
      </c>
      <c r="H2">
        <v>4</v>
      </c>
      <c r="I2" t="s">
        <v>117</v>
      </c>
      <c r="J2" t="s">
        <v>117</v>
      </c>
      <c r="K2" t="s">
        <v>117</v>
      </c>
      <c r="L2" t="s">
        <v>117</v>
      </c>
      <c r="M2" t="s">
        <v>117</v>
      </c>
      <c r="N2" t="s">
        <v>124</v>
      </c>
      <c r="O2" t="s">
        <v>118</v>
      </c>
      <c r="P2">
        <v>2</v>
      </c>
      <c r="R2" t="s">
        <v>119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D79F-6151-4C3C-A4EF-3143C630C872}">
  <dimension ref="A1:H34"/>
  <sheetViews>
    <sheetView zoomScale="145" zoomScaleNormal="145" workbookViewId="0">
      <selection activeCell="D11" sqref="D11"/>
    </sheetView>
  </sheetViews>
  <sheetFormatPr defaultRowHeight="16.5" x14ac:dyDescent="0.3"/>
  <cols>
    <col min="1" max="1" width="13.625" customWidth="1"/>
    <col min="2" max="2" width="9.25" customWidth="1"/>
    <col min="3" max="3" width="8.875" customWidth="1"/>
    <col min="4" max="4" width="15" customWidth="1"/>
    <col min="8" max="8" width="22.5" customWidth="1"/>
  </cols>
  <sheetData>
    <row r="1" spans="1:8" ht="55.5" customHeight="1" x14ac:dyDescent="0.8">
      <c r="A1" s="7">
        <v>2508</v>
      </c>
      <c r="B1" s="4" t="e" cm="1" vm="1">
        <f t="array" ref="B1">ShowLogo</f>
        <v>#VALUE!</v>
      </c>
      <c r="E1">
        <v>2508</v>
      </c>
      <c r="F1">
        <f>A1</f>
        <v>2508</v>
      </c>
    </row>
    <row r="2" spans="1:8" ht="33.75" customHeight="1" x14ac:dyDescent="0.4">
      <c r="A2" s="6" t="str">
        <f>INDEX(team_name,MATCH($A1,team_number_teams,0))</f>
        <v>Armada Robotics</v>
      </c>
      <c r="B2" s="5"/>
      <c r="D2" t="s">
        <v>59</v>
      </c>
      <c r="E2" s="2">
        <f>(AVERAGE(defense_rating_scouting)/4)*IF(F3 &gt; E3,F3,E3)</f>
        <v>18.211111111111109</v>
      </c>
      <c r="F2" s="2">
        <f>(AVERAGEIFS(defense_rating_scouting,team_number_scouting,team)/4)*IF(F3 &gt; E3,F3,E3)</f>
        <v>18.625</v>
      </c>
    </row>
    <row r="3" spans="1:8" x14ac:dyDescent="0.3">
      <c r="A3" t="str" cm="1">
        <f t="array" ref="A3">_xlfn.TEXTJOIN(CHAR(10)&amp;"- ",TRUE, "Comments: ", IF(team_number_scouting=team,comments,""))</f>
        <v>Comments: 
- Talon stinky</v>
      </c>
      <c r="D3" t="s">
        <v>60</v>
      </c>
      <c r="E3">
        <f>SUM(AVERAGE(amp_points),AVERAGE(speaker_points))/2</f>
        <v>24.833333333333332</v>
      </c>
      <c r="F3">
        <f>SUM(AVERAGEIFS((amp_points),team_number_scouting,team),AVERAGEIFS(speaker_points,team_number_scouting,team))/2</f>
        <v>15.5</v>
      </c>
    </row>
    <row r="4" spans="1:8" x14ac:dyDescent="0.3">
      <c r="D4" t="s">
        <v>49</v>
      </c>
      <c r="E4">
        <f>((AVERAGE(climbing_status))*IF(F3&gt;E3,F3,E3))</f>
        <v>21.012820512820511</v>
      </c>
      <c r="F4">
        <f>(AVERAGEIFS(climbing_status,team_number_scouting,team))*IF(F3 &gt; E3,F3,E3)</f>
        <v>24.833333333333332</v>
      </c>
    </row>
    <row r="5" spans="1:8" x14ac:dyDescent="0.3">
      <c r="D5" t="s">
        <v>61</v>
      </c>
      <c r="E5" s="2">
        <f>(9.9/10)*IF(F3 &gt; E3,F3,E3)</f>
        <v>24.584999999999997</v>
      </c>
      <c r="F5" s="2">
        <f>(3.2/10)*IF(F3 &gt; E3,F3,E3)</f>
        <v>7.9466666666666663</v>
      </c>
    </row>
    <row r="6" spans="1:8" x14ac:dyDescent="0.3">
      <c r="D6" t="s">
        <v>54</v>
      </c>
      <c r="E6" s="2">
        <f>(AVERAGE(speed_rating)/5)*IF(F3 &gt; E3,F3,E3)</f>
        <v>14.568888888888889</v>
      </c>
      <c r="F6" s="2">
        <f>(AVERAGEIFS(speed_rating,team_number_scouting,team)/5)*IF(F3 &gt; E3,F3,E3)</f>
        <v>14.899999999999999</v>
      </c>
    </row>
    <row r="7" spans="1:8" x14ac:dyDescent="0.3">
      <c r="D7" t="s">
        <v>18</v>
      </c>
      <c r="E7" s="2">
        <f>IFERROR((AVERAGE(driver_skill)/3)*IF(F3 &gt; E3,F3,E3),0)</f>
        <v>19.739316239316238</v>
      </c>
      <c r="F7" s="2">
        <f>IFERROR((AVERAGEIFS(driver_skill,team_number_scouting,team)/3)*IF(F3 &gt; E3,F3,E3),0)</f>
        <v>16.555555555555554</v>
      </c>
    </row>
    <row r="11" spans="1:8" ht="16.5" customHeight="1" x14ac:dyDescent="0.3">
      <c r="H11" s="1"/>
    </row>
    <row r="12" spans="1:8" ht="15" customHeight="1" x14ac:dyDescent="0.3"/>
    <row r="25" spans="6:7" x14ac:dyDescent="0.3">
      <c r="G25" s="2">
        <f>1-(RANK($G$29*4,defense_rating_scouting,0)/COUNT(defense_rating_scouting))</f>
        <v>0.46666666666666667</v>
      </c>
    </row>
    <row r="28" spans="6:7" x14ac:dyDescent="0.3">
      <c r="F28" cm="1">
        <f t="array" ref="F28">ShowRobot</f>
        <v>0</v>
      </c>
      <c r="G28">
        <f>A1</f>
        <v>2508</v>
      </c>
    </row>
    <row r="29" spans="6:7" x14ac:dyDescent="0.3">
      <c r="F29" t="s">
        <v>57</v>
      </c>
      <c r="G29" s="2">
        <f>(AVERAGEIFS(defense_rating_scouting,team_number_scouting,team)/4)</f>
        <v>0.75</v>
      </c>
    </row>
    <row r="30" spans="6:7" x14ac:dyDescent="0.3">
      <c r="F30" t="s">
        <v>56</v>
      </c>
      <c r="G30">
        <f>SUM(AVERAGEIFS((amp_points),team_number_scouting,team),AVERAGEIFS(speaker_points,team_number_scouting,team))/2</f>
        <v>15.5</v>
      </c>
    </row>
    <row r="31" spans="6:7" x14ac:dyDescent="0.3">
      <c r="F31" t="s">
        <v>49</v>
      </c>
      <c r="G31">
        <f>(AVERAGEIFS(climbing_status,team_number_scouting,team))</f>
        <v>1</v>
      </c>
    </row>
    <row r="32" spans="6:7" x14ac:dyDescent="0.3">
      <c r="F32" t="s">
        <v>55</v>
      </c>
      <c r="G32" s="2">
        <f>(3.2/10)</f>
        <v>0.32</v>
      </c>
    </row>
    <row r="33" spans="6:7" x14ac:dyDescent="0.3">
      <c r="F33" t="s">
        <v>58</v>
      </c>
      <c r="G33" s="2">
        <f>(AVERAGEIFS(speed_rating,team_number_scouting,team)/5)</f>
        <v>0.6</v>
      </c>
    </row>
    <row r="34" spans="6:7" x14ac:dyDescent="0.3">
      <c r="F34" t="s">
        <v>61</v>
      </c>
      <c r="G34" s="2">
        <f>IFERROR((AVERAGEIFS(driver_skill,team_number_scouting,team)/3)*IF(G30 &gt; F30,G30,F30),0)</f>
        <v>0</v>
      </c>
    </row>
  </sheetData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B1DDDF-2819-400A-A0B2-655D78B3D708}">
          <x14:formula1>
            <xm:f>ScoutingData!$F$2:$F$1000</xm:f>
          </x14:formula1>
          <xm:sqref>A1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6BF2-D43C-4EBF-94EB-C75CB495F12E}">
  <dimension ref="A1:K6"/>
  <sheetViews>
    <sheetView workbookViewId="0">
      <selection activeCell="C3" sqref="C3"/>
    </sheetView>
  </sheetViews>
  <sheetFormatPr defaultRowHeight="16.5" x14ac:dyDescent="0.3"/>
  <cols>
    <col min="1" max="1" width="10.875" customWidth="1"/>
    <col min="2" max="2" width="18.75" customWidth="1"/>
    <col min="3" max="3" width="21.25" customWidth="1"/>
    <col min="4" max="4" width="19.625" customWidth="1"/>
    <col min="5" max="9" width="10.875" customWidth="1"/>
    <col min="10" max="11" width="11.875" customWidth="1"/>
  </cols>
  <sheetData>
    <row r="1" spans="1:11" x14ac:dyDescent="0.3">
      <c r="A1" t="s">
        <v>70</v>
      </c>
      <c r="B1" t="s">
        <v>71</v>
      </c>
      <c r="C1" t="s">
        <v>102</v>
      </c>
      <c r="D1" t="s">
        <v>69</v>
      </c>
      <c r="E1" t="s">
        <v>51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</row>
    <row r="2" spans="1:11" ht="104.25" customHeight="1" x14ac:dyDescent="0.3">
      <c r="A2">
        <v>2508</v>
      </c>
      <c r="B2" t="s">
        <v>72</v>
      </c>
      <c r="C2" t="e" vm="2">
        <v>#VALUE!</v>
      </c>
    </row>
    <row r="3" spans="1:11" ht="138.75" customHeight="1" x14ac:dyDescent="0.3">
      <c r="A3">
        <v>246</v>
      </c>
      <c r="B3" t="s">
        <v>76</v>
      </c>
      <c r="C3" t="e" vm="3">
        <v>#VALUE!</v>
      </c>
    </row>
    <row r="4" spans="1:11" ht="118.5" customHeight="1" x14ac:dyDescent="0.3">
      <c r="A4">
        <v>8396</v>
      </c>
      <c r="B4" t="s">
        <v>73</v>
      </c>
      <c r="C4" s="3"/>
      <c r="D4" t="e" vm="4">
        <v>#VALUE!</v>
      </c>
    </row>
    <row r="5" spans="1:11" x14ac:dyDescent="0.3">
      <c r="A5">
        <v>8765</v>
      </c>
      <c r="B5" t="s">
        <v>74</v>
      </c>
    </row>
    <row r="6" spans="1:11" x14ac:dyDescent="0.3">
      <c r="A6">
        <v>3646</v>
      </c>
      <c r="B6" t="s">
        <v>75</v>
      </c>
    </row>
  </sheetData>
  <phoneticPr fontId="2" type="noConversion"/>
  <conditionalFormatting sqref="A6">
    <cfRule type="expression" dxfId="0" priority="1">
      <formula>"L1 = TRUE"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8FCA-0253-400A-93B7-D97894C4DCEF}">
  <dimension ref="A1"/>
  <sheetViews>
    <sheetView workbookViewId="0"/>
  </sheetViews>
  <sheetFormatPr defaultRowHeight="16.5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32</vt:i4>
      </vt:variant>
    </vt:vector>
  </HeadingPairs>
  <TitlesOfParts>
    <vt:vector size="37" baseType="lpstr">
      <vt:lpstr>ScoutingData</vt:lpstr>
      <vt:lpstr>PitScoutingData</vt:lpstr>
      <vt:lpstr>IndividualTeam</vt:lpstr>
      <vt:lpstr>Teams</vt:lpstr>
      <vt:lpstr>TheBlueAlliance</vt:lpstr>
      <vt:lpstr>amp_points</vt:lpstr>
      <vt:lpstr>climbing_status</vt:lpstr>
      <vt:lpstr>comments</vt:lpstr>
      <vt:lpstr>defense_rating_scouting</vt:lpstr>
      <vt:lpstr>direction</vt:lpstr>
      <vt:lpstr>driver_skill</vt:lpstr>
      <vt:lpstr>dropped_note</vt:lpstr>
      <vt:lpstr>event_scouting</vt:lpstr>
      <vt:lpstr>final_status</vt:lpstr>
      <vt:lpstr>good_alliance_partner</vt:lpstr>
      <vt:lpstr>immobilized</vt:lpstr>
      <vt:lpstr>initials</vt:lpstr>
      <vt:lpstr>leave_starting_zone</vt:lpstr>
      <vt:lpstr>match_level</vt:lpstr>
      <vt:lpstr>match_number_scouting</vt:lpstr>
      <vt:lpstr>note_in_trap</vt:lpstr>
      <vt:lpstr>pickup</vt:lpstr>
      <vt:lpstr>position</vt:lpstr>
      <vt:lpstr>robot_image</vt:lpstr>
      <vt:lpstr>robot_scouting</vt:lpstr>
      <vt:lpstr>speaker_points</vt:lpstr>
      <vt:lpstr>speed_rating</vt:lpstr>
      <vt:lpstr>stage_timer</vt:lpstr>
      <vt:lpstr>IndividualTeam!team</vt:lpstr>
      <vt:lpstr>team_logo</vt:lpstr>
      <vt:lpstr>team_name</vt:lpstr>
      <vt:lpstr>team_number_scouting</vt:lpstr>
      <vt:lpstr>team_number_teams</vt:lpstr>
      <vt:lpstr>teleop_amp_score</vt:lpstr>
      <vt:lpstr>teleop_speaker_score</vt:lpstr>
      <vt:lpstr>times_amplified</vt:lpstr>
      <vt:lpstr>tippy_robot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Andrews</dc:creator>
  <cp:lastModifiedBy>Carlos Andrews</cp:lastModifiedBy>
  <dcterms:created xsi:type="dcterms:W3CDTF">2015-06-05T18:19:34Z</dcterms:created>
  <dcterms:modified xsi:type="dcterms:W3CDTF">2024-02-14T09:51:57Z</dcterms:modified>
</cp:coreProperties>
</file>