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rdan_000\Documents\code\html_javascript\frc_scoutingpass_2024\ScoutingPASS\Excel\"/>
    </mc:Choice>
  </mc:AlternateContent>
  <xr:revisionPtr revIDLastSave="0" documentId="13_ncr:1_{7597465D-C29F-49A1-9BC8-EDCD3AE451D4}" xr6:coauthVersionLast="47" xr6:coauthVersionMax="47" xr10:uidLastSave="{00000000-0000-0000-0000-000000000000}"/>
  <bookViews>
    <workbookView xWindow="-120" yWindow="-120" windowWidth="29040" windowHeight="15990" tabRatio="463" activeTab="1" xr2:uid="{00000000-000D-0000-FFFF-FFFF00000000}"/>
  </bookViews>
  <sheets>
    <sheet name="ScoutingData" sheetId="1" r:id="rId1"/>
    <sheet name="IndividualTeam" sheetId="3" r:id="rId2"/>
    <sheet name="Teams" sheetId="4" r:id="rId3"/>
  </sheets>
  <definedNames>
    <definedName name="amp_points">ScoutingData!$AA$2:$AA$1000</definedName>
    <definedName name="comments">ScoutingData!$Z$2:$Z$1000</definedName>
    <definedName name="curr_team_name">"TextBox 13"</definedName>
    <definedName name="defense_rating_scouting">ScoutingData!$T$2:$T$1000</definedName>
    <definedName name="direction">ScoutingData!$H$2:$H$1000</definedName>
    <definedName name="driver_skill">ScoutingData!$S$2:$S$1000</definedName>
    <definedName name="dropped_note">ScoutingData!$X$2:$X$1000</definedName>
    <definedName name="event_scouting">ScoutingData!$B$2:$B$1000</definedName>
    <definedName name="final_status">ScoutingData!$Q$2:$Q$1000</definedName>
    <definedName name="good_alliance_partner">ScoutingData!$Y$2:$Y$1000</definedName>
    <definedName name="immobilized">ScoutingData!$V$2:$V$1000</definedName>
    <definedName name="initials">ScoutingData!$A$2:$A$1000</definedName>
    <definedName name="leave_starting_zone">ScoutingData!$I$2:$I$1000</definedName>
    <definedName name="match_level">ScoutingData!$C$2:$C$1000</definedName>
    <definedName name="match_number_scouting">ScoutingData!$D$2:$D$1000</definedName>
    <definedName name="note_in_trap">ScoutingData!$R$2:$R$1000</definedName>
    <definedName name="pickup">ScoutingData!$O$2:$O$1000</definedName>
    <definedName name="position">ScoutingData!$G$2:$G$1000</definedName>
    <definedName name="robot_Image">Teams!$C$2:$C$500</definedName>
    <definedName name="robot_scouting">ScoutingData!$E$2:$E$1000</definedName>
    <definedName name="ShowImage" localSheetId="1">INDEX(robot_Image,MATCH(IndividualTeam!team,team_number_teams,0))</definedName>
    <definedName name="speaker_points">ScoutingData!$AB$2:$AB$1000</definedName>
    <definedName name="speed_rating">ScoutingData!$U$2:$U$1000</definedName>
    <definedName name="stage_timer">ScoutingData!$P$2:$P$1000</definedName>
    <definedName name="team" localSheetId="1">IndividualTeam!$A$1</definedName>
    <definedName name="team_name">Teams!$B$2:$B$500</definedName>
    <definedName name="team_number_scouting">ScoutingData!$F$2:$F$1000</definedName>
    <definedName name="team_number_teams">Teams!$A$2:$A$500</definedName>
    <definedName name="teleop_amp_score">ScoutingData!$L$2:$L$1000</definedName>
    <definedName name="teleop_speaker_score">ScoutingData!$M$2:$M$1000</definedName>
    <definedName name="times_amplified">ScoutingData!$N$2:$N$1000</definedName>
    <definedName name="tippy_robot">ScoutingData!$W$2:$W$1000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0" i="3" l="1"/>
  <c r="G32" i="3"/>
  <c r="G33" i="3"/>
  <c r="F28" i="3" a="1"/>
  <c r="F28" i="3" s="1"/>
  <c r="M3" i="3"/>
  <c r="M6" i="3" s="1"/>
  <c r="G29" i="3"/>
  <c r="G28" i="3"/>
  <c r="A2" i="3"/>
  <c r="M1" i="3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M7" i="3" l="1"/>
  <c r="M2" i="3"/>
  <c r="M5" i="3" l="1"/>
  <c r="L6" i="3"/>
  <c r="L7" i="3"/>
  <c r="L2" i="3"/>
  <c r="L5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<sst xmlns="http://schemas.openxmlformats.org/spreadsheetml/2006/main" count="108" uniqueCount="77">
  <si>
    <t>s</t>
  </si>
  <si>
    <t>r2</t>
  </si>
  <si>
    <t>Initials</t>
  </si>
  <si>
    <t>Event</t>
  </si>
  <si>
    <t>Match Lvl</t>
  </si>
  <si>
    <t>Robot</t>
  </si>
  <si>
    <t>Match #</t>
  </si>
  <si>
    <t>grand forks</t>
  </si>
  <si>
    <t>p</t>
  </si>
  <si>
    <t>l</t>
  </si>
  <si>
    <t>b</t>
  </si>
  <si>
    <t>n</t>
  </si>
  <si>
    <t>Position</t>
  </si>
  <si>
    <t>Direction</t>
  </si>
  <si>
    <t>Amp Scores</t>
  </si>
  <si>
    <t>Speaker Scores</t>
  </si>
  <si>
    <t>Leave Starting Zone</t>
  </si>
  <si>
    <t>Pickup From</t>
  </si>
  <si>
    <t>Driver Skill</t>
  </si>
  <si>
    <t>Speed Rating</t>
  </si>
  <si>
    <t>Stage Timer</t>
  </si>
  <si>
    <t>Final Status</t>
  </si>
  <si>
    <t>Note in Trap</t>
  </si>
  <si>
    <t>Defense Rating</t>
  </si>
  <si>
    <t>Died/Immobilized</t>
  </si>
  <si>
    <t>Tippy</t>
  </si>
  <si>
    <t>Dropped Notes (&gt;2)</t>
  </si>
  <si>
    <t>Good Alliance Partner?</t>
  </si>
  <si>
    <t>Comments</t>
  </si>
  <si>
    <t>r</t>
  </si>
  <si>
    <t>Times Amplified</t>
  </si>
  <si>
    <t>Car</t>
  </si>
  <si>
    <t>Grand forks</t>
  </si>
  <si>
    <t>qm</t>
  </si>
  <si>
    <t>[48]</t>
  </si>
  <si>
    <t>f</t>
  </si>
  <si>
    <t>h</t>
  </si>
  <si>
    <t>Talon stinky</t>
  </si>
  <si>
    <t>Bs</t>
  </si>
  <si>
    <t>b2</t>
  </si>
  <si>
    <t>[37]</t>
  </si>
  <si>
    <t>Carter booty</t>
  </si>
  <si>
    <t>GH</t>
  </si>
  <si>
    <t>b3</t>
  </si>
  <si>
    <t>test :D</t>
  </si>
  <si>
    <t>Pog</t>
  </si>
  <si>
    <t>MB</t>
  </si>
  <si>
    <t>r1</t>
  </si>
  <si>
    <t>[1]</t>
  </si>
  <si>
    <t>climb, if they climbed in a match succesfully</t>
  </si>
  <si>
    <t>Column1</t>
  </si>
  <si>
    <t>Column2</t>
  </si>
  <si>
    <t>Amp Points</t>
  </si>
  <si>
    <t>SpeakerPoints</t>
  </si>
  <si>
    <t>Speed</t>
  </si>
  <si>
    <t>Avg Speed</t>
  </si>
  <si>
    <t>Avg Auto</t>
  </si>
  <si>
    <t>Avg Defense</t>
  </si>
  <si>
    <t>Avg Driver Skill</t>
  </si>
  <si>
    <t>Defense</t>
  </si>
  <si>
    <t>Auto</t>
  </si>
  <si>
    <t>Ranking</t>
  </si>
  <si>
    <t>TeamNumber</t>
  </si>
  <si>
    <t>Column3</t>
  </si>
  <si>
    <t>Column4</t>
  </si>
  <si>
    <t>Column5</t>
  </si>
  <si>
    <t>Column6</t>
  </si>
  <si>
    <t>Column7</t>
  </si>
  <si>
    <t>Column8</t>
  </si>
  <si>
    <t>Robot Image</t>
  </si>
  <si>
    <t>Team Number</t>
  </si>
  <si>
    <t>Team Name</t>
  </si>
  <si>
    <t>Armada Robotics</t>
  </si>
  <si>
    <t>BootyCheeks</t>
  </si>
  <si>
    <t>Arm Unda da sea</t>
  </si>
  <si>
    <t>Chicken coop</t>
  </si>
  <si>
    <t>Talon Stinky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</si>
</sst>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8"/>
      <name val="Century Gothic"/>
      <family val="2"/>
      <scheme val="minor"/>
    </font>
    <font>
      <sz val="48"/>
      <color theme="1"/>
      <name val="Century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16" fontId="0" fillId="0" borderId="0" xfId="0" applyNumberFormat="1"/>
    <xf numFmtId="9" fontId="0" fillId="0" borderId="0" xfId="1" applyFont="1"/>
    <xf numFmtId="0" fontId="3" fillId="0" borderId="0" xfId="0" applyFont="1"/>
    <xf numFmtId="0" fontId="0" fillId="0" borderId="0" xfId="0" applyBorder="1"/>
    <xf numFmtId="0" fontId="0" fillId="0" borderId="0" xfId="0" applyFill="1" applyBorder="1"/>
  </cellXfs>
  <cellStyles count="2">
    <cellStyle name="Normal" xfId="0" builtinId="0"/>
    <cellStyle name="Percent" xfId="1" builtinId="5"/>
  </cellStyles>
  <dxfs count="14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BDE9FF"/>
        </patternFill>
      </fill>
    </dxf>
    <dxf>
      <fill>
        <patternFill>
          <fgColor rgb="FFCCECFF"/>
          <bgColor rgb="FF8FDAFF"/>
        </patternFill>
      </fill>
    </dxf>
    <dxf>
      <font>
        <b/>
        <i val="0"/>
        <color theme="0"/>
      </font>
      <fill>
        <patternFill>
          <bgColor theme="4" tint="-0.2499465926084170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fgColor rgb="FFCC99FF"/>
          <bgColor rgb="FFD7AFFF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font>
        <b val="0"/>
        <i val="0"/>
        <color auto="1"/>
      </font>
      <fill>
        <patternFill patternType="solid">
          <fgColor rgb="FFCC99FF"/>
          <bgColor rgb="FFEADCF4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</dxfs>
  <tableStyles count="2" defaultTableStyle="TableStyleMedium2" defaultPivotStyle="PivotStyleLight16">
    <tableStyle name="Endgame" pivot="0" count="3" xr9:uid="{38911349-03B7-4372-9916-EB99E6E56839}">
      <tableStyleElement type="wholeTable" dxfId="13"/>
      <tableStyleElement type="headerRow" dxfId="12"/>
      <tableStyleElement type="firstRowStripe" dxfId="11"/>
    </tableStyle>
    <tableStyle name="Miscellaneous" pivot="0" count="4" xr9:uid="{4C99B414-7197-4D54-A8CA-E08CBAD8C634}">
      <tableStyleElement type="wholeTable" dxfId="10"/>
      <tableStyleElement type="headerRow" dxfId="9"/>
      <tableStyleElement type="firstRowStripe" dxfId="8"/>
      <tableStyleElement type="secondRowStripe" dxfId="7"/>
    </tableStyle>
  </tableStyles>
  <colors>
    <mruColors>
      <color rgb="FF3366FF"/>
      <color rgb="FFB10B0B"/>
      <color rgb="FFFF0909"/>
      <color rgb="FFFF3300"/>
      <color rgb="FFFF0000"/>
      <color rgb="FF8FDAFF"/>
      <color rgb="FFBDE9FF"/>
      <color rgb="FF66CCFF"/>
      <color rgb="FFCCFFFF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918127282074956"/>
          <c:y val="6.827505492916329E-2"/>
          <c:w val="0.52245843738196152"/>
          <c:h val="0.85662238464875695"/>
        </c:manualLayout>
      </c:layout>
      <c:radarChart>
        <c:radarStyle val="filled"/>
        <c:varyColors val="0"/>
        <c:ser>
          <c:idx val="0"/>
          <c:order val="0"/>
          <c:tx>
            <c:strRef>
              <c:f>IndividualTeam!$L$1</c:f>
              <c:strCache>
                <c:ptCount val="1"/>
                <c:pt idx="0">
                  <c:v>2508</c:v>
                </c:pt>
              </c:strCache>
            </c:strRef>
          </c:tx>
          <c:spPr>
            <a:solidFill>
              <a:srgbClr val="3366FF">
                <a:alpha val="36863"/>
              </a:srgbClr>
            </a:solidFill>
            <a:ln w="0">
              <a:noFill/>
            </a:ln>
            <a:effectLst/>
          </c:spPr>
          <c:cat>
            <c:strRef>
              <c:f>IndividualTeam!$K$2:$K$7</c:f>
              <c:strCache>
                <c:ptCount val="6"/>
                <c:pt idx="0">
                  <c:v>Defense</c:v>
                </c:pt>
                <c:pt idx="1">
                  <c:v>Auto</c:v>
                </c:pt>
                <c:pt idx="2">
                  <c:v>climb, if they climbed in a match succesfully</c:v>
                </c:pt>
                <c:pt idx="3">
                  <c:v>Ranking</c:v>
                </c:pt>
                <c:pt idx="4">
                  <c:v>Speed</c:v>
                </c:pt>
                <c:pt idx="5">
                  <c:v>Driver Skill</c:v>
                </c:pt>
              </c:strCache>
            </c:strRef>
          </c:cat>
          <c:val>
            <c:numRef>
              <c:f>IndividualTeam!$L$2:$L$7</c:f>
              <c:numCache>
                <c:formatCode>General</c:formatCode>
                <c:ptCount val="6"/>
                <c:pt idx="0" formatCode="0%">
                  <c:v>19</c:v>
                </c:pt>
                <c:pt idx="1">
                  <c:v>20</c:v>
                </c:pt>
                <c:pt idx="2">
                  <c:v>5</c:v>
                </c:pt>
                <c:pt idx="3" formatCode="0%">
                  <c:v>19.8</c:v>
                </c:pt>
                <c:pt idx="4" formatCode="0%">
                  <c:v>18</c:v>
                </c:pt>
                <c:pt idx="5" formatCode="0%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6-4FF6-955B-7F406AB34772}"/>
            </c:ext>
          </c:extLst>
        </c:ser>
        <c:ser>
          <c:idx val="1"/>
          <c:order val="1"/>
          <c:tx>
            <c:strRef>
              <c:f>IndividualTeam!$M$1</c:f>
              <c:strCache>
                <c:ptCount val="1"/>
                <c:pt idx="0">
                  <c:v>2508</c:v>
                </c:pt>
              </c:strCache>
            </c:strRef>
          </c:tx>
          <c:spPr>
            <a:solidFill>
              <a:srgbClr val="B10B0B">
                <a:alpha val="85098"/>
              </a:srgbClr>
            </a:solidFill>
            <a:ln w="0">
              <a:solidFill>
                <a:schemeClr val="accent2"/>
              </a:solidFill>
            </a:ln>
            <a:effectLst/>
          </c:spPr>
          <c:cat>
            <c:strRef>
              <c:f>IndividualTeam!$K$2:$K$7</c:f>
              <c:strCache>
                <c:ptCount val="6"/>
                <c:pt idx="0">
                  <c:v>Defense</c:v>
                </c:pt>
                <c:pt idx="1">
                  <c:v>Auto</c:v>
                </c:pt>
                <c:pt idx="2">
                  <c:v>climb, if they climbed in a match succesfully</c:v>
                </c:pt>
                <c:pt idx="3">
                  <c:v>Ranking</c:v>
                </c:pt>
                <c:pt idx="4">
                  <c:v>Speed</c:v>
                </c:pt>
                <c:pt idx="5">
                  <c:v>Driver Skill</c:v>
                </c:pt>
              </c:strCache>
            </c:strRef>
          </c:cat>
          <c:val>
            <c:numRef>
              <c:f>IndividualTeam!$M$2:$M$7</c:f>
              <c:numCache>
                <c:formatCode>General</c:formatCode>
                <c:ptCount val="6"/>
                <c:pt idx="0" formatCode="0%">
                  <c:v>10</c:v>
                </c:pt>
                <c:pt idx="1">
                  <c:v>15.5</c:v>
                </c:pt>
                <c:pt idx="2">
                  <c:v>8</c:v>
                </c:pt>
                <c:pt idx="3" formatCode="0%">
                  <c:v>6.4</c:v>
                </c:pt>
                <c:pt idx="4" formatCode="0%">
                  <c:v>12</c:v>
                </c:pt>
                <c:pt idx="5" formatCode="0%">
                  <c:v>13.333333333333332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06-4FF6-955B-7F406AB34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87392"/>
        <c:axId val="552424096"/>
      </c:radarChart>
      <c:catAx>
        <c:axId val="5034873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2424096"/>
        <c:crosses val="autoZero"/>
        <c:auto val="1"/>
        <c:lblAlgn val="ctr"/>
        <c:lblOffset val="100"/>
        <c:noMultiLvlLbl val="0"/>
      </c:catAx>
      <c:valAx>
        <c:axId val="5524240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0348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9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50800" cap="rnd" cmpd="sng" algn="ctr">
        <a:solidFill>
          <a:schemeClr val="phClr">
            <a:alpha val="3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2700" cap="flat" cmpd="sng" algn="ctr">
        <a:solidFill>
          <a:schemeClr val="lt1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4.emf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461343</xdr:colOff>
      <xdr:row>0</xdr:row>
      <xdr:rowOff>471745</xdr:rowOff>
    </xdr:from>
    <xdr:to>
      <xdr:col>7</xdr:col>
      <xdr:colOff>207065</xdr:colOff>
      <xdr:row>16</xdr:row>
      <xdr:rowOff>58806</xdr:rowOff>
    </xdr:to>
    <xdr:pic>
      <xdr:nvPicPr>
        <xdr:cNvPr id="9" name="Picture 8" descr="Shades of orange paint ombre">
          <a:extLst>
            <a:ext uri="{FF2B5EF4-FFF2-40B4-BE49-F238E27FC236}">
              <a16:creationId xmlns:a16="http://schemas.microsoft.com/office/drawing/2014/main" id="{9EDF45FD-7CA8-28C2-C00C-31A028700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365" y="471745"/>
          <a:ext cx="6239287" cy="392714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</xdr:col>
      <xdr:colOff>1242392</xdr:colOff>
      <xdr:row>0</xdr:row>
      <xdr:rowOff>579782</xdr:rowOff>
    </xdr:from>
    <xdr:to>
      <xdr:col>2</xdr:col>
      <xdr:colOff>554934</xdr:colOff>
      <xdr:row>1</xdr:row>
      <xdr:rowOff>24847</xdr:rowOff>
    </xdr:to>
    <xdr:sp macro="" textlink="team">
      <xdr:nvSpPr>
        <xdr:cNvPr id="16" name="TextBox 15">
          <a:extLst>
            <a:ext uri="{FF2B5EF4-FFF2-40B4-BE49-F238E27FC236}">
              <a16:creationId xmlns:a16="http://schemas.microsoft.com/office/drawing/2014/main" id="{630E28C1-7FFE-0710-3324-91D44E0C7646}"/>
            </a:ext>
          </a:extLst>
        </xdr:cNvPr>
        <xdr:cNvSpPr txBox="1"/>
      </xdr:nvSpPr>
      <xdr:spPr>
        <a:xfrm>
          <a:off x="3470414" y="579782"/>
          <a:ext cx="1242390" cy="69573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5E98D2D-4462-4632-BA0E-49ADC05A189F}" type="TxLink">
            <a:rPr lang="en-US" sz="3600" b="1" i="0" u="none" strike="noStrike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  <a:latin typeface="Century Gothic"/>
            </a:rPr>
            <a:t>2508</a:t>
          </a:fld>
          <a:endParaRPr lang="en-US" sz="3600" b="1" cap="none" spc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877957</xdr:colOff>
          <xdr:row>0</xdr:row>
          <xdr:rowOff>960783</xdr:rowOff>
        </xdr:from>
        <xdr:to>
          <xdr:col>5</xdr:col>
          <xdr:colOff>621196</xdr:colOff>
          <xdr:row>10</xdr:row>
          <xdr:rowOff>149087</xdr:rowOff>
        </xdr:to>
        <xdr:pic>
          <xdr:nvPicPr>
            <xdr:cNvPr id="17" name="Picture 16">
              <a:extLst>
                <a:ext uri="{FF2B5EF4-FFF2-40B4-BE49-F238E27FC236}">
                  <a16:creationId xmlns:a16="http://schemas.microsoft.com/office/drawing/2014/main" id="{8244ADF3-7B6D-4F52-A284-3BC00F9B3B0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ShowImage" spid="_x0000_s1034"/>
                </a:ext>
              </a:extLst>
            </xdr:cNvPicPr>
          </xdr:nvPicPr>
          <xdr:blipFill rotWithShape="1">
            <a:blip xmlns:r="http://schemas.openxmlformats.org/officeDocument/2006/relationships" r:embed="rId2"/>
            <a:srcRect l="20523" t="5112" r="18831" b="6069"/>
            <a:stretch>
              <a:fillRect/>
            </a:stretch>
          </xdr:blipFill>
          <xdr:spPr>
            <a:xfrm>
              <a:off x="6394174" y="960783"/>
              <a:ext cx="1573696" cy="2302565"/>
            </a:xfrm>
            <a:prstGeom prst="rect">
              <a:avLst/>
            </a:prstGeom>
            <a:ln>
              <a:noFill/>
            </a:ln>
          </xdr:spPr>
        </xdr:pic>
        <xdr:clientData/>
      </xdr:twoCellAnchor>
    </mc:Choice>
    <mc:Fallback/>
  </mc:AlternateContent>
  <xdr:twoCellAnchor>
    <xdr:from>
      <xdr:col>3</xdr:col>
      <xdr:colOff>157369</xdr:colOff>
      <xdr:row>12</xdr:row>
      <xdr:rowOff>33129</xdr:rowOff>
    </xdr:from>
    <xdr:to>
      <xdr:col>7</xdr:col>
      <xdr:colOff>82826</xdr:colOff>
      <xdr:row>16</xdr:row>
      <xdr:rowOff>99391</xdr:rowOff>
    </xdr:to>
    <xdr:sp macro="" textlink="$A$2">
      <xdr:nvSpPr>
        <xdr:cNvPr id="18" name="TextBox 17">
          <a:extLst>
            <a:ext uri="{FF2B5EF4-FFF2-40B4-BE49-F238E27FC236}">
              <a16:creationId xmlns:a16="http://schemas.microsoft.com/office/drawing/2014/main" id="{CCCAA7D8-6228-D40F-7A77-AAB9EE0CB93E}"/>
            </a:ext>
          </a:extLst>
        </xdr:cNvPr>
        <xdr:cNvSpPr txBox="1"/>
      </xdr:nvSpPr>
      <xdr:spPr>
        <a:xfrm>
          <a:off x="5673586" y="3544955"/>
          <a:ext cx="3130827" cy="89452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756D0FE2-73E5-44A7-915D-54E5D7BD8C31}" type="TxLink">
            <a:rPr lang="en-US" sz="2000" b="1" i="0" u="none" strike="noStrike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  <a:latin typeface="Century Gothic"/>
            </a:rPr>
            <a:pPr algn="ctr"/>
            <a:t>Armada Robotics</a:t>
          </a:fld>
          <a:endParaRPr lang="en-US" sz="2000" b="1" cap="none" spc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twoCellAnchor>
  <xdr:twoCellAnchor>
    <xdr:from>
      <xdr:col>1</xdr:col>
      <xdr:colOff>655041</xdr:colOff>
      <xdr:row>3</xdr:row>
      <xdr:rowOff>60864</xdr:rowOff>
    </xdr:from>
    <xdr:to>
      <xdr:col>3</xdr:col>
      <xdr:colOff>413845</xdr:colOff>
      <xdr:row>12</xdr:row>
      <xdr:rowOff>48832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7BA1EA3-5938-C8B1-23D0-098044074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815780</xdr:colOff>
      <xdr:row>0</xdr:row>
      <xdr:rowOff>1231846</xdr:rowOff>
    </xdr:from>
    <xdr:to>
      <xdr:col>3</xdr:col>
      <xdr:colOff>341586</xdr:colOff>
      <xdr:row>14</xdr:row>
      <xdr:rowOff>117546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B1A6D59-F8BF-1C31-5EFC-6609B7826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2659" y="1231846"/>
          <a:ext cx="2816858" cy="28467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342901</xdr:colOff>
      <xdr:row>1</xdr:row>
      <xdr:rowOff>28576</xdr:rowOff>
    </xdr:from>
    <xdr:to>
      <xdr:col>2</xdr:col>
      <xdr:colOff>1333501</xdr:colOff>
      <xdr:row>1</xdr:row>
      <xdr:rowOff>1265594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AE4D47-7D35-BA18-5A09-9A155C4D8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0326" y="238126"/>
          <a:ext cx="990600" cy="1237018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2</xdr:row>
      <xdr:rowOff>95250</xdr:rowOff>
    </xdr:from>
    <xdr:to>
      <xdr:col>2</xdr:col>
      <xdr:colOff>1419225</xdr:colOff>
      <xdr:row>2</xdr:row>
      <xdr:rowOff>1664677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AC105D-25B6-54B7-A024-45A756F15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1628775"/>
          <a:ext cx="1133475" cy="1569427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A2233C-D68F-446E-B77F-1EEE718B4FD7}" name="Prematch" displayName="Prematch" ref="A1:H1000" totalsRowShown="0">
  <autoFilter ref="A1:H1000" xr:uid="{C7A2233C-D68F-446E-B77F-1EEE718B4FD7}"/>
  <tableColumns count="8">
    <tableColumn id="1" xr3:uid="{D0D6531E-D858-4A62-BB08-CBCD8D97156F}" name="Initials"/>
    <tableColumn id="2" xr3:uid="{52C70702-E211-4585-9ADB-DBB9FA4DBC3C}" name="Event"/>
    <tableColumn id="3" xr3:uid="{A734BD0B-7EAC-4053-A5C0-41ECC7606859}" name="Match Lvl"/>
    <tableColumn id="4" xr3:uid="{AB19CC63-6A31-4A12-931C-140FB2FBDB08}" name="Match #"/>
    <tableColumn id="5" xr3:uid="{6541BE09-C16D-4767-8864-05F6C1060CAB}" name="Robot"/>
    <tableColumn id="6" xr3:uid="{99E3D81F-DACC-4916-8502-654E416D2395}" name="TeamNumber"/>
    <tableColumn id="7" xr3:uid="{D70574A7-5694-49AA-AAE9-218646255544}" name="Position"/>
    <tableColumn id="8" xr3:uid="{AF6056F9-47DF-434B-8550-F931BDBD9497}" name="Direction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BB6AC7-3CD4-4B60-A618-2B4879125631}" name="Auton" displayName="Auton" ref="I1:K1000" totalsRowShown="0">
  <autoFilter ref="I1:K1000" xr:uid="{C1BB6AC7-3CD4-4B60-A618-2B4879125631}"/>
  <tableColumns count="3">
    <tableColumn id="1" xr3:uid="{2C5F63AE-D8EE-43EE-B33A-97644FC3C400}" name="Leave Starting Zone"/>
    <tableColumn id="2" xr3:uid="{0C0F62B2-6D8B-4612-8661-C4AEAF10F724}" name="Amp Scores"/>
    <tableColumn id="3" xr3:uid="{F23E3320-EF73-4EAA-9D7A-7B29226DE926}" name="Speaker Scores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95C191-D469-4E73-961D-8C05B26BA06F}" name="Teleop" displayName="Teleop" ref="L1:O1000" totalsRowShown="0">
  <autoFilter ref="L1:O1000" xr:uid="{6B95C191-D469-4E73-961D-8C05B26BA06F}"/>
  <tableColumns count="4">
    <tableColumn id="1" xr3:uid="{E6969652-2CF1-420C-AA9A-9DA548E44D1A}" name="Amp Scores"/>
    <tableColumn id="2" xr3:uid="{412AF410-FAAF-42D5-B479-70EFDD2D5680}" name="Speaker Scores"/>
    <tableColumn id="3" xr3:uid="{0BD65973-1880-4AFD-85C3-EB6C0E68C84A}" name="Times Amplified"/>
    <tableColumn id="4" xr3:uid="{268BE69A-44F6-4BF6-8492-A21F7D7D9982}" name="Pickup From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3FF2169-8525-463C-8554-DBCFBB91EDF1}" name="Endgame" displayName="Endgame" ref="P1:R1000" totalsRowShown="0">
  <autoFilter ref="P1:R1000" xr:uid="{B3FF2169-8525-463C-8554-DBCFBB91EDF1}"/>
  <tableColumns count="3">
    <tableColumn id="1" xr3:uid="{5C7B2AFA-0193-4FE1-99BE-B31C9C27D934}" name="Stage Timer"/>
    <tableColumn id="2" xr3:uid="{7A154AB6-CC34-44A4-8033-5651A1626881}" name="Final Status"/>
    <tableColumn id="3" xr3:uid="{BF4261FC-1A55-415A-8ED8-613B9E12D62B}" name="Note in Trap"/>
  </tableColumns>
  <tableStyleInfo name="Endgam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690A51-6A40-4696-931E-84AD5FCB64CA}" name="Micesllaneous" displayName="Micesllaneous" ref="S1:Z1000" totalsRowShown="0">
  <autoFilter ref="S1:Z1000" xr:uid="{75690A51-6A40-4696-931E-84AD5FCB64CA}"/>
  <tableColumns count="8">
    <tableColumn id="1" xr3:uid="{C68A975E-CF9B-4FDF-B21D-EA0495F8643D}" name="Driver Skill"/>
    <tableColumn id="2" xr3:uid="{2CF54F34-D2A9-4FA6-AEBD-4BA0AD204CDA}" name="Defense Rating"/>
    <tableColumn id="3" xr3:uid="{28429437-E450-440A-A55C-1D009F3A2586}" name="Speed Rating"/>
    <tableColumn id="4" xr3:uid="{2FC5A830-5B65-427A-A9B3-C6FC38026542}" name="Died/Immobilized"/>
    <tableColumn id="5" xr3:uid="{F92656B3-5C1C-42D8-BEBE-69AB119C9FC7}" name="Tippy"/>
    <tableColumn id="6" xr3:uid="{CAEE60F1-FA3D-46F8-AB8F-AAF5D0E9FD77}" name="Dropped Notes (&gt;2)"/>
    <tableColumn id="7" xr3:uid="{CD475386-DC34-4BC9-B5FD-58FE2F4B659D}" name="Good Alliance Partner?"/>
    <tableColumn id="8" xr3:uid="{3DF49657-53EE-4BB1-9922-73F9AD503936}" name="Comments"/>
  </tableColumns>
  <tableStyleInfo name="Miscellaneous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E51116-2273-48B5-8EF5-68A646353465}" name="AutoPoints" displayName="AutoPoints" ref="AA1:AB1000" totalsRowShown="0">
  <autoFilter ref="AA1:AB1000" xr:uid="{65E51116-2273-48B5-8EF5-68A646353465}"/>
  <tableColumns count="2">
    <tableColumn id="1" xr3:uid="{6814D032-E407-49B7-BCBA-87CA3ED70A16}" name="Amp Points" dataDxfId="6">
      <calculatedColumnFormula>J2*2</calculatedColumnFormula>
    </tableColumn>
    <tableColumn id="2" xr3:uid="{21A734C7-128C-4F7C-AE6A-CEA0244C910C}" name="SpeakerPoints" dataDxfId="5">
      <calculatedColumnFormula>K2*5</calculatedColumnFormula>
    </tableColumn>
  </tableColumns>
  <tableStyleInfo name="TableStyleMedium1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7CBADCE-9773-49D8-935B-53284E7CAD28}" name="Table7" displayName="Table7" ref="A1:K500" totalsRowShown="0">
  <autoFilter ref="A1:K500" xr:uid="{07CBADCE-9773-49D8-935B-53284E7CAD28}"/>
  <tableColumns count="11">
    <tableColumn id="1" xr3:uid="{5E450454-0E28-474B-A870-F1F917F00EF6}" name="Team Number"/>
    <tableColumn id="2" xr3:uid="{209AB33C-0808-4A1C-BF92-66947C7CF7B0}" name="Team Name"/>
    <tableColumn id="3" xr3:uid="{7A41DE74-5761-4623-A16A-ADFCC5807B8D}" name="Robot Image" dataDxfId="4"/>
    <tableColumn id="12" xr3:uid="{E76F7542-1DBD-4966-B80A-3DBC967BA618}" name="Column1"/>
    <tableColumn id="13" xr3:uid="{66366A1D-6439-4046-9BAD-4EB71E8D3A54}" name="Column2"/>
    <tableColumn id="14" xr3:uid="{9F39BD3C-B601-4C0D-93F3-3EB0A825413C}" name="Column3"/>
    <tableColumn id="15" xr3:uid="{38647661-F63C-43D1-8AAD-72CAD407A7CB}" name="Column4"/>
    <tableColumn id="16" xr3:uid="{4FB73E99-2231-4B8C-8698-467A4AA1A593}" name="Column5"/>
    <tableColumn id="17" xr3:uid="{1AF72205-FA3B-4803-9FC9-492B37D4F042}" name="Column6"/>
    <tableColumn id="18" xr3:uid="{D0A17B40-397C-4E86-B81B-E9D61812E46D}" name="Column7"/>
    <tableColumn id="19" xr3:uid="{AE775A78-AB9D-4CDF-A9D2-CEF7EFBBEE35}" name="Column8"/>
  </tableColumns>
  <tableStyleInfo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 Boardroom">
  <a:themeElements>
    <a:clrScheme name="Ion Boardroom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Ion Boardroom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 Boardroom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1000"/>
  <sheetViews>
    <sheetView workbookViewId="0">
      <selection activeCell="F5" sqref="F2:F5"/>
    </sheetView>
  </sheetViews>
  <sheetFormatPr defaultRowHeight="15" x14ac:dyDescent="0.3"/>
  <cols>
    <col min="1" max="9" width="10.875" customWidth="1"/>
    <col min="10" max="10" width="9.875" customWidth="1"/>
    <col min="11" max="22" width="11.875" customWidth="1"/>
    <col min="23" max="26" width="10.875" customWidth="1"/>
    <col min="27" max="27" width="11.875" customWidth="1"/>
    <col min="28" max="28" width="13.375" customWidth="1"/>
    <col min="29" max="29" width="11.625" customWidth="1"/>
  </cols>
  <sheetData>
    <row r="1" spans="1:28" ht="16.5" x14ac:dyDescent="0.3">
      <c r="A1" t="s">
        <v>2</v>
      </c>
      <c r="B1" t="s">
        <v>3</v>
      </c>
      <c r="C1" t="s">
        <v>4</v>
      </c>
      <c r="D1" t="s">
        <v>6</v>
      </c>
      <c r="E1" t="s">
        <v>5</v>
      </c>
      <c r="F1" t="s">
        <v>62</v>
      </c>
      <c r="G1" t="s">
        <v>12</v>
      </c>
      <c r="H1" t="s">
        <v>13</v>
      </c>
      <c r="I1" t="s">
        <v>16</v>
      </c>
      <c r="J1" t="s">
        <v>14</v>
      </c>
      <c r="K1" t="s">
        <v>15</v>
      </c>
      <c r="L1" t="s">
        <v>14</v>
      </c>
      <c r="M1" t="s">
        <v>15</v>
      </c>
      <c r="N1" t="s">
        <v>30</v>
      </c>
      <c r="O1" t="s">
        <v>17</v>
      </c>
      <c r="P1" t="s">
        <v>20</v>
      </c>
      <c r="Q1" t="s">
        <v>21</v>
      </c>
      <c r="R1" t="s">
        <v>22</v>
      </c>
      <c r="S1" t="s">
        <v>18</v>
      </c>
      <c r="T1" t="s">
        <v>23</v>
      </c>
      <c r="U1" t="s">
        <v>19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52</v>
      </c>
      <c r="AB1" t="s">
        <v>53</v>
      </c>
    </row>
    <row r="2" spans="1:28" ht="16.5" x14ac:dyDescent="0.3">
      <c r="A2" t="s">
        <v>45</v>
      </c>
      <c r="B2" t="s">
        <v>7</v>
      </c>
      <c r="C2" t="s">
        <v>33</v>
      </c>
      <c r="D2">
        <v>35</v>
      </c>
      <c r="E2" t="s">
        <v>39</v>
      </c>
      <c r="F2">
        <v>246</v>
      </c>
      <c r="G2" t="s">
        <v>40</v>
      </c>
      <c r="H2" t="s">
        <v>9</v>
      </c>
      <c r="I2">
        <v>1</v>
      </c>
      <c r="J2">
        <v>6</v>
      </c>
      <c r="K2">
        <v>6</v>
      </c>
      <c r="L2">
        <v>3</v>
      </c>
      <c r="M2">
        <v>5</v>
      </c>
      <c r="N2">
        <v>6</v>
      </c>
      <c r="O2" t="s">
        <v>0</v>
      </c>
      <c r="P2">
        <v>0</v>
      </c>
      <c r="Q2" t="s">
        <v>36</v>
      </c>
      <c r="R2">
        <v>1</v>
      </c>
      <c r="S2">
        <v>3</v>
      </c>
      <c r="T2">
        <v>4</v>
      </c>
      <c r="U2">
        <v>4</v>
      </c>
      <c r="V2">
        <v>0</v>
      </c>
      <c r="W2">
        <v>1</v>
      </c>
      <c r="X2">
        <v>0</v>
      </c>
      <c r="Y2">
        <v>0</v>
      </c>
      <c r="AA2">
        <f t="shared" ref="AA2:AA65" si="0">J2*2</f>
        <v>12</v>
      </c>
      <c r="AB2">
        <f t="shared" ref="AB2:AB65" si="1">K2*5</f>
        <v>30</v>
      </c>
    </row>
    <row r="3" spans="1:28" ht="16.5" x14ac:dyDescent="0.3">
      <c r="A3" t="s">
        <v>46</v>
      </c>
      <c r="B3" t="s">
        <v>7</v>
      </c>
      <c r="C3" t="s">
        <v>8</v>
      </c>
      <c r="D3">
        <v>69</v>
      </c>
      <c r="E3" t="s">
        <v>47</v>
      </c>
      <c r="F3">
        <v>8396</v>
      </c>
      <c r="G3" t="s">
        <v>48</v>
      </c>
      <c r="H3" t="s">
        <v>9</v>
      </c>
      <c r="I3">
        <v>1</v>
      </c>
      <c r="J3">
        <v>6</v>
      </c>
      <c r="K3">
        <v>11</v>
      </c>
      <c r="L3">
        <v>3</v>
      </c>
      <c r="M3">
        <v>3</v>
      </c>
      <c r="N3">
        <v>3</v>
      </c>
      <c r="O3" t="s">
        <v>10</v>
      </c>
      <c r="P3">
        <v>2</v>
      </c>
      <c r="Q3" t="s">
        <v>36</v>
      </c>
      <c r="R3">
        <v>0</v>
      </c>
      <c r="S3" t="s">
        <v>11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AA3">
        <f t="shared" si="0"/>
        <v>12</v>
      </c>
      <c r="AB3">
        <f t="shared" si="1"/>
        <v>55</v>
      </c>
    </row>
    <row r="4" spans="1:28" ht="16.5" x14ac:dyDescent="0.3">
      <c r="A4" t="s">
        <v>42</v>
      </c>
      <c r="B4" t="s">
        <v>7</v>
      </c>
      <c r="C4" t="s">
        <v>8</v>
      </c>
      <c r="D4">
        <v>16</v>
      </c>
      <c r="E4" t="s">
        <v>43</v>
      </c>
      <c r="F4">
        <v>8765</v>
      </c>
      <c r="G4" t="s">
        <v>40</v>
      </c>
      <c r="H4" t="s">
        <v>29</v>
      </c>
      <c r="I4">
        <v>1</v>
      </c>
      <c r="J4">
        <v>4</v>
      </c>
      <c r="K4">
        <v>3</v>
      </c>
      <c r="L4">
        <v>4</v>
      </c>
      <c r="M4">
        <v>3</v>
      </c>
      <c r="N4">
        <v>3</v>
      </c>
      <c r="O4" t="s">
        <v>10</v>
      </c>
      <c r="P4">
        <v>2.2000000000000002</v>
      </c>
      <c r="Q4" t="s">
        <v>0</v>
      </c>
      <c r="R4">
        <v>1</v>
      </c>
      <c r="S4">
        <v>2</v>
      </c>
      <c r="T4">
        <v>4</v>
      </c>
      <c r="U4">
        <v>1</v>
      </c>
      <c r="V4">
        <v>0</v>
      </c>
      <c r="W4">
        <v>1</v>
      </c>
      <c r="X4">
        <v>0</v>
      </c>
      <c r="Y4">
        <v>1</v>
      </c>
      <c r="Z4" t="s">
        <v>44</v>
      </c>
      <c r="AA4">
        <f t="shared" si="0"/>
        <v>8</v>
      </c>
      <c r="AB4">
        <f t="shared" si="1"/>
        <v>15</v>
      </c>
    </row>
    <row r="5" spans="1:28" ht="16.5" x14ac:dyDescent="0.3">
      <c r="A5" t="s">
        <v>38</v>
      </c>
      <c r="B5" t="s">
        <v>32</v>
      </c>
      <c r="C5" t="s">
        <v>33</v>
      </c>
      <c r="D5">
        <v>29</v>
      </c>
      <c r="E5" t="s">
        <v>39</v>
      </c>
      <c r="F5">
        <v>3646</v>
      </c>
      <c r="G5" t="s">
        <v>40</v>
      </c>
      <c r="H5" t="s">
        <v>29</v>
      </c>
      <c r="I5">
        <v>0</v>
      </c>
      <c r="J5">
        <v>2</v>
      </c>
      <c r="K5">
        <v>0</v>
      </c>
      <c r="L5">
        <v>5</v>
      </c>
      <c r="M5">
        <v>7</v>
      </c>
      <c r="N5">
        <v>4</v>
      </c>
      <c r="O5" t="s">
        <v>35</v>
      </c>
      <c r="P5">
        <v>0</v>
      </c>
      <c r="Q5" t="s">
        <v>0</v>
      </c>
      <c r="R5">
        <v>0</v>
      </c>
      <c r="S5">
        <v>1</v>
      </c>
      <c r="T5">
        <v>3</v>
      </c>
      <c r="U5">
        <v>3</v>
      </c>
      <c r="V5">
        <v>0</v>
      </c>
      <c r="W5">
        <v>1</v>
      </c>
      <c r="X5">
        <v>0</v>
      </c>
      <c r="Y5">
        <v>0</v>
      </c>
      <c r="Z5" t="s">
        <v>41</v>
      </c>
      <c r="AA5">
        <f t="shared" si="0"/>
        <v>4</v>
      </c>
      <c r="AB5">
        <f t="shared" si="1"/>
        <v>0</v>
      </c>
    </row>
    <row r="6" spans="1:28" ht="16.5" x14ac:dyDescent="0.3">
      <c r="A6" t="s">
        <v>31</v>
      </c>
      <c r="B6" t="s">
        <v>32</v>
      </c>
      <c r="C6" t="s">
        <v>33</v>
      </c>
      <c r="D6">
        <v>62</v>
      </c>
      <c r="E6" t="s">
        <v>1</v>
      </c>
      <c r="F6">
        <v>2508</v>
      </c>
      <c r="G6" t="s">
        <v>34</v>
      </c>
      <c r="H6" t="s">
        <v>29</v>
      </c>
      <c r="I6">
        <v>1</v>
      </c>
      <c r="J6">
        <v>3</v>
      </c>
      <c r="K6">
        <v>5</v>
      </c>
      <c r="L6">
        <v>4</v>
      </c>
      <c r="M6">
        <v>2</v>
      </c>
      <c r="N6">
        <v>3</v>
      </c>
      <c r="O6" t="s">
        <v>35</v>
      </c>
      <c r="P6">
        <v>6.5</v>
      </c>
      <c r="Q6" t="s">
        <v>36</v>
      </c>
      <c r="R6">
        <v>0</v>
      </c>
      <c r="S6">
        <v>2</v>
      </c>
      <c r="T6">
        <v>2</v>
      </c>
      <c r="U6">
        <v>3</v>
      </c>
      <c r="V6">
        <v>0</v>
      </c>
      <c r="W6">
        <v>1</v>
      </c>
      <c r="X6">
        <v>0</v>
      </c>
      <c r="Y6">
        <v>0</v>
      </c>
      <c r="Z6" t="s">
        <v>37</v>
      </c>
      <c r="AA6">
        <f t="shared" si="0"/>
        <v>6</v>
      </c>
      <c r="AB6">
        <f t="shared" si="1"/>
        <v>25</v>
      </c>
    </row>
    <row r="7" spans="1:28" ht="16.5" x14ac:dyDescent="0.3">
      <c r="A7" t="s">
        <v>45</v>
      </c>
      <c r="B7" t="s">
        <v>7</v>
      </c>
      <c r="C7" t="s">
        <v>33</v>
      </c>
      <c r="D7">
        <v>35</v>
      </c>
      <c r="E7" t="s">
        <v>39</v>
      </c>
      <c r="F7">
        <v>246</v>
      </c>
      <c r="G7" t="s">
        <v>40</v>
      </c>
      <c r="H7" t="s">
        <v>9</v>
      </c>
      <c r="I7">
        <v>1</v>
      </c>
      <c r="J7">
        <v>12</v>
      </c>
      <c r="K7">
        <v>9</v>
      </c>
      <c r="L7">
        <v>3</v>
      </c>
      <c r="M7">
        <v>5</v>
      </c>
      <c r="N7">
        <v>6</v>
      </c>
      <c r="O7" t="s">
        <v>0</v>
      </c>
      <c r="P7">
        <v>0</v>
      </c>
      <c r="Q7" t="s">
        <v>36</v>
      </c>
      <c r="R7">
        <v>1</v>
      </c>
      <c r="S7">
        <v>2</v>
      </c>
      <c r="T7">
        <v>3</v>
      </c>
      <c r="U7">
        <v>4</v>
      </c>
      <c r="V7">
        <v>0</v>
      </c>
      <c r="W7">
        <v>1</v>
      </c>
      <c r="X7">
        <v>0</v>
      </c>
      <c r="Y7">
        <v>0</v>
      </c>
      <c r="AA7">
        <f t="shared" si="0"/>
        <v>24</v>
      </c>
      <c r="AB7">
        <f t="shared" si="1"/>
        <v>45</v>
      </c>
    </row>
    <row r="8" spans="1:28" ht="16.5" x14ac:dyDescent="0.3">
      <c r="AA8">
        <f t="shared" si="0"/>
        <v>0</v>
      </c>
      <c r="AB8">
        <f t="shared" si="1"/>
        <v>0</v>
      </c>
    </row>
    <row r="9" spans="1:28" ht="16.5" x14ac:dyDescent="0.3">
      <c r="AA9">
        <f t="shared" si="0"/>
        <v>0</v>
      </c>
      <c r="AB9">
        <f t="shared" si="1"/>
        <v>0</v>
      </c>
    </row>
    <row r="10" spans="1:28" ht="16.5" x14ac:dyDescent="0.3">
      <c r="AA10">
        <f t="shared" si="0"/>
        <v>0</v>
      </c>
      <c r="AB10">
        <f t="shared" si="1"/>
        <v>0</v>
      </c>
    </row>
    <row r="11" spans="1:28" ht="16.5" x14ac:dyDescent="0.3">
      <c r="AA11">
        <f t="shared" si="0"/>
        <v>0</v>
      </c>
      <c r="AB11">
        <f t="shared" si="1"/>
        <v>0</v>
      </c>
    </row>
    <row r="12" spans="1:28" ht="16.5" x14ac:dyDescent="0.3">
      <c r="AA12">
        <f t="shared" si="0"/>
        <v>0</v>
      </c>
      <c r="AB12">
        <f t="shared" si="1"/>
        <v>0</v>
      </c>
    </row>
    <row r="13" spans="1:28" ht="16.5" x14ac:dyDescent="0.3">
      <c r="AA13">
        <f t="shared" si="0"/>
        <v>0</v>
      </c>
      <c r="AB13">
        <f t="shared" si="1"/>
        <v>0</v>
      </c>
    </row>
    <row r="14" spans="1:28" ht="16.5" x14ac:dyDescent="0.3">
      <c r="AA14">
        <f t="shared" si="0"/>
        <v>0</v>
      </c>
      <c r="AB14">
        <f t="shared" si="1"/>
        <v>0</v>
      </c>
    </row>
    <row r="15" spans="1:28" ht="16.5" x14ac:dyDescent="0.3">
      <c r="AA15">
        <f t="shared" si="0"/>
        <v>0</v>
      </c>
      <c r="AB15">
        <f t="shared" si="1"/>
        <v>0</v>
      </c>
    </row>
    <row r="16" spans="1:28" ht="16.5" x14ac:dyDescent="0.3">
      <c r="AA16">
        <f t="shared" si="0"/>
        <v>0</v>
      </c>
      <c r="AB16">
        <f t="shared" si="1"/>
        <v>0</v>
      </c>
    </row>
    <row r="17" spans="27:28" ht="16.5" x14ac:dyDescent="0.3">
      <c r="AA17">
        <f t="shared" si="0"/>
        <v>0</v>
      </c>
      <c r="AB17">
        <f t="shared" si="1"/>
        <v>0</v>
      </c>
    </row>
    <row r="18" spans="27:28" ht="16.5" x14ac:dyDescent="0.3">
      <c r="AA18">
        <f t="shared" si="0"/>
        <v>0</v>
      </c>
      <c r="AB18">
        <f t="shared" si="1"/>
        <v>0</v>
      </c>
    </row>
    <row r="19" spans="27:28" ht="16.5" x14ac:dyDescent="0.3">
      <c r="AA19">
        <f t="shared" si="0"/>
        <v>0</v>
      </c>
      <c r="AB19">
        <f t="shared" si="1"/>
        <v>0</v>
      </c>
    </row>
    <row r="20" spans="27:28" ht="16.5" x14ac:dyDescent="0.3">
      <c r="AA20">
        <f t="shared" si="0"/>
        <v>0</v>
      </c>
      <c r="AB20">
        <f t="shared" si="1"/>
        <v>0</v>
      </c>
    </row>
    <row r="21" spans="27:28" ht="16.5" x14ac:dyDescent="0.3">
      <c r="AA21">
        <f t="shared" si="0"/>
        <v>0</v>
      </c>
      <c r="AB21">
        <f t="shared" si="1"/>
        <v>0</v>
      </c>
    </row>
    <row r="22" spans="27:28" ht="16.5" x14ac:dyDescent="0.3">
      <c r="AA22">
        <f t="shared" si="0"/>
        <v>0</v>
      </c>
      <c r="AB22">
        <f t="shared" si="1"/>
        <v>0</v>
      </c>
    </row>
    <row r="23" spans="27:28" ht="16.5" x14ac:dyDescent="0.3">
      <c r="AA23">
        <f t="shared" si="0"/>
        <v>0</v>
      </c>
      <c r="AB23">
        <f t="shared" si="1"/>
        <v>0</v>
      </c>
    </row>
    <row r="24" spans="27:28" ht="16.5" x14ac:dyDescent="0.3">
      <c r="AA24">
        <f t="shared" si="0"/>
        <v>0</v>
      </c>
      <c r="AB24">
        <f t="shared" si="1"/>
        <v>0</v>
      </c>
    </row>
    <row r="25" spans="27:28" ht="16.5" x14ac:dyDescent="0.3">
      <c r="AA25">
        <f t="shared" si="0"/>
        <v>0</v>
      </c>
      <c r="AB25">
        <f t="shared" si="1"/>
        <v>0</v>
      </c>
    </row>
    <row r="26" spans="27:28" ht="16.5" x14ac:dyDescent="0.3">
      <c r="AA26">
        <f t="shared" si="0"/>
        <v>0</v>
      </c>
      <c r="AB26">
        <f t="shared" si="1"/>
        <v>0</v>
      </c>
    </row>
    <row r="27" spans="27:28" ht="16.5" x14ac:dyDescent="0.3">
      <c r="AA27">
        <f t="shared" si="0"/>
        <v>0</v>
      </c>
      <c r="AB27">
        <f t="shared" si="1"/>
        <v>0</v>
      </c>
    </row>
    <row r="28" spans="27:28" ht="16.5" x14ac:dyDescent="0.3">
      <c r="AA28">
        <f t="shared" si="0"/>
        <v>0</v>
      </c>
      <c r="AB28">
        <f t="shared" si="1"/>
        <v>0</v>
      </c>
    </row>
    <row r="29" spans="27:28" ht="16.5" x14ac:dyDescent="0.3">
      <c r="AA29">
        <f t="shared" si="0"/>
        <v>0</v>
      </c>
      <c r="AB29">
        <f t="shared" si="1"/>
        <v>0</v>
      </c>
    </row>
    <row r="30" spans="27:28" ht="16.5" x14ac:dyDescent="0.3">
      <c r="AA30">
        <f t="shared" si="0"/>
        <v>0</v>
      </c>
      <c r="AB30">
        <f t="shared" si="1"/>
        <v>0</v>
      </c>
    </row>
    <row r="31" spans="27:28" ht="16.5" x14ac:dyDescent="0.3">
      <c r="AA31">
        <f t="shared" si="0"/>
        <v>0</v>
      </c>
      <c r="AB31">
        <f t="shared" si="1"/>
        <v>0</v>
      </c>
    </row>
    <row r="32" spans="27:28" ht="16.5" x14ac:dyDescent="0.3">
      <c r="AA32">
        <f t="shared" si="0"/>
        <v>0</v>
      </c>
      <c r="AB32">
        <f t="shared" si="1"/>
        <v>0</v>
      </c>
    </row>
    <row r="33" spans="27:28" ht="16.5" x14ac:dyDescent="0.3">
      <c r="AA33">
        <f t="shared" si="0"/>
        <v>0</v>
      </c>
      <c r="AB33">
        <f t="shared" si="1"/>
        <v>0</v>
      </c>
    </row>
    <row r="34" spans="27:28" ht="16.5" x14ac:dyDescent="0.3">
      <c r="AA34">
        <f t="shared" si="0"/>
        <v>0</v>
      </c>
      <c r="AB34">
        <f t="shared" si="1"/>
        <v>0</v>
      </c>
    </row>
    <row r="35" spans="27:28" ht="16.5" x14ac:dyDescent="0.3">
      <c r="AA35">
        <f t="shared" si="0"/>
        <v>0</v>
      </c>
      <c r="AB35">
        <f t="shared" si="1"/>
        <v>0</v>
      </c>
    </row>
    <row r="36" spans="27:28" ht="16.5" x14ac:dyDescent="0.3">
      <c r="AA36">
        <f t="shared" si="0"/>
        <v>0</v>
      </c>
      <c r="AB36">
        <f t="shared" si="1"/>
        <v>0</v>
      </c>
    </row>
    <row r="37" spans="27:28" ht="16.5" x14ac:dyDescent="0.3">
      <c r="AA37">
        <f t="shared" si="0"/>
        <v>0</v>
      </c>
      <c r="AB37">
        <f t="shared" si="1"/>
        <v>0</v>
      </c>
    </row>
    <row r="38" spans="27:28" ht="16.5" x14ac:dyDescent="0.3">
      <c r="AA38">
        <f t="shared" si="0"/>
        <v>0</v>
      </c>
      <c r="AB38">
        <f t="shared" si="1"/>
        <v>0</v>
      </c>
    </row>
    <row r="39" spans="27:28" ht="16.5" x14ac:dyDescent="0.3">
      <c r="AA39">
        <f t="shared" si="0"/>
        <v>0</v>
      </c>
      <c r="AB39">
        <f t="shared" si="1"/>
        <v>0</v>
      </c>
    </row>
    <row r="40" spans="27:28" ht="16.5" x14ac:dyDescent="0.3">
      <c r="AA40">
        <f t="shared" si="0"/>
        <v>0</v>
      </c>
      <c r="AB40">
        <f t="shared" si="1"/>
        <v>0</v>
      </c>
    </row>
    <row r="41" spans="27:28" ht="16.5" x14ac:dyDescent="0.3">
      <c r="AA41">
        <f t="shared" si="0"/>
        <v>0</v>
      </c>
      <c r="AB41">
        <f t="shared" si="1"/>
        <v>0</v>
      </c>
    </row>
    <row r="42" spans="27:28" ht="16.5" x14ac:dyDescent="0.3">
      <c r="AA42">
        <f t="shared" si="0"/>
        <v>0</v>
      </c>
      <c r="AB42">
        <f t="shared" si="1"/>
        <v>0</v>
      </c>
    </row>
    <row r="43" spans="27:28" ht="16.5" x14ac:dyDescent="0.3">
      <c r="AA43">
        <f t="shared" si="0"/>
        <v>0</v>
      </c>
      <c r="AB43">
        <f t="shared" si="1"/>
        <v>0</v>
      </c>
    </row>
    <row r="44" spans="27:28" ht="16.5" x14ac:dyDescent="0.3">
      <c r="AA44">
        <f t="shared" si="0"/>
        <v>0</v>
      </c>
      <c r="AB44">
        <f t="shared" si="1"/>
        <v>0</v>
      </c>
    </row>
    <row r="45" spans="27:28" ht="16.5" x14ac:dyDescent="0.3">
      <c r="AA45">
        <f t="shared" si="0"/>
        <v>0</v>
      </c>
      <c r="AB45">
        <f t="shared" si="1"/>
        <v>0</v>
      </c>
    </row>
    <row r="46" spans="27:28" ht="16.5" x14ac:dyDescent="0.3">
      <c r="AA46">
        <f t="shared" si="0"/>
        <v>0</v>
      </c>
      <c r="AB46">
        <f t="shared" si="1"/>
        <v>0</v>
      </c>
    </row>
    <row r="47" spans="27:28" ht="16.5" x14ac:dyDescent="0.3">
      <c r="AA47">
        <f t="shared" si="0"/>
        <v>0</v>
      </c>
      <c r="AB47">
        <f t="shared" si="1"/>
        <v>0</v>
      </c>
    </row>
    <row r="48" spans="27:28" ht="16.5" x14ac:dyDescent="0.3">
      <c r="AA48">
        <f t="shared" si="0"/>
        <v>0</v>
      </c>
      <c r="AB48">
        <f t="shared" si="1"/>
        <v>0</v>
      </c>
    </row>
    <row r="49" spans="27:28" ht="16.5" x14ac:dyDescent="0.3">
      <c r="AA49">
        <f t="shared" si="0"/>
        <v>0</v>
      </c>
      <c r="AB49">
        <f t="shared" si="1"/>
        <v>0</v>
      </c>
    </row>
    <row r="50" spans="27:28" ht="16.5" x14ac:dyDescent="0.3">
      <c r="AA50">
        <f t="shared" si="0"/>
        <v>0</v>
      </c>
      <c r="AB50">
        <f t="shared" si="1"/>
        <v>0</v>
      </c>
    </row>
    <row r="51" spans="27:28" ht="16.5" x14ac:dyDescent="0.3">
      <c r="AA51">
        <f t="shared" si="0"/>
        <v>0</v>
      </c>
      <c r="AB51">
        <f t="shared" si="1"/>
        <v>0</v>
      </c>
    </row>
    <row r="52" spans="27:28" ht="16.5" x14ac:dyDescent="0.3">
      <c r="AA52">
        <f t="shared" si="0"/>
        <v>0</v>
      </c>
      <c r="AB52">
        <f t="shared" si="1"/>
        <v>0</v>
      </c>
    </row>
    <row r="53" spans="27:28" ht="16.5" x14ac:dyDescent="0.3">
      <c r="AA53">
        <f t="shared" si="0"/>
        <v>0</v>
      </c>
      <c r="AB53">
        <f t="shared" si="1"/>
        <v>0</v>
      </c>
    </row>
    <row r="54" spans="27:28" ht="16.5" x14ac:dyDescent="0.3">
      <c r="AA54">
        <f t="shared" si="0"/>
        <v>0</v>
      </c>
      <c r="AB54">
        <f t="shared" si="1"/>
        <v>0</v>
      </c>
    </row>
    <row r="55" spans="27:28" ht="16.5" x14ac:dyDescent="0.3">
      <c r="AA55">
        <f t="shared" si="0"/>
        <v>0</v>
      </c>
      <c r="AB55">
        <f t="shared" si="1"/>
        <v>0</v>
      </c>
    </row>
    <row r="56" spans="27:28" ht="16.5" x14ac:dyDescent="0.3">
      <c r="AA56">
        <f t="shared" si="0"/>
        <v>0</v>
      </c>
      <c r="AB56">
        <f t="shared" si="1"/>
        <v>0</v>
      </c>
    </row>
    <row r="57" spans="27:28" ht="16.5" x14ac:dyDescent="0.3">
      <c r="AA57">
        <f t="shared" si="0"/>
        <v>0</v>
      </c>
      <c r="AB57">
        <f t="shared" si="1"/>
        <v>0</v>
      </c>
    </row>
    <row r="58" spans="27:28" ht="16.5" x14ac:dyDescent="0.3">
      <c r="AA58">
        <f t="shared" si="0"/>
        <v>0</v>
      </c>
      <c r="AB58">
        <f t="shared" si="1"/>
        <v>0</v>
      </c>
    </row>
    <row r="59" spans="27:28" ht="16.5" x14ac:dyDescent="0.3">
      <c r="AA59">
        <f t="shared" si="0"/>
        <v>0</v>
      </c>
      <c r="AB59">
        <f t="shared" si="1"/>
        <v>0</v>
      </c>
    </row>
    <row r="60" spans="27:28" ht="16.5" x14ac:dyDescent="0.3">
      <c r="AA60">
        <f t="shared" si="0"/>
        <v>0</v>
      </c>
      <c r="AB60">
        <f t="shared" si="1"/>
        <v>0</v>
      </c>
    </row>
    <row r="61" spans="27:28" ht="16.5" x14ac:dyDescent="0.3">
      <c r="AA61">
        <f t="shared" si="0"/>
        <v>0</v>
      </c>
      <c r="AB61">
        <f t="shared" si="1"/>
        <v>0</v>
      </c>
    </row>
    <row r="62" spans="27:28" ht="16.5" x14ac:dyDescent="0.3">
      <c r="AA62">
        <f t="shared" si="0"/>
        <v>0</v>
      </c>
      <c r="AB62">
        <f t="shared" si="1"/>
        <v>0</v>
      </c>
    </row>
    <row r="63" spans="27:28" ht="16.5" x14ac:dyDescent="0.3">
      <c r="AA63">
        <f t="shared" si="0"/>
        <v>0</v>
      </c>
      <c r="AB63">
        <f t="shared" si="1"/>
        <v>0</v>
      </c>
    </row>
    <row r="64" spans="27:28" ht="16.5" x14ac:dyDescent="0.3">
      <c r="AA64">
        <f t="shared" si="0"/>
        <v>0</v>
      </c>
      <c r="AB64">
        <f t="shared" si="1"/>
        <v>0</v>
      </c>
    </row>
    <row r="65" spans="27:28" ht="16.5" x14ac:dyDescent="0.3">
      <c r="AA65">
        <f t="shared" si="0"/>
        <v>0</v>
      </c>
      <c r="AB65">
        <f t="shared" si="1"/>
        <v>0</v>
      </c>
    </row>
    <row r="66" spans="27:28" ht="16.5" x14ac:dyDescent="0.3">
      <c r="AA66">
        <f t="shared" ref="AA66:AA129" si="2">J66*2</f>
        <v>0</v>
      </c>
      <c r="AB66">
        <f t="shared" ref="AB66:AB129" si="3">K66*5</f>
        <v>0</v>
      </c>
    </row>
    <row r="67" spans="27:28" ht="16.5" x14ac:dyDescent="0.3">
      <c r="AA67">
        <f t="shared" si="2"/>
        <v>0</v>
      </c>
      <c r="AB67">
        <f t="shared" si="3"/>
        <v>0</v>
      </c>
    </row>
    <row r="68" spans="27:28" ht="16.5" x14ac:dyDescent="0.3">
      <c r="AA68">
        <f t="shared" si="2"/>
        <v>0</v>
      </c>
      <c r="AB68">
        <f t="shared" si="3"/>
        <v>0</v>
      </c>
    </row>
    <row r="69" spans="27:28" ht="16.5" x14ac:dyDescent="0.3">
      <c r="AA69">
        <f t="shared" si="2"/>
        <v>0</v>
      </c>
      <c r="AB69">
        <f t="shared" si="3"/>
        <v>0</v>
      </c>
    </row>
    <row r="70" spans="27:28" ht="16.5" x14ac:dyDescent="0.3">
      <c r="AA70">
        <f t="shared" si="2"/>
        <v>0</v>
      </c>
      <c r="AB70">
        <f t="shared" si="3"/>
        <v>0</v>
      </c>
    </row>
    <row r="71" spans="27:28" ht="16.5" x14ac:dyDescent="0.3">
      <c r="AA71">
        <f t="shared" si="2"/>
        <v>0</v>
      </c>
      <c r="AB71">
        <f t="shared" si="3"/>
        <v>0</v>
      </c>
    </row>
    <row r="72" spans="27:28" ht="16.5" x14ac:dyDescent="0.3">
      <c r="AA72">
        <f t="shared" si="2"/>
        <v>0</v>
      </c>
      <c r="AB72">
        <f t="shared" si="3"/>
        <v>0</v>
      </c>
    </row>
    <row r="73" spans="27:28" ht="16.5" x14ac:dyDescent="0.3">
      <c r="AA73">
        <f t="shared" si="2"/>
        <v>0</v>
      </c>
      <c r="AB73">
        <f t="shared" si="3"/>
        <v>0</v>
      </c>
    </row>
    <row r="74" spans="27:28" ht="16.5" x14ac:dyDescent="0.3">
      <c r="AA74">
        <f t="shared" si="2"/>
        <v>0</v>
      </c>
      <c r="AB74">
        <f t="shared" si="3"/>
        <v>0</v>
      </c>
    </row>
    <row r="75" spans="27:28" ht="16.5" x14ac:dyDescent="0.3">
      <c r="AA75">
        <f t="shared" si="2"/>
        <v>0</v>
      </c>
      <c r="AB75">
        <f t="shared" si="3"/>
        <v>0</v>
      </c>
    </row>
    <row r="76" spans="27:28" ht="16.5" x14ac:dyDescent="0.3">
      <c r="AA76">
        <f t="shared" si="2"/>
        <v>0</v>
      </c>
      <c r="AB76">
        <f t="shared" si="3"/>
        <v>0</v>
      </c>
    </row>
    <row r="77" spans="27:28" ht="16.5" x14ac:dyDescent="0.3">
      <c r="AA77">
        <f t="shared" si="2"/>
        <v>0</v>
      </c>
      <c r="AB77">
        <f t="shared" si="3"/>
        <v>0</v>
      </c>
    </row>
    <row r="78" spans="27:28" ht="16.5" x14ac:dyDescent="0.3">
      <c r="AA78">
        <f t="shared" si="2"/>
        <v>0</v>
      </c>
      <c r="AB78">
        <f t="shared" si="3"/>
        <v>0</v>
      </c>
    </row>
    <row r="79" spans="27:28" ht="16.5" x14ac:dyDescent="0.3">
      <c r="AA79">
        <f t="shared" si="2"/>
        <v>0</v>
      </c>
      <c r="AB79">
        <f t="shared" si="3"/>
        <v>0</v>
      </c>
    </row>
    <row r="80" spans="27:28" ht="16.5" x14ac:dyDescent="0.3">
      <c r="AA80">
        <f t="shared" si="2"/>
        <v>0</v>
      </c>
      <c r="AB80">
        <f t="shared" si="3"/>
        <v>0</v>
      </c>
    </row>
    <row r="81" spans="27:28" ht="16.5" x14ac:dyDescent="0.3">
      <c r="AA81">
        <f t="shared" si="2"/>
        <v>0</v>
      </c>
      <c r="AB81">
        <f t="shared" si="3"/>
        <v>0</v>
      </c>
    </row>
    <row r="82" spans="27:28" ht="16.5" x14ac:dyDescent="0.3">
      <c r="AA82">
        <f t="shared" si="2"/>
        <v>0</v>
      </c>
      <c r="AB82">
        <f t="shared" si="3"/>
        <v>0</v>
      </c>
    </row>
    <row r="83" spans="27:28" ht="16.5" x14ac:dyDescent="0.3">
      <c r="AA83">
        <f t="shared" si="2"/>
        <v>0</v>
      </c>
      <c r="AB83">
        <f t="shared" si="3"/>
        <v>0</v>
      </c>
    </row>
    <row r="84" spans="27:28" ht="16.5" x14ac:dyDescent="0.3">
      <c r="AA84">
        <f t="shared" si="2"/>
        <v>0</v>
      </c>
      <c r="AB84">
        <f t="shared" si="3"/>
        <v>0</v>
      </c>
    </row>
    <row r="85" spans="27:28" ht="16.5" x14ac:dyDescent="0.3">
      <c r="AA85">
        <f t="shared" si="2"/>
        <v>0</v>
      </c>
      <c r="AB85">
        <f t="shared" si="3"/>
        <v>0</v>
      </c>
    </row>
    <row r="86" spans="27:28" ht="16.5" x14ac:dyDescent="0.3">
      <c r="AA86">
        <f t="shared" si="2"/>
        <v>0</v>
      </c>
      <c r="AB86">
        <f t="shared" si="3"/>
        <v>0</v>
      </c>
    </row>
    <row r="87" spans="27:28" ht="16.5" x14ac:dyDescent="0.3">
      <c r="AA87">
        <f t="shared" si="2"/>
        <v>0</v>
      </c>
      <c r="AB87">
        <f t="shared" si="3"/>
        <v>0</v>
      </c>
    </row>
    <row r="88" spans="27:28" ht="16.5" x14ac:dyDescent="0.3">
      <c r="AA88">
        <f t="shared" si="2"/>
        <v>0</v>
      </c>
      <c r="AB88">
        <f t="shared" si="3"/>
        <v>0</v>
      </c>
    </row>
    <row r="89" spans="27:28" ht="16.5" x14ac:dyDescent="0.3">
      <c r="AA89">
        <f t="shared" si="2"/>
        <v>0</v>
      </c>
      <c r="AB89">
        <f t="shared" si="3"/>
        <v>0</v>
      </c>
    </row>
    <row r="90" spans="27:28" ht="16.5" x14ac:dyDescent="0.3">
      <c r="AA90">
        <f t="shared" si="2"/>
        <v>0</v>
      </c>
      <c r="AB90">
        <f t="shared" si="3"/>
        <v>0</v>
      </c>
    </row>
    <row r="91" spans="27:28" ht="16.5" x14ac:dyDescent="0.3">
      <c r="AA91">
        <f t="shared" si="2"/>
        <v>0</v>
      </c>
      <c r="AB91">
        <f t="shared" si="3"/>
        <v>0</v>
      </c>
    </row>
    <row r="92" spans="27:28" ht="16.5" x14ac:dyDescent="0.3">
      <c r="AA92">
        <f t="shared" si="2"/>
        <v>0</v>
      </c>
      <c r="AB92">
        <f t="shared" si="3"/>
        <v>0</v>
      </c>
    </row>
    <row r="93" spans="27:28" ht="16.5" x14ac:dyDescent="0.3">
      <c r="AA93">
        <f t="shared" si="2"/>
        <v>0</v>
      </c>
      <c r="AB93">
        <f t="shared" si="3"/>
        <v>0</v>
      </c>
    </row>
    <row r="94" spans="27:28" ht="16.5" x14ac:dyDescent="0.3">
      <c r="AA94">
        <f t="shared" si="2"/>
        <v>0</v>
      </c>
      <c r="AB94">
        <f t="shared" si="3"/>
        <v>0</v>
      </c>
    </row>
    <row r="95" spans="27:28" ht="16.5" x14ac:dyDescent="0.3">
      <c r="AA95">
        <f t="shared" si="2"/>
        <v>0</v>
      </c>
      <c r="AB95">
        <f t="shared" si="3"/>
        <v>0</v>
      </c>
    </row>
    <row r="96" spans="27:28" ht="16.5" x14ac:dyDescent="0.3">
      <c r="AA96">
        <f t="shared" si="2"/>
        <v>0</v>
      </c>
      <c r="AB96">
        <f t="shared" si="3"/>
        <v>0</v>
      </c>
    </row>
    <row r="97" spans="27:28" ht="16.5" x14ac:dyDescent="0.3">
      <c r="AA97">
        <f t="shared" si="2"/>
        <v>0</v>
      </c>
      <c r="AB97">
        <f t="shared" si="3"/>
        <v>0</v>
      </c>
    </row>
    <row r="98" spans="27:28" ht="16.5" x14ac:dyDescent="0.3">
      <c r="AA98">
        <f t="shared" si="2"/>
        <v>0</v>
      </c>
      <c r="AB98">
        <f t="shared" si="3"/>
        <v>0</v>
      </c>
    </row>
    <row r="99" spans="27:28" ht="16.5" x14ac:dyDescent="0.3">
      <c r="AA99">
        <f t="shared" si="2"/>
        <v>0</v>
      </c>
      <c r="AB99">
        <f t="shared" si="3"/>
        <v>0</v>
      </c>
    </row>
    <row r="100" spans="27:28" ht="16.5" x14ac:dyDescent="0.3">
      <c r="AA100">
        <f t="shared" si="2"/>
        <v>0</v>
      </c>
      <c r="AB100">
        <f t="shared" si="3"/>
        <v>0</v>
      </c>
    </row>
    <row r="101" spans="27:28" ht="16.5" x14ac:dyDescent="0.3">
      <c r="AA101">
        <f t="shared" si="2"/>
        <v>0</v>
      </c>
      <c r="AB101">
        <f t="shared" si="3"/>
        <v>0</v>
      </c>
    </row>
    <row r="102" spans="27:28" ht="16.5" x14ac:dyDescent="0.3">
      <c r="AA102">
        <f t="shared" si="2"/>
        <v>0</v>
      </c>
      <c r="AB102">
        <f t="shared" si="3"/>
        <v>0</v>
      </c>
    </row>
    <row r="103" spans="27:28" ht="16.5" x14ac:dyDescent="0.3">
      <c r="AA103">
        <f t="shared" si="2"/>
        <v>0</v>
      </c>
      <c r="AB103">
        <f t="shared" si="3"/>
        <v>0</v>
      </c>
    </row>
    <row r="104" spans="27:28" ht="16.5" x14ac:dyDescent="0.3">
      <c r="AA104">
        <f t="shared" si="2"/>
        <v>0</v>
      </c>
      <c r="AB104">
        <f t="shared" si="3"/>
        <v>0</v>
      </c>
    </row>
    <row r="105" spans="27:28" ht="16.5" x14ac:dyDescent="0.3">
      <c r="AA105">
        <f t="shared" si="2"/>
        <v>0</v>
      </c>
      <c r="AB105">
        <f t="shared" si="3"/>
        <v>0</v>
      </c>
    </row>
    <row r="106" spans="27:28" ht="16.5" x14ac:dyDescent="0.3">
      <c r="AA106">
        <f t="shared" si="2"/>
        <v>0</v>
      </c>
      <c r="AB106">
        <f t="shared" si="3"/>
        <v>0</v>
      </c>
    </row>
    <row r="107" spans="27:28" ht="16.5" x14ac:dyDescent="0.3">
      <c r="AA107">
        <f t="shared" si="2"/>
        <v>0</v>
      </c>
      <c r="AB107">
        <f t="shared" si="3"/>
        <v>0</v>
      </c>
    </row>
    <row r="108" spans="27:28" ht="16.5" x14ac:dyDescent="0.3">
      <c r="AA108">
        <f t="shared" si="2"/>
        <v>0</v>
      </c>
      <c r="AB108">
        <f t="shared" si="3"/>
        <v>0</v>
      </c>
    </row>
    <row r="109" spans="27:28" ht="16.5" x14ac:dyDescent="0.3">
      <c r="AA109">
        <f t="shared" si="2"/>
        <v>0</v>
      </c>
      <c r="AB109">
        <f t="shared" si="3"/>
        <v>0</v>
      </c>
    </row>
    <row r="110" spans="27:28" ht="16.5" x14ac:dyDescent="0.3">
      <c r="AA110">
        <f t="shared" si="2"/>
        <v>0</v>
      </c>
      <c r="AB110">
        <f t="shared" si="3"/>
        <v>0</v>
      </c>
    </row>
    <row r="111" spans="27:28" ht="16.5" x14ac:dyDescent="0.3">
      <c r="AA111">
        <f t="shared" si="2"/>
        <v>0</v>
      </c>
      <c r="AB111">
        <f t="shared" si="3"/>
        <v>0</v>
      </c>
    </row>
    <row r="112" spans="27:28" ht="16.5" x14ac:dyDescent="0.3">
      <c r="AA112">
        <f t="shared" si="2"/>
        <v>0</v>
      </c>
      <c r="AB112">
        <f t="shared" si="3"/>
        <v>0</v>
      </c>
    </row>
    <row r="113" spans="27:28" ht="16.5" x14ac:dyDescent="0.3">
      <c r="AA113">
        <f t="shared" si="2"/>
        <v>0</v>
      </c>
      <c r="AB113">
        <f t="shared" si="3"/>
        <v>0</v>
      </c>
    </row>
    <row r="114" spans="27:28" ht="16.5" x14ac:dyDescent="0.3">
      <c r="AA114">
        <f t="shared" si="2"/>
        <v>0</v>
      </c>
      <c r="AB114">
        <f t="shared" si="3"/>
        <v>0</v>
      </c>
    </row>
    <row r="115" spans="27:28" ht="16.5" x14ac:dyDescent="0.3">
      <c r="AA115">
        <f t="shared" si="2"/>
        <v>0</v>
      </c>
      <c r="AB115">
        <f t="shared" si="3"/>
        <v>0</v>
      </c>
    </row>
    <row r="116" spans="27:28" ht="16.5" x14ac:dyDescent="0.3">
      <c r="AA116">
        <f t="shared" si="2"/>
        <v>0</v>
      </c>
      <c r="AB116">
        <f t="shared" si="3"/>
        <v>0</v>
      </c>
    </row>
    <row r="117" spans="27:28" ht="16.5" x14ac:dyDescent="0.3">
      <c r="AA117">
        <f t="shared" si="2"/>
        <v>0</v>
      </c>
      <c r="AB117">
        <f t="shared" si="3"/>
        <v>0</v>
      </c>
    </row>
    <row r="118" spans="27:28" ht="16.5" x14ac:dyDescent="0.3">
      <c r="AA118">
        <f t="shared" si="2"/>
        <v>0</v>
      </c>
      <c r="AB118">
        <f t="shared" si="3"/>
        <v>0</v>
      </c>
    </row>
    <row r="119" spans="27:28" ht="16.5" x14ac:dyDescent="0.3">
      <c r="AA119">
        <f t="shared" si="2"/>
        <v>0</v>
      </c>
      <c r="AB119">
        <f t="shared" si="3"/>
        <v>0</v>
      </c>
    </row>
    <row r="120" spans="27:28" ht="16.5" x14ac:dyDescent="0.3">
      <c r="AA120">
        <f t="shared" si="2"/>
        <v>0</v>
      </c>
      <c r="AB120">
        <f t="shared" si="3"/>
        <v>0</v>
      </c>
    </row>
    <row r="121" spans="27:28" ht="16.5" x14ac:dyDescent="0.3">
      <c r="AA121">
        <f t="shared" si="2"/>
        <v>0</v>
      </c>
      <c r="AB121">
        <f t="shared" si="3"/>
        <v>0</v>
      </c>
    </row>
    <row r="122" spans="27:28" ht="16.5" x14ac:dyDescent="0.3">
      <c r="AA122">
        <f t="shared" si="2"/>
        <v>0</v>
      </c>
      <c r="AB122">
        <f t="shared" si="3"/>
        <v>0</v>
      </c>
    </row>
    <row r="123" spans="27:28" ht="16.5" x14ac:dyDescent="0.3">
      <c r="AA123">
        <f t="shared" si="2"/>
        <v>0</v>
      </c>
      <c r="AB123">
        <f t="shared" si="3"/>
        <v>0</v>
      </c>
    </row>
    <row r="124" spans="27:28" ht="16.5" x14ac:dyDescent="0.3">
      <c r="AA124">
        <f t="shared" si="2"/>
        <v>0</v>
      </c>
      <c r="AB124">
        <f t="shared" si="3"/>
        <v>0</v>
      </c>
    </row>
    <row r="125" spans="27:28" ht="16.5" x14ac:dyDescent="0.3">
      <c r="AA125">
        <f t="shared" si="2"/>
        <v>0</v>
      </c>
      <c r="AB125">
        <f t="shared" si="3"/>
        <v>0</v>
      </c>
    </row>
    <row r="126" spans="27:28" ht="16.5" x14ac:dyDescent="0.3">
      <c r="AA126">
        <f t="shared" si="2"/>
        <v>0</v>
      </c>
      <c r="AB126">
        <f t="shared" si="3"/>
        <v>0</v>
      </c>
    </row>
    <row r="127" spans="27:28" ht="16.5" x14ac:dyDescent="0.3">
      <c r="AA127">
        <f t="shared" si="2"/>
        <v>0</v>
      </c>
      <c r="AB127">
        <f t="shared" si="3"/>
        <v>0</v>
      </c>
    </row>
    <row r="128" spans="27:28" ht="16.5" x14ac:dyDescent="0.3">
      <c r="AA128">
        <f t="shared" si="2"/>
        <v>0</v>
      </c>
      <c r="AB128">
        <f t="shared" si="3"/>
        <v>0</v>
      </c>
    </row>
    <row r="129" spans="27:28" ht="16.5" x14ac:dyDescent="0.3">
      <c r="AA129">
        <f t="shared" si="2"/>
        <v>0</v>
      </c>
      <c r="AB129">
        <f t="shared" si="3"/>
        <v>0</v>
      </c>
    </row>
    <row r="130" spans="27:28" ht="16.5" x14ac:dyDescent="0.3">
      <c r="AA130">
        <f t="shared" ref="AA130:AA193" si="4">J130*2</f>
        <v>0</v>
      </c>
      <c r="AB130">
        <f t="shared" ref="AB130:AB193" si="5">K130*5</f>
        <v>0</v>
      </c>
    </row>
    <row r="131" spans="27:28" ht="16.5" x14ac:dyDescent="0.3">
      <c r="AA131">
        <f t="shared" si="4"/>
        <v>0</v>
      </c>
      <c r="AB131">
        <f t="shared" si="5"/>
        <v>0</v>
      </c>
    </row>
    <row r="132" spans="27:28" ht="16.5" x14ac:dyDescent="0.3">
      <c r="AA132">
        <f t="shared" si="4"/>
        <v>0</v>
      </c>
      <c r="AB132">
        <f t="shared" si="5"/>
        <v>0</v>
      </c>
    </row>
    <row r="133" spans="27:28" ht="16.5" x14ac:dyDescent="0.3">
      <c r="AA133">
        <f t="shared" si="4"/>
        <v>0</v>
      </c>
      <c r="AB133">
        <f t="shared" si="5"/>
        <v>0</v>
      </c>
    </row>
    <row r="134" spans="27:28" ht="16.5" x14ac:dyDescent="0.3">
      <c r="AA134">
        <f t="shared" si="4"/>
        <v>0</v>
      </c>
      <c r="AB134">
        <f t="shared" si="5"/>
        <v>0</v>
      </c>
    </row>
    <row r="135" spans="27:28" ht="16.5" x14ac:dyDescent="0.3">
      <c r="AA135">
        <f t="shared" si="4"/>
        <v>0</v>
      </c>
      <c r="AB135">
        <f t="shared" si="5"/>
        <v>0</v>
      </c>
    </row>
    <row r="136" spans="27:28" ht="16.5" x14ac:dyDescent="0.3">
      <c r="AA136">
        <f t="shared" si="4"/>
        <v>0</v>
      </c>
      <c r="AB136">
        <f t="shared" si="5"/>
        <v>0</v>
      </c>
    </row>
    <row r="137" spans="27:28" ht="16.5" x14ac:dyDescent="0.3">
      <c r="AA137">
        <f t="shared" si="4"/>
        <v>0</v>
      </c>
      <c r="AB137">
        <f t="shared" si="5"/>
        <v>0</v>
      </c>
    </row>
    <row r="138" spans="27:28" ht="16.5" x14ac:dyDescent="0.3">
      <c r="AA138">
        <f t="shared" si="4"/>
        <v>0</v>
      </c>
      <c r="AB138">
        <f t="shared" si="5"/>
        <v>0</v>
      </c>
    </row>
    <row r="139" spans="27:28" ht="16.5" x14ac:dyDescent="0.3">
      <c r="AA139">
        <f t="shared" si="4"/>
        <v>0</v>
      </c>
      <c r="AB139">
        <f t="shared" si="5"/>
        <v>0</v>
      </c>
    </row>
    <row r="140" spans="27:28" ht="16.5" x14ac:dyDescent="0.3">
      <c r="AA140">
        <f t="shared" si="4"/>
        <v>0</v>
      </c>
      <c r="AB140">
        <f t="shared" si="5"/>
        <v>0</v>
      </c>
    </row>
    <row r="141" spans="27:28" ht="16.5" x14ac:dyDescent="0.3">
      <c r="AA141">
        <f t="shared" si="4"/>
        <v>0</v>
      </c>
      <c r="AB141">
        <f t="shared" si="5"/>
        <v>0</v>
      </c>
    </row>
    <row r="142" spans="27:28" ht="16.5" x14ac:dyDescent="0.3">
      <c r="AA142">
        <f t="shared" si="4"/>
        <v>0</v>
      </c>
      <c r="AB142">
        <f t="shared" si="5"/>
        <v>0</v>
      </c>
    </row>
    <row r="143" spans="27:28" ht="16.5" x14ac:dyDescent="0.3">
      <c r="AA143">
        <f t="shared" si="4"/>
        <v>0</v>
      </c>
      <c r="AB143">
        <f t="shared" si="5"/>
        <v>0</v>
      </c>
    </row>
    <row r="144" spans="27:28" ht="16.5" x14ac:dyDescent="0.3">
      <c r="AA144">
        <f t="shared" si="4"/>
        <v>0</v>
      </c>
      <c r="AB144">
        <f t="shared" si="5"/>
        <v>0</v>
      </c>
    </row>
    <row r="145" spans="27:28" ht="16.5" x14ac:dyDescent="0.3">
      <c r="AA145">
        <f t="shared" si="4"/>
        <v>0</v>
      </c>
      <c r="AB145">
        <f t="shared" si="5"/>
        <v>0</v>
      </c>
    </row>
    <row r="146" spans="27:28" ht="16.5" x14ac:dyDescent="0.3">
      <c r="AA146">
        <f t="shared" si="4"/>
        <v>0</v>
      </c>
      <c r="AB146">
        <f t="shared" si="5"/>
        <v>0</v>
      </c>
    </row>
    <row r="147" spans="27:28" ht="16.5" x14ac:dyDescent="0.3">
      <c r="AA147">
        <f t="shared" si="4"/>
        <v>0</v>
      </c>
      <c r="AB147">
        <f t="shared" si="5"/>
        <v>0</v>
      </c>
    </row>
    <row r="148" spans="27:28" ht="16.5" x14ac:dyDescent="0.3">
      <c r="AA148">
        <f t="shared" si="4"/>
        <v>0</v>
      </c>
      <c r="AB148">
        <f t="shared" si="5"/>
        <v>0</v>
      </c>
    </row>
    <row r="149" spans="27:28" ht="16.5" x14ac:dyDescent="0.3">
      <c r="AA149">
        <f t="shared" si="4"/>
        <v>0</v>
      </c>
      <c r="AB149">
        <f t="shared" si="5"/>
        <v>0</v>
      </c>
    </row>
    <row r="150" spans="27:28" ht="16.5" x14ac:dyDescent="0.3">
      <c r="AA150">
        <f t="shared" si="4"/>
        <v>0</v>
      </c>
      <c r="AB150">
        <f t="shared" si="5"/>
        <v>0</v>
      </c>
    </row>
    <row r="151" spans="27:28" ht="16.5" x14ac:dyDescent="0.3">
      <c r="AA151">
        <f t="shared" si="4"/>
        <v>0</v>
      </c>
      <c r="AB151">
        <f t="shared" si="5"/>
        <v>0</v>
      </c>
    </row>
    <row r="152" spans="27:28" ht="16.5" x14ac:dyDescent="0.3">
      <c r="AA152">
        <f t="shared" si="4"/>
        <v>0</v>
      </c>
      <c r="AB152">
        <f t="shared" si="5"/>
        <v>0</v>
      </c>
    </row>
    <row r="153" spans="27:28" ht="16.5" x14ac:dyDescent="0.3">
      <c r="AA153">
        <f t="shared" si="4"/>
        <v>0</v>
      </c>
      <c r="AB153">
        <f t="shared" si="5"/>
        <v>0</v>
      </c>
    </row>
    <row r="154" spans="27:28" ht="16.5" x14ac:dyDescent="0.3">
      <c r="AA154">
        <f t="shared" si="4"/>
        <v>0</v>
      </c>
      <c r="AB154">
        <f t="shared" si="5"/>
        <v>0</v>
      </c>
    </row>
    <row r="155" spans="27:28" ht="16.5" x14ac:dyDescent="0.3">
      <c r="AA155">
        <f t="shared" si="4"/>
        <v>0</v>
      </c>
      <c r="AB155">
        <f t="shared" si="5"/>
        <v>0</v>
      </c>
    </row>
    <row r="156" spans="27:28" ht="16.5" x14ac:dyDescent="0.3">
      <c r="AA156">
        <f t="shared" si="4"/>
        <v>0</v>
      </c>
      <c r="AB156">
        <f t="shared" si="5"/>
        <v>0</v>
      </c>
    </row>
    <row r="157" spans="27:28" ht="16.5" x14ac:dyDescent="0.3">
      <c r="AA157">
        <f t="shared" si="4"/>
        <v>0</v>
      </c>
      <c r="AB157">
        <f t="shared" si="5"/>
        <v>0</v>
      </c>
    </row>
    <row r="158" spans="27:28" ht="16.5" x14ac:dyDescent="0.3">
      <c r="AA158">
        <f t="shared" si="4"/>
        <v>0</v>
      </c>
      <c r="AB158">
        <f t="shared" si="5"/>
        <v>0</v>
      </c>
    </row>
    <row r="159" spans="27:28" ht="16.5" x14ac:dyDescent="0.3">
      <c r="AA159">
        <f t="shared" si="4"/>
        <v>0</v>
      </c>
      <c r="AB159">
        <f t="shared" si="5"/>
        <v>0</v>
      </c>
    </row>
    <row r="160" spans="27:28" ht="16.5" x14ac:dyDescent="0.3">
      <c r="AA160">
        <f t="shared" si="4"/>
        <v>0</v>
      </c>
      <c r="AB160">
        <f t="shared" si="5"/>
        <v>0</v>
      </c>
    </row>
    <row r="161" spans="27:28" ht="16.5" x14ac:dyDescent="0.3">
      <c r="AA161">
        <f t="shared" si="4"/>
        <v>0</v>
      </c>
      <c r="AB161">
        <f t="shared" si="5"/>
        <v>0</v>
      </c>
    </row>
    <row r="162" spans="27:28" ht="16.5" x14ac:dyDescent="0.3">
      <c r="AA162">
        <f t="shared" si="4"/>
        <v>0</v>
      </c>
      <c r="AB162">
        <f t="shared" si="5"/>
        <v>0</v>
      </c>
    </row>
    <row r="163" spans="27:28" ht="16.5" x14ac:dyDescent="0.3">
      <c r="AA163">
        <f t="shared" si="4"/>
        <v>0</v>
      </c>
      <c r="AB163">
        <f t="shared" si="5"/>
        <v>0</v>
      </c>
    </row>
    <row r="164" spans="27:28" ht="16.5" x14ac:dyDescent="0.3">
      <c r="AA164">
        <f t="shared" si="4"/>
        <v>0</v>
      </c>
      <c r="AB164">
        <f t="shared" si="5"/>
        <v>0</v>
      </c>
    </row>
    <row r="165" spans="27:28" ht="16.5" x14ac:dyDescent="0.3">
      <c r="AA165">
        <f t="shared" si="4"/>
        <v>0</v>
      </c>
      <c r="AB165">
        <f t="shared" si="5"/>
        <v>0</v>
      </c>
    </row>
    <row r="166" spans="27:28" ht="16.5" x14ac:dyDescent="0.3">
      <c r="AA166">
        <f t="shared" si="4"/>
        <v>0</v>
      </c>
      <c r="AB166">
        <f t="shared" si="5"/>
        <v>0</v>
      </c>
    </row>
    <row r="167" spans="27:28" ht="16.5" x14ac:dyDescent="0.3">
      <c r="AA167">
        <f t="shared" si="4"/>
        <v>0</v>
      </c>
      <c r="AB167">
        <f t="shared" si="5"/>
        <v>0</v>
      </c>
    </row>
    <row r="168" spans="27:28" ht="16.5" x14ac:dyDescent="0.3">
      <c r="AA168">
        <f t="shared" si="4"/>
        <v>0</v>
      </c>
      <c r="AB168">
        <f t="shared" si="5"/>
        <v>0</v>
      </c>
    </row>
    <row r="169" spans="27:28" ht="16.5" x14ac:dyDescent="0.3">
      <c r="AA169">
        <f t="shared" si="4"/>
        <v>0</v>
      </c>
      <c r="AB169">
        <f t="shared" si="5"/>
        <v>0</v>
      </c>
    </row>
    <row r="170" spans="27:28" ht="16.5" x14ac:dyDescent="0.3">
      <c r="AA170">
        <f t="shared" si="4"/>
        <v>0</v>
      </c>
      <c r="AB170">
        <f t="shared" si="5"/>
        <v>0</v>
      </c>
    </row>
    <row r="171" spans="27:28" ht="16.5" x14ac:dyDescent="0.3">
      <c r="AA171">
        <f t="shared" si="4"/>
        <v>0</v>
      </c>
      <c r="AB171">
        <f t="shared" si="5"/>
        <v>0</v>
      </c>
    </row>
    <row r="172" spans="27:28" ht="16.5" x14ac:dyDescent="0.3">
      <c r="AA172">
        <f t="shared" si="4"/>
        <v>0</v>
      </c>
      <c r="AB172">
        <f t="shared" si="5"/>
        <v>0</v>
      </c>
    </row>
    <row r="173" spans="27:28" ht="16.5" x14ac:dyDescent="0.3">
      <c r="AA173">
        <f t="shared" si="4"/>
        <v>0</v>
      </c>
      <c r="AB173">
        <f t="shared" si="5"/>
        <v>0</v>
      </c>
    </row>
    <row r="174" spans="27:28" ht="16.5" x14ac:dyDescent="0.3">
      <c r="AA174">
        <f t="shared" si="4"/>
        <v>0</v>
      </c>
      <c r="AB174">
        <f t="shared" si="5"/>
        <v>0</v>
      </c>
    </row>
    <row r="175" spans="27:28" ht="16.5" x14ac:dyDescent="0.3">
      <c r="AA175">
        <f t="shared" si="4"/>
        <v>0</v>
      </c>
      <c r="AB175">
        <f t="shared" si="5"/>
        <v>0</v>
      </c>
    </row>
    <row r="176" spans="27:28" ht="16.5" x14ac:dyDescent="0.3">
      <c r="AA176">
        <f t="shared" si="4"/>
        <v>0</v>
      </c>
      <c r="AB176">
        <f t="shared" si="5"/>
        <v>0</v>
      </c>
    </row>
    <row r="177" spans="27:28" ht="16.5" x14ac:dyDescent="0.3">
      <c r="AA177">
        <f t="shared" si="4"/>
        <v>0</v>
      </c>
      <c r="AB177">
        <f t="shared" si="5"/>
        <v>0</v>
      </c>
    </row>
    <row r="178" spans="27:28" ht="16.5" x14ac:dyDescent="0.3">
      <c r="AA178">
        <f t="shared" si="4"/>
        <v>0</v>
      </c>
      <c r="AB178">
        <f t="shared" si="5"/>
        <v>0</v>
      </c>
    </row>
    <row r="179" spans="27:28" ht="16.5" x14ac:dyDescent="0.3">
      <c r="AA179">
        <f t="shared" si="4"/>
        <v>0</v>
      </c>
      <c r="AB179">
        <f t="shared" si="5"/>
        <v>0</v>
      </c>
    </row>
    <row r="180" spans="27:28" ht="16.5" x14ac:dyDescent="0.3">
      <c r="AA180">
        <f t="shared" si="4"/>
        <v>0</v>
      </c>
      <c r="AB180">
        <f t="shared" si="5"/>
        <v>0</v>
      </c>
    </row>
    <row r="181" spans="27:28" ht="16.5" x14ac:dyDescent="0.3">
      <c r="AA181">
        <f t="shared" si="4"/>
        <v>0</v>
      </c>
      <c r="AB181">
        <f t="shared" si="5"/>
        <v>0</v>
      </c>
    </row>
    <row r="182" spans="27:28" ht="16.5" x14ac:dyDescent="0.3">
      <c r="AA182">
        <f t="shared" si="4"/>
        <v>0</v>
      </c>
      <c r="AB182">
        <f t="shared" si="5"/>
        <v>0</v>
      </c>
    </row>
    <row r="183" spans="27:28" ht="16.5" x14ac:dyDescent="0.3">
      <c r="AA183">
        <f t="shared" si="4"/>
        <v>0</v>
      </c>
      <c r="AB183">
        <f t="shared" si="5"/>
        <v>0</v>
      </c>
    </row>
    <row r="184" spans="27:28" ht="16.5" x14ac:dyDescent="0.3">
      <c r="AA184">
        <f t="shared" si="4"/>
        <v>0</v>
      </c>
      <c r="AB184">
        <f t="shared" si="5"/>
        <v>0</v>
      </c>
    </row>
    <row r="185" spans="27:28" ht="16.5" x14ac:dyDescent="0.3">
      <c r="AA185">
        <f t="shared" si="4"/>
        <v>0</v>
      </c>
      <c r="AB185">
        <f t="shared" si="5"/>
        <v>0</v>
      </c>
    </row>
    <row r="186" spans="27:28" ht="16.5" x14ac:dyDescent="0.3">
      <c r="AA186">
        <f t="shared" si="4"/>
        <v>0</v>
      </c>
      <c r="AB186">
        <f t="shared" si="5"/>
        <v>0</v>
      </c>
    </row>
    <row r="187" spans="27:28" ht="16.5" x14ac:dyDescent="0.3">
      <c r="AA187">
        <f t="shared" si="4"/>
        <v>0</v>
      </c>
      <c r="AB187">
        <f t="shared" si="5"/>
        <v>0</v>
      </c>
    </row>
    <row r="188" spans="27:28" ht="16.5" x14ac:dyDescent="0.3">
      <c r="AA188">
        <f t="shared" si="4"/>
        <v>0</v>
      </c>
      <c r="AB188">
        <f t="shared" si="5"/>
        <v>0</v>
      </c>
    </row>
    <row r="189" spans="27:28" ht="16.5" x14ac:dyDescent="0.3">
      <c r="AA189">
        <f t="shared" si="4"/>
        <v>0</v>
      </c>
      <c r="AB189">
        <f t="shared" si="5"/>
        <v>0</v>
      </c>
    </row>
    <row r="190" spans="27:28" ht="16.5" x14ac:dyDescent="0.3">
      <c r="AA190">
        <f t="shared" si="4"/>
        <v>0</v>
      </c>
      <c r="AB190">
        <f t="shared" si="5"/>
        <v>0</v>
      </c>
    </row>
    <row r="191" spans="27:28" ht="16.5" x14ac:dyDescent="0.3">
      <c r="AA191">
        <f t="shared" si="4"/>
        <v>0</v>
      </c>
      <c r="AB191">
        <f t="shared" si="5"/>
        <v>0</v>
      </c>
    </row>
    <row r="192" spans="27:28" ht="16.5" x14ac:dyDescent="0.3">
      <c r="AA192">
        <f t="shared" si="4"/>
        <v>0</v>
      </c>
      <c r="AB192">
        <f t="shared" si="5"/>
        <v>0</v>
      </c>
    </row>
    <row r="193" spans="27:28" ht="16.5" x14ac:dyDescent="0.3">
      <c r="AA193">
        <f t="shared" si="4"/>
        <v>0</v>
      </c>
      <c r="AB193">
        <f t="shared" si="5"/>
        <v>0</v>
      </c>
    </row>
    <row r="194" spans="27:28" ht="16.5" x14ac:dyDescent="0.3">
      <c r="AA194">
        <f t="shared" ref="AA194:AA257" si="6">J194*2</f>
        <v>0</v>
      </c>
      <c r="AB194">
        <f t="shared" ref="AB194:AB257" si="7">K194*5</f>
        <v>0</v>
      </c>
    </row>
    <row r="195" spans="27:28" ht="16.5" x14ac:dyDescent="0.3">
      <c r="AA195">
        <f t="shared" si="6"/>
        <v>0</v>
      </c>
      <c r="AB195">
        <f t="shared" si="7"/>
        <v>0</v>
      </c>
    </row>
    <row r="196" spans="27:28" ht="16.5" x14ac:dyDescent="0.3">
      <c r="AA196">
        <f t="shared" si="6"/>
        <v>0</v>
      </c>
      <c r="AB196">
        <f t="shared" si="7"/>
        <v>0</v>
      </c>
    </row>
    <row r="197" spans="27:28" ht="16.5" x14ac:dyDescent="0.3">
      <c r="AA197">
        <f t="shared" si="6"/>
        <v>0</v>
      </c>
      <c r="AB197">
        <f t="shared" si="7"/>
        <v>0</v>
      </c>
    </row>
    <row r="198" spans="27:28" ht="16.5" x14ac:dyDescent="0.3">
      <c r="AA198">
        <f t="shared" si="6"/>
        <v>0</v>
      </c>
      <c r="AB198">
        <f t="shared" si="7"/>
        <v>0</v>
      </c>
    </row>
    <row r="199" spans="27:28" ht="16.5" x14ac:dyDescent="0.3">
      <c r="AA199">
        <f t="shared" si="6"/>
        <v>0</v>
      </c>
      <c r="AB199">
        <f t="shared" si="7"/>
        <v>0</v>
      </c>
    </row>
    <row r="200" spans="27:28" ht="16.5" x14ac:dyDescent="0.3">
      <c r="AA200">
        <f t="shared" si="6"/>
        <v>0</v>
      </c>
      <c r="AB200">
        <f t="shared" si="7"/>
        <v>0</v>
      </c>
    </row>
    <row r="201" spans="27:28" ht="16.5" x14ac:dyDescent="0.3">
      <c r="AA201">
        <f t="shared" si="6"/>
        <v>0</v>
      </c>
      <c r="AB201">
        <f t="shared" si="7"/>
        <v>0</v>
      </c>
    </row>
    <row r="202" spans="27:28" ht="16.5" x14ac:dyDescent="0.3">
      <c r="AA202">
        <f t="shared" si="6"/>
        <v>0</v>
      </c>
      <c r="AB202">
        <f t="shared" si="7"/>
        <v>0</v>
      </c>
    </row>
    <row r="203" spans="27:28" ht="16.5" x14ac:dyDescent="0.3">
      <c r="AA203">
        <f t="shared" si="6"/>
        <v>0</v>
      </c>
      <c r="AB203">
        <f t="shared" si="7"/>
        <v>0</v>
      </c>
    </row>
    <row r="204" spans="27:28" ht="16.5" x14ac:dyDescent="0.3">
      <c r="AA204">
        <f t="shared" si="6"/>
        <v>0</v>
      </c>
      <c r="AB204">
        <f t="shared" si="7"/>
        <v>0</v>
      </c>
    </row>
    <row r="205" spans="27:28" ht="16.5" x14ac:dyDescent="0.3">
      <c r="AA205">
        <f t="shared" si="6"/>
        <v>0</v>
      </c>
      <c r="AB205">
        <f t="shared" si="7"/>
        <v>0</v>
      </c>
    </row>
    <row r="206" spans="27:28" ht="16.5" x14ac:dyDescent="0.3">
      <c r="AA206">
        <f t="shared" si="6"/>
        <v>0</v>
      </c>
      <c r="AB206">
        <f t="shared" si="7"/>
        <v>0</v>
      </c>
    </row>
    <row r="207" spans="27:28" ht="16.5" x14ac:dyDescent="0.3">
      <c r="AA207">
        <f t="shared" si="6"/>
        <v>0</v>
      </c>
      <c r="AB207">
        <f t="shared" si="7"/>
        <v>0</v>
      </c>
    </row>
    <row r="208" spans="27:28" ht="16.5" x14ac:dyDescent="0.3">
      <c r="AA208">
        <f t="shared" si="6"/>
        <v>0</v>
      </c>
      <c r="AB208">
        <f t="shared" si="7"/>
        <v>0</v>
      </c>
    </row>
    <row r="209" spans="27:28" ht="16.5" x14ac:dyDescent="0.3">
      <c r="AA209">
        <f t="shared" si="6"/>
        <v>0</v>
      </c>
      <c r="AB209">
        <f t="shared" si="7"/>
        <v>0</v>
      </c>
    </row>
    <row r="210" spans="27:28" ht="16.5" x14ac:dyDescent="0.3">
      <c r="AA210">
        <f t="shared" si="6"/>
        <v>0</v>
      </c>
      <c r="AB210">
        <f t="shared" si="7"/>
        <v>0</v>
      </c>
    </row>
    <row r="211" spans="27:28" ht="16.5" x14ac:dyDescent="0.3">
      <c r="AA211">
        <f t="shared" si="6"/>
        <v>0</v>
      </c>
      <c r="AB211">
        <f t="shared" si="7"/>
        <v>0</v>
      </c>
    </row>
    <row r="212" spans="27:28" ht="16.5" x14ac:dyDescent="0.3">
      <c r="AA212">
        <f t="shared" si="6"/>
        <v>0</v>
      </c>
      <c r="AB212">
        <f t="shared" si="7"/>
        <v>0</v>
      </c>
    </row>
    <row r="213" spans="27:28" ht="16.5" x14ac:dyDescent="0.3">
      <c r="AA213">
        <f t="shared" si="6"/>
        <v>0</v>
      </c>
      <c r="AB213">
        <f t="shared" si="7"/>
        <v>0</v>
      </c>
    </row>
    <row r="214" spans="27:28" ht="16.5" x14ac:dyDescent="0.3">
      <c r="AA214">
        <f t="shared" si="6"/>
        <v>0</v>
      </c>
      <c r="AB214">
        <f t="shared" si="7"/>
        <v>0</v>
      </c>
    </row>
    <row r="215" spans="27:28" ht="16.5" x14ac:dyDescent="0.3">
      <c r="AA215">
        <f t="shared" si="6"/>
        <v>0</v>
      </c>
      <c r="AB215">
        <f t="shared" si="7"/>
        <v>0</v>
      </c>
    </row>
    <row r="216" spans="27:28" ht="16.5" x14ac:dyDescent="0.3">
      <c r="AA216">
        <f t="shared" si="6"/>
        <v>0</v>
      </c>
      <c r="AB216">
        <f t="shared" si="7"/>
        <v>0</v>
      </c>
    </row>
    <row r="217" spans="27:28" ht="16.5" x14ac:dyDescent="0.3">
      <c r="AA217">
        <f t="shared" si="6"/>
        <v>0</v>
      </c>
      <c r="AB217">
        <f t="shared" si="7"/>
        <v>0</v>
      </c>
    </row>
    <row r="218" spans="27:28" ht="16.5" x14ac:dyDescent="0.3">
      <c r="AA218">
        <f t="shared" si="6"/>
        <v>0</v>
      </c>
      <c r="AB218">
        <f t="shared" si="7"/>
        <v>0</v>
      </c>
    </row>
    <row r="219" spans="27:28" ht="16.5" x14ac:dyDescent="0.3">
      <c r="AA219">
        <f t="shared" si="6"/>
        <v>0</v>
      </c>
      <c r="AB219">
        <f t="shared" si="7"/>
        <v>0</v>
      </c>
    </row>
    <row r="220" spans="27:28" ht="16.5" x14ac:dyDescent="0.3">
      <c r="AA220">
        <f t="shared" si="6"/>
        <v>0</v>
      </c>
      <c r="AB220">
        <f t="shared" si="7"/>
        <v>0</v>
      </c>
    </row>
    <row r="221" spans="27:28" ht="16.5" x14ac:dyDescent="0.3">
      <c r="AA221">
        <f t="shared" si="6"/>
        <v>0</v>
      </c>
      <c r="AB221">
        <f t="shared" si="7"/>
        <v>0</v>
      </c>
    </row>
    <row r="222" spans="27:28" ht="16.5" x14ac:dyDescent="0.3">
      <c r="AA222">
        <f t="shared" si="6"/>
        <v>0</v>
      </c>
      <c r="AB222">
        <f t="shared" si="7"/>
        <v>0</v>
      </c>
    </row>
    <row r="223" spans="27:28" ht="16.5" x14ac:dyDescent="0.3">
      <c r="AA223">
        <f t="shared" si="6"/>
        <v>0</v>
      </c>
      <c r="AB223">
        <f t="shared" si="7"/>
        <v>0</v>
      </c>
    </row>
    <row r="224" spans="27:28" ht="16.5" x14ac:dyDescent="0.3">
      <c r="AA224">
        <f t="shared" si="6"/>
        <v>0</v>
      </c>
      <c r="AB224">
        <f t="shared" si="7"/>
        <v>0</v>
      </c>
    </row>
    <row r="225" spans="27:28" ht="16.5" x14ac:dyDescent="0.3">
      <c r="AA225">
        <f t="shared" si="6"/>
        <v>0</v>
      </c>
      <c r="AB225">
        <f t="shared" si="7"/>
        <v>0</v>
      </c>
    </row>
    <row r="226" spans="27:28" ht="16.5" x14ac:dyDescent="0.3">
      <c r="AA226">
        <f t="shared" si="6"/>
        <v>0</v>
      </c>
      <c r="AB226">
        <f t="shared" si="7"/>
        <v>0</v>
      </c>
    </row>
    <row r="227" spans="27:28" ht="16.5" x14ac:dyDescent="0.3">
      <c r="AA227">
        <f t="shared" si="6"/>
        <v>0</v>
      </c>
      <c r="AB227">
        <f t="shared" si="7"/>
        <v>0</v>
      </c>
    </row>
    <row r="228" spans="27:28" ht="16.5" x14ac:dyDescent="0.3">
      <c r="AA228">
        <f t="shared" si="6"/>
        <v>0</v>
      </c>
      <c r="AB228">
        <f t="shared" si="7"/>
        <v>0</v>
      </c>
    </row>
    <row r="229" spans="27:28" ht="16.5" x14ac:dyDescent="0.3">
      <c r="AA229">
        <f t="shared" si="6"/>
        <v>0</v>
      </c>
      <c r="AB229">
        <f t="shared" si="7"/>
        <v>0</v>
      </c>
    </row>
    <row r="230" spans="27:28" ht="16.5" x14ac:dyDescent="0.3">
      <c r="AA230">
        <f t="shared" si="6"/>
        <v>0</v>
      </c>
      <c r="AB230">
        <f t="shared" si="7"/>
        <v>0</v>
      </c>
    </row>
    <row r="231" spans="27:28" ht="16.5" x14ac:dyDescent="0.3">
      <c r="AA231">
        <f t="shared" si="6"/>
        <v>0</v>
      </c>
      <c r="AB231">
        <f t="shared" si="7"/>
        <v>0</v>
      </c>
    </row>
    <row r="232" spans="27:28" ht="16.5" x14ac:dyDescent="0.3">
      <c r="AA232">
        <f t="shared" si="6"/>
        <v>0</v>
      </c>
      <c r="AB232">
        <f t="shared" si="7"/>
        <v>0</v>
      </c>
    </row>
    <row r="233" spans="27:28" ht="16.5" x14ac:dyDescent="0.3">
      <c r="AA233">
        <f t="shared" si="6"/>
        <v>0</v>
      </c>
      <c r="AB233">
        <f t="shared" si="7"/>
        <v>0</v>
      </c>
    </row>
    <row r="234" spans="27:28" ht="16.5" x14ac:dyDescent="0.3">
      <c r="AA234">
        <f t="shared" si="6"/>
        <v>0</v>
      </c>
      <c r="AB234">
        <f t="shared" si="7"/>
        <v>0</v>
      </c>
    </row>
    <row r="235" spans="27:28" ht="16.5" x14ac:dyDescent="0.3">
      <c r="AA235">
        <f t="shared" si="6"/>
        <v>0</v>
      </c>
      <c r="AB235">
        <f t="shared" si="7"/>
        <v>0</v>
      </c>
    </row>
    <row r="236" spans="27:28" ht="16.5" x14ac:dyDescent="0.3">
      <c r="AA236">
        <f t="shared" si="6"/>
        <v>0</v>
      </c>
      <c r="AB236">
        <f t="shared" si="7"/>
        <v>0</v>
      </c>
    </row>
    <row r="237" spans="27:28" ht="16.5" x14ac:dyDescent="0.3">
      <c r="AA237">
        <f t="shared" si="6"/>
        <v>0</v>
      </c>
      <c r="AB237">
        <f t="shared" si="7"/>
        <v>0</v>
      </c>
    </row>
    <row r="238" spans="27:28" ht="16.5" x14ac:dyDescent="0.3">
      <c r="AA238">
        <f t="shared" si="6"/>
        <v>0</v>
      </c>
      <c r="AB238">
        <f t="shared" si="7"/>
        <v>0</v>
      </c>
    </row>
    <row r="239" spans="27:28" ht="16.5" x14ac:dyDescent="0.3">
      <c r="AA239">
        <f t="shared" si="6"/>
        <v>0</v>
      </c>
      <c r="AB239">
        <f t="shared" si="7"/>
        <v>0</v>
      </c>
    </row>
    <row r="240" spans="27:28" ht="16.5" x14ac:dyDescent="0.3">
      <c r="AA240">
        <f t="shared" si="6"/>
        <v>0</v>
      </c>
      <c r="AB240">
        <f t="shared" si="7"/>
        <v>0</v>
      </c>
    </row>
    <row r="241" spans="27:28" ht="16.5" x14ac:dyDescent="0.3">
      <c r="AA241">
        <f t="shared" si="6"/>
        <v>0</v>
      </c>
      <c r="AB241">
        <f t="shared" si="7"/>
        <v>0</v>
      </c>
    </row>
    <row r="242" spans="27:28" ht="16.5" x14ac:dyDescent="0.3">
      <c r="AA242">
        <f t="shared" si="6"/>
        <v>0</v>
      </c>
      <c r="AB242">
        <f t="shared" si="7"/>
        <v>0</v>
      </c>
    </row>
    <row r="243" spans="27:28" ht="16.5" x14ac:dyDescent="0.3">
      <c r="AA243">
        <f t="shared" si="6"/>
        <v>0</v>
      </c>
      <c r="AB243">
        <f t="shared" si="7"/>
        <v>0</v>
      </c>
    </row>
    <row r="244" spans="27:28" ht="16.5" x14ac:dyDescent="0.3">
      <c r="AA244">
        <f t="shared" si="6"/>
        <v>0</v>
      </c>
      <c r="AB244">
        <f t="shared" si="7"/>
        <v>0</v>
      </c>
    </row>
    <row r="245" spans="27:28" ht="16.5" x14ac:dyDescent="0.3">
      <c r="AA245">
        <f t="shared" si="6"/>
        <v>0</v>
      </c>
      <c r="AB245">
        <f t="shared" si="7"/>
        <v>0</v>
      </c>
    </row>
    <row r="246" spans="27:28" ht="16.5" x14ac:dyDescent="0.3">
      <c r="AA246">
        <f t="shared" si="6"/>
        <v>0</v>
      </c>
      <c r="AB246">
        <f t="shared" si="7"/>
        <v>0</v>
      </c>
    </row>
    <row r="247" spans="27:28" ht="16.5" x14ac:dyDescent="0.3">
      <c r="AA247">
        <f t="shared" si="6"/>
        <v>0</v>
      </c>
      <c r="AB247">
        <f t="shared" si="7"/>
        <v>0</v>
      </c>
    </row>
    <row r="248" spans="27:28" ht="16.5" x14ac:dyDescent="0.3">
      <c r="AA248">
        <f t="shared" si="6"/>
        <v>0</v>
      </c>
      <c r="AB248">
        <f t="shared" si="7"/>
        <v>0</v>
      </c>
    </row>
    <row r="249" spans="27:28" ht="16.5" x14ac:dyDescent="0.3">
      <c r="AA249">
        <f t="shared" si="6"/>
        <v>0</v>
      </c>
      <c r="AB249">
        <f t="shared" si="7"/>
        <v>0</v>
      </c>
    </row>
    <row r="250" spans="27:28" ht="16.5" x14ac:dyDescent="0.3">
      <c r="AA250">
        <f t="shared" si="6"/>
        <v>0</v>
      </c>
      <c r="AB250">
        <f t="shared" si="7"/>
        <v>0</v>
      </c>
    </row>
    <row r="251" spans="27:28" ht="16.5" x14ac:dyDescent="0.3">
      <c r="AA251">
        <f t="shared" si="6"/>
        <v>0</v>
      </c>
      <c r="AB251">
        <f t="shared" si="7"/>
        <v>0</v>
      </c>
    </row>
    <row r="252" spans="27:28" ht="16.5" x14ac:dyDescent="0.3">
      <c r="AA252">
        <f t="shared" si="6"/>
        <v>0</v>
      </c>
      <c r="AB252">
        <f t="shared" si="7"/>
        <v>0</v>
      </c>
    </row>
    <row r="253" spans="27:28" ht="16.5" x14ac:dyDescent="0.3">
      <c r="AA253">
        <f t="shared" si="6"/>
        <v>0</v>
      </c>
      <c r="AB253">
        <f t="shared" si="7"/>
        <v>0</v>
      </c>
    </row>
    <row r="254" spans="27:28" ht="16.5" x14ac:dyDescent="0.3">
      <c r="AA254">
        <f t="shared" si="6"/>
        <v>0</v>
      </c>
      <c r="AB254">
        <f t="shared" si="7"/>
        <v>0</v>
      </c>
    </row>
    <row r="255" spans="27:28" ht="16.5" x14ac:dyDescent="0.3">
      <c r="AA255">
        <f t="shared" si="6"/>
        <v>0</v>
      </c>
      <c r="AB255">
        <f t="shared" si="7"/>
        <v>0</v>
      </c>
    </row>
    <row r="256" spans="27:28" ht="16.5" x14ac:dyDescent="0.3">
      <c r="AA256">
        <f t="shared" si="6"/>
        <v>0</v>
      </c>
      <c r="AB256">
        <f t="shared" si="7"/>
        <v>0</v>
      </c>
    </row>
    <row r="257" spans="27:28" ht="16.5" x14ac:dyDescent="0.3">
      <c r="AA257">
        <f t="shared" si="6"/>
        <v>0</v>
      </c>
      <c r="AB257">
        <f t="shared" si="7"/>
        <v>0</v>
      </c>
    </row>
    <row r="258" spans="27:28" ht="16.5" x14ac:dyDescent="0.3">
      <c r="AA258">
        <f t="shared" ref="AA258:AA321" si="8">J258*2</f>
        <v>0</v>
      </c>
      <c r="AB258">
        <f t="shared" ref="AB258:AB321" si="9">K258*5</f>
        <v>0</v>
      </c>
    </row>
    <row r="259" spans="27:28" ht="16.5" x14ac:dyDescent="0.3">
      <c r="AA259">
        <f t="shared" si="8"/>
        <v>0</v>
      </c>
      <c r="AB259">
        <f t="shared" si="9"/>
        <v>0</v>
      </c>
    </row>
    <row r="260" spans="27:28" ht="16.5" x14ac:dyDescent="0.3">
      <c r="AA260">
        <f t="shared" si="8"/>
        <v>0</v>
      </c>
      <c r="AB260">
        <f t="shared" si="9"/>
        <v>0</v>
      </c>
    </row>
    <row r="261" spans="27:28" ht="16.5" x14ac:dyDescent="0.3">
      <c r="AA261">
        <f t="shared" si="8"/>
        <v>0</v>
      </c>
      <c r="AB261">
        <f t="shared" si="9"/>
        <v>0</v>
      </c>
    </row>
    <row r="262" spans="27:28" ht="16.5" x14ac:dyDescent="0.3">
      <c r="AA262">
        <f t="shared" si="8"/>
        <v>0</v>
      </c>
      <c r="AB262">
        <f t="shared" si="9"/>
        <v>0</v>
      </c>
    </row>
    <row r="263" spans="27:28" ht="16.5" x14ac:dyDescent="0.3">
      <c r="AA263">
        <f t="shared" si="8"/>
        <v>0</v>
      </c>
      <c r="AB263">
        <f t="shared" si="9"/>
        <v>0</v>
      </c>
    </row>
    <row r="264" spans="27:28" ht="16.5" x14ac:dyDescent="0.3">
      <c r="AA264">
        <f t="shared" si="8"/>
        <v>0</v>
      </c>
      <c r="AB264">
        <f t="shared" si="9"/>
        <v>0</v>
      </c>
    </row>
    <row r="265" spans="27:28" ht="16.5" x14ac:dyDescent="0.3">
      <c r="AA265">
        <f t="shared" si="8"/>
        <v>0</v>
      </c>
      <c r="AB265">
        <f t="shared" si="9"/>
        <v>0</v>
      </c>
    </row>
    <row r="266" spans="27:28" ht="16.5" x14ac:dyDescent="0.3">
      <c r="AA266">
        <f t="shared" si="8"/>
        <v>0</v>
      </c>
      <c r="AB266">
        <f t="shared" si="9"/>
        <v>0</v>
      </c>
    </row>
    <row r="267" spans="27:28" ht="16.5" x14ac:dyDescent="0.3">
      <c r="AA267">
        <f t="shared" si="8"/>
        <v>0</v>
      </c>
      <c r="AB267">
        <f t="shared" si="9"/>
        <v>0</v>
      </c>
    </row>
    <row r="268" spans="27:28" ht="16.5" x14ac:dyDescent="0.3">
      <c r="AA268">
        <f t="shared" si="8"/>
        <v>0</v>
      </c>
      <c r="AB268">
        <f t="shared" si="9"/>
        <v>0</v>
      </c>
    </row>
    <row r="269" spans="27:28" ht="16.5" x14ac:dyDescent="0.3">
      <c r="AA269">
        <f t="shared" si="8"/>
        <v>0</v>
      </c>
      <c r="AB269">
        <f t="shared" si="9"/>
        <v>0</v>
      </c>
    </row>
    <row r="270" spans="27:28" ht="16.5" x14ac:dyDescent="0.3">
      <c r="AA270">
        <f t="shared" si="8"/>
        <v>0</v>
      </c>
      <c r="AB270">
        <f t="shared" si="9"/>
        <v>0</v>
      </c>
    </row>
    <row r="271" spans="27:28" ht="16.5" x14ac:dyDescent="0.3">
      <c r="AA271">
        <f t="shared" si="8"/>
        <v>0</v>
      </c>
      <c r="AB271">
        <f t="shared" si="9"/>
        <v>0</v>
      </c>
    </row>
    <row r="272" spans="27:28" ht="16.5" x14ac:dyDescent="0.3">
      <c r="AA272">
        <f t="shared" si="8"/>
        <v>0</v>
      </c>
      <c r="AB272">
        <f t="shared" si="9"/>
        <v>0</v>
      </c>
    </row>
    <row r="273" spans="27:28" ht="16.5" x14ac:dyDescent="0.3">
      <c r="AA273">
        <f t="shared" si="8"/>
        <v>0</v>
      </c>
      <c r="AB273">
        <f t="shared" si="9"/>
        <v>0</v>
      </c>
    </row>
    <row r="274" spans="27:28" ht="16.5" x14ac:dyDescent="0.3">
      <c r="AA274">
        <f t="shared" si="8"/>
        <v>0</v>
      </c>
      <c r="AB274">
        <f t="shared" si="9"/>
        <v>0</v>
      </c>
    </row>
    <row r="275" spans="27:28" ht="16.5" x14ac:dyDescent="0.3">
      <c r="AA275">
        <f t="shared" si="8"/>
        <v>0</v>
      </c>
      <c r="AB275">
        <f t="shared" si="9"/>
        <v>0</v>
      </c>
    </row>
    <row r="276" spans="27:28" ht="16.5" x14ac:dyDescent="0.3">
      <c r="AA276">
        <f t="shared" si="8"/>
        <v>0</v>
      </c>
      <c r="AB276">
        <f t="shared" si="9"/>
        <v>0</v>
      </c>
    </row>
    <row r="277" spans="27:28" ht="16.5" x14ac:dyDescent="0.3">
      <c r="AA277">
        <f t="shared" si="8"/>
        <v>0</v>
      </c>
      <c r="AB277">
        <f t="shared" si="9"/>
        <v>0</v>
      </c>
    </row>
    <row r="278" spans="27:28" ht="16.5" x14ac:dyDescent="0.3">
      <c r="AA278">
        <f t="shared" si="8"/>
        <v>0</v>
      </c>
      <c r="AB278">
        <f t="shared" si="9"/>
        <v>0</v>
      </c>
    </row>
    <row r="279" spans="27:28" ht="16.5" x14ac:dyDescent="0.3">
      <c r="AA279">
        <f t="shared" si="8"/>
        <v>0</v>
      </c>
      <c r="AB279">
        <f t="shared" si="9"/>
        <v>0</v>
      </c>
    </row>
    <row r="280" spans="27:28" ht="16.5" x14ac:dyDescent="0.3">
      <c r="AA280">
        <f t="shared" si="8"/>
        <v>0</v>
      </c>
      <c r="AB280">
        <f t="shared" si="9"/>
        <v>0</v>
      </c>
    </row>
    <row r="281" spans="27:28" ht="16.5" x14ac:dyDescent="0.3">
      <c r="AA281">
        <f t="shared" si="8"/>
        <v>0</v>
      </c>
      <c r="AB281">
        <f t="shared" si="9"/>
        <v>0</v>
      </c>
    </row>
    <row r="282" spans="27:28" ht="16.5" x14ac:dyDescent="0.3">
      <c r="AA282">
        <f t="shared" si="8"/>
        <v>0</v>
      </c>
      <c r="AB282">
        <f t="shared" si="9"/>
        <v>0</v>
      </c>
    </row>
    <row r="283" spans="27:28" ht="16.5" x14ac:dyDescent="0.3">
      <c r="AA283">
        <f t="shared" si="8"/>
        <v>0</v>
      </c>
      <c r="AB283">
        <f t="shared" si="9"/>
        <v>0</v>
      </c>
    </row>
    <row r="284" spans="27:28" ht="16.5" x14ac:dyDescent="0.3">
      <c r="AA284">
        <f t="shared" si="8"/>
        <v>0</v>
      </c>
      <c r="AB284">
        <f t="shared" si="9"/>
        <v>0</v>
      </c>
    </row>
    <row r="285" spans="27:28" ht="16.5" x14ac:dyDescent="0.3">
      <c r="AA285">
        <f t="shared" si="8"/>
        <v>0</v>
      </c>
      <c r="AB285">
        <f t="shared" si="9"/>
        <v>0</v>
      </c>
    </row>
    <row r="286" spans="27:28" ht="16.5" x14ac:dyDescent="0.3">
      <c r="AA286">
        <f t="shared" si="8"/>
        <v>0</v>
      </c>
      <c r="AB286">
        <f t="shared" si="9"/>
        <v>0</v>
      </c>
    </row>
    <row r="287" spans="27:28" ht="16.5" x14ac:dyDescent="0.3">
      <c r="AA287">
        <f t="shared" si="8"/>
        <v>0</v>
      </c>
      <c r="AB287">
        <f t="shared" si="9"/>
        <v>0</v>
      </c>
    </row>
    <row r="288" spans="27:28" ht="16.5" x14ac:dyDescent="0.3">
      <c r="AA288">
        <f t="shared" si="8"/>
        <v>0</v>
      </c>
      <c r="AB288">
        <f t="shared" si="9"/>
        <v>0</v>
      </c>
    </row>
    <row r="289" spans="27:28" ht="16.5" x14ac:dyDescent="0.3">
      <c r="AA289">
        <f t="shared" si="8"/>
        <v>0</v>
      </c>
      <c r="AB289">
        <f t="shared" si="9"/>
        <v>0</v>
      </c>
    </row>
    <row r="290" spans="27:28" ht="16.5" x14ac:dyDescent="0.3">
      <c r="AA290">
        <f t="shared" si="8"/>
        <v>0</v>
      </c>
      <c r="AB290">
        <f t="shared" si="9"/>
        <v>0</v>
      </c>
    </row>
    <row r="291" spans="27:28" ht="16.5" x14ac:dyDescent="0.3">
      <c r="AA291">
        <f t="shared" si="8"/>
        <v>0</v>
      </c>
      <c r="AB291">
        <f t="shared" si="9"/>
        <v>0</v>
      </c>
    </row>
    <row r="292" spans="27:28" ht="16.5" x14ac:dyDescent="0.3">
      <c r="AA292">
        <f t="shared" si="8"/>
        <v>0</v>
      </c>
      <c r="AB292">
        <f t="shared" si="9"/>
        <v>0</v>
      </c>
    </row>
    <row r="293" spans="27:28" ht="16.5" x14ac:dyDescent="0.3">
      <c r="AA293">
        <f t="shared" si="8"/>
        <v>0</v>
      </c>
      <c r="AB293">
        <f t="shared" si="9"/>
        <v>0</v>
      </c>
    </row>
    <row r="294" spans="27:28" ht="16.5" x14ac:dyDescent="0.3">
      <c r="AA294">
        <f t="shared" si="8"/>
        <v>0</v>
      </c>
      <c r="AB294">
        <f t="shared" si="9"/>
        <v>0</v>
      </c>
    </row>
    <row r="295" spans="27:28" ht="16.5" x14ac:dyDescent="0.3">
      <c r="AA295">
        <f t="shared" si="8"/>
        <v>0</v>
      </c>
      <c r="AB295">
        <f t="shared" si="9"/>
        <v>0</v>
      </c>
    </row>
    <row r="296" spans="27:28" ht="16.5" x14ac:dyDescent="0.3">
      <c r="AA296">
        <f t="shared" si="8"/>
        <v>0</v>
      </c>
      <c r="AB296">
        <f t="shared" si="9"/>
        <v>0</v>
      </c>
    </row>
    <row r="297" spans="27:28" ht="16.5" x14ac:dyDescent="0.3">
      <c r="AA297">
        <f t="shared" si="8"/>
        <v>0</v>
      </c>
      <c r="AB297">
        <f t="shared" si="9"/>
        <v>0</v>
      </c>
    </row>
    <row r="298" spans="27:28" ht="16.5" x14ac:dyDescent="0.3">
      <c r="AA298">
        <f t="shared" si="8"/>
        <v>0</v>
      </c>
      <c r="AB298">
        <f t="shared" si="9"/>
        <v>0</v>
      </c>
    </row>
    <row r="299" spans="27:28" ht="16.5" x14ac:dyDescent="0.3">
      <c r="AA299">
        <f t="shared" si="8"/>
        <v>0</v>
      </c>
      <c r="AB299">
        <f t="shared" si="9"/>
        <v>0</v>
      </c>
    </row>
    <row r="300" spans="27:28" ht="16.5" x14ac:dyDescent="0.3">
      <c r="AA300">
        <f t="shared" si="8"/>
        <v>0</v>
      </c>
      <c r="AB300">
        <f t="shared" si="9"/>
        <v>0</v>
      </c>
    </row>
    <row r="301" spans="27:28" ht="16.5" x14ac:dyDescent="0.3">
      <c r="AA301">
        <f t="shared" si="8"/>
        <v>0</v>
      </c>
      <c r="AB301">
        <f t="shared" si="9"/>
        <v>0</v>
      </c>
    </row>
    <row r="302" spans="27:28" ht="16.5" x14ac:dyDescent="0.3">
      <c r="AA302">
        <f t="shared" si="8"/>
        <v>0</v>
      </c>
      <c r="AB302">
        <f t="shared" si="9"/>
        <v>0</v>
      </c>
    </row>
    <row r="303" spans="27:28" ht="16.5" x14ac:dyDescent="0.3">
      <c r="AA303">
        <f t="shared" si="8"/>
        <v>0</v>
      </c>
      <c r="AB303">
        <f t="shared" si="9"/>
        <v>0</v>
      </c>
    </row>
    <row r="304" spans="27:28" ht="16.5" x14ac:dyDescent="0.3">
      <c r="AA304">
        <f t="shared" si="8"/>
        <v>0</v>
      </c>
      <c r="AB304">
        <f t="shared" si="9"/>
        <v>0</v>
      </c>
    </row>
    <row r="305" spans="27:28" ht="16.5" x14ac:dyDescent="0.3">
      <c r="AA305">
        <f t="shared" si="8"/>
        <v>0</v>
      </c>
      <c r="AB305">
        <f t="shared" si="9"/>
        <v>0</v>
      </c>
    </row>
    <row r="306" spans="27:28" ht="16.5" x14ac:dyDescent="0.3">
      <c r="AA306">
        <f t="shared" si="8"/>
        <v>0</v>
      </c>
      <c r="AB306">
        <f t="shared" si="9"/>
        <v>0</v>
      </c>
    </row>
    <row r="307" spans="27:28" ht="16.5" x14ac:dyDescent="0.3">
      <c r="AA307">
        <f t="shared" si="8"/>
        <v>0</v>
      </c>
      <c r="AB307">
        <f t="shared" si="9"/>
        <v>0</v>
      </c>
    </row>
    <row r="308" spans="27:28" ht="16.5" x14ac:dyDescent="0.3">
      <c r="AA308">
        <f t="shared" si="8"/>
        <v>0</v>
      </c>
      <c r="AB308">
        <f t="shared" si="9"/>
        <v>0</v>
      </c>
    </row>
    <row r="309" spans="27:28" ht="16.5" x14ac:dyDescent="0.3">
      <c r="AA309">
        <f t="shared" si="8"/>
        <v>0</v>
      </c>
      <c r="AB309">
        <f t="shared" si="9"/>
        <v>0</v>
      </c>
    </row>
    <row r="310" spans="27:28" ht="16.5" x14ac:dyDescent="0.3">
      <c r="AA310">
        <f t="shared" si="8"/>
        <v>0</v>
      </c>
      <c r="AB310">
        <f t="shared" si="9"/>
        <v>0</v>
      </c>
    </row>
    <row r="311" spans="27:28" ht="16.5" x14ac:dyDescent="0.3">
      <c r="AA311">
        <f t="shared" si="8"/>
        <v>0</v>
      </c>
      <c r="AB311">
        <f t="shared" si="9"/>
        <v>0</v>
      </c>
    </row>
    <row r="312" spans="27:28" ht="16.5" x14ac:dyDescent="0.3">
      <c r="AA312">
        <f t="shared" si="8"/>
        <v>0</v>
      </c>
      <c r="AB312">
        <f t="shared" si="9"/>
        <v>0</v>
      </c>
    </row>
    <row r="313" spans="27:28" ht="16.5" x14ac:dyDescent="0.3">
      <c r="AA313">
        <f t="shared" si="8"/>
        <v>0</v>
      </c>
      <c r="AB313">
        <f t="shared" si="9"/>
        <v>0</v>
      </c>
    </row>
    <row r="314" spans="27:28" ht="16.5" x14ac:dyDescent="0.3">
      <c r="AA314">
        <f t="shared" si="8"/>
        <v>0</v>
      </c>
      <c r="AB314">
        <f t="shared" si="9"/>
        <v>0</v>
      </c>
    </row>
    <row r="315" spans="27:28" ht="16.5" x14ac:dyDescent="0.3">
      <c r="AA315">
        <f t="shared" si="8"/>
        <v>0</v>
      </c>
      <c r="AB315">
        <f t="shared" si="9"/>
        <v>0</v>
      </c>
    </row>
    <row r="316" spans="27:28" ht="16.5" x14ac:dyDescent="0.3">
      <c r="AA316">
        <f t="shared" si="8"/>
        <v>0</v>
      </c>
      <c r="AB316">
        <f t="shared" si="9"/>
        <v>0</v>
      </c>
    </row>
    <row r="317" spans="27:28" ht="16.5" x14ac:dyDescent="0.3">
      <c r="AA317">
        <f t="shared" si="8"/>
        <v>0</v>
      </c>
      <c r="AB317">
        <f t="shared" si="9"/>
        <v>0</v>
      </c>
    </row>
    <row r="318" spans="27:28" ht="16.5" x14ac:dyDescent="0.3">
      <c r="AA318">
        <f t="shared" si="8"/>
        <v>0</v>
      </c>
      <c r="AB318">
        <f t="shared" si="9"/>
        <v>0</v>
      </c>
    </row>
    <row r="319" spans="27:28" ht="16.5" x14ac:dyDescent="0.3">
      <c r="AA319">
        <f t="shared" si="8"/>
        <v>0</v>
      </c>
      <c r="AB319">
        <f t="shared" si="9"/>
        <v>0</v>
      </c>
    </row>
    <row r="320" spans="27:28" ht="16.5" x14ac:dyDescent="0.3">
      <c r="AA320">
        <f t="shared" si="8"/>
        <v>0</v>
      </c>
      <c r="AB320">
        <f t="shared" si="9"/>
        <v>0</v>
      </c>
    </row>
    <row r="321" spans="27:28" ht="16.5" x14ac:dyDescent="0.3">
      <c r="AA321">
        <f t="shared" si="8"/>
        <v>0</v>
      </c>
      <c r="AB321">
        <f t="shared" si="9"/>
        <v>0</v>
      </c>
    </row>
    <row r="322" spans="27:28" ht="16.5" x14ac:dyDescent="0.3">
      <c r="AA322">
        <f t="shared" ref="AA322:AA385" si="10">J322*2</f>
        <v>0</v>
      </c>
      <c r="AB322">
        <f t="shared" ref="AB322:AB385" si="11">K322*5</f>
        <v>0</v>
      </c>
    </row>
    <row r="323" spans="27:28" ht="16.5" x14ac:dyDescent="0.3">
      <c r="AA323">
        <f t="shared" si="10"/>
        <v>0</v>
      </c>
      <c r="AB323">
        <f t="shared" si="11"/>
        <v>0</v>
      </c>
    </row>
    <row r="324" spans="27:28" ht="16.5" x14ac:dyDescent="0.3">
      <c r="AA324">
        <f t="shared" si="10"/>
        <v>0</v>
      </c>
      <c r="AB324">
        <f t="shared" si="11"/>
        <v>0</v>
      </c>
    </row>
    <row r="325" spans="27:28" ht="16.5" x14ac:dyDescent="0.3">
      <c r="AA325">
        <f t="shared" si="10"/>
        <v>0</v>
      </c>
      <c r="AB325">
        <f t="shared" si="11"/>
        <v>0</v>
      </c>
    </row>
    <row r="326" spans="27:28" ht="16.5" x14ac:dyDescent="0.3">
      <c r="AA326">
        <f t="shared" si="10"/>
        <v>0</v>
      </c>
      <c r="AB326">
        <f t="shared" si="11"/>
        <v>0</v>
      </c>
    </row>
    <row r="327" spans="27:28" ht="16.5" x14ac:dyDescent="0.3">
      <c r="AA327">
        <f t="shared" si="10"/>
        <v>0</v>
      </c>
      <c r="AB327">
        <f t="shared" si="11"/>
        <v>0</v>
      </c>
    </row>
    <row r="328" spans="27:28" ht="16.5" x14ac:dyDescent="0.3">
      <c r="AA328">
        <f t="shared" si="10"/>
        <v>0</v>
      </c>
      <c r="AB328">
        <f t="shared" si="11"/>
        <v>0</v>
      </c>
    </row>
    <row r="329" spans="27:28" ht="16.5" x14ac:dyDescent="0.3">
      <c r="AA329">
        <f t="shared" si="10"/>
        <v>0</v>
      </c>
      <c r="AB329">
        <f t="shared" si="11"/>
        <v>0</v>
      </c>
    </row>
    <row r="330" spans="27:28" ht="16.5" x14ac:dyDescent="0.3">
      <c r="AA330">
        <f t="shared" si="10"/>
        <v>0</v>
      </c>
      <c r="AB330">
        <f t="shared" si="11"/>
        <v>0</v>
      </c>
    </row>
    <row r="331" spans="27:28" ht="16.5" x14ac:dyDescent="0.3">
      <c r="AA331">
        <f t="shared" si="10"/>
        <v>0</v>
      </c>
      <c r="AB331">
        <f t="shared" si="11"/>
        <v>0</v>
      </c>
    </row>
    <row r="332" spans="27:28" ht="16.5" x14ac:dyDescent="0.3">
      <c r="AA332">
        <f t="shared" si="10"/>
        <v>0</v>
      </c>
      <c r="AB332">
        <f t="shared" si="11"/>
        <v>0</v>
      </c>
    </row>
    <row r="333" spans="27:28" ht="16.5" x14ac:dyDescent="0.3">
      <c r="AA333">
        <f t="shared" si="10"/>
        <v>0</v>
      </c>
      <c r="AB333">
        <f t="shared" si="11"/>
        <v>0</v>
      </c>
    </row>
    <row r="334" spans="27:28" ht="16.5" x14ac:dyDescent="0.3">
      <c r="AA334">
        <f t="shared" si="10"/>
        <v>0</v>
      </c>
      <c r="AB334">
        <f t="shared" si="11"/>
        <v>0</v>
      </c>
    </row>
    <row r="335" spans="27:28" ht="16.5" x14ac:dyDescent="0.3">
      <c r="AA335">
        <f t="shared" si="10"/>
        <v>0</v>
      </c>
      <c r="AB335">
        <f t="shared" si="11"/>
        <v>0</v>
      </c>
    </row>
    <row r="336" spans="27:28" ht="16.5" x14ac:dyDescent="0.3">
      <c r="AA336">
        <f t="shared" si="10"/>
        <v>0</v>
      </c>
      <c r="AB336">
        <f t="shared" si="11"/>
        <v>0</v>
      </c>
    </row>
    <row r="337" spans="27:28" ht="16.5" x14ac:dyDescent="0.3">
      <c r="AA337">
        <f t="shared" si="10"/>
        <v>0</v>
      </c>
      <c r="AB337">
        <f t="shared" si="11"/>
        <v>0</v>
      </c>
    </row>
    <row r="338" spans="27:28" ht="16.5" x14ac:dyDescent="0.3">
      <c r="AA338">
        <f t="shared" si="10"/>
        <v>0</v>
      </c>
      <c r="AB338">
        <f t="shared" si="11"/>
        <v>0</v>
      </c>
    </row>
    <row r="339" spans="27:28" ht="16.5" x14ac:dyDescent="0.3">
      <c r="AA339">
        <f t="shared" si="10"/>
        <v>0</v>
      </c>
      <c r="AB339">
        <f t="shared" si="11"/>
        <v>0</v>
      </c>
    </row>
    <row r="340" spans="27:28" ht="16.5" x14ac:dyDescent="0.3">
      <c r="AA340">
        <f t="shared" si="10"/>
        <v>0</v>
      </c>
      <c r="AB340">
        <f t="shared" si="11"/>
        <v>0</v>
      </c>
    </row>
    <row r="341" spans="27:28" ht="16.5" x14ac:dyDescent="0.3">
      <c r="AA341">
        <f t="shared" si="10"/>
        <v>0</v>
      </c>
      <c r="AB341">
        <f t="shared" si="11"/>
        <v>0</v>
      </c>
    </row>
    <row r="342" spans="27:28" ht="16.5" x14ac:dyDescent="0.3">
      <c r="AA342">
        <f t="shared" si="10"/>
        <v>0</v>
      </c>
      <c r="AB342">
        <f t="shared" si="11"/>
        <v>0</v>
      </c>
    </row>
    <row r="343" spans="27:28" ht="16.5" x14ac:dyDescent="0.3">
      <c r="AA343">
        <f t="shared" si="10"/>
        <v>0</v>
      </c>
      <c r="AB343">
        <f t="shared" si="11"/>
        <v>0</v>
      </c>
    </row>
    <row r="344" spans="27:28" ht="16.5" x14ac:dyDescent="0.3">
      <c r="AA344">
        <f t="shared" si="10"/>
        <v>0</v>
      </c>
      <c r="AB344">
        <f t="shared" si="11"/>
        <v>0</v>
      </c>
    </row>
    <row r="345" spans="27:28" ht="16.5" x14ac:dyDescent="0.3">
      <c r="AA345">
        <f t="shared" si="10"/>
        <v>0</v>
      </c>
      <c r="AB345">
        <f t="shared" si="11"/>
        <v>0</v>
      </c>
    </row>
    <row r="346" spans="27:28" ht="16.5" x14ac:dyDescent="0.3">
      <c r="AA346">
        <f t="shared" si="10"/>
        <v>0</v>
      </c>
      <c r="AB346">
        <f t="shared" si="11"/>
        <v>0</v>
      </c>
    </row>
    <row r="347" spans="27:28" ht="16.5" x14ac:dyDescent="0.3">
      <c r="AA347">
        <f t="shared" si="10"/>
        <v>0</v>
      </c>
      <c r="AB347">
        <f t="shared" si="11"/>
        <v>0</v>
      </c>
    </row>
    <row r="348" spans="27:28" ht="16.5" x14ac:dyDescent="0.3">
      <c r="AA348">
        <f t="shared" si="10"/>
        <v>0</v>
      </c>
      <c r="AB348">
        <f t="shared" si="11"/>
        <v>0</v>
      </c>
    </row>
    <row r="349" spans="27:28" ht="16.5" x14ac:dyDescent="0.3">
      <c r="AA349">
        <f t="shared" si="10"/>
        <v>0</v>
      </c>
      <c r="AB349">
        <f t="shared" si="11"/>
        <v>0</v>
      </c>
    </row>
    <row r="350" spans="27:28" ht="16.5" x14ac:dyDescent="0.3">
      <c r="AA350">
        <f t="shared" si="10"/>
        <v>0</v>
      </c>
      <c r="AB350">
        <f t="shared" si="11"/>
        <v>0</v>
      </c>
    </row>
    <row r="351" spans="27:28" ht="16.5" x14ac:dyDescent="0.3">
      <c r="AA351">
        <f t="shared" si="10"/>
        <v>0</v>
      </c>
      <c r="AB351">
        <f t="shared" si="11"/>
        <v>0</v>
      </c>
    </row>
    <row r="352" spans="27:28" ht="16.5" x14ac:dyDescent="0.3">
      <c r="AA352">
        <f t="shared" si="10"/>
        <v>0</v>
      </c>
      <c r="AB352">
        <f t="shared" si="11"/>
        <v>0</v>
      </c>
    </row>
    <row r="353" spans="27:28" ht="16.5" x14ac:dyDescent="0.3">
      <c r="AA353">
        <f t="shared" si="10"/>
        <v>0</v>
      </c>
      <c r="AB353">
        <f t="shared" si="11"/>
        <v>0</v>
      </c>
    </row>
    <row r="354" spans="27:28" ht="16.5" x14ac:dyDescent="0.3">
      <c r="AA354">
        <f t="shared" si="10"/>
        <v>0</v>
      </c>
      <c r="AB354">
        <f t="shared" si="11"/>
        <v>0</v>
      </c>
    </row>
    <row r="355" spans="27:28" ht="16.5" x14ac:dyDescent="0.3">
      <c r="AA355">
        <f t="shared" si="10"/>
        <v>0</v>
      </c>
      <c r="AB355">
        <f t="shared" si="11"/>
        <v>0</v>
      </c>
    </row>
    <row r="356" spans="27:28" ht="16.5" x14ac:dyDescent="0.3">
      <c r="AA356">
        <f t="shared" si="10"/>
        <v>0</v>
      </c>
      <c r="AB356">
        <f t="shared" si="11"/>
        <v>0</v>
      </c>
    </row>
    <row r="357" spans="27:28" ht="16.5" x14ac:dyDescent="0.3">
      <c r="AA357">
        <f t="shared" si="10"/>
        <v>0</v>
      </c>
      <c r="AB357">
        <f t="shared" si="11"/>
        <v>0</v>
      </c>
    </row>
    <row r="358" spans="27:28" ht="16.5" x14ac:dyDescent="0.3">
      <c r="AA358">
        <f t="shared" si="10"/>
        <v>0</v>
      </c>
      <c r="AB358">
        <f t="shared" si="11"/>
        <v>0</v>
      </c>
    </row>
    <row r="359" spans="27:28" ht="16.5" x14ac:dyDescent="0.3">
      <c r="AA359">
        <f t="shared" si="10"/>
        <v>0</v>
      </c>
      <c r="AB359">
        <f t="shared" si="11"/>
        <v>0</v>
      </c>
    </row>
    <row r="360" spans="27:28" ht="16.5" x14ac:dyDescent="0.3">
      <c r="AA360">
        <f t="shared" si="10"/>
        <v>0</v>
      </c>
      <c r="AB360">
        <f t="shared" si="11"/>
        <v>0</v>
      </c>
    </row>
    <row r="361" spans="27:28" ht="16.5" x14ac:dyDescent="0.3">
      <c r="AA361">
        <f t="shared" si="10"/>
        <v>0</v>
      </c>
      <c r="AB361">
        <f t="shared" si="11"/>
        <v>0</v>
      </c>
    </row>
    <row r="362" spans="27:28" ht="16.5" x14ac:dyDescent="0.3">
      <c r="AA362">
        <f t="shared" si="10"/>
        <v>0</v>
      </c>
      <c r="AB362">
        <f t="shared" si="11"/>
        <v>0</v>
      </c>
    </row>
    <row r="363" spans="27:28" ht="16.5" x14ac:dyDescent="0.3">
      <c r="AA363">
        <f t="shared" si="10"/>
        <v>0</v>
      </c>
      <c r="AB363">
        <f t="shared" si="11"/>
        <v>0</v>
      </c>
    </row>
    <row r="364" spans="27:28" ht="16.5" x14ac:dyDescent="0.3">
      <c r="AA364">
        <f t="shared" si="10"/>
        <v>0</v>
      </c>
      <c r="AB364">
        <f t="shared" si="11"/>
        <v>0</v>
      </c>
    </row>
    <row r="365" spans="27:28" ht="16.5" x14ac:dyDescent="0.3">
      <c r="AA365">
        <f t="shared" si="10"/>
        <v>0</v>
      </c>
      <c r="AB365">
        <f t="shared" si="11"/>
        <v>0</v>
      </c>
    </row>
    <row r="366" spans="27:28" ht="16.5" x14ac:dyDescent="0.3">
      <c r="AA366">
        <f t="shared" si="10"/>
        <v>0</v>
      </c>
      <c r="AB366">
        <f t="shared" si="11"/>
        <v>0</v>
      </c>
    </row>
    <row r="367" spans="27:28" ht="16.5" x14ac:dyDescent="0.3">
      <c r="AA367">
        <f t="shared" si="10"/>
        <v>0</v>
      </c>
      <c r="AB367">
        <f t="shared" si="11"/>
        <v>0</v>
      </c>
    </row>
    <row r="368" spans="27:28" ht="16.5" x14ac:dyDescent="0.3">
      <c r="AA368">
        <f t="shared" si="10"/>
        <v>0</v>
      </c>
      <c r="AB368">
        <f t="shared" si="11"/>
        <v>0</v>
      </c>
    </row>
    <row r="369" spans="27:28" ht="16.5" x14ac:dyDescent="0.3">
      <c r="AA369">
        <f t="shared" si="10"/>
        <v>0</v>
      </c>
      <c r="AB369">
        <f t="shared" si="11"/>
        <v>0</v>
      </c>
    </row>
    <row r="370" spans="27:28" ht="16.5" x14ac:dyDescent="0.3">
      <c r="AA370">
        <f t="shared" si="10"/>
        <v>0</v>
      </c>
      <c r="AB370">
        <f t="shared" si="11"/>
        <v>0</v>
      </c>
    </row>
    <row r="371" spans="27:28" ht="16.5" x14ac:dyDescent="0.3">
      <c r="AA371">
        <f t="shared" si="10"/>
        <v>0</v>
      </c>
      <c r="AB371">
        <f t="shared" si="11"/>
        <v>0</v>
      </c>
    </row>
    <row r="372" spans="27:28" ht="16.5" x14ac:dyDescent="0.3">
      <c r="AA372">
        <f t="shared" si="10"/>
        <v>0</v>
      </c>
      <c r="AB372">
        <f t="shared" si="11"/>
        <v>0</v>
      </c>
    </row>
    <row r="373" spans="27:28" ht="16.5" x14ac:dyDescent="0.3">
      <c r="AA373">
        <f t="shared" si="10"/>
        <v>0</v>
      </c>
      <c r="AB373">
        <f t="shared" si="11"/>
        <v>0</v>
      </c>
    </row>
    <row r="374" spans="27:28" ht="16.5" x14ac:dyDescent="0.3">
      <c r="AA374">
        <f t="shared" si="10"/>
        <v>0</v>
      </c>
      <c r="AB374">
        <f t="shared" si="11"/>
        <v>0</v>
      </c>
    </row>
    <row r="375" spans="27:28" ht="16.5" x14ac:dyDescent="0.3">
      <c r="AA375">
        <f t="shared" si="10"/>
        <v>0</v>
      </c>
      <c r="AB375">
        <f t="shared" si="11"/>
        <v>0</v>
      </c>
    </row>
    <row r="376" spans="27:28" ht="16.5" x14ac:dyDescent="0.3">
      <c r="AA376">
        <f t="shared" si="10"/>
        <v>0</v>
      </c>
      <c r="AB376">
        <f t="shared" si="11"/>
        <v>0</v>
      </c>
    </row>
    <row r="377" spans="27:28" ht="16.5" x14ac:dyDescent="0.3">
      <c r="AA377">
        <f t="shared" si="10"/>
        <v>0</v>
      </c>
      <c r="AB377">
        <f t="shared" si="11"/>
        <v>0</v>
      </c>
    </row>
    <row r="378" spans="27:28" ht="16.5" x14ac:dyDescent="0.3">
      <c r="AA378">
        <f t="shared" si="10"/>
        <v>0</v>
      </c>
      <c r="AB378">
        <f t="shared" si="11"/>
        <v>0</v>
      </c>
    </row>
    <row r="379" spans="27:28" ht="16.5" x14ac:dyDescent="0.3">
      <c r="AA379">
        <f t="shared" si="10"/>
        <v>0</v>
      </c>
      <c r="AB379">
        <f t="shared" si="11"/>
        <v>0</v>
      </c>
    </row>
    <row r="380" spans="27:28" ht="16.5" x14ac:dyDescent="0.3">
      <c r="AA380">
        <f t="shared" si="10"/>
        <v>0</v>
      </c>
      <c r="AB380">
        <f t="shared" si="11"/>
        <v>0</v>
      </c>
    </row>
    <row r="381" spans="27:28" ht="16.5" x14ac:dyDescent="0.3">
      <c r="AA381">
        <f t="shared" si="10"/>
        <v>0</v>
      </c>
      <c r="AB381">
        <f t="shared" si="11"/>
        <v>0</v>
      </c>
    </row>
    <row r="382" spans="27:28" ht="16.5" x14ac:dyDescent="0.3">
      <c r="AA382">
        <f t="shared" si="10"/>
        <v>0</v>
      </c>
      <c r="AB382">
        <f t="shared" si="11"/>
        <v>0</v>
      </c>
    </row>
    <row r="383" spans="27:28" ht="16.5" x14ac:dyDescent="0.3">
      <c r="AA383">
        <f t="shared" si="10"/>
        <v>0</v>
      </c>
      <c r="AB383">
        <f t="shared" si="11"/>
        <v>0</v>
      </c>
    </row>
    <row r="384" spans="27:28" ht="16.5" x14ac:dyDescent="0.3">
      <c r="AA384">
        <f t="shared" si="10"/>
        <v>0</v>
      </c>
      <c r="AB384">
        <f t="shared" si="11"/>
        <v>0</v>
      </c>
    </row>
    <row r="385" spans="27:28" ht="16.5" x14ac:dyDescent="0.3">
      <c r="AA385">
        <f t="shared" si="10"/>
        <v>0</v>
      </c>
      <c r="AB385">
        <f t="shared" si="11"/>
        <v>0</v>
      </c>
    </row>
    <row r="386" spans="27:28" ht="16.5" x14ac:dyDescent="0.3">
      <c r="AA386">
        <f t="shared" ref="AA386:AA449" si="12">J386*2</f>
        <v>0</v>
      </c>
      <c r="AB386">
        <f t="shared" ref="AB386:AB449" si="13">K386*5</f>
        <v>0</v>
      </c>
    </row>
    <row r="387" spans="27:28" ht="16.5" x14ac:dyDescent="0.3">
      <c r="AA387">
        <f t="shared" si="12"/>
        <v>0</v>
      </c>
      <c r="AB387">
        <f t="shared" si="13"/>
        <v>0</v>
      </c>
    </row>
    <row r="388" spans="27:28" ht="16.5" x14ac:dyDescent="0.3">
      <c r="AA388">
        <f t="shared" si="12"/>
        <v>0</v>
      </c>
      <c r="AB388">
        <f t="shared" si="13"/>
        <v>0</v>
      </c>
    </row>
    <row r="389" spans="27:28" ht="16.5" x14ac:dyDescent="0.3">
      <c r="AA389">
        <f t="shared" si="12"/>
        <v>0</v>
      </c>
      <c r="AB389">
        <f t="shared" si="13"/>
        <v>0</v>
      </c>
    </row>
    <row r="390" spans="27:28" ht="16.5" x14ac:dyDescent="0.3">
      <c r="AA390">
        <f t="shared" si="12"/>
        <v>0</v>
      </c>
      <c r="AB390">
        <f t="shared" si="13"/>
        <v>0</v>
      </c>
    </row>
    <row r="391" spans="27:28" ht="16.5" x14ac:dyDescent="0.3">
      <c r="AA391">
        <f t="shared" si="12"/>
        <v>0</v>
      </c>
      <c r="AB391">
        <f t="shared" si="13"/>
        <v>0</v>
      </c>
    </row>
    <row r="392" spans="27:28" ht="16.5" x14ac:dyDescent="0.3">
      <c r="AA392">
        <f t="shared" si="12"/>
        <v>0</v>
      </c>
      <c r="AB392">
        <f t="shared" si="13"/>
        <v>0</v>
      </c>
    </row>
    <row r="393" spans="27:28" ht="16.5" x14ac:dyDescent="0.3">
      <c r="AA393">
        <f t="shared" si="12"/>
        <v>0</v>
      </c>
      <c r="AB393">
        <f t="shared" si="13"/>
        <v>0</v>
      </c>
    </row>
    <row r="394" spans="27:28" ht="16.5" x14ac:dyDescent="0.3">
      <c r="AA394">
        <f t="shared" si="12"/>
        <v>0</v>
      </c>
      <c r="AB394">
        <f t="shared" si="13"/>
        <v>0</v>
      </c>
    </row>
    <row r="395" spans="27:28" ht="16.5" x14ac:dyDescent="0.3">
      <c r="AA395">
        <f t="shared" si="12"/>
        <v>0</v>
      </c>
      <c r="AB395">
        <f t="shared" si="13"/>
        <v>0</v>
      </c>
    </row>
    <row r="396" spans="27:28" ht="16.5" x14ac:dyDescent="0.3">
      <c r="AA396">
        <f t="shared" si="12"/>
        <v>0</v>
      </c>
      <c r="AB396">
        <f t="shared" si="13"/>
        <v>0</v>
      </c>
    </row>
    <row r="397" spans="27:28" ht="16.5" x14ac:dyDescent="0.3">
      <c r="AA397">
        <f t="shared" si="12"/>
        <v>0</v>
      </c>
      <c r="AB397">
        <f t="shared" si="13"/>
        <v>0</v>
      </c>
    </row>
    <row r="398" spans="27:28" ht="16.5" x14ac:dyDescent="0.3">
      <c r="AA398">
        <f t="shared" si="12"/>
        <v>0</v>
      </c>
      <c r="AB398">
        <f t="shared" si="13"/>
        <v>0</v>
      </c>
    </row>
    <row r="399" spans="27:28" ht="16.5" x14ac:dyDescent="0.3">
      <c r="AA399">
        <f t="shared" si="12"/>
        <v>0</v>
      </c>
      <c r="AB399">
        <f t="shared" si="13"/>
        <v>0</v>
      </c>
    </row>
    <row r="400" spans="27:28" ht="16.5" x14ac:dyDescent="0.3">
      <c r="AA400">
        <f t="shared" si="12"/>
        <v>0</v>
      </c>
      <c r="AB400">
        <f t="shared" si="13"/>
        <v>0</v>
      </c>
    </row>
    <row r="401" spans="27:28" ht="16.5" x14ac:dyDescent="0.3">
      <c r="AA401">
        <f t="shared" si="12"/>
        <v>0</v>
      </c>
      <c r="AB401">
        <f t="shared" si="13"/>
        <v>0</v>
      </c>
    </row>
    <row r="402" spans="27:28" ht="16.5" x14ac:dyDescent="0.3">
      <c r="AA402">
        <f t="shared" si="12"/>
        <v>0</v>
      </c>
      <c r="AB402">
        <f t="shared" si="13"/>
        <v>0</v>
      </c>
    </row>
    <row r="403" spans="27:28" ht="16.5" x14ac:dyDescent="0.3">
      <c r="AA403">
        <f t="shared" si="12"/>
        <v>0</v>
      </c>
      <c r="AB403">
        <f t="shared" si="13"/>
        <v>0</v>
      </c>
    </row>
    <row r="404" spans="27:28" ht="16.5" x14ac:dyDescent="0.3">
      <c r="AA404">
        <f t="shared" si="12"/>
        <v>0</v>
      </c>
      <c r="AB404">
        <f t="shared" si="13"/>
        <v>0</v>
      </c>
    </row>
    <row r="405" spans="27:28" ht="16.5" x14ac:dyDescent="0.3">
      <c r="AA405">
        <f t="shared" si="12"/>
        <v>0</v>
      </c>
      <c r="AB405">
        <f t="shared" si="13"/>
        <v>0</v>
      </c>
    </row>
    <row r="406" spans="27:28" ht="16.5" x14ac:dyDescent="0.3">
      <c r="AA406">
        <f t="shared" si="12"/>
        <v>0</v>
      </c>
      <c r="AB406">
        <f t="shared" si="13"/>
        <v>0</v>
      </c>
    </row>
    <row r="407" spans="27:28" ht="16.5" x14ac:dyDescent="0.3">
      <c r="AA407">
        <f t="shared" si="12"/>
        <v>0</v>
      </c>
      <c r="AB407">
        <f t="shared" si="13"/>
        <v>0</v>
      </c>
    </row>
    <row r="408" spans="27:28" ht="16.5" x14ac:dyDescent="0.3">
      <c r="AA408">
        <f t="shared" si="12"/>
        <v>0</v>
      </c>
      <c r="AB408">
        <f t="shared" si="13"/>
        <v>0</v>
      </c>
    </row>
    <row r="409" spans="27:28" ht="16.5" x14ac:dyDescent="0.3">
      <c r="AA409">
        <f t="shared" si="12"/>
        <v>0</v>
      </c>
      <c r="AB409">
        <f t="shared" si="13"/>
        <v>0</v>
      </c>
    </row>
    <row r="410" spans="27:28" ht="16.5" x14ac:dyDescent="0.3">
      <c r="AA410">
        <f t="shared" si="12"/>
        <v>0</v>
      </c>
      <c r="AB410">
        <f t="shared" si="13"/>
        <v>0</v>
      </c>
    </row>
    <row r="411" spans="27:28" ht="16.5" x14ac:dyDescent="0.3">
      <c r="AA411">
        <f t="shared" si="12"/>
        <v>0</v>
      </c>
      <c r="AB411">
        <f t="shared" si="13"/>
        <v>0</v>
      </c>
    </row>
    <row r="412" spans="27:28" ht="16.5" x14ac:dyDescent="0.3">
      <c r="AA412">
        <f t="shared" si="12"/>
        <v>0</v>
      </c>
      <c r="AB412">
        <f t="shared" si="13"/>
        <v>0</v>
      </c>
    </row>
    <row r="413" spans="27:28" ht="16.5" x14ac:dyDescent="0.3">
      <c r="AA413">
        <f t="shared" si="12"/>
        <v>0</v>
      </c>
      <c r="AB413">
        <f t="shared" si="13"/>
        <v>0</v>
      </c>
    </row>
    <row r="414" spans="27:28" ht="16.5" x14ac:dyDescent="0.3">
      <c r="AA414">
        <f t="shared" si="12"/>
        <v>0</v>
      </c>
      <c r="AB414">
        <f t="shared" si="13"/>
        <v>0</v>
      </c>
    </row>
    <row r="415" spans="27:28" ht="16.5" x14ac:dyDescent="0.3">
      <c r="AA415">
        <f t="shared" si="12"/>
        <v>0</v>
      </c>
      <c r="AB415">
        <f t="shared" si="13"/>
        <v>0</v>
      </c>
    </row>
    <row r="416" spans="27:28" ht="16.5" x14ac:dyDescent="0.3">
      <c r="AA416">
        <f t="shared" si="12"/>
        <v>0</v>
      </c>
      <c r="AB416">
        <f t="shared" si="13"/>
        <v>0</v>
      </c>
    </row>
    <row r="417" spans="27:28" ht="16.5" x14ac:dyDescent="0.3">
      <c r="AA417">
        <f t="shared" si="12"/>
        <v>0</v>
      </c>
      <c r="AB417">
        <f t="shared" si="13"/>
        <v>0</v>
      </c>
    </row>
    <row r="418" spans="27:28" ht="16.5" x14ac:dyDescent="0.3">
      <c r="AA418">
        <f t="shared" si="12"/>
        <v>0</v>
      </c>
      <c r="AB418">
        <f t="shared" si="13"/>
        <v>0</v>
      </c>
    </row>
    <row r="419" spans="27:28" ht="16.5" x14ac:dyDescent="0.3">
      <c r="AA419">
        <f t="shared" si="12"/>
        <v>0</v>
      </c>
      <c r="AB419">
        <f t="shared" si="13"/>
        <v>0</v>
      </c>
    </row>
    <row r="420" spans="27:28" ht="16.5" x14ac:dyDescent="0.3">
      <c r="AA420">
        <f t="shared" si="12"/>
        <v>0</v>
      </c>
      <c r="AB420">
        <f t="shared" si="13"/>
        <v>0</v>
      </c>
    </row>
    <row r="421" spans="27:28" ht="16.5" x14ac:dyDescent="0.3">
      <c r="AA421">
        <f t="shared" si="12"/>
        <v>0</v>
      </c>
      <c r="AB421">
        <f t="shared" si="13"/>
        <v>0</v>
      </c>
    </row>
    <row r="422" spans="27:28" ht="16.5" x14ac:dyDescent="0.3">
      <c r="AA422">
        <f t="shared" si="12"/>
        <v>0</v>
      </c>
      <c r="AB422">
        <f t="shared" si="13"/>
        <v>0</v>
      </c>
    </row>
    <row r="423" spans="27:28" ht="16.5" x14ac:dyDescent="0.3">
      <c r="AA423">
        <f t="shared" si="12"/>
        <v>0</v>
      </c>
      <c r="AB423">
        <f t="shared" si="13"/>
        <v>0</v>
      </c>
    </row>
    <row r="424" spans="27:28" ht="16.5" x14ac:dyDescent="0.3">
      <c r="AA424">
        <f t="shared" si="12"/>
        <v>0</v>
      </c>
      <c r="AB424">
        <f t="shared" si="13"/>
        <v>0</v>
      </c>
    </row>
    <row r="425" spans="27:28" ht="16.5" x14ac:dyDescent="0.3">
      <c r="AA425">
        <f t="shared" si="12"/>
        <v>0</v>
      </c>
      <c r="AB425">
        <f t="shared" si="13"/>
        <v>0</v>
      </c>
    </row>
    <row r="426" spans="27:28" ht="16.5" x14ac:dyDescent="0.3">
      <c r="AA426">
        <f t="shared" si="12"/>
        <v>0</v>
      </c>
      <c r="AB426">
        <f t="shared" si="13"/>
        <v>0</v>
      </c>
    </row>
    <row r="427" spans="27:28" ht="16.5" x14ac:dyDescent="0.3">
      <c r="AA427">
        <f t="shared" si="12"/>
        <v>0</v>
      </c>
      <c r="AB427">
        <f t="shared" si="13"/>
        <v>0</v>
      </c>
    </row>
    <row r="428" spans="27:28" ht="16.5" x14ac:dyDescent="0.3">
      <c r="AA428">
        <f t="shared" si="12"/>
        <v>0</v>
      </c>
      <c r="AB428">
        <f t="shared" si="13"/>
        <v>0</v>
      </c>
    </row>
    <row r="429" spans="27:28" ht="16.5" x14ac:dyDescent="0.3">
      <c r="AA429">
        <f t="shared" si="12"/>
        <v>0</v>
      </c>
      <c r="AB429">
        <f t="shared" si="13"/>
        <v>0</v>
      </c>
    </row>
    <row r="430" spans="27:28" ht="16.5" x14ac:dyDescent="0.3">
      <c r="AA430">
        <f t="shared" si="12"/>
        <v>0</v>
      </c>
      <c r="AB430">
        <f t="shared" si="13"/>
        <v>0</v>
      </c>
    </row>
    <row r="431" spans="27:28" ht="16.5" x14ac:dyDescent="0.3">
      <c r="AA431">
        <f t="shared" si="12"/>
        <v>0</v>
      </c>
      <c r="AB431">
        <f t="shared" si="13"/>
        <v>0</v>
      </c>
    </row>
    <row r="432" spans="27:28" ht="16.5" x14ac:dyDescent="0.3">
      <c r="AA432">
        <f t="shared" si="12"/>
        <v>0</v>
      </c>
      <c r="AB432">
        <f t="shared" si="13"/>
        <v>0</v>
      </c>
    </row>
    <row r="433" spans="27:28" ht="16.5" x14ac:dyDescent="0.3">
      <c r="AA433">
        <f t="shared" si="12"/>
        <v>0</v>
      </c>
      <c r="AB433">
        <f t="shared" si="13"/>
        <v>0</v>
      </c>
    </row>
    <row r="434" spans="27:28" ht="16.5" x14ac:dyDescent="0.3">
      <c r="AA434">
        <f t="shared" si="12"/>
        <v>0</v>
      </c>
      <c r="AB434">
        <f t="shared" si="13"/>
        <v>0</v>
      </c>
    </row>
    <row r="435" spans="27:28" ht="16.5" x14ac:dyDescent="0.3">
      <c r="AA435">
        <f t="shared" si="12"/>
        <v>0</v>
      </c>
      <c r="AB435">
        <f t="shared" si="13"/>
        <v>0</v>
      </c>
    </row>
    <row r="436" spans="27:28" ht="16.5" x14ac:dyDescent="0.3">
      <c r="AA436">
        <f t="shared" si="12"/>
        <v>0</v>
      </c>
      <c r="AB436">
        <f t="shared" si="13"/>
        <v>0</v>
      </c>
    </row>
    <row r="437" spans="27:28" ht="16.5" x14ac:dyDescent="0.3">
      <c r="AA437">
        <f t="shared" si="12"/>
        <v>0</v>
      </c>
      <c r="AB437">
        <f t="shared" si="13"/>
        <v>0</v>
      </c>
    </row>
    <row r="438" spans="27:28" ht="16.5" x14ac:dyDescent="0.3">
      <c r="AA438">
        <f t="shared" si="12"/>
        <v>0</v>
      </c>
      <c r="AB438">
        <f t="shared" si="13"/>
        <v>0</v>
      </c>
    </row>
    <row r="439" spans="27:28" ht="16.5" x14ac:dyDescent="0.3">
      <c r="AA439">
        <f t="shared" si="12"/>
        <v>0</v>
      </c>
      <c r="AB439">
        <f t="shared" si="13"/>
        <v>0</v>
      </c>
    </row>
    <row r="440" spans="27:28" ht="16.5" x14ac:dyDescent="0.3">
      <c r="AA440">
        <f t="shared" si="12"/>
        <v>0</v>
      </c>
      <c r="AB440">
        <f t="shared" si="13"/>
        <v>0</v>
      </c>
    </row>
    <row r="441" spans="27:28" ht="16.5" x14ac:dyDescent="0.3">
      <c r="AA441">
        <f t="shared" si="12"/>
        <v>0</v>
      </c>
      <c r="AB441">
        <f t="shared" si="13"/>
        <v>0</v>
      </c>
    </row>
    <row r="442" spans="27:28" ht="16.5" x14ac:dyDescent="0.3">
      <c r="AA442">
        <f t="shared" si="12"/>
        <v>0</v>
      </c>
      <c r="AB442">
        <f t="shared" si="13"/>
        <v>0</v>
      </c>
    </row>
    <row r="443" spans="27:28" ht="16.5" x14ac:dyDescent="0.3">
      <c r="AA443">
        <f t="shared" si="12"/>
        <v>0</v>
      </c>
      <c r="AB443">
        <f t="shared" si="13"/>
        <v>0</v>
      </c>
    </row>
    <row r="444" spans="27:28" ht="16.5" x14ac:dyDescent="0.3">
      <c r="AA444">
        <f t="shared" si="12"/>
        <v>0</v>
      </c>
      <c r="AB444">
        <f t="shared" si="13"/>
        <v>0</v>
      </c>
    </row>
    <row r="445" spans="27:28" ht="16.5" x14ac:dyDescent="0.3">
      <c r="AA445">
        <f t="shared" si="12"/>
        <v>0</v>
      </c>
      <c r="AB445">
        <f t="shared" si="13"/>
        <v>0</v>
      </c>
    </row>
    <row r="446" spans="27:28" ht="16.5" x14ac:dyDescent="0.3">
      <c r="AA446">
        <f t="shared" si="12"/>
        <v>0</v>
      </c>
      <c r="AB446">
        <f t="shared" si="13"/>
        <v>0</v>
      </c>
    </row>
    <row r="447" spans="27:28" ht="16.5" x14ac:dyDescent="0.3">
      <c r="AA447">
        <f t="shared" si="12"/>
        <v>0</v>
      </c>
      <c r="AB447">
        <f t="shared" si="13"/>
        <v>0</v>
      </c>
    </row>
    <row r="448" spans="27:28" ht="16.5" x14ac:dyDescent="0.3">
      <c r="AA448">
        <f t="shared" si="12"/>
        <v>0</v>
      </c>
      <c r="AB448">
        <f t="shared" si="13"/>
        <v>0</v>
      </c>
    </row>
    <row r="449" spans="27:28" ht="16.5" x14ac:dyDescent="0.3">
      <c r="AA449">
        <f t="shared" si="12"/>
        <v>0</v>
      </c>
      <c r="AB449">
        <f t="shared" si="13"/>
        <v>0</v>
      </c>
    </row>
    <row r="450" spans="27:28" ht="16.5" x14ac:dyDescent="0.3">
      <c r="AA450">
        <f t="shared" ref="AA450:AA513" si="14">J450*2</f>
        <v>0</v>
      </c>
      <c r="AB450">
        <f t="shared" ref="AB450:AB513" si="15">K450*5</f>
        <v>0</v>
      </c>
    </row>
    <row r="451" spans="27:28" ht="16.5" x14ac:dyDescent="0.3">
      <c r="AA451">
        <f t="shared" si="14"/>
        <v>0</v>
      </c>
      <c r="AB451">
        <f t="shared" si="15"/>
        <v>0</v>
      </c>
    </row>
    <row r="452" spans="27:28" ht="16.5" x14ac:dyDescent="0.3">
      <c r="AA452">
        <f t="shared" si="14"/>
        <v>0</v>
      </c>
      <c r="AB452">
        <f t="shared" si="15"/>
        <v>0</v>
      </c>
    </row>
    <row r="453" spans="27:28" ht="16.5" x14ac:dyDescent="0.3">
      <c r="AA453">
        <f t="shared" si="14"/>
        <v>0</v>
      </c>
      <c r="AB453">
        <f t="shared" si="15"/>
        <v>0</v>
      </c>
    </row>
    <row r="454" spans="27:28" ht="16.5" x14ac:dyDescent="0.3">
      <c r="AA454">
        <f t="shared" si="14"/>
        <v>0</v>
      </c>
      <c r="AB454">
        <f t="shared" si="15"/>
        <v>0</v>
      </c>
    </row>
    <row r="455" spans="27:28" ht="16.5" x14ac:dyDescent="0.3">
      <c r="AA455">
        <f t="shared" si="14"/>
        <v>0</v>
      </c>
      <c r="AB455">
        <f t="shared" si="15"/>
        <v>0</v>
      </c>
    </row>
    <row r="456" spans="27:28" ht="16.5" x14ac:dyDescent="0.3">
      <c r="AA456">
        <f t="shared" si="14"/>
        <v>0</v>
      </c>
      <c r="AB456">
        <f t="shared" si="15"/>
        <v>0</v>
      </c>
    </row>
    <row r="457" spans="27:28" ht="16.5" x14ac:dyDescent="0.3">
      <c r="AA457">
        <f t="shared" si="14"/>
        <v>0</v>
      </c>
      <c r="AB457">
        <f t="shared" si="15"/>
        <v>0</v>
      </c>
    </row>
    <row r="458" spans="27:28" ht="16.5" x14ac:dyDescent="0.3">
      <c r="AA458">
        <f t="shared" si="14"/>
        <v>0</v>
      </c>
      <c r="AB458">
        <f t="shared" si="15"/>
        <v>0</v>
      </c>
    </row>
    <row r="459" spans="27:28" ht="16.5" x14ac:dyDescent="0.3">
      <c r="AA459">
        <f t="shared" si="14"/>
        <v>0</v>
      </c>
      <c r="AB459">
        <f t="shared" si="15"/>
        <v>0</v>
      </c>
    </row>
    <row r="460" spans="27:28" ht="16.5" x14ac:dyDescent="0.3">
      <c r="AA460">
        <f t="shared" si="14"/>
        <v>0</v>
      </c>
      <c r="AB460">
        <f t="shared" si="15"/>
        <v>0</v>
      </c>
    </row>
    <row r="461" spans="27:28" ht="16.5" x14ac:dyDescent="0.3">
      <c r="AA461">
        <f t="shared" si="14"/>
        <v>0</v>
      </c>
      <c r="AB461">
        <f t="shared" si="15"/>
        <v>0</v>
      </c>
    </row>
    <row r="462" spans="27:28" ht="16.5" x14ac:dyDescent="0.3">
      <c r="AA462">
        <f t="shared" si="14"/>
        <v>0</v>
      </c>
      <c r="AB462">
        <f t="shared" si="15"/>
        <v>0</v>
      </c>
    </row>
    <row r="463" spans="27:28" ht="16.5" x14ac:dyDescent="0.3">
      <c r="AA463">
        <f t="shared" si="14"/>
        <v>0</v>
      </c>
      <c r="AB463">
        <f t="shared" si="15"/>
        <v>0</v>
      </c>
    </row>
    <row r="464" spans="27:28" ht="16.5" x14ac:dyDescent="0.3">
      <c r="AA464">
        <f t="shared" si="14"/>
        <v>0</v>
      </c>
      <c r="AB464">
        <f t="shared" si="15"/>
        <v>0</v>
      </c>
    </row>
    <row r="465" spans="27:28" ht="16.5" x14ac:dyDescent="0.3">
      <c r="AA465">
        <f t="shared" si="14"/>
        <v>0</v>
      </c>
      <c r="AB465">
        <f t="shared" si="15"/>
        <v>0</v>
      </c>
    </row>
    <row r="466" spans="27:28" ht="16.5" x14ac:dyDescent="0.3">
      <c r="AA466">
        <f t="shared" si="14"/>
        <v>0</v>
      </c>
      <c r="AB466">
        <f t="shared" si="15"/>
        <v>0</v>
      </c>
    </row>
    <row r="467" spans="27:28" ht="16.5" x14ac:dyDescent="0.3">
      <c r="AA467">
        <f t="shared" si="14"/>
        <v>0</v>
      </c>
      <c r="AB467">
        <f t="shared" si="15"/>
        <v>0</v>
      </c>
    </row>
    <row r="468" spans="27:28" ht="16.5" x14ac:dyDescent="0.3">
      <c r="AA468">
        <f t="shared" si="14"/>
        <v>0</v>
      </c>
      <c r="AB468">
        <f t="shared" si="15"/>
        <v>0</v>
      </c>
    </row>
    <row r="469" spans="27:28" ht="16.5" x14ac:dyDescent="0.3">
      <c r="AA469">
        <f t="shared" si="14"/>
        <v>0</v>
      </c>
      <c r="AB469">
        <f t="shared" si="15"/>
        <v>0</v>
      </c>
    </row>
    <row r="470" spans="27:28" ht="16.5" x14ac:dyDescent="0.3">
      <c r="AA470">
        <f t="shared" si="14"/>
        <v>0</v>
      </c>
      <c r="AB470">
        <f t="shared" si="15"/>
        <v>0</v>
      </c>
    </row>
    <row r="471" spans="27:28" ht="16.5" x14ac:dyDescent="0.3">
      <c r="AA471">
        <f t="shared" si="14"/>
        <v>0</v>
      </c>
      <c r="AB471">
        <f t="shared" si="15"/>
        <v>0</v>
      </c>
    </row>
    <row r="472" spans="27:28" ht="16.5" x14ac:dyDescent="0.3">
      <c r="AA472">
        <f t="shared" si="14"/>
        <v>0</v>
      </c>
      <c r="AB472">
        <f t="shared" si="15"/>
        <v>0</v>
      </c>
    </row>
    <row r="473" spans="27:28" ht="16.5" x14ac:dyDescent="0.3">
      <c r="AA473">
        <f t="shared" si="14"/>
        <v>0</v>
      </c>
      <c r="AB473">
        <f t="shared" si="15"/>
        <v>0</v>
      </c>
    </row>
    <row r="474" spans="27:28" ht="16.5" x14ac:dyDescent="0.3">
      <c r="AA474">
        <f t="shared" si="14"/>
        <v>0</v>
      </c>
      <c r="AB474">
        <f t="shared" si="15"/>
        <v>0</v>
      </c>
    </row>
    <row r="475" spans="27:28" ht="16.5" x14ac:dyDescent="0.3">
      <c r="AA475">
        <f t="shared" si="14"/>
        <v>0</v>
      </c>
      <c r="AB475">
        <f t="shared" si="15"/>
        <v>0</v>
      </c>
    </row>
    <row r="476" spans="27:28" ht="16.5" x14ac:dyDescent="0.3">
      <c r="AA476">
        <f t="shared" si="14"/>
        <v>0</v>
      </c>
      <c r="AB476">
        <f t="shared" si="15"/>
        <v>0</v>
      </c>
    </row>
    <row r="477" spans="27:28" ht="16.5" x14ac:dyDescent="0.3">
      <c r="AA477">
        <f t="shared" si="14"/>
        <v>0</v>
      </c>
      <c r="AB477">
        <f t="shared" si="15"/>
        <v>0</v>
      </c>
    </row>
    <row r="478" spans="27:28" ht="16.5" x14ac:dyDescent="0.3">
      <c r="AA478">
        <f t="shared" si="14"/>
        <v>0</v>
      </c>
      <c r="AB478">
        <f t="shared" si="15"/>
        <v>0</v>
      </c>
    </row>
    <row r="479" spans="27:28" ht="16.5" x14ac:dyDescent="0.3">
      <c r="AA479">
        <f t="shared" si="14"/>
        <v>0</v>
      </c>
      <c r="AB479">
        <f t="shared" si="15"/>
        <v>0</v>
      </c>
    </row>
    <row r="480" spans="27:28" ht="16.5" x14ac:dyDescent="0.3">
      <c r="AA480">
        <f t="shared" si="14"/>
        <v>0</v>
      </c>
      <c r="AB480">
        <f t="shared" si="15"/>
        <v>0</v>
      </c>
    </row>
    <row r="481" spans="27:28" ht="16.5" x14ac:dyDescent="0.3">
      <c r="AA481">
        <f t="shared" si="14"/>
        <v>0</v>
      </c>
      <c r="AB481">
        <f t="shared" si="15"/>
        <v>0</v>
      </c>
    </row>
    <row r="482" spans="27:28" ht="16.5" x14ac:dyDescent="0.3">
      <c r="AA482">
        <f t="shared" si="14"/>
        <v>0</v>
      </c>
      <c r="AB482">
        <f t="shared" si="15"/>
        <v>0</v>
      </c>
    </row>
    <row r="483" spans="27:28" ht="16.5" x14ac:dyDescent="0.3">
      <c r="AA483">
        <f t="shared" si="14"/>
        <v>0</v>
      </c>
      <c r="AB483">
        <f t="shared" si="15"/>
        <v>0</v>
      </c>
    </row>
    <row r="484" spans="27:28" ht="16.5" x14ac:dyDescent="0.3">
      <c r="AA484">
        <f t="shared" si="14"/>
        <v>0</v>
      </c>
      <c r="AB484">
        <f t="shared" si="15"/>
        <v>0</v>
      </c>
    </row>
    <row r="485" spans="27:28" ht="16.5" x14ac:dyDescent="0.3">
      <c r="AA485">
        <f t="shared" si="14"/>
        <v>0</v>
      </c>
      <c r="AB485">
        <f t="shared" si="15"/>
        <v>0</v>
      </c>
    </row>
    <row r="486" spans="27:28" ht="16.5" x14ac:dyDescent="0.3">
      <c r="AA486">
        <f t="shared" si="14"/>
        <v>0</v>
      </c>
      <c r="AB486">
        <f t="shared" si="15"/>
        <v>0</v>
      </c>
    </row>
    <row r="487" spans="27:28" ht="16.5" x14ac:dyDescent="0.3">
      <c r="AA487">
        <f t="shared" si="14"/>
        <v>0</v>
      </c>
      <c r="AB487">
        <f t="shared" si="15"/>
        <v>0</v>
      </c>
    </row>
    <row r="488" spans="27:28" ht="16.5" x14ac:dyDescent="0.3">
      <c r="AA488">
        <f t="shared" si="14"/>
        <v>0</v>
      </c>
      <c r="AB488">
        <f t="shared" si="15"/>
        <v>0</v>
      </c>
    </row>
    <row r="489" spans="27:28" ht="16.5" x14ac:dyDescent="0.3">
      <c r="AA489">
        <f t="shared" si="14"/>
        <v>0</v>
      </c>
      <c r="AB489">
        <f t="shared" si="15"/>
        <v>0</v>
      </c>
    </row>
    <row r="490" spans="27:28" ht="16.5" x14ac:dyDescent="0.3">
      <c r="AA490">
        <f t="shared" si="14"/>
        <v>0</v>
      </c>
      <c r="AB490">
        <f t="shared" si="15"/>
        <v>0</v>
      </c>
    </row>
    <row r="491" spans="27:28" ht="16.5" x14ac:dyDescent="0.3">
      <c r="AA491">
        <f t="shared" si="14"/>
        <v>0</v>
      </c>
      <c r="AB491">
        <f t="shared" si="15"/>
        <v>0</v>
      </c>
    </row>
    <row r="492" spans="27:28" ht="16.5" x14ac:dyDescent="0.3">
      <c r="AA492">
        <f t="shared" si="14"/>
        <v>0</v>
      </c>
      <c r="AB492">
        <f t="shared" si="15"/>
        <v>0</v>
      </c>
    </row>
    <row r="493" spans="27:28" ht="16.5" x14ac:dyDescent="0.3">
      <c r="AA493">
        <f t="shared" si="14"/>
        <v>0</v>
      </c>
      <c r="AB493">
        <f t="shared" si="15"/>
        <v>0</v>
      </c>
    </row>
    <row r="494" spans="27:28" ht="16.5" x14ac:dyDescent="0.3">
      <c r="AA494">
        <f t="shared" si="14"/>
        <v>0</v>
      </c>
      <c r="AB494">
        <f t="shared" si="15"/>
        <v>0</v>
      </c>
    </row>
    <row r="495" spans="27:28" ht="16.5" x14ac:dyDescent="0.3">
      <c r="AA495">
        <f t="shared" si="14"/>
        <v>0</v>
      </c>
      <c r="AB495">
        <f t="shared" si="15"/>
        <v>0</v>
      </c>
    </row>
    <row r="496" spans="27:28" ht="16.5" x14ac:dyDescent="0.3">
      <c r="AA496">
        <f t="shared" si="14"/>
        <v>0</v>
      </c>
      <c r="AB496">
        <f t="shared" si="15"/>
        <v>0</v>
      </c>
    </row>
    <row r="497" spans="27:28" ht="16.5" x14ac:dyDescent="0.3">
      <c r="AA497">
        <f t="shared" si="14"/>
        <v>0</v>
      </c>
      <c r="AB497">
        <f t="shared" si="15"/>
        <v>0</v>
      </c>
    </row>
    <row r="498" spans="27:28" ht="16.5" x14ac:dyDescent="0.3">
      <c r="AA498">
        <f t="shared" si="14"/>
        <v>0</v>
      </c>
      <c r="AB498">
        <f t="shared" si="15"/>
        <v>0</v>
      </c>
    </row>
    <row r="499" spans="27:28" ht="16.5" x14ac:dyDescent="0.3">
      <c r="AA499">
        <f t="shared" si="14"/>
        <v>0</v>
      </c>
      <c r="AB499">
        <f t="shared" si="15"/>
        <v>0</v>
      </c>
    </row>
    <row r="500" spans="27:28" ht="16.5" x14ac:dyDescent="0.3">
      <c r="AA500">
        <f t="shared" si="14"/>
        <v>0</v>
      </c>
      <c r="AB500">
        <f t="shared" si="15"/>
        <v>0</v>
      </c>
    </row>
    <row r="501" spans="27:28" ht="16.5" x14ac:dyDescent="0.3">
      <c r="AA501">
        <f t="shared" si="14"/>
        <v>0</v>
      </c>
      <c r="AB501">
        <f t="shared" si="15"/>
        <v>0</v>
      </c>
    </row>
    <row r="502" spans="27:28" ht="16.5" x14ac:dyDescent="0.3">
      <c r="AA502">
        <f t="shared" si="14"/>
        <v>0</v>
      </c>
      <c r="AB502">
        <f t="shared" si="15"/>
        <v>0</v>
      </c>
    </row>
    <row r="503" spans="27:28" ht="16.5" x14ac:dyDescent="0.3">
      <c r="AA503">
        <f t="shared" si="14"/>
        <v>0</v>
      </c>
      <c r="AB503">
        <f t="shared" si="15"/>
        <v>0</v>
      </c>
    </row>
    <row r="504" spans="27:28" ht="16.5" x14ac:dyDescent="0.3">
      <c r="AA504">
        <f t="shared" si="14"/>
        <v>0</v>
      </c>
      <c r="AB504">
        <f t="shared" si="15"/>
        <v>0</v>
      </c>
    </row>
    <row r="505" spans="27:28" ht="16.5" x14ac:dyDescent="0.3">
      <c r="AA505">
        <f t="shared" si="14"/>
        <v>0</v>
      </c>
      <c r="AB505">
        <f t="shared" si="15"/>
        <v>0</v>
      </c>
    </row>
    <row r="506" spans="27:28" ht="16.5" x14ac:dyDescent="0.3">
      <c r="AA506">
        <f t="shared" si="14"/>
        <v>0</v>
      </c>
      <c r="AB506">
        <f t="shared" si="15"/>
        <v>0</v>
      </c>
    </row>
    <row r="507" spans="27:28" ht="16.5" x14ac:dyDescent="0.3">
      <c r="AA507">
        <f t="shared" si="14"/>
        <v>0</v>
      </c>
      <c r="AB507">
        <f t="shared" si="15"/>
        <v>0</v>
      </c>
    </row>
    <row r="508" spans="27:28" ht="16.5" x14ac:dyDescent="0.3">
      <c r="AA508">
        <f t="shared" si="14"/>
        <v>0</v>
      </c>
      <c r="AB508">
        <f t="shared" si="15"/>
        <v>0</v>
      </c>
    </row>
    <row r="509" spans="27:28" ht="16.5" x14ac:dyDescent="0.3">
      <c r="AA509">
        <f t="shared" si="14"/>
        <v>0</v>
      </c>
      <c r="AB509">
        <f t="shared" si="15"/>
        <v>0</v>
      </c>
    </row>
    <row r="510" spans="27:28" ht="16.5" x14ac:dyDescent="0.3">
      <c r="AA510">
        <f t="shared" si="14"/>
        <v>0</v>
      </c>
      <c r="AB510">
        <f t="shared" si="15"/>
        <v>0</v>
      </c>
    </row>
    <row r="511" spans="27:28" ht="16.5" x14ac:dyDescent="0.3">
      <c r="AA511">
        <f t="shared" si="14"/>
        <v>0</v>
      </c>
      <c r="AB511">
        <f t="shared" si="15"/>
        <v>0</v>
      </c>
    </row>
    <row r="512" spans="27:28" ht="16.5" x14ac:dyDescent="0.3">
      <c r="AA512">
        <f t="shared" si="14"/>
        <v>0</v>
      </c>
      <c r="AB512">
        <f t="shared" si="15"/>
        <v>0</v>
      </c>
    </row>
    <row r="513" spans="27:28" ht="16.5" x14ac:dyDescent="0.3">
      <c r="AA513">
        <f t="shared" si="14"/>
        <v>0</v>
      </c>
      <c r="AB513">
        <f t="shared" si="15"/>
        <v>0</v>
      </c>
    </row>
    <row r="514" spans="27:28" ht="16.5" x14ac:dyDescent="0.3">
      <c r="AA514">
        <f t="shared" ref="AA514:AA577" si="16">J514*2</f>
        <v>0</v>
      </c>
      <c r="AB514">
        <f t="shared" ref="AB514:AB577" si="17">K514*5</f>
        <v>0</v>
      </c>
    </row>
    <row r="515" spans="27:28" ht="16.5" x14ac:dyDescent="0.3">
      <c r="AA515">
        <f t="shared" si="16"/>
        <v>0</v>
      </c>
      <c r="AB515">
        <f t="shared" si="17"/>
        <v>0</v>
      </c>
    </row>
    <row r="516" spans="27:28" ht="16.5" x14ac:dyDescent="0.3">
      <c r="AA516">
        <f t="shared" si="16"/>
        <v>0</v>
      </c>
      <c r="AB516">
        <f t="shared" si="17"/>
        <v>0</v>
      </c>
    </row>
    <row r="517" spans="27:28" ht="16.5" x14ac:dyDescent="0.3">
      <c r="AA517">
        <f t="shared" si="16"/>
        <v>0</v>
      </c>
      <c r="AB517">
        <f t="shared" si="17"/>
        <v>0</v>
      </c>
    </row>
    <row r="518" spans="27:28" ht="16.5" x14ac:dyDescent="0.3">
      <c r="AA518">
        <f t="shared" si="16"/>
        <v>0</v>
      </c>
      <c r="AB518">
        <f t="shared" si="17"/>
        <v>0</v>
      </c>
    </row>
    <row r="519" spans="27:28" ht="16.5" x14ac:dyDescent="0.3">
      <c r="AA519">
        <f t="shared" si="16"/>
        <v>0</v>
      </c>
      <c r="AB519">
        <f t="shared" si="17"/>
        <v>0</v>
      </c>
    </row>
    <row r="520" spans="27:28" ht="16.5" x14ac:dyDescent="0.3">
      <c r="AA520">
        <f t="shared" si="16"/>
        <v>0</v>
      </c>
      <c r="AB520">
        <f t="shared" si="17"/>
        <v>0</v>
      </c>
    </row>
    <row r="521" spans="27:28" ht="16.5" x14ac:dyDescent="0.3">
      <c r="AA521">
        <f t="shared" si="16"/>
        <v>0</v>
      </c>
      <c r="AB521">
        <f t="shared" si="17"/>
        <v>0</v>
      </c>
    </row>
    <row r="522" spans="27:28" ht="16.5" x14ac:dyDescent="0.3">
      <c r="AA522">
        <f t="shared" si="16"/>
        <v>0</v>
      </c>
      <c r="AB522">
        <f t="shared" si="17"/>
        <v>0</v>
      </c>
    </row>
    <row r="523" spans="27:28" ht="16.5" x14ac:dyDescent="0.3">
      <c r="AA523">
        <f t="shared" si="16"/>
        <v>0</v>
      </c>
      <c r="AB523">
        <f t="shared" si="17"/>
        <v>0</v>
      </c>
    </row>
    <row r="524" spans="27:28" ht="16.5" x14ac:dyDescent="0.3">
      <c r="AA524">
        <f t="shared" si="16"/>
        <v>0</v>
      </c>
      <c r="AB524">
        <f t="shared" si="17"/>
        <v>0</v>
      </c>
    </row>
    <row r="525" spans="27:28" ht="16.5" x14ac:dyDescent="0.3">
      <c r="AA525">
        <f t="shared" si="16"/>
        <v>0</v>
      </c>
      <c r="AB525">
        <f t="shared" si="17"/>
        <v>0</v>
      </c>
    </row>
    <row r="526" spans="27:28" ht="16.5" x14ac:dyDescent="0.3">
      <c r="AA526">
        <f t="shared" si="16"/>
        <v>0</v>
      </c>
      <c r="AB526">
        <f t="shared" si="17"/>
        <v>0</v>
      </c>
    </row>
    <row r="527" spans="27:28" ht="16.5" x14ac:dyDescent="0.3">
      <c r="AA527">
        <f t="shared" si="16"/>
        <v>0</v>
      </c>
      <c r="AB527">
        <f t="shared" si="17"/>
        <v>0</v>
      </c>
    </row>
    <row r="528" spans="27:28" ht="16.5" x14ac:dyDescent="0.3">
      <c r="AA528">
        <f t="shared" si="16"/>
        <v>0</v>
      </c>
      <c r="AB528">
        <f t="shared" si="17"/>
        <v>0</v>
      </c>
    </row>
    <row r="529" spans="27:28" ht="16.5" x14ac:dyDescent="0.3">
      <c r="AA529">
        <f t="shared" si="16"/>
        <v>0</v>
      </c>
      <c r="AB529">
        <f t="shared" si="17"/>
        <v>0</v>
      </c>
    </row>
    <row r="530" spans="27:28" ht="16.5" x14ac:dyDescent="0.3">
      <c r="AA530">
        <f t="shared" si="16"/>
        <v>0</v>
      </c>
      <c r="AB530">
        <f t="shared" si="17"/>
        <v>0</v>
      </c>
    </row>
    <row r="531" spans="27:28" ht="16.5" x14ac:dyDescent="0.3">
      <c r="AA531">
        <f t="shared" si="16"/>
        <v>0</v>
      </c>
      <c r="AB531">
        <f t="shared" si="17"/>
        <v>0</v>
      </c>
    </row>
    <row r="532" spans="27:28" ht="16.5" x14ac:dyDescent="0.3">
      <c r="AA532">
        <f t="shared" si="16"/>
        <v>0</v>
      </c>
      <c r="AB532">
        <f t="shared" si="17"/>
        <v>0</v>
      </c>
    </row>
    <row r="533" spans="27:28" ht="16.5" x14ac:dyDescent="0.3">
      <c r="AA533">
        <f t="shared" si="16"/>
        <v>0</v>
      </c>
      <c r="AB533">
        <f t="shared" si="17"/>
        <v>0</v>
      </c>
    </row>
    <row r="534" spans="27:28" ht="16.5" x14ac:dyDescent="0.3">
      <c r="AA534">
        <f t="shared" si="16"/>
        <v>0</v>
      </c>
      <c r="AB534">
        <f t="shared" si="17"/>
        <v>0</v>
      </c>
    </row>
    <row r="535" spans="27:28" ht="16.5" x14ac:dyDescent="0.3">
      <c r="AA535">
        <f t="shared" si="16"/>
        <v>0</v>
      </c>
      <c r="AB535">
        <f t="shared" si="17"/>
        <v>0</v>
      </c>
    </row>
    <row r="536" spans="27:28" ht="16.5" x14ac:dyDescent="0.3">
      <c r="AA536">
        <f t="shared" si="16"/>
        <v>0</v>
      </c>
      <c r="AB536">
        <f t="shared" si="17"/>
        <v>0</v>
      </c>
    </row>
    <row r="537" spans="27:28" ht="16.5" x14ac:dyDescent="0.3">
      <c r="AA537">
        <f t="shared" si="16"/>
        <v>0</v>
      </c>
      <c r="AB537">
        <f t="shared" si="17"/>
        <v>0</v>
      </c>
    </row>
    <row r="538" spans="27:28" ht="16.5" x14ac:dyDescent="0.3">
      <c r="AA538">
        <f t="shared" si="16"/>
        <v>0</v>
      </c>
      <c r="AB538">
        <f t="shared" si="17"/>
        <v>0</v>
      </c>
    </row>
    <row r="539" spans="27:28" ht="16.5" x14ac:dyDescent="0.3">
      <c r="AA539">
        <f t="shared" si="16"/>
        <v>0</v>
      </c>
      <c r="AB539">
        <f t="shared" si="17"/>
        <v>0</v>
      </c>
    </row>
    <row r="540" spans="27:28" ht="16.5" x14ac:dyDescent="0.3">
      <c r="AA540">
        <f t="shared" si="16"/>
        <v>0</v>
      </c>
      <c r="AB540">
        <f t="shared" si="17"/>
        <v>0</v>
      </c>
    </row>
    <row r="541" spans="27:28" ht="16.5" x14ac:dyDescent="0.3">
      <c r="AA541">
        <f t="shared" si="16"/>
        <v>0</v>
      </c>
      <c r="AB541">
        <f t="shared" si="17"/>
        <v>0</v>
      </c>
    </row>
    <row r="542" spans="27:28" ht="16.5" x14ac:dyDescent="0.3">
      <c r="AA542">
        <f t="shared" si="16"/>
        <v>0</v>
      </c>
      <c r="AB542">
        <f t="shared" si="17"/>
        <v>0</v>
      </c>
    </row>
    <row r="543" spans="27:28" ht="16.5" x14ac:dyDescent="0.3">
      <c r="AA543">
        <f t="shared" si="16"/>
        <v>0</v>
      </c>
      <c r="AB543">
        <f t="shared" si="17"/>
        <v>0</v>
      </c>
    </row>
    <row r="544" spans="27:28" ht="16.5" x14ac:dyDescent="0.3">
      <c r="AA544">
        <f t="shared" si="16"/>
        <v>0</v>
      </c>
      <c r="AB544">
        <f t="shared" si="17"/>
        <v>0</v>
      </c>
    </row>
    <row r="545" spans="27:28" ht="16.5" x14ac:dyDescent="0.3">
      <c r="AA545">
        <f t="shared" si="16"/>
        <v>0</v>
      </c>
      <c r="AB545">
        <f t="shared" si="17"/>
        <v>0</v>
      </c>
    </row>
    <row r="546" spans="27:28" ht="16.5" x14ac:dyDescent="0.3">
      <c r="AA546">
        <f t="shared" si="16"/>
        <v>0</v>
      </c>
      <c r="AB546">
        <f t="shared" si="17"/>
        <v>0</v>
      </c>
    </row>
    <row r="547" spans="27:28" ht="16.5" x14ac:dyDescent="0.3">
      <c r="AA547">
        <f t="shared" si="16"/>
        <v>0</v>
      </c>
      <c r="AB547">
        <f t="shared" si="17"/>
        <v>0</v>
      </c>
    </row>
    <row r="548" spans="27:28" ht="16.5" x14ac:dyDescent="0.3">
      <c r="AA548">
        <f t="shared" si="16"/>
        <v>0</v>
      </c>
      <c r="AB548">
        <f t="shared" si="17"/>
        <v>0</v>
      </c>
    </row>
    <row r="549" spans="27:28" ht="16.5" x14ac:dyDescent="0.3">
      <c r="AA549">
        <f t="shared" si="16"/>
        <v>0</v>
      </c>
      <c r="AB549">
        <f t="shared" si="17"/>
        <v>0</v>
      </c>
    </row>
    <row r="550" spans="27:28" ht="16.5" x14ac:dyDescent="0.3">
      <c r="AA550">
        <f t="shared" si="16"/>
        <v>0</v>
      </c>
      <c r="AB550">
        <f t="shared" si="17"/>
        <v>0</v>
      </c>
    </row>
    <row r="551" spans="27:28" ht="16.5" x14ac:dyDescent="0.3">
      <c r="AA551">
        <f t="shared" si="16"/>
        <v>0</v>
      </c>
      <c r="AB551">
        <f t="shared" si="17"/>
        <v>0</v>
      </c>
    </row>
    <row r="552" spans="27:28" ht="16.5" x14ac:dyDescent="0.3">
      <c r="AA552">
        <f t="shared" si="16"/>
        <v>0</v>
      </c>
      <c r="AB552">
        <f t="shared" si="17"/>
        <v>0</v>
      </c>
    </row>
    <row r="553" spans="27:28" ht="16.5" x14ac:dyDescent="0.3">
      <c r="AA553">
        <f t="shared" si="16"/>
        <v>0</v>
      </c>
      <c r="AB553">
        <f t="shared" si="17"/>
        <v>0</v>
      </c>
    </row>
    <row r="554" spans="27:28" ht="16.5" x14ac:dyDescent="0.3">
      <c r="AA554">
        <f t="shared" si="16"/>
        <v>0</v>
      </c>
      <c r="AB554">
        <f t="shared" si="17"/>
        <v>0</v>
      </c>
    </row>
    <row r="555" spans="27:28" ht="16.5" x14ac:dyDescent="0.3">
      <c r="AA555">
        <f t="shared" si="16"/>
        <v>0</v>
      </c>
      <c r="AB555">
        <f t="shared" si="17"/>
        <v>0</v>
      </c>
    </row>
    <row r="556" spans="27:28" ht="16.5" x14ac:dyDescent="0.3">
      <c r="AA556">
        <f t="shared" si="16"/>
        <v>0</v>
      </c>
      <c r="AB556">
        <f t="shared" si="17"/>
        <v>0</v>
      </c>
    </row>
    <row r="557" spans="27:28" ht="16.5" x14ac:dyDescent="0.3">
      <c r="AA557">
        <f t="shared" si="16"/>
        <v>0</v>
      </c>
      <c r="AB557">
        <f t="shared" si="17"/>
        <v>0</v>
      </c>
    </row>
    <row r="558" spans="27:28" ht="16.5" x14ac:dyDescent="0.3">
      <c r="AA558">
        <f t="shared" si="16"/>
        <v>0</v>
      </c>
      <c r="AB558">
        <f t="shared" si="17"/>
        <v>0</v>
      </c>
    </row>
    <row r="559" spans="27:28" ht="16.5" x14ac:dyDescent="0.3">
      <c r="AA559">
        <f t="shared" si="16"/>
        <v>0</v>
      </c>
      <c r="AB559">
        <f t="shared" si="17"/>
        <v>0</v>
      </c>
    </row>
    <row r="560" spans="27:28" ht="16.5" x14ac:dyDescent="0.3">
      <c r="AA560">
        <f t="shared" si="16"/>
        <v>0</v>
      </c>
      <c r="AB560">
        <f t="shared" si="17"/>
        <v>0</v>
      </c>
    </row>
    <row r="561" spans="27:28" ht="16.5" x14ac:dyDescent="0.3">
      <c r="AA561">
        <f t="shared" si="16"/>
        <v>0</v>
      </c>
      <c r="AB561">
        <f t="shared" si="17"/>
        <v>0</v>
      </c>
    </row>
    <row r="562" spans="27:28" ht="16.5" x14ac:dyDescent="0.3">
      <c r="AA562">
        <f t="shared" si="16"/>
        <v>0</v>
      </c>
      <c r="AB562">
        <f t="shared" si="17"/>
        <v>0</v>
      </c>
    </row>
    <row r="563" spans="27:28" ht="16.5" x14ac:dyDescent="0.3">
      <c r="AA563">
        <f t="shared" si="16"/>
        <v>0</v>
      </c>
      <c r="AB563">
        <f t="shared" si="17"/>
        <v>0</v>
      </c>
    </row>
    <row r="564" spans="27:28" ht="16.5" x14ac:dyDescent="0.3">
      <c r="AA564">
        <f t="shared" si="16"/>
        <v>0</v>
      </c>
      <c r="AB564">
        <f t="shared" si="17"/>
        <v>0</v>
      </c>
    </row>
    <row r="565" spans="27:28" ht="16.5" x14ac:dyDescent="0.3">
      <c r="AA565">
        <f t="shared" si="16"/>
        <v>0</v>
      </c>
      <c r="AB565">
        <f t="shared" si="17"/>
        <v>0</v>
      </c>
    </row>
    <row r="566" spans="27:28" ht="16.5" x14ac:dyDescent="0.3">
      <c r="AA566">
        <f t="shared" si="16"/>
        <v>0</v>
      </c>
      <c r="AB566">
        <f t="shared" si="17"/>
        <v>0</v>
      </c>
    </row>
    <row r="567" spans="27:28" ht="16.5" x14ac:dyDescent="0.3">
      <c r="AA567">
        <f t="shared" si="16"/>
        <v>0</v>
      </c>
      <c r="AB567">
        <f t="shared" si="17"/>
        <v>0</v>
      </c>
    </row>
    <row r="568" spans="27:28" ht="16.5" x14ac:dyDescent="0.3">
      <c r="AA568">
        <f t="shared" si="16"/>
        <v>0</v>
      </c>
      <c r="AB568">
        <f t="shared" si="17"/>
        <v>0</v>
      </c>
    </row>
    <row r="569" spans="27:28" ht="16.5" x14ac:dyDescent="0.3">
      <c r="AA569">
        <f t="shared" si="16"/>
        <v>0</v>
      </c>
      <c r="AB569">
        <f t="shared" si="17"/>
        <v>0</v>
      </c>
    </row>
    <row r="570" spans="27:28" ht="16.5" x14ac:dyDescent="0.3">
      <c r="AA570">
        <f t="shared" si="16"/>
        <v>0</v>
      </c>
      <c r="AB570">
        <f t="shared" si="17"/>
        <v>0</v>
      </c>
    </row>
    <row r="571" spans="27:28" ht="16.5" x14ac:dyDescent="0.3">
      <c r="AA571">
        <f t="shared" si="16"/>
        <v>0</v>
      </c>
      <c r="AB571">
        <f t="shared" si="17"/>
        <v>0</v>
      </c>
    </row>
    <row r="572" spans="27:28" ht="16.5" x14ac:dyDescent="0.3">
      <c r="AA572">
        <f t="shared" si="16"/>
        <v>0</v>
      </c>
      <c r="AB572">
        <f t="shared" si="17"/>
        <v>0</v>
      </c>
    </row>
    <row r="573" spans="27:28" ht="16.5" x14ac:dyDescent="0.3">
      <c r="AA573">
        <f t="shared" si="16"/>
        <v>0</v>
      </c>
      <c r="AB573">
        <f t="shared" si="17"/>
        <v>0</v>
      </c>
    </row>
    <row r="574" spans="27:28" ht="16.5" x14ac:dyDescent="0.3">
      <c r="AA574">
        <f t="shared" si="16"/>
        <v>0</v>
      </c>
      <c r="AB574">
        <f t="shared" si="17"/>
        <v>0</v>
      </c>
    </row>
    <row r="575" spans="27:28" ht="16.5" x14ac:dyDescent="0.3">
      <c r="AA575">
        <f t="shared" si="16"/>
        <v>0</v>
      </c>
      <c r="AB575">
        <f t="shared" si="17"/>
        <v>0</v>
      </c>
    </row>
    <row r="576" spans="27:28" ht="16.5" x14ac:dyDescent="0.3">
      <c r="AA576">
        <f t="shared" si="16"/>
        <v>0</v>
      </c>
      <c r="AB576">
        <f t="shared" si="17"/>
        <v>0</v>
      </c>
    </row>
    <row r="577" spans="27:28" ht="16.5" x14ac:dyDescent="0.3">
      <c r="AA577">
        <f t="shared" si="16"/>
        <v>0</v>
      </c>
      <c r="AB577">
        <f t="shared" si="17"/>
        <v>0</v>
      </c>
    </row>
    <row r="578" spans="27:28" ht="16.5" x14ac:dyDescent="0.3">
      <c r="AA578">
        <f t="shared" ref="AA578:AA641" si="18">J578*2</f>
        <v>0</v>
      </c>
      <c r="AB578">
        <f t="shared" ref="AB578:AB641" si="19">K578*5</f>
        <v>0</v>
      </c>
    </row>
    <row r="579" spans="27:28" ht="16.5" x14ac:dyDescent="0.3">
      <c r="AA579">
        <f t="shared" si="18"/>
        <v>0</v>
      </c>
      <c r="AB579">
        <f t="shared" si="19"/>
        <v>0</v>
      </c>
    </row>
    <row r="580" spans="27:28" ht="16.5" x14ac:dyDescent="0.3">
      <c r="AA580">
        <f t="shared" si="18"/>
        <v>0</v>
      </c>
      <c r="AB580">
        <f t="shared" si="19"/>
        <v>0</v>
      </c>
    </row>
    <row r="581" spans="27:28" ht="16.5" x14ac:dyDescent="0.3">
      <c r="AA581">
        <f t="shared" si="18"/>
        <v>0</v>
      </c>
      <c r="AB581">
        <f t="shared" si="19"/>
        <v>0</v>
      </c>
    </row>
    <row r="582" spans="27:28" ht="16.5" x14ac:dyDescent="0.3">
      <c r="AA582">
        <f t="shared" si="18"/>
        <v>0</v>
      </c>
      <c r="AB582">
        <f t="shared" si="19"/>
        <v>0</v>
      </c>
    </row>
    <row r="583" spans="27:28" ht="16.5" x14ac:dyDescent="0.3">
      <c r="AA583">
        <f t="shared" si="18"/>
        <v>0</v>
      </c>
      <c r="AB583">
        <f t="shared" si="19"/>
        <v>0</v>
      </c>
    </row>
    <row r="584" spans="27:28" ht="16.5" x14ac:dyDescent="0.3">
      <c r="AA584">
        <f t="shared" si="18"/>
        <v>0</v>
      </c>
      <c r="AB584">
        <f t="shared" si="19"/>
        <v>0</v>
      </c>
    </row>
    <row r="585" spans="27:28" ht="16.5" x14ac:dyDescent="0.3">
      <c r="AA585">
        <f t="shared" si="18"/>
        <v>0</v>
      </c>
      <c r="AB585">
        <f t="shared" si="19"/>
        <v>0</v>
      </c>
    </row>
    <row r="586" spans="27:28" ht="16.5" x14ac:dyDescent="0.3">
      <c r="AA586">
        <f t="shared" si="18"/>
        <v>0</v>
      </c>
      <c r="AB586">
        <f t="shared" si="19"/>
        <v>0</v>
      </c>
    </row>
    <row r="587" spans="27:28" ht="16.5" x14ac:dyDescent="0.3">
      <c r="AA587">
        <f t="shared" si="18"/>
        <v>0</v>
      </c>
      <c r="AB587">
        <f t="shared" si="19"/>
        <v>0</v>
      </c>
    </row>
    <row r="588" spans="27:28" ht="16.5" x14ac:dyDescent="0.3">
      <c r="AA588">
        <f t="shared" si="18"/>
        <v>0</v>
      </c>
      <c r="AB588">
        <f t="shared" si="19"/>
        <v>0</v>
      </c>
    </row>
    <row r="589" spans="27:28" ht="16.5" x14ac:dyDescent="0.3">
      <c r="AA589">
        <f t="shared" si="18"/>
        <v>0</v>
      </c>
      <c r="AB589">
        <f t="shared" si="19"/>
        <v>0</v>
      </c>
    </row>
    <row r="590" spans="27:28" ht="16.5" x14ac:dyDescent="0.3">
      <c r="AA590">
        <f t="shared" si="18"/>
        <v>0</v>
      </c>
      <c r="AB590">
        <f t="shared" si="19"/>
        <v>0</v>
      </c>
    </row>
    <row r="591" spans="27:28" ht="16.5" x14ac:dyDescent="0.3">
      <c r="AA591">
        <f t="shared" si="18"/>
        <v>0</v>
      </c>
      <c r="AB591">
        <f t="shared" si="19"/>
        <v>0</v>
      </c>
    </row>
    <row r="592" spans="27:28" ht="16.5" x14ac:dyDescent="0.3">
      <c r="AA592">
        <f t="shared" si="18"/>
        <v>0</v>
      </c>
      <c r="AB592">
        <f t="shared" si="19"/>
        <v>0</v>
      </c>
    </row>
    <row r="593" spans="27:28" ht="16.5" x14ac:dyDescent="0.3">
      <c r="AA593">
        <f t="shared" si="18"/>
        <v>0</v>
      </c>
      <c r="AB593">
        <f t="shared" si="19"/>
        <v>0</v>
      </c>
    </row>
    <row r="594" spans="27:28" ht="16.5" x14ac:dyDescent="0.3">
      <c r="AA594">
        <f t="shared" si="18"/>
        <v>0</v>
      </c>
      <c r="AB594">
        <f t="shared" si="19"/>
        <v>0</v>
      </c>
    </row>
    <row r="595" spans="27:28" ht="16.5" x14ac:dyDescent="0.3">
      <c r="AA595">
        <f t="shared" si="18"/>
        <v>0</v>
      </c>
      <c r="AB595">
        <f t="shared" si="19"/>
        <v>0</v>
      </c>
    </row>
    <row r="596" spans="27:28" ht="16.5" x14ac:dyDescent="0.3">
      <c r="AA596">
        <f t="shared" si="18"/>
        <v>0</v>
      </c>
      <c r="AB596">
        <f t="shared" si="19"/>
        <v>0</v>
      </c>
    </row>
    <row r="597" spans="27:28" ht="16.5" x14ac:dyDescent="0.3">
      <c r="AA597">
        <f t="shared" si="18"/>
        <v>0</v>
      </c>
      <c r="AB597">
        <f t="shared" si="19"/>
        <v>0</v>
      </c>
    </row>
    <row r="598" spans="27:28" ht="16.5" x14ac:dyDescent="0.3">
      <c r="AA598">
        <f t="shared" si="18"/>
        <v>0</v>
      </c>
      <c r="AB598">
        <f t="shared" si="19"/>
        <v>0</v>
      </c>
    </row>
    <row r="599" spans="27:28" ht="16.5" x14ac:dyDescent="0.3">
      <c r="AA599">
        <f t="shared" si="18"/>
        <v>0</v>
      </c>
      <c r="AB599">
        <f t="shared" si="19"/>
        <v>0</v>
      </c>
    </row>
    <row r="600" spans="27:28" ht="16.5" x14ac:dyDescent="0.3">
      <c r="AA600">
        <f t="shared" si="18"/>
        <v>0</v>
      </c>
      <c r="AB600">
        <f t="shared" si="19"/>
        <v>0</v>
      </c>
    </row>
    <row r="601" spans="27:28" ht="16.5" x14ac:dyDescent="0.3">
      <c r="AA601">
        <f t="shared" si="18"/>
        <v>0</v>
      </c>
      <c r="AB601">
        <f t="shared" si="19"/>
        <v>0</v>
      </c>
    </row>
    <row r="602" spans="27:28" ht="16.5" x14ac:dyDescent="0.3">
      <c r="AA602">
        <f t="shared" si="18"/>
        <v>0</v>
      </c>
      <c r="AB602">
        <f t="shared" si="19"/>
        <v>0</v>
      </c>
    </row>
    <row r="603" spans="27:28" ht="16.5" x14ac:dyDescent="0.3">
      <c r="AA603">
        <f t="shared" si="18"/>
        <v>0</v>
      </c>
      <c r="AB603">
        <f t="shared" si="19"/>
        <v>0</v>
      </c>
    </row>
    <row r="604" spans="27:28" ht="16.5" x14ac:dyDescent="0.3">
      <c r="AA604">
        <f t="shared" si="18"/>
        <v>0</v>
      </c>
      <c r="AB604">
        <f t="shared" si="19"/>
        <v>0</v>
      </c>
    </row>
    <row r="605" spans="27:28" ht="16.5" x14ac:dyDescent="0.3">
      <c r="AA605">
        <f t="shared" si="18"/>
        <v>0</v>
      </c>
      <c r="AB605">
        <f t="shared" si="19"/>
        <v>0</v>
      </c>
    </row>
    <row r="606" spans="27:28" ht="16.5" x14ac:dyDescent="0.3">
      <c r="AA606">
        <f t="shared" si="18"/>
        <v>0</v>
      </c>
      <c r="AB606">
        <f t="shared" si="19"/>
        <v>0</v>
      </c>
    </row>
    <row r="607" spans="27:28" ht="16.5" x14ac:dyDescent="0.3">
      <c r="AA607">
        <f t="shared" si="18"/>
        <v>0</v>
      </c>
      <c r="AB607">
        <f t="shared" si="19"/>
        <v>0</v>
      </c>
    </row>
    <row r="608" spans="27:28" ht="16.5" x14ac:dyDescent="0.3">
      <c r="AA608">
        <f t="shared" si="18"/>
        <v>0</v>
      </c>
      <c r="AB608">
        <f t="shared" si="19"/>
        <v>0</v>
      </c>
    </row>
    <row r="609" spans="27:28" ht="16.5" x14ac:dyDescent="0.3">
      <c r="AA609">
        <f t="shared" si="18"/>
        <v>0</v>
      </c>
      <c r="AB609">
        <f t="shared" si="19"/>
        <v>0</v>
      </c>
    </row>
    <row r="610" spans="27:28" ht="16.5" x14ac:dyDescent="0.3">
      <c r="AA610">
        <f t="shared" si="18"/>
        <v>0</v>
      </c>
      <c r="AB610">
        <f t="shared" si="19"/>
        <v>0</v>
      </c>
    </row>
    <row r="611" spans="27:28" ht="16.5" x14ac:dyDescent="0.3">
      <c r="AA611">
        <f t="shared" si="18"/>
        <v>0</v>
      </c>
      <c r="AB611">
        <f t="shared" si="19"/>
        <v>0</v>
      </c>
    </row>
    <row r="612" spans="27:28" ht="16.5" x14ac:dyDescent="0.3">
      <c r="AA612">
        <f t="shared" si="18"/>
        <v>0</v>
      </c>
      <c r="AB612">
        <f t="shared" si="19"/>
        <v>0</v>
      </c>
    </row>
    <row r="613" spans="27:28" ht="16.5" x14ac:dyDescent="0.3">
      <c r="AA613">
        <f t="shared" si="18"/>
        <v>0</v>
      </c>
      <c r="AB613">
        <f t="shared" si="19"/>
        <v>0</v>
      </c>
    </row>
    <row r="614" spans="27:28" ht="16.5" x14ac:dyDescent="0.3">
      <c r="AA614">
        <f t="shared" si="18"/>
        <v>0</v>
      </c>
      <c r="AB614">
        <f t="shared" si="19"/>
        <v>0</v>
      </c>
    </row>
    <row r="615" spans="27:28" ht="16.5" x14ac:dyDescent="0.3">
      <c r="AA615">
        <f t="shared" si="18"/>
        <v>0</v>
      </c>
      <c r="AB615">
        <f t="shared" si="19"/>
        <v>0</v>
      </c>
    </row>
    <row r="616" spans="27:28" ht="16.5" x14ac:dyDescent="0.3">
      <c r="AA616">
        <f t="shared" si="18"/>
        <v>0</v>
      </c>
      <c r="AB616">
        <f t="shared" si="19"/>
        <v>0</v>
      </c>
    </row>
    <row r="617" spans="27:28" ht="16.5" x14ac:dyDescent="0.3">
      <c r="AA617">
        <f t="shared" si="18"/>
        <v>0</v>
      </c>
      <c r="AB617">
        <f t="shared" si="19"/>
        <v>0</v>
      </c>
    </row>
    <row r="618" spans="27:28" ht="16.5" x14ac:dyDescent="0.3">
      <c r="AA618">
        <f t="shared" si="18"/>
        <v>0</v>
      </c>
      <c r="AB618">
        <f t="shared" si="19"/>
        <v>0</v>
      </c>
    </row>
    <row r="619" spans="27:28" ht="16.5" x14ac:dyDescent="0.3">
      <c r="AA619">
        <f t="shared" si="18"/>
        <v>0</v>
      </c>
      <c r="AB619">
        <f t="shared" si="19"/>
        <v>0</v>
      </c>
    </row>
    <row r="620" spans="27:28" ht="16.5" x14ac:dyDescent="0.3">
      <c r="AA620">
        <f t="shared" si="18"/>
        <v>0</v>
      </c>
      <c r="AB620">
        <f t="shared" si="19"/>
        <v>0</v>
      </c>
    </row>
    <row r="621" spans="27:28" ht="16.5" x14ac:dyDescent="0.3">
      <c r="AA621">
        <f t="shared" si="18"/>
        <v>0</v>
      </c>
      <c r="AB621">
        <f t="shared" si="19"/>
        <v>0</v>
      </c>
    </row>
    <row r="622" spans="27:28" ht="16.5" x14ac:dyDescent="0.3">
      <c r="AA622">
        <f t="shared" si="18"/>
        <v>0</v>
      </c>
      <c r="AB622">
        <f t="shared" si="19"/>
        <v>0</v>
      </c>
    </row>
    <row r="623" spans="27:28" ht="16.5" x14ac:dyDescent="0.3">
      <c r="AA623">
        <f t="shared" si="18"/>
        <v>0</v>
      </c>
      <c r="AB623">
        <f t="shared" si="19"/>
        <v>0</v>
      </c>
    </row>
    <row r="624" spans="27:28" ht="16.5" x14ac:dyDescent="0.3">
      <c r="AA624">
        <f t="shared" si="18"/>
        <v>0</v>
      </c>
      <c r="AB624">
        <f t="shared" si="19"/>
        <v>0</v>
      </c>
    </row>
    <row r="625" spans="27:28" ht="16.5" x14ac:dyDescent="0.3">
      <c r="AA625">
        <f t="shared" si="18"/>
        <v>0</v>
      </c>
      <c r="AB625">
        <f t="shared" si="19"/>
        <v>0</v>
      </c>
    </row>
    <row r="626" spans="27:28" ht="16.5" x14ac:dyDescent="0.3">
      <c r="AA626">
        <f t="shared" si="18"/>
        <v>0</v>
      </c>
      <c r="AB626">
        <f t="shared" si="19"/>
        <v>0</v>
      </c>
    </row>
    <row r="627" spans="27:28" ht="16.5" x14ac:dyDescent="0.3">
      <c r="AA627">
        <f t="shared" si="18"/>
        <v>0</v>
      </c>
      <c r="AB627">
        <f t="shared" si="19"/>
        <v>0</v>
      </c>
    </row>
    <row r="628" spans="27:28" ht="16.5" x14ac:dyDescent="0.3">
      <c r="AA628">
        <f t="shared" si="18"/>
        <v>0</v>
      </c>
      <c r="AB628">
        <f t="shared" si="19"/>
        <v>0</v>
      </c>
    </row>
    <row r="629" spans="27:28" ht="16.5" x14ac:dyDescent="0.3">
      <c r="AA629">
        <f t="shared" si="18"/>
        <v>0</v>
      </c>
      <c r="AB629">
        <f t="shared" si="19"/>
        <v>0</v>
      </c>
    </row>
    <row r="630" spans="27:28" ht="16.5" x14ac:dyDescent="0.3">
      <c r="AA630">
        <f t="shared" si="18"/>
        <v>0</v>
      </c>
      <c r="AB630">
        <f t="shared" si="19"/>
        <v>0</v>
      </c>
    </row>
    <row r="631" spans="27:28" ht="16.5" x14ac:dyDescent="0.3">
      <c r="AA631">
        <f t="shared" si="18"/>
        <v>0</v>
      </c>
      <c r="AB631">
        <f t="shared" si="19"/>
        <v>0</v>
      </c>
    </row>
    <row r="632" spans="27:28" ht="16.5" x14ac:dyDescent="0.3">
      <c r="AA632">
        <f t="shared" si="18"/>
        <v>0</v>
      </c>
      <c r="AB632">
        <f t="shared" si="19"/>
        <v>0</v>
      </c>
    </row>
    <row r="633" spans="27:28" ht="16.5" x14ac:dyDescent="0.3">
      <c r="AA633">
        <f t="shared" si="18"/>
        <v>0</v>
      </c>
      <c r="AB633">
        <f t="shared" si="19"/>
        <v>0</v>
      </c>
    </row>
    <row r="634" spans="27:28" ht="16.5" x14ac:dyDescent="0.3">
      <c r="AA634">
        <f t="shared" si="18"/>
        <v>0</v>
      </c>
      <c r="AB634">
        <f t="shared" si="19"/>
        <v>0</v>
      </c>
    </row>
    <row r="635" spans="27:28" ht="16.5" x14ac:dyDescent="0.3">
      <c r="AA635">
        <f t="shared" si="18"/>
        <v>0</v>
      </c>
      <c r="AB635">
        <f t="shared" si="19"/>
        <v>0</v>
      </c>
    </row>
    <row r="636" spans="27:28" ht="16.5" x14ac:dyDescent="0.3">
      <c r="AA636">
        <f t="shared" si="18"/>
        <v>0</v>
      </c>
      <c r="AB636">
        <f t="shared" si="19"/>
        <v>0</v>
      </c>
    </row>
    <row r="637" spans="27:28" ht="16.5" x14ac:dyDescent="0.3">
      <c r="AA637">
        <f t="shared" si="18"/>
        <v>0</v>
      </c>
      <c r="AB637">
        <f t="shared" si="19"/>
        <v>0</v>
      </c>
    </row>
    <row r="638" spans="27:28" ht="16.5" x14ac:dyDescent="0.3">
      <c r="AA638">
        <f t="shared" si="18"/>
        <v>0</v>
      </c>
      <c r="AB638">
        <f t="shared" si="19"/>
        <v>0</v>
      </c>
    </row>
    <row r="639" spans="27:28" ht="16.5" x14ac:dyDescent="0.3">
      <c r="AA639">
        <f t="shared" si="18"/>
        <v>0</v>
      </c>
      <c r="AB639">
        <f t="shared" si="19"/>
        <v>0</v>
      </c>
    </row>
    <row r="640" spans="27:28" ht="16.5" x14ac:dyDescent="0.3">
      <c r="AA640">
        <f t="shared" si="18"/>
        <v>0</v>
      </c>
      <c r="AB640">
        <f t="shared" si="19"/>
        <v>0</v>
      </c>
    </row>
    <row r="641" spans="27:28" ht="16.5" x14ac:dyDescent="0.3">
      <c r="AA641">
        <f t="shared" si="18"/>
        <v>0</v>
      </c>
      <c r="AB641">
        <f t="shared" si="19"/>
        <v>0</v>
      </c>
    </row>
    <row r="642" spans="27:28" ht="16.5" x14ac:dyDescent="0.3">
      <c r="AA642">
        <f t="shared" ref="AA642:AA705" si="20">J642*2</f>
        <v>0</v>
      </c>
      <c r="AB642">
        <f t="shared" ref="AB642:AB705" si="21">K642*5</f>
        <v>0</v>
      </c>
    </row>
    <row r="643" spans="27:28" ht="16.5" x14ac:dyDescent="0.3">
      <c r="AA643">
        <f t="shared" si="20"/>
        <v>0</v>
      </c>
      <c r="AB643">
        <f t="shared" si="21"/>
        <v>0</v>
      </c>
    </row>
    <row r="644" spans="27:28" ht="16.5" x14ac:dyDescent="0.3">
      <c r="AA644">
        <f t="shared" si="20"/>
        <v>0</v>
      </c>
      <c r="AB644">
        <f t="shared" si="21"/>
        <v>0</v>
      </c>
    </row>
    <row r="645" spans="27:28" ht="16.5" x14ac:dyDescent="0.3">
      <c r="AA645">
        <f t="shared" si="20"/>
        <v>0</v>
      </c>
      <c r="AB645">
        <f t="shared" si="21"/>
        <v>0</v>
      </c>
    </row>
    <row r="646" spans="27:28" ht="16.5" x14ac:dyDescent="0.3">
      <c r="AA646">
        <f t="shared" si="20"/>
        <v>0</v>
      </c>
      <c r="AB646">
        <f t="shared" si="21"/>
        <v>0</v>
      </c>
    </row>
    <row r="647" spans="27:28" ht="16.5" x14ac:dyDescent="0.3">
      <c r="AA647">
        <f t="shared" si="20"/>
        <v>0</v>
      </c>
      <c r="AB647">
        <f t="shared" si="21"/>
        <v>0</v>
      </c>
    </row>
    <row r="648" spans="27:28" ht="16.5" x14ac:dyDescent="0.3">
      <c r="AA648">
        <f t="shared" si="20"/>
        <v>0</v>
      </c>
      <c r="AB648">
        <f t="shared" si="21"/>
        <v>0</v>
      </c>
    </row>
    <row r="649" spans="27:28" ht="16.5" x14ac:dyDescent="0.3">
      <c r="AA649">
        <f t="shared" si="20"/>
        <v>0</v>
      </c>
      <c r="AB649">
        <f t="shared" si="21"/>
        <v>0</v>
      </c>
    </row>
    <row r="650" spans="27:28" ht="16.5" x14ac:dyDescent="0.3">
      <c r="AA650">
        <f t="shared" si="20"/>
        <v>0</v>
      </c>
      <c r="AB650">
        <f t="shared" si="21"/>
        <v>0</v>
      </c>
    </row>
    <row r="651" spans="27:28" ht="16.5" x14ac:dyDescent="0.3">
      <c r="AA651">
        <f t="shared" si="20"/>
        <v>0</v>
      </c>
      <c r="AB651">
        <f t="shared" si="21"/>
        <v>0</v>
      </c>
    </row>
    <row r="652" spans="27:28" ht="16.5" x14ac:dyDescent="0.3">
      <c r="AA652">
        <f t="shared" si="20"/>
        <v>0</v>
      </c>
      <c r="AB652">
        <f t="shared" si="21"/>
        <v>0</v>
      </c>
    </row>
    <row r="653" spans="27:28" ht="16.5" x14ac:dyDescent="0.3">
      <c r="AA653">
        <f t="shared" si="20"/>
        <v>0</v>
      </c>
      <c r="AB653">
        <f t="shared" si="21"/>
        <v>0</v>
      </c>
    </row>
    <row r="654" spans="27:28" ht="16.5" x14ac:dyDescent="0.3">
      <c r="AA654">
        <f t="shared" si="20"/>
        <v>0</v>
      </c>
      <c r="AB654">
        <f t="shared" si="21"/>
        <v>0</v>
      </c>
    </row>
    <row r="655" spans="27:28" ht="16.5" x14ac:dyDescent="0.3">
      <c r="AA655">
        <f t="shared" si="20"/>
        <v>0</v>
      </c>
      <c r="AB655">
        <f t="shared" si="21"/>
        <v>0</v>
      </c>
    </row>
    <row r="656" spans="27:28" ht="16.5" x14ac:dyDescent="0.3">
      <c r="AA656">
        <f t="shared" si="20"/>
        <v>0</v>
      </c>
      <c r="AB656">
        <f t="shared" si="21"/>
        <v>0</v>
      </c>
    </row>
    <row r="657" spans="27:28" ht="16.5" x14ac:dyDescent="0.3">
      <c r="AA657">
        <f t="shared" si="20"/>
        <v>0</v>
      </c>
      <c r="AB657">
        <f t="shared" si="21"/>
        <v>0</v>
      </c>
    </row>
    <row r="658" spans="27:28" ht="16.5" x14ac:dyDescent="0.3">
      <c r="AA658">
        <f t="shared" si="20"/>
        <v>0</v>
      </c>
      <c r="AB658">
        <f t="shared" si="21"/>
        <v>0</v>
      </c>
    </row>
    <row r="659" spans="27:28" ht="16.5" x14ac:dyDescent="0.3">
      <c r="AA659">
        <f t="shared" si="20"/>
        <v>0</v>
      </c>
      <c r="AB659">
        <f t="shared" si="21"/>
        <v>0</v>
      </c>
    </row>
    <row r="660" spans="27:28" ht="16.5" x14ac:dyDescent="0.3">
      <c r="AA660">
        <f t="shared" si="20"/>
        <v>0</v>
      </c>
      <c r="AB660">
        <f t="shared" si="21"/>
        <v>0</v>
      </c>
    </row>
    <row r="661" spans="27:28" ht="16.5" x14ac:dyDescent="0.3">
      <c r="AA661">
        <f t="shared" si="20"/>
        <v>0</v>
      </c>
      <c r="AB661">
        <f t="shared" si="21"/>
        <v>0</v>
      </c>
    </row>
    <row r="662" spans="27:28" ht="16.5" x14ac:dyDescent="0.3">
      <c r="AA662">
        <f t="shared" si="20"/>
        <v>0</v>
      </c>
      <c r="AB662">
        <f t="shared" si="21"/>
        <v>0</v>
      </c>
    </row>
    <row r="663" spans="27:28" ht="16.5" x14ac:dyDescent="0.3">
      <c r="AA663">
        <f t="shared" si="20"/>
        <v>0</v>
      </c>
      <c r="AB663">
        <f t="shared" si="21"/>
        <v>0</v>
      </c>
    </row>
    <row r="664" spans="27:28" ht="16.5" x14ac:dyDescent="0.3">
      <c r="AA664">
        <f t="shared" si="20"/>
        <v>0</v>
      </c>
      <c r="AB664">
        <f t="shared" si="21"/>
        <v>0</v>
      </c>
    </row>
    <row r="665" spans="27:28" ht="16.5" x14ac:dyDescent="0.3">
      <c r="AA665">
        <f t="shared" si="20"/>
        <v>0</v>
      </c>
      <c r="AB665">
        <f t="shared" si="21"/>
        <v>0</v>
      </c>
    </row>
    <row r="666" spans="27:28" ht="16.5" x14ac:dyDescent="0.3">
      <c r="AA666">
        <f t="shared" si="20"/>
        <v>0</v>
      </c>
      <c r="AB666">
        <f t="shared" si="21"/>
        <v>0</v>
      </c>
    </row>
    <row r="667" spans="27:28" ht="16.5" x14ac:dyDescent="0.3">
      <c r="AA667">
        <f t="shared" si="20"/>
        <v>0</v>
      </c>
      <c r="AB667">
        <f t="shared" si="21"/>
        <v>0</v>
      </c>
    </row>
    <row r="668" spans="27:28" ht="16.5" x14ac:dyDescent="0.3">
      <c r="AA668">
        <f t="shared" si="20"/>
        <v>0</v>
      </c>
      <c r="AB668">
        <f t="shared" si="21"/>
        <v>0</v>
      </c>
    </row>
    <row r="669" spans="27:28" ht="16.5" x14ac:dyDescent="0.3">
      <c r="AA669">
        <f t="shared" si="20"/>
        <v>0</v>
      </c>
      <c r="AB669">
        <f t="shared" si="21"/>
        <v>0</v>
      </c>
    </row>
    <row r="670" spans="27:28" ht="16.5" x14ac:dyDescent="0.3">
      <c r="AA670">
        <f t="shared" si="20"/>
        <v>0</v>
      </c>
      <c r="AB670">
        <f t="shared" si="21"/>
        <v>0</v>
      </c>
    </row>
    <row r="671" spans="27:28" ht="16.5" x14ac:dyDescent="0.3">
      <c r="AA671">
        <f t="shared" si="20"/>
        <v>0</v>
      </c>
      <c r="AB671">
        <f t="shared" si="21"/>
        <v>0</v>
      </c>
    </row>
    <row r="672" spans="27:28" ht="16.5" x14ac:dyDescent="0.3">
      <c r="AA672">
        <f t="shared" si="20"/>
        <v>0</v>
      </c>
      <c r="AB672">
        <f t="shared" si="21"/>
        <v>0</v>
      </c>
    </row>
    <row r="673" spans="27:28" ht="16.5" x14ac:dyDescent="0.3">
      <c r="AA673">
        <f t="shared" si="20"/>
        <v>0</v>
      </c>
      <c r="AB673">
        <f t="shared" si="21"/>
        <v>0</v>
      </c>
    </row>
    <row r="674" spans="27:28" ht="16.5" x14ac:dyDescent="0.3">
      <c r="AA674">
        <f t="shared" si="20"/>
        <v>0</v>
      </c>
      <c r="AB674">
        <f t="shared" si="21"/>
        <v>0</v>
      </c>
    </row>
    <row r="675" spans="27:28" ht="16.5" x14ac:dyDescent="0.3">
      <c r="AA675">
        <f t="shared" si="20"/>
        <v>0</v>
      </c>
      <c r="AB675">
        <f t="shared" si="21"/>
        <v>0</v>
      </c>
    </row>
    <row r="676" spans="27:28" ht="16.5" x14ac:dyDescent="0.3">
      <c r="AA676">
        <f t="shared" si="20"/>
        <v>0</v>
      </c>
      <c r="AB676">
        <f t="shared" si="21"/>
        <v>0</v>
      </c>
    </row>
    <row r="677" spans="27:28" ht="16.5" x14ac:dyDescent="0.3">
      <c r="AA677">
        <f t="shared" si="20"/>
        <v>0</v>
      </c>
      <c r="AB677">
        <f t="shared" si="21"/>
        <v>0</v>
      </c>
    </row>
    <row r="678" spans="27:28" ht="16.5" x14ac:dyDescent="0.3">
      <c r="AA678">
        <f t="shared" si="20"/>
        <v>0</v>
      </c>
      <c r="AB678">
        <f t="shared" si="21"/>
        <v>0</v>
      </c>
    </row>
    <row r="679" spans="27:28" ht="16.5" x14ac:dyDescent="0.3">
      <c r="AA679">
        <f t="shared" si="20"/>
        <v>0</v>
      </c>
      <c r="AB679">
        <f t="shared" si="21"/>
        <v>0</v>
      </c>
    </row>
    <row r="680" spans="27:28" ht="16.5" x14ac:dyDescent="0.3">
      <c r="AA680">
        <f t="shared" si="20"/>
        <v>0</v>
      </c>
      <c r="AB680">
        <f t="shared" si="21"/>
        <v>0</v>
      </c>
    </row>
    <row r="681" spans="27:28" ht="16.5" x14ac:dyDescent="0.3">
      <c r="AA681">
        <f t="shared" si="20"/>
        <v>0</v>
      </c>
      <c r="AB681">
        <f t="shared" si="21"/>
        <v>0</v>
      </c>
    </row>
    <row r="682" spans="27:28" ht="16.5" x14ac:dyDescent="0.3">
      <c r="AA682">
        <f t="shared" si="20"/>
        <v>0</v>
      </c>
      <c r="AB682">
        <f t="shared" si="21"/>
        <v>0</v>
      </c>
    </row>
    <row r="683" spans="27:28" ht="16.5" x14ac:dyDescent="0.3">
      <c r="AA683">
        <f t="shared" si="20"/>
        <v>0</v>
      </c>
      <c r="AB683">
        <f t="shared" si="21"/>
        <v>0</v>
      </c>
    </row>
    <row r="684" spans="27:28" ht="16.5" x14ac:dyDescent="0.3">
      <c r="AA684">
        <f t="shared" si="20"/>
        <v>0</v>
      </c>
      <c r="AB684">
        <f t="shared" si="21"/>
        <v>0</v>
      </c>
    </row>
    <row r="685" spans="27:28" ht="16.5" x14ac:dyDescent="0.3">
      <c r="AA685">
        <f t="shared" si="20"/>
        <v>0</v>
      </c>
      <c r="AB685">
        <f t="shared" si="21"/>
        <v>0</v>
      </c>
    </row>
    <row r="686" spans="27:28" ht="16.5" x14ac:dyDescent="0.3">
      <c r="AA686">
        <f t="shared" si="20"/>
        <v>0</v>
      </c>
      <c r="AB686">
        <f t="shared" si="21"/>
        <v>0</v>
      </c>
    </row>
    <row r="687" spans="27:28" ht="16.5" x14ac:dyDescent="0.3">
      <c r="AA687">
        <f t="shared" si="20"/>
        <v>0</v>
      </c>
      <c r="AB687">
        <f t="shared" si="21"/>
        <v>0</v>
      </c>
    </row>
    <row r="688" spans="27:28" ht="16.5" x14ac:dyDescent="0.3">
      <c r="AA688">
        <f t="shared" si="20"/>
        <v>0</v>
      </c>
      <c r="AB688">
        <f t="shared" si="21"/>
        <v>0</v>
      </c>
    </row>
    <row r="689" spans="27:28" ht="16.5" x14ac:dyDescent="0.3">
      <c r="AA689">
        <f t="shared" si="20"/>
        <v>0</v>
      </c>
      <c r="AB689">
        <f t="shared" si="21"/>
        <v>0</v>
      </c>
    </row>
    <row r="690" spans="27:28" ht="16.5" x14ac:dyDescent="0.3">
      <c r="AA690">
        <f t="shared" si="20"/>
        <v>0</v>
      </c>
      <c r="AB690">
        <f t="shared" si="21"/>
        <v>0</v>
      </c>
    </row>
    <row r="691" spans="27:28" ht="16.5" x14ac:dyDescent="0.3">
      <c r="AA691">
        <f t="shared" si="20"/>
        <v>0</v>
      </c>
      <c r="AB691">
        <f t="shared" si="21"/>
        <v>0</v>
      </c>
    </row>
    <row r="692" spans="27:28" ht="16.5" x14ac:dyDescent="0.3">
      <c r="AA692">
        <f t="shared" si="20"/>
        <v>0</v>
      </c>
      <c r="AB692">
        <f t="shared" si="21"/>
        <v>0</v>
      </c>
    </row>
    <row r="693" spans="27:28" ht="16.5" x14ac:dyDescent="0.3">
      <c r="AA693">
        <f t="shared" si="20"/>
        <v>0</v>
      </c>
      <c r="AB693">
        <f t="shared" si="21"/>
        <v>0</v>
      </c>
    </row>
    <row r="694" spans="27:28" ht="16.5" x14ac:dyDescent="0.3">
      <c r="AA694">
        <f t="shared" si="20"/>
        <v>0</v>
      </c>
      <c r="AB694">
        <f t="shared" si="21"/>
        <v>0</v>
      </c>
    </row>
    <row r="695" spans="27:28" ht="16.5" x14ac:dyDescent="0.3">
      <c r="AA695">
        <f t="shared" si="20"/>
        <v>0</v>
      </c>
      <c r="AB695">
        <f t="shared" si="21"/>
        <v>0</v>
      </c>
    </row>
    <row r="696" spans="27:28" ht="16.5" x14ac:dyDescent="0.3">
      <c r="AA696">
        <f t="shared" si="20"/>
        <v>0</v>
      </c>
      <c r="AB696">
        <f t="shared" si="21"/>
        <v>0</v>
      </c>
    </row>
    <row r="697" spans="27:28" ht="16.5" x14ac:dyDescent="0.3">
      <c r="AA697">
        <f t="shared" si="20"/>
        <v>0</v>
      </c>
      <c r="AB697">
        <f t="shared" si="21"/>
        <v>0</v>
      </c>
    </row>
    <row r="698" spans="27:28" ht="16.5" x14ac:dyDescent="0.3">
      <c r="AA698">
        <f t="shared" si="20"/>
        <v>0</v>
      </c>
      <c r="AB698">
        <f t="shared" si="21"/>
        <v>0</v>
      </c>
    </row>
    <row r="699" spans="27:28" ht="16.5" x14ac:dyDescent="0.3">
      <c r="AA699">
        <f t="shared" si="20"/>
        <v>0</v>
      </c>
      <c r="AB699">
        <f t="shared" si="21"/>
        <v>0</v>
      </c>
    </row>
    <row r="700" spans="27:28" ht="16.5" x14ac:dyDescent="0.3">
      <c r="AA700">
        <f t="shared" si="20"/>
        <v>0</v>
      </c>
      <c r="AB700">
        <f t="shared" si="21"/>
        <v>0</v>
      </c>
    </row>
    <row r="701" spans="27:28" ht="16.5" x14ac:dyDescent="0.3">
      <c r="AA701">
        <f t="shared" si="20"/>
        <v>0</v>
      </c>
      <c r="AB701">
        <f t="shared" si="21"/>
        <v>0</v>
      </c>
    </row>
    <row r="702" spans="27:28" ht="16.5" x14ac:dyDescent="0.3">
      <c r="AA702">
        <f t="shared" si="20"/>
        <v>0</v>
      </c>
      <c r="AB702">
        <f t="shared" si="21"/>
        <v>0</v>
      </c>
    </row>
    <row r="703" spans="27:28" ht="16.5" x14ac:dyDescent="0.3">
      <c r="AA703">
        <f t="shared" si="20"/>
        <v>0</v>
      </c>
      <c r="AB703">
        <f t="shared" si="21"/>
        <v>0</v>
      </c>
    </row>
    <row r="704" spans="27:28" ht="16.5" x14ac:dyDescent="0.3">
      <c r="AA704">
        <f t="shared" si="20"/>
        <v>0</v>
      </c>
      <c r="AB704">
        <f t="shared" si="21"/>
        <v>0</v>
      </c>
    </row>
    <row r="705" spans="27:28" ht="16.5" x14ac:dyDescent="0.3">
      <c r="AA705">
        <f t="shared" si="20"/>
        <v>0</v>
      </c>
      <c r="AB705">
        <f t="shared" si="21"/>
        <v>0</v>
      </c>
    </row>
    <row r="706" spans="27:28" ht="16.5" x14ac:dyDescent="0.3">
      <c r="AA706">
        <f t="shared" ref="AA706:AA769" si="22">J706*2</f>
        <v>0</v>
      </c>
      <c r="AB706">
        <f t="shared" ref="AB706:AB769" si="23">K706*5</f>
        <v>0</v>
      </c>
    </row>
    <row r="707" spans="27:28" ht="16.5" x14ac:dyDescent="0.3">
      <c r="AA707">
        <f t="shared" si="22"/>
        <v>0</v>
      </c>
      <c r="AB707">
        <f t="shared" si="23"/>
        <v>0</v>
      </c>
    </row>
    <row r="708" spans="27:28" ht="16.5" x14ac:dyDescent="0.3">
      <c r="AA708">
        <f t="shared" si="22"/>
        <v>0</v>
      </c>
      <c r="AB708">
        <f t="shared" si="23"/>
        <v>0</v>
      </c>
    </row>
    <row r="709" spans="27:28" ht="16.5" x14ac:dyDescent="0.3">
      <c r="AA709">
        <f t="shared" si="22"/>
        <v>0</v>
      </c>
      <c r="AB709">
        <f t="shared" si="23"/>
        <v>0</v>
      </c>
    </row>
    <row r="710" spans="27:28" ht="16.5" x14ac:dyDescent="0.3">
      <c r="AA710">
        <f t="shared" si="22"/>
        <v>0</v>
      </c>
      <c r="AB710">
        <f t="shared" si="23"/>
        <v>0</v>
      </c>
    </row>
    <row r="711" spans="27:28" ht="16.5" x14ac:dyDescent="0.3">
      <c r="AA711">
        <f t="shared" si="22"/>
        <v>0</v>
      </c>
      <c r="AB711">
        <f t="shared" si="23"/>
        <v>0</v>
      </c>
    </row>
    <row r="712" spans="27:28" ht="16.5" x14ac:dyDescent="0.3">
      <c r="AA712">
        <f t="shared" si="22"/>
        <v>0</v>
      </c>
      <c r="AB712">
        <f t="shared" si="23"/>
        <v>0</v>
      </c>
    </row>
    <row r="713" spans="27:28" ht="16.5" x14ac:dyDescent="0.3">
      <c r="AA713">
        <f t="shared" si="22"/>
        <v>0</v>
      </c>
      <c r="AB713">
        <f t="shared" si="23"/>
        <v>0</v>
      </c>
    </row>
    <row r="714" spans="27:28" ht="16.5" x14ac:dyDescent="0.3">
      <c r="AA714">
        <f t="shared" si="22"/>
        <v>0</v>
      </c>
      <c r="AB714">
        <f t="shared" si="23"/>
        <v>0</v>
      </c>
    </row>
    <row r="715" spans="27:28" ht="16.5" x14ac:dyDescent="0.3">
      <c r="AA715">
        <f t="shared" si="22"/>
        <v>0</v>
      </c>
      <c r="AB715">
        <f t="shared" si="23"/>
        <v>0</v>
      </c>
    </row>
    <row r="716" spans="27:28" ht="16.5" x14ac:dyDescent="0.3">
      <c r="AA716">
        <f t="shared" si="22"/>
        <v>0</v>
      </c>
      <c r="AB716">
        <f t="shared" si="23"/>
        <v>0</v>
      </c>
    </row>
    <row r="717" spans="27:28" ht="16.5" x14ac:dyDescent="0.3">
      <c r="AA717">
        <f t="shared" si="22"/>
        <v>0</v>
      </c>
      <c r="AB717">
        <f t="shared" si="23"/>
        <v>0</v>
      </c>
    </row>
    <row r="718" spans="27:28" ht="16.5" x14ac:dyDescent="0.3">
      <c r="AA718">
        <f t="shared" si="22"/>
        <v>0</v>
      </c>
      <c r="AB718">
        <f t="shared" si="23"/>
        <v>0</v>
      </c>
    </row>
    <row r="719" spans="27:28" ht="16.5" x14ac:dyDescent="0.3">
      <c r="AA719">
        <f t="shared" si="22"/>
        <v>0</v>
      </c>
      <c r="AB719">
        <f t="shared" si="23"/>
        <v>0</v>
      </c>
    </row>
    <row r="720" spans="27:28" ht="16.5" x14ac:dyDescent="0.3">
      <c r="AA720">
        <f t="shared" si="22"/>
        <v>0</v>
      </c>
      <c r="AB720">
        <f t="shared" si="23"/>
        <v>0</v>
      </c>
    </row>
    <row r="721" spans="27:28" ht="16.5" x14ac:dyDescent="0.3">
      <c r="AA721">
        <f t="shared" si="22"/>
        <v>0</v>
      </c>
      <c r="AB721">
        <f t="shared" si="23"/>
        <v>0</v>
      </c>
    </row>
    <row r="722" spans="27:28" ht="16.5" x14ac:dyDescent="0.3">
      <c r="AA722">
        <f t="shared" si="22"/>
        <v>0</v>
      </c>
      <c r="AB722">
        <f t="shared" si="23"/>
        <v>0</v>
      </c>
    </row>
    <row r="723" spans="27:28" ht="16.5" x14ac:dyDescent="0.3">
      <c r="AA723">
        <f t="shared" si="22"/>
        <v>0</v>
      </c>
      <c r="AB723">
        <f t="shared" si="23"/>
        <v>0</v>
      </c>
    </row>
    <row r="724" spans="27:28" ht="16.5" x14ac:dyDescent="0.3">
      <c r="AA724">
        <f t="shared" si="22"/>
        <v>0</v>
      </c>
      <c r="AB724">
        <f t="shared" si="23"/>
        <v>0</v>
      </c>
    </row>
    <row r="725" spans="27:28" ht="16.5" x14ac:dyDescent="0.3">
      <c r="AA725">
        <f t="shared" si="22"/>
        <v>0</v>
      </c>
      <c r="AB725">
        <f t="shared" si="23"/>
        <v>0</v>
      </c>
    </row>
    <row r="726" spans="27:28" ht="16.5" x14ac:dyDescent="0.3">
      <c r="AA726">
        <f t="shared" si="22"/>
        <v>0</v>
      </c>
      <c r="AB726">
        <f t="shared" si="23"/>
        <v>0</v>
      </c>
    </row>
    <row r="727" spans="27:28" ht="16.5" x14ac:dyDescent="0.3">
      <c r="AA727">
        <f t="shared" si="22"/>
        <v>0</v>
      </c>
      <c r="AB727">
        <f t="shared" si="23"/>
        <v>0</v>
      </c>
    </row>
    <row r="728" spans="27:28" ht="16.5" x14ac:dyDescent="0.3">
      <c r="AA728">
        <f t="shared" si="22"/>
        <v>0</v>
      </c>
      <c r="AB728">
        <f t="shared" si="23"/>
        <v>0</v>
      </c>
    </row>
    <row r="729" spans="27:28" ht="16.5" x14ac:dyDescent="0.3">
      <c r="AA729">
        <f t="shared" si="22"/>
        <v>0</v>
      </c>
      <c r="AB729">
        <f t="shared" si="23"/>
        <v>0</v>
      </c>
    </row>
    <row r="730" spans="27:28" ht="16.5" x14ac:dyDescent="0.3">
      <c r="AA730">
        <f t="shared" si="22"/>
        <v>0</v>
      </c>
      <c r="AB730">
        <f t="shared" si="23"/>
        <v>0</v>
      </c>
    </row>
    <row r="731" spans="27:28" ht="16.5" x14ac:dyDescent="0.3">
      <c r="AA731">
        <f t="shared" si="22"/>
        <v>0</v>
      </c>
      <c r="AB731">
        <f t="shared" si="23"/>
        <v>0</v>
      </c>
    </row>
    <row r="732" spans="27:28" ht="16.5" x14ac:dyDescent="0.3">
      <c r="AA732">
        <f t="shared" si="22"/>
        <v>0</v>
      </c>
      <c r="AB732">
        <f t="shared" si="23"/>
        <v>0</v>
      </c>
    </row>
    <row r="733" spans="27:28" ht="16.5" x14ac:dyDescent="0.3">
      <c r="AA733">
        <f t="shared" si="22"/>
        <v>0</v>
      </c>
      <c r="AB733">
        <f t="shared" si="23"/>
        <v>0</v>
      </c>
    </row>
    <row r="734" spans="27:28" ht="16.5" x14ac:dyDescent="0.3">
      <c r="AA734">
        <f t="shared" si="22"/>
        <v>0</v>
      </c>
      <c r="AB734">
        <f t="shared" si="23"/>
        <v>0</v>
      </c>
    </row>
    <row r="735" spans="27:28" ht="16.5" x14ac:dyDescent="0.3">
      <c r="AA735">
        <f t="shared" si="22"/>
        <v>0</v>
      </c>
      <c r="AB735">
        <f t="shared" si="23"/>
        <v>0</v>
      </c>
    </row>
    <row r="736" spans="27:28" ht="16.5" x14ac:dyDescent="0.3">
      <c r="AA736">
        <f t="shared" si="22"/>
        <v>0</v>
      </c>
      <c r="AB736">
        <f t="shared" si="23"/>
        <v>0</v>
      </c>
    </row>
    <row r="737" spans="27:28" ht="16.5" x14ac:dyDescent="0.3">
      <c r="AA737">
        <f t="shared" si="22"/>
        <v>0</v>
      </c>
      <c r="AB737">
        <f t="shared" si="23"/>
        <v>0</v>
      </c>
    </row>
    <row r="738" spans="27:28" ht="16.5" x14ac:dyDescent="0.3">
      <c r="AA738">
        <f t="shared" si="22"/>
        <v>0</v>
      </c>
      <c r="AB738">
        <f t="shared" si="23"/>
        <v>0</v>
      </c>
    </row>
    <row r="739" spans="27:28" ht="16.5" x14ac:dyDescent="0.3">
      <c r="AA739">
        <f t="shared" si="22"/>
        <v>0</v>
      </c>
      <c r="AB739">
        <f t="shared" si="23"/>
        <v>0</v>
      </c>
    </row>
    <row r="740" spans="27:28" ht="16.5" x14ac:dyDescent="0.3">
      <c r="AA740">
        <f t="shared" si="22"/>
        <v>0</v>
      </c>
      <c r="AB740">
        <f t="shared" si="23"/>
        <v>0</v>
      </c>
    </row>
    <row r="741" spans="27:28" ht="16.5" x14ac:dyDescent="0.3">
      <c r="AA741">
        <f t="shared" si="22"/>
        <v>0</v>
      </c>
      <c r="AB741">
        <f t="shared" si="23"/>
        <v>0</v>
      </c>
    </row>
    <row r="742" spans="27:28" ht="16.5" x14ac:dyDescent="0.3">
      <c r="AA742">
        <f t="shared" si="22"/>
        <v>0</v>
      </c>
      <c r="AB742">
        <f t="shared" si="23"/>
        <v>0</v>
      </c>
    </row>
    <row r="743" spans="27:28" ht="16.5" x14ac:dyDescent="0.3">
      <c r="AA743">
        <f t="shared" si="22"/>
        <v>0</v>
      </c>
      <c r="AB743">
        <f t="shared" si="23"/>
        <v>0</v>
      </c>
    </row>
    <row r="744" spans="27:28" ht="16.5" x14ac:dyDescent="0.3">
      <c r="AA744">
        <f t="shared" si="22"/>
        <v>0</v>
      </c>
      <c r="AB744">
        <f t="shared" si="23"/>
        <v>0</v>
      </c>
    </row>
    <row r="745" spans="27:28" ht="16.5" x14ac:dyDescent="0.3">
      <c r="AA745">
        <f t="shared" si="22"/>
        <v>0</v>
      </c>
      <c r="AB745">
        <f t="shared" si="23"/>
        <v>0</v>
      </c>
    </row>
    <row r="746" spans="27:28" ht="16.5" x14ac:dyDescent="0.3">
      <c r="AA746">
        <f t="shared" si="22"/>
        <v>0</v>
      </c>
      <c r="AB746">
        <f t="shared" si="23"/>
        <v>0</v>
      </c>
    </row>
    <row r="747" spans="27:28" ht="16.5" x14ac:dyDescent="0.3">
      <c r="AA747">
        <f t="shared" si="22"/>
        <v>0</v>
      </c>
      <c r="AB747">
        <f t="shared" si="23"/>
        <v>0</v>
      </c>
    </row>
    <row r="748" spans="27:28" ht="16.5" x14ac:dyDescent="0.3">
      <c r="AA748">
        <f t="shared" si="22"/>
        <v>0</v>
      </c>
      <c r="AB748">
        <f t="shared" si="23"/>
        <v>0</v>
      </c>
    </row>
    <row r="749" spans="27:28" ht="16.5" x14ac:dyDescent="0.3">
      <c r="AA749">
        <f t="shared" si="22"/>
        <v>0</v>
      </c>
      <c r="AB749">
        <f t="shared" si="23"/>
        <v>0</v>
      </c>
    </row>
    <row r="750" spans="27:28" ht="16.5" x14ac:dyDescent="0.3">
      <c r="AA750">
        <f t="shared" si="22"/>
        <v>0</v>
      </c>
      <c r="AB750">
        <f t="shared" si="23"/>
        <v>0</v>
      </c>
    </row>
    <row r="751" spans="27:28" ht="16.5" x14ac:dyDescent="0.3">
      <c r="AA751">
        <f t="shared" si="22"/>
        <v>0</v>
      </c>
      <c r="AB751">
        <f t="shared" si="23"/>
        <v>0</v>
      </c>
    </row>
    <row r="752" spans="27:28" ht="16.5" x14ac:dyDescent="0.3">
      <c r="AA752">
        <f t="shared" si="22"/>
        <v>0</v>
      </c>
      <c r="AB752">
        <f t="shared" si="23"/>
        <v>0</v>
      </c>
    </row>
    <row r="753" spans="27:28" ht="16.5" x14ac:dyDescent="0.3">
      <c r="AA753">
        <f t="shared" si="22"/>
        <v>0</v>
      </c>
      <c r="AB753">
        <f t="shared" si="23"/>
        <v>0</v>
      </c>
    </row>
    <row r="754" spans="27:28" ht="16.5" x14ac:dyDescent="0.3">
      <c r="AA754">
        <f t="shared" si="22"/>
        <v>0</v>
      </c>
      <c r="AB754">
        <f t="shared" si="23"/>
        <v>0</v>
      </c>
    </row>
    <row r="755" spans="27:28" ht="16.5" x14ac:dyDescent="0.3">
      <c r="AA755">
        <f t="shared" si="22"/>
        <v>0</v>
      </c>
      <c r="AB755">
        <f t="shared" si="23"/>
        <v>0</v>
      </c>
    </row>
    <row r="756" spans="27:28" ht="16.5" x14ac:dyDescent="0.3">
      <c r="AA756">
        <f t="shared" si="22"/>
        <v>0</v>
      </c>
      <c r="AB756">
        <f t="shared" si="23"/>
        <v>0</v>
      </c>
    </row>
    <row r="757" spans="27:28" ht="16.5" x14ac:dyDescent="0.3">
      <c r="AA757">
        <f t="shared" si="22"/>
        <v>0</v>
      </c>
      <c r="AB757">
        <f t="shared" si="23"/>
        <v>0</v>
      </c>
    </row>
    <row r="758" spans="27:28" ht="16.5" x14ac:dyDescent="0.3">
      <c r="AA758">
        <f t="shared" si="22"/>
        <v>0</v>
      </c>
      <c r="AB758">
        <f t="shared" si="23"/>
        <v>0</v>
      </c>
    </row>
    <row r="759" spans="27:28" ht="16.5" x14ac:dyDescent="0.3">
      <c r="AA759">
        <f t="shared" si="22"/>
        <v>0</v>
      </c>
      <c r="AB759">
        <f t="shared" si="23"/>
        <v>0</v>
      </c>
    </row>
    <row r="760" spans="27:28" ht="16.5" x14ac:dyDescent="0.3">
      <c r="AA760">
        <f t="shared" si="22"/>
        <v>0</v>
      </c>
      <c r="AB760">
        <f t="shared" si="23"/>
        <v>0</v>
      </c>
    </row>
    <row r="761" spans="27:28" ht="16.5" x14ac:dyDescent="0.3">
      <c r="AA761">
        <f t="shared" si="22"/>
        <v>0</v>
      </c>
      <c r="AB761">
        <f t="shared" si="23"/>
        <v>0</v>
      </c>
    </row>
    <row r="762" spans="27:28" ht="16.5" x14ac:dyDescent="0.3">
      <c r="AA762">
        <f t="shared" si="22"/>
        <v>0</v>
      </c>
      <c r="AB762">
        <f t="shared" si="23"/>
        <v>0</v>
      </c>
    </row>
    <row r="763" spans="27:28" ht="16.5" x14ac:dyDescent="0.3">
      <c r="AA763">
        <f t="shared" si="22"/>
        <v>0</v>
      </c>
      <c r="AB763">
        <f t="shared" si="23"/>
        <v>0</v>
      </c>
    </row>
    <row r="764" spans="27:28" ht="16.5" x14ac:dyDescent="0.3">
      <c r="AA764">
        <f t="shared" si="22"/>
        <v>0</v>
      </c>
      <c r="AB764">
        <f t="shared" si="23"/>
        <v>0</v>
      </c>
    </row>
    <row r="765" spans="27:28" ht="16.5" x14ac:dyDescent="0.3">
      <c r="AA765">
        <f t="shared" si="22"/>
        <v>0</v>
      </c>
      <c r="AB765">
        <f t="shared" si="23"/>
        <v>0</v>
      </c>
    </row>
    <row r="766" spans="27:28" ht="16.5" x14ac:dyDescent="0.3">
      <c r="AA766">
        <f t="shared" si="22"/>
        <v>0</v>
      </c>
      <c r="AB766">
        <f t="shared" si="23"/>
        <v>0</v>
      </c>
    </row>
    <row r="767" spans="27:28" ht="16.5" x14ac:dyDescent="0.3">
      <c r="AA767">
        <f t="shared" si="22"/>
        <v>0</v>
      </c>
      <c r="AB767">
        <f t="shared" si="23"/>
        <v>0</v>
      </c>
    </row>
    <row r="768" spans="27:28" ht="16.5" x14ac:dyDescent="0.3">
      <c r="AA768">
        <f t="shared" si="22"/>
        <v>0</v>
      </c>
      <c r="AB768">
        <f t="shared" si="23"/>
        <v>0</v>
      </c>
    </row>
    <row r="769" spans="27:28" ht="16.5" x14ac:dyDescent="0.3">
      <c r="AA769">
        <f t="shared" si="22"/>
        <v>0</v>
      </c>
      <c r="AB769">
        <f t="shared" si="23"/>
        <v>0</v>
      </c>
    </row>
    <row r="770" spans="27:28" ht="16.5" x14ac:dyDescent="0.3">
      <c r="AA770">
        <f t="shared" ref="AA770:AA833" si="24">J770*2</f>
        <v>0</v>
      </c>
      <c r="AB770">
        <f t="shared" ref="AB770:AB833" si="25">K770*5</f>
        <v>0</v>
      </c>
    </row>
    <row r="771" spans="27:28" ht="16.5" x14ac:dyDescent="0.3">
      <c r="AA771">
        <f t="shared" si="24"/>
        <v>0</v>
      </c>
      <c r="AB771">
        <f t="shared" si="25"/>
        <v>0</v>
      </c>
    </row>
    <row r="772" spans="27:28" ht="16.5" x14ac:dyDescent="0.3">
      <c r="AA772">
        <f t="shared" si="24"/>
        <v>0</v>
      </c>
      <c r="AB772">
        <f t="shared" si="25"/>
        <v>0</v>
      </c>
    </row>
    <row r="773" spans="27:28" ht="16.5" x14ac:dyDescent="0.3">
      <c r="AA773">
        <f t="shared" si="24"/>
        <v>0</v>
      </c>
      <c r="AB773">
        <f t="shared" si="25"/>
        <v>0</v>
      </c>
    </row>
    <row r="774" spans="27:28" ht="16.5" x14ac:dyDescent="0.3">
      <c r="AA774">
        <f t="shared" si="24"/>
        <v>0</v>
      </c>
      <c r="AB774">
        <f t="shared" si="25"/>
        <v>0</v>
      </c>
    </row>
    <row r="775" spans="27:28" ht="16.5" x14ac:dyDescent="0.3">
      <c r="AA775">
        <f t="shared" si="24"/>
        <v>0</v>
      </c>
      <c r="AB775">
        <f t="shared" si="25"/>
        <v>0</v>
      </c>
    </row>
    <row r="776" spans="27:28" ht="16.5" x14ac:dyDescent="0.3">
      <c r="AA776">
        <f t="shared" si="24"/>
        <v>0</v>
      </c>
      <c r="AB776">
        <f t="shared" si="25"/>
        <v>0</v>
      </c>
    </row>
    <row r="777" spans="27:28" ht="16.5" x14ac:dyDescent="0.3">
      <c r="AA777">
        <f t="shared" si="24"/>
        <v>0</v>
      </c>
      <c r="AB777">
        <f t="shared" si="25"/>
        <v>0</v>
      </c>
    </row>
    <row r="778" spans="27:28" ht="16.5" x14ac:dyDescent="0.3">
      <c r="AA778">
        <f t="shared" si="24"/>
        <v>0</v>
      </c>
      <c r="AB778">
        <f t="shared" si="25"/>
        <v>0</v>
      </c>
    </row>
    <row r="779" spans="27:28" ht="16.5" x14ac:dyDescent="0.3">
      <c r="AA779">
        <f t="shared" si="24"/>
        <v>0</v>
      </c>
      <c r="AB779">
        <f t="shared" si="25"/>
        <v>0</v>
      </c>
    </row>
    <row r="780" spans="27:28" ht="16.5" x14ac:dyDescent="0.3">
      <c r="AA780">
        <f t="shared" si="24"/>
        <v>0</v>
      </c>
      <c r="AB780">
        <f t="shared" si="25"/>
        <v>0</v>
      </c>
    </row>
    <row r="781" spans="27:28" ht="16.5" x14ac:dyDescent="0.3">
      <c r="AA781">
        <f t="shared" si="24"/>
        <v>0</v>
      </c>
      <c r="AB781">
        <f t="shared" si="25"/>
        <v>0</v>
      </c>
    </row>
    <row r="782" spans="27:28" ht="16.5" x14ac:dyDescent="0.3">
      <c r="AA782">
        <f t="shared" si="24"/>
        <v>0</v>
      </c>
      <c r="AB782">
        <f t="shared" si="25"/>
        <v>0</v>
      </c>
    </row>
    <row r="783" spans="27:28" ht="16.5" x14ac:dyDescent="0.3">
      <c r="AA783">
        <f t="shared" si="24"/>
        <v>0</v>
      </c>
      <c r="AB783">
        <f t="shared" si="25"/>
        <v>0</v>
      </c>
    </row>
    <row r="784" spans="27:28" ht="16.5" x14ac:dyDescent="0.3">
      <c r="AA784">
        <f t="shared" si="24"/>
        <v>0</v>
      </c>
      <c r="AB784">
        <f t="shared" si="25"/>
        <v>0</v>
      </c>
    </row>
    <row r="785" spans="27:28" ht="16.5" x14ac:dyDescent="0.3">
      <c r="AA785">
        <f t="shared" si="24"/>
        <v>0</v>
      </c>
      <c r="AB785">
        <f t="shared" si="25"/>
        <v>0</v>
      </c>
    </row>
    <row r="786" spans="27:28" ht="16.5" x14ac:dyDescent="0.3">
      <c r="AA786">
        <f t="shared" si="24"/>
        <v>0</v>
      </c>
      <c r="AB786">
        <f t="shared" si="25"/>
        <v>0</v>
      </c>
    </row>
    <row r="787" spans="27:28" ht="16.5" x14ac:dyDescent="0.3">
      <c r="AA787">
        <f t="shared" si="24"/>
        <v>0</v>
      </c>
      <c r="AB787">
        <f t="shared" si="25"/>
        <v>0</v>
      </c>
    </row>
    <row r="788" spans="27:28" ht="16.5" x14ac:dyDescent="0.3">
      <c r="AA788">
        <f t="shared" si="24"/>
        <v>0</v>
      </c>
      <c r="AB788">
        <f t="shared" si="25"/>
        <v>0</v>
      </c>
    </row>
    <row r="789" spans="27:28" ht="16.5" x14ac:dyDescent="0.3">
      <c r="AA789">
        <f t="shared" si="24"/>
        <v>0</v>
      </c>
      <c r="AB789">
        <f t="shared" si="25"/>
        <v>0</v>
      </c>
    </row>
    <row r="790" spans="27:28" ht="16.5" x14ac:dyDescent="0.3">
      <c r="AA790">
        <f t="shared" si="24"/>
        <v>0</v>
      </c>
      <c r="AB790">
        <f t="shared" si="25"/>
        <v>0</v>
      </c>
    </row>
    <row r="791" spans="27:28" ht="16.5" x14ac:dyDescent="0.3">
      <c r="AA791">
        <f t="shared" si="24"/>
        <v>0</v>
      </c>
      <c r="AB791">
        <f t="shared" si="25"/>
        <v>0</v>
      </c>
    </row>
    <row r="792" spans="27:28" ht="16.5" x14ac:dyDescent="0.3">
      <c r="AA792">
        <f t="shared" si="24"/>
        <v>0</v>
      </c>
      <c r="AB792">
        <f t="shared" si="25"/>
        <v>0</v>
      </c>
    </row>
    <row r="793" spans="27:28" ht="16.5" x14ac:dyDescent="0.3">
      <c r="AA793">
        <f t="shared" si="24"/>
        <v>0</v>
      </c>
      <c r="AB793">
        <f t="shared" si="25"/>
        <v>0</v>
      </c>
    </row>
    <row r="794" spans="27:28" ht="16.5" x14ac:dyDescent="0.3">
      <c r="AA794">
        <f t="shared" si="24"/>
        <v>0</v>
      </c>
      <c r="AB794">
        <f t="shared" si="25"/>
        <v>0</v>
      </c>
    </row>
    <row r="795" spans="27:28" ht="16.5" x14ac:dyDescent="0.3">
      <c r="AA795">
        <f t="shared" si="24"/>
        <v>0</v>
      </c>
      <c r="AB795">
        <f t="shared" si="25"/>
        <v>0</v>
      </c>
    </row>
    <row r="796" spans="27:28" ht="16.5" x14ac:dyDescent="0.3">
      <c r="AA796">
        <f t="shared" si="24"/>
        <v>0</v>
      </c>
      <c r="AB796">
        <f t="shared" si="25"/>
        <v>0</v>
      </c>
    </row>
    <row r="797" spans="27:28" ht="16.5" x14ac:dyDescent="0.3">
      <c r="AA797">
        <f t="shared" si="24"/>
        <v>0</v>
      </c>
      <c r="AB797">
        <f t="shared" si="25"/>
        <v>0</v>
      </c>
    </row>
    <row r="798" spans="27:28" ht="16.5" x14ac:dyDescent="0.3">
      <c r="AA798">
        <f t="shared" si="24"/>
        <v>0</v>
      </c>
      <c r="AB798">
        <f t="shared" si="25"/>
        <v>0</v>
      </c>
    </row>
    <row r="799" spans="27:28" ht="16.5" x14ac:dyDescent="0.3">
      <c r="AA799">
        <f t="shared" si="24"/>
        <v>0</v>
      </c>
      <c r="AB799">
        <f t="shared" si="25"/>
        <v>0</v>
      </c>
    </row>
    <row r="800" spans="27:28" ht="16.5" x14ac:dyDescent="0.3">
      <c r="AA800">
        <f t="shared" si="24"/>
        <v>0</v>
      </c>
      <c r="AB800">
        <f t="shared" si="25"/>
        <v>0</v>
      </c>
    </row>
    <row r="801" spans="27:28" ht="16.5" x14ac:dyDescent="0.3">
      <c r="AA801">
        <f t="shared" si="24"/>
        <v>0</v>
      </c>
      <c r="AB801">
        <f t="shared" si="25"/>
        <v>0</v>
      </c>
    </row>
    <row r="802" spans="27:28" ht="16.5" x14ac:dyDescent="0.3">
      <c r="AA802">
        <f t="shared" si="24"/>
        <v>0</v>
      </c>
      <c r="AB802">
        <f t="shared" si="25"/>
        <v>0</v>
      </c>
    </row>
    <row r="803" spans="27:28" ht="16.5" x14ac:dyDescent="0.3">
      <c r="AA803">
        <f t="shared" si="24"/>
        <v>0</v>
      </c>
      <c r="AB803">
        <f t="shared" si="25"/>
        <v>0</v>
      </c>
    </row>
    <row r="804" spans="27:28" ht="16.5" x14ac:dyDescent="0.3">
      <c r="AA804">
        <f t="shared" si="24"/>
        <v>0</v>
      </c>
      <c r="AB804">
        <f t="shared" si="25"/>
        <v>0</v>
      </c>
    </row>
    <row r="805" spans="27:28" ht="16.5" x14ac:dyDescent="0.3">
      <c r="AA805">
        <f t="shared" si="24"/>
        <v>0</v>
      </c>
      <c r="AB805">
        <f t="shared" si="25"/>
        <v>0</v>
      </c>
    </row>
    <row r="806" spans="27:28" ht="16.5" x14ac:dyDescent="0.3">
      <c r="AA806">
        <f t="shared" si="24"/>
        <v>0</v>
      </c>
      <c r="AB806">
        <f t="shared" si="25"/>
        <v>0</v>
      </c>
    </row>
    <row r="807" spans="27:28" ht="16.5" x14ac:dyDescent="0.3">
      <c r="AA807">
        <f t="shared" si="24"/>
        <v>0</v>
      </c>
      <c r="AB807">
        <f t="shared" si="25"/>
        <v>0</v>
      </c>
    </row>
    <row r="808" spans="27:28" ht="16.5" x14ac:dyDescent="0.3">
      <c r="AA808">
        <f t="shared" si="24"/>
        <v>0</v>
      </c>
      <c r="AB808">
        <f t="shared" si="25"/>
        <v>0</v>
      </c>
    </row>
    <row r="809" spans="27:28" ht="16.5" x14ac:dyDescent="0.3">
      <c r="AA809">
        <f t="shared" si="24"/>
        <v>0</v>
      </c>
      <c r="AB809">
        <f t="shared" si="25"/>
        <v>0</v>
      </c>
    </row>
    <row r="810" spans="27:28" ht="16.5" x14ac:dyDescent="0.3">
      <c r="AA810">
        <f t="shared" si="24"/>
        <v>0</v>
      </c>
      <c r="AB810">
        <f t="shared" si="25"/>
        <v>0</v>
      </c>
    </row>
    <row r="811" spans="27:28" ht="16.5" x14ac:dyDescent="0.3">
      <c r="AA811">
        <f t="shared" si="24"/>
        <v>0</v>
      </c>
      <c r="AB811">
        <f t="shared" si="25"/>
        <v>0</v>
      </c>
    </row>
    <row r="812" spans="27:28" ht="16.5" x14ac:dyDescent="0.3">
      <c r="AA812">
        <f t="shared" si="24"/>
        <v>0</v>
      </c>
      <c r="AB812">
        <f t="shared" si="25"/>
        <v>0</v>
      </c>
    </row>
    <row r="813" spans="27:28" ht="16.5" x14ac:dyDescent="0.3">
      <c r="AA813">
        <f t="shared" si="24"/>
        <v>0</v>
      </c>
      <c r="AB813">
        <f t="shared" si="25"/>
        <v>0</v>
      </c>
    </row>
    <row r="814" spans="27:28" ht="16.5" x14ac:dyDescent="0.3">
      <c r="AA814">
        <f t="shared" si="24"/>
        <v>0</v>
      </c>
      <c r="AB814">
        <f t="shared" si="25"/>
        <v>0</v>
      </c>
    </row>
    <row r="815" spans="27:28" ht="16.5" x14ac:dyDescent="0.3">
      <c r="AA815">
        <f t="shared" si="24"/>
        <v>0</v>
      </c>
      <c r="AB815">
        <f t="shared" si="25"/>
        <v>0</v>
      </c>
    </row>
    <row r="816" spans="27:28" ht="16.5" x14ac:dyDescent="0.3">
      <c r="AA816">
        <f t="shared" si="24"/>
        <v>0</v>
      </c>
      <c r="AB816">
        <f t="shared" si="25"/>
        <v>0</v>
      </c>
    </row>
    <row r="817" spans="27:28" ht="16.5" x14ac:dyDescent="0.3">
      <c r="AA817">
        <f t="shared" si="24"/>
        <v>0</v>
      </c>
      <c r="AB817">
        <f t="shared" si="25"/>
        <v>0</v>
      </c>
    </row>
    <row r="818" spans="27:28" ht="16.5" x14ac:dyDescent="0.3">
      <c r="AA818">
        <f t="shared" si="24"/>
        <v>0</v>
      </c>
      <c r="AB818">
        <f t="shared" si="25"/>
        <v>0</v>
      </c>
    </row>
    <row r="819" spans="27:28" ht="16.5" x14ac:dyDescent="0.3">
      <c r="AA819">
        <f t="shared" si="24"/>
        <v>0</v>
      </c>
      <c r="AB819">
        <f t="shared" si="25"/>
        <v>0</v>
      </c>
    </row>
    <row r="820" spans="27:28" ht="16.5" x14ac:dyDescent="0.3">
      <c r="AA820">
        <f t="shared" si="24"/>
        <v>0</v>
      </c>
      <c r="AB820">
        <f t="shared" si="25"/>
        <v>0</v>
      </c>
    </row>
    <row r="821" spans="27:28" ht="16.5" x14ac:dyDescent="0.3">
      <c r="AA821">
        <f t="shared" si="24"/>
        <v>0</v>
      </c>
      <c r="AB821">
        <f t="shared" si="25"/>
        <v>0</v>
      </c>
    </row>
    <row r="822" spans="27:28" ht="16.5" x14ac:dyDescent="0.3">
      <c r="AA822">
        <f t="shared" si="24"/>
        <v>0</v>
      </c>
      <c r="AB822">
        <f t="shared" si="25"/>
        <v>0</v>
      </c>
    </row>
    <row r="823" spans="27:28" ht="16.5" x14ac:dyDescent="0.3">
      <c r="AA823">
        <f t="shared" si="24"/>
        <v>0</v>
      </c>
      <c r="AB823">
        <f t="shared" si="25"/>
        <v>0</v>
      </c>
    </row>
    <row r="824" spans="27:28" ht="16.5" x14ac:dyDescent="0.3">
      <c r="AA824">
        <f t="shared" si="24"/>
        <v>0</v>
      </c>
      <c r="AB824">
        <f t="shared" si="25"/>
        <v>0</v>
      </c>
    </row>
    <row r="825" spans="27:28" ht="16.5" x14ac:dyDescent="0.3">
      <c r="AA825">
        <f t="shared" si="24"/>
        <v>0</v>
      </c>
      <c r="AB825">
        <f t="shared" si="25"/>
        <v>0</v>
      </c>
    </row>
    <row r="826" spans="27:28" ht="16.5" x14ac:dyDescent="0.3">
      <c r="AA826">
        <f t="shared" si="24"/>
        <v>0</v>
      </c>
      <c r="AB826">
        <f t="shared" si="25"/>
        <v>0</v>
      </c>
    </row>
    <row r="827" spans="27:28" ht="16.5" x14ac:dyDescent="0.3">
      <c r="AA827">
        <f t="shared" si="24"/>
        <v>0</v>
      </c>
      <c r="AB827">
        <f t="shared" si="25"/>
        <v>0</v>
      </c>
    </row>
    <row r="828" spans="27:28" ht="16.5" x14ac:dyDescent="0.3">
      <c r="AA828">
        <f t="shared" si="24"/>
        <v>0</v>
      </c>
      <c r="AB828">
        <f t="shared" si="25"/>
        <v>0</v>
      </c>
    </row>
    <row r="829" spans="27:28" ht="16.5" x14ac:dyDescent="0.3">
      <c r="AA829">
        <f t="shared" si="24"/>
        <v>0</v>
      </c>
      <c r="AB829">
        <f t="shared" si="25"/>
        <v>0</v>
      </c>
    </row>
    <row r="830" spans="27:28" ht="16.5" x14ac:dyDescent="0.3">
      <c r="AA830">
        <f t="shared" si="24"/>
        <v>0</v>
      </c>
      <c r="AB830">
        <f t="shared" si="25"/>
        <v>0</v>
      </c>
    </row>
    <row r="831" spans="27:28" ht="16.5" x14ac:dyDescent="0.3">
      <c r="AA831">
        <f t="shared" si="24"/>
        <v>0</v>
      </c>
      <c r="AB831">
        <f t="shared" si="25"/>
        <v>0</v>
      </c>
    </row>
    <row r="832" spans="27:28" ht="16.5" x14ac:dyDescent="0.3">
      <c r="AA832">
        <f t="shared" si="24"/>
        <v>0</v>
      </c>
      <c r="AB832">
        <f t="shared" si="25"/>
        <v>0</v>
      </c>
    </row>
    <row r="833" spans="27:28" ht="16.5" x14ac:dyDescent="0.3">
      <c r="AA833">
        <f t="shared" si="24"/>
        <v>0</v>
      </c>
      <c r="AB833">
        <f t="shared" si="25"/>
        <v>0</v>
      </c>
    </row>
    <row r="834" spans="27:28" ht="16.5" x14ac:dyDescent="0.3">
      <c r="AA834">
        <f t="shared" ref="AA834:AA897" si="26">J834*2</f>
        <v>0</v>
      </c>
      <c r="AB834">
        <f t="shared" ref="AB834:AB897" si="27">K834*5</f>
        <v>0</v>
      </c>
    </row>
    <row r="835" spans="27:28" ht="16.5" x14ac:dyDescent="0.3">
      <c r="AA835">
        <f t="shared" si="26"/>
        <v>0</v>
      </c>
      <c r="AB835">
        <f t="shared" si="27"/>
        <v>0</v>
      </c>
    </row>
    <row r="836" spans="27:28" ht="16.5" x14ac:dyDescent="0.3">
      <c r="AA836">
        <f t="shared" si="26"/>
        <v>0</v>
      </c>
      <c r="AB836">
        <f t="shared" si="27"/>
        <v>0</v>
      </c>
    </row>
    <row r="837" spans="27:28" ht="16.5" x14ac:dyDescent="0.3">
      <c r="AA837">
        <f t="shared" si="26"/>
        <v>0</v>
      </c>
      <c r="AB837">
        <f t="shared" si="27"/>
        <v>0</v>
      </c>
    </row>
    <row r="838" spans="27:28" ht="16.5" x14ac:dyDescent="0.3">
      <c r="AA838">
        <f t="shared" si="26"/>
        <v>0</v>
      </c>
      <c r="AB838">
        <f t="shared" si="27"/>
        <v>0</v>
      </c>
    </row>
    <row r="839" spans="27:28" ht="16.5" x14ac:dyDescent="0.3">
      <c r="AA839">
        <f t="shared" si="26"/>
        <v>0</v>
      </c>
      <c r="AB839">
        <f t="shared" si="27"/>
        <v>0</v>
      </c>
    </row>
    <row r="840" spans="27:28" ht="16.5" x14ac:dyDescent="0.3">
      <c r="AA840">
        <f t="shared" si="26"/>
        <v>0</v>
      </c>
      <c r="AB840">
        <f t="shared" si="27"/>
        <v>0</v>
      </c>
    </row>
    <row r="841" spans="27:28" ht="16.5" x14ac:dyDescent="0.3">
      <c r="AA841">
        <f t="shared" si="26"/>
        <v>0</v>
      </c>
      <c r="AB841">
        <f t="shared" si="27"/>
        <v>0</v>
      </c>
    </row>
    <row r="842" spans="27:28" ht="16.5" x14ac:dyDescent="0.3">
      <c r="AA842">
        <f t="shared" si="26"/>
        <v>0</v>
      </c>
      <c r="AB842">
        <f t="shared" si="27"/>
        <v>0</v>
      </c>
    </row>
    <row r="843" spans="27:28" ht="16.5" x14ac:dyDescent="0.3">
      <c r="AA843">
        <f t="shared" si="26"/>
        <v>0</v>
      </c>
      <c r="AB843">
        <f t="shared" si="27"/>
        <v>0</v>
      </c>
    </row>
    <row r="844" spans="27:28" ht="16.5" x14ac:dyDescent="0.3">
      <c r="AA844">
        <f t="shared" si="26"/>
        <v>0</v>
      </c>
      <c r="AB844">
        <f t="shared" si="27"/>
        <v>0</v>
      </c>
    </row>
    <row r="845" spans="27:28" ht="16.5" x14ac:dyDescent="0.3">
      <c r="AA845">
        <f t="shared" si="26"/>
        <v>0</v>
      </c>
      <c r="AB845">
        <f t="shared" si="27"/>
        <v>0</v>
      </c>
    </row>
    <row r="846" spans="27:28" ht="16.5" x14ac:dyDescent="0.3">
      <c r="AA846">
        <f t="shared" si="26"/>
        <v>0</v>
      </c>
      <c r="AB846">
        <f t="shared" si="27"/>
        <v>0</v>
      </c>
    </row>
    <row r="847" spans="27:28" ht="16.5" x14ac:dyDescent="0.3">
      <c r="AA847">
        <f t="shared" si="26"/>
        <v>0</v>
      </c>
      <c r="AB847">
        <f t="shared" si="27"/>
        <v>0</v>
      </c>
    </row>
    <row r="848" spans="27:28" ht="16.5" x14ac:dyDescent="0.3">
      <c r="AA848">
        <f t="shared" si="26"/>
        <v>0</v>
      </c>
      <c r="AB848">
        <f t="shared" si="27"/>
        <v>0</v>
      </c>
    </row>
    <row r="849" spans="27:28" ht="16.5" x14ac:dyDescent="0.3">
      <c r="AA849">
        <f t="shared" si="26"/>
        <v>0</v>
      </c>
      <c r="AB849">
        <f t="shared" si="27"/>
        <v>0</v>
      </c>
    </row>
    <row r="850" spans="27:28" ht="16.5" x14ac:dyDescent="0.3">
      <c r="AA850">
        <f t="shared" si="26"/>
        <v>0</v>
      </c>
      <c r="AB850">
        <f t="shared" si="27"/>
        <v>0</v>
      </c>
    </row>
    <row r="851" spans="27:28" ht="16.5" x14ac:dyDescent="0.3">
      <c r="AA851">
        <f t="shared" si="26"/>
        <v>0</v>
      </c>
      <c r="AB851">
        <f t="shared" si="27"/>
        <v>0</v>
      </c>
    </row>
    <row r="852" spans="27:28" ht="16.5" x14ac:dyDescent="0.3">
      <c r="AA852">
        <f t="shared" si="26"/>
        <v>0</v>
      </c>
      <c r="AB852">
        <f t="shared" si="27"/>
        <v>0</v>
      </c>
    </row>
    <row r="853" spans="27:28" ht="16.5" x14ac:dyDescent="0.3">
      <c r="AA853">
        <f t="shared" si="26"/>
        <v>0</v>
      </c>
      <c r="AB853">
        <f t="shared" si="27"/>
        <v>0</v>
      </c>
    </row>
    <row r="854" spans="27:28" ht="16.5" x14ac:dyDescent="0.3">
      <c r="AA854">
        <f t="shared" si="26"/>
        <v>0</v>
      </c>
      <c r="AB854">
        <f t="shared" si="27"/>
        <v>0</v>
      </c>
    </row>
    <row r="855" spans="27:28" ht="16.5" x14ac:dyDescent="0.3">
      <c r="AA855">
        <f t="shared" si="26"/>
        <v>0</v>
      </c>
      <c r="AB855">
        <f t="shared" si="27"/>
        <v>0</v>
      </c>
    </row>
    <row r="856" spans="27:28" ht="16.5" x14ac:dyDescent="0.3">
      <c r="AA856">
        <f t="shared" si="26"/>
        <v>0</v>
      </c>
      <c r="AB856">
        <f t="shared" si="27"/>
        <v>0</v>
      </c>
    </row>
    <row r="857" spans="27:28" ht="16.5" x14ac:dyDescent="0.3">
      <c r="AA857">
        <f t="shared" si="26"/>
        <v>0</v>
      </c>
      <c r="AB857">
        <f t="shared" si="27"/>
        <v>0</v>
      </c>
    </row>
    <row r="858" spans="27:28" ht="16.5" x14ac:dyDescent="0.3">
      <c r="AA858">
        <f t="shared" si="26"/>
        <v>0</v>
      </c>
      <c r="AB858">
        <f t="shared" si="27"/>
        <v>0</v>
      </c>
    </row>
    <row r="859" spans="27:28" ht="16.5" x14ac:dyDescent="0.3">
      <c r="AA859">
        <f t="shared" si="26"/>
        <v>0</v>
      </c>
      <c r="AB859">
        <f t="shared" si="27"/>
        <v>0</v>
      </c>
    </row>
    <row r="860" spans="27:28" ht="16.5" x14ac:dyDescent="0.3">
      <c r="AA860">
        <f t="shared" si="26"/>
        <v>0</v>
      </c>
      <c r="AB860">
        <f t="shared" si="27"/>
        <v>0</v>
      </c>
    </row>
    <row r="861" spans="27:28" ht="16.5" x14ac:dyDescent="0.3">
      <c r="AA861">
        <f t="shared" si="26"/>
        <v>0</v>
      </c>
      <c r="AB861">
        <f t="shared" si="27"/>
        <v>0</v>
      </c>
    </row>
    <row r="862" spans="27:28" ht="16.5" x14ac:dyDescent="0.3">
      <c r="AA862">
        <f t="shared" si="26"/>
        <v>0</v>
      </c>
      <c r="AB862">
        <f t="shared" si="27"/>
        <v>0</v>
      </c>
    </row>
    <row r="863" spans="27:28" ht="16.5" x14ac:dyDescent="0.3">
      <c r="AA863">
        <f t="shared" si="26"/>
        <v>0</v>
      </c>
      <c r="AB863">
        <f t="shared" si="27"/>
        <v>0</v>
      </c>
    </row>
    <row r="864" spans="27:28" ht="16.5" x14ac:dyDescent="0.3">
      <c r="AA864">
        <f t="shared" si="26"/>
        <v>0</v>
      </c>
      <c r="AB864">
        <f t="shared" si="27"/>
        <v>0</v>
      </c>
    </row>
    <row r="865" spans="27:28" ht="16.5" x14ac:dyDescent="0.3">
      <c r="AA865">
        <f t="shared" si="26"/>
        <v>0</v>
      </c>
      <c r="AB865">
        <f t="shared" si="27"/>
        <v>0</v>
      </c>
    </row>
    <row r="866" spans="27:28" ht="16.5" x14ac:dyDescent="0.3">
      <c r="AA866">
        <f t="shared" si="26"/>
        <v>0</v>
      </c>
      <c r="AB866">
        <f t="shared" si="27"/>
        <v>0</v>
      </c>
    </row>
    <row r="867" spans="27:28" ht="16.5" x14ac:dyDescent="0.3">
      <c r="AA867">
        <f t="shared" si="26"/>
        <v>0</v>
      </c>
      <c r="AB867">
        <f t="shared" si="27"/>
        <v>0</v>
      </c>
    </row>
    <row r="868" spans="27:28" ht="16.5" x14ac:dyDescent="0.3">
      <c r="AA868">
        <f t="shared" si="26"/>
        <v>0</v>
      </c>
      <c r="AB868">
        <f t="shared" si="27"/>
        <v>0</v>
      </c>
    </row>
    <row r="869" spans="27:28" ht="16.5" x14ac:dyDescent="0.3">
      <c r="AA869">
        <f t="shared" si="26"/>
        <v>0</v>
      </c>
      <c r="AB869">
        <f t="shared" si="27"/>
        <v>0</v>
      </c>
    </row>
    <row r="870" spans="27:28" ht="16.5" x14ac:dyDescent="0.3">
      <c r="AA870">
        <f t="shared" si="26"/>
        <v>0</v>
      </c>
      <c r="AB870">
        <f t="shared" si="27"/>
        <v>0</v>
      </c>
    </row>
    <row r="871" spans="27:28" ht="16.5" x14ac:dyDescent="0.3">
      <c r="AA871">
        <f t="shared" si="26"/>
        <v>0</v>
      </c>
      <c r="AB871">
        <f t="shared" si="27"/>
        <v>0</v>
      </c>
    </row>
    <row r="872" spans="27:28" ht="16.5" x14ac:dyDescent="0.3">
      <c r="AA872">
        <f t="shared" si="26"/>
        <v>0</v>
      </c>
      <c r="AB872">
        <f t="shared" si="27"/>
        <v>0</v>
      </c>
    </row>
    <row r="873" spans="27:28" ht="16.5" x14ac:dyDescent="0.3">
      <c r="AA873">
        <f t="shared" si="26"/>
        <v>0</v>
      </c>
      <c r="AB873">
        <f t="shared" si="27"/>
        <v>0</v>
      </c>
    </row>
    <row r="874" spans="27:28" ht="16.5" x14ac:dyDescent="0.3">
      <c r="AA874">
        <f t="shared" si="26"/>
        <v>0</v>
      </c>
      <c r="AB874">
        <f t="shared" si="27"/>
        <v>0</v>
      </c>
    </row>
    <row r="875" spans="27:28" ht="16.5" x14ac:dyDescent="0.3">
      <c r="AA875">
        <f t="shared" si="26"/>
        <v>0</v>
      </c>
      <c r="AB875">
        <f t="shared" si="27"/>
        <v>0</v>
      </c>
    </row>
    <row r="876" spans="27:28" ht="16.5" x14ac:dyDescent="0.3">
      <c r="AA876">
        <f t="shared" si="26"/>
        <v>0</v>
      </c>
      <c r="AB876">
        <f t="shared" si="27"/>
        <v>0</v>
      </c>
    </row>
    <row r="877" spans="27:28" ht="16.5" x14ac:dyDescent="0.3">
      <c r="AA877">
        <f t="shared" si="26"/>
        <v>0</v>
      </c>
      <c r="AB877">
        <f t="shared" si="27"/>
        <v>0</v>
      </c>
    </row>
    <row r="878" spans="27:28" ht="16.5" x14ac:dyDescent="0.3">
      <c r="AA878">
        <f t="shared" si="26"/>
        <v>0</v>
      </c>
      <c r="AB878">
        <f t="shared" si="27"/>
        <v>0</v>
      </c>
    </row>
    <row r="879" spans="27:28" ht="16.5" x14ac:dyDescent="0.3">
      <c r="AA879">
        <f t="shared" si="26"/>
        <v>0</v>
      </c>
      <c r="AB879">
        <f t="shared" si="27"/>
        <v>0</v>
      </c>
    </row>
    <row r="880" spans="27:28" ht="16.5" x14ac:dyDescent="0.3">
      <c r="AA880">
        <f t="shared" si="26"/>
        <v>0</v>
      </c>
      <c r="AB880">
        <f t="shared" si="27"/>
        <v>0</v>
      </c>
    </row>
    <row r="881" spans="27:28" ht="16.5" x14ac:dyDescent="0.3">
      <c r="AA881">
        <f t="shared" si="26"/>
        <v>0</v>
      </c>
      <c r="AB881">
        <f t="shared" si="27"/>
        <v>0</v>
      </c>
    </row>
    <row r="882" spans="27:28" ht="16.5" x14ac:dyDescent="0.3">
      <c r="AA882">
        <f t="shared" si="26"/>
        <v>0</v>
      </c>
      <c r="AB882">
        <f t="shared" si="27"/>
        <v>0</v>
      </c>
    </row>
    <row r="883" spans="27:28" ht="16.5" x14ac:dyDescent="0.3">
      <c r="AA883">
        <f t="shared" si="26"/>
        <v>0</v>
      </c>
      <c r="AB883">
        <f t="shared" si="27"/>
        <v>0</v>
      </c>
    </row>
    <row r="884" spans="27:28" ht="16.5" x14ac:dyDescent="0.3">
      <c r="AA884">
        <f t="shared" si="26"/>
        <v>0</v>
      </c>
      <c r="AB884">
        <f t="shared" si="27"/>
        <v>0</v>
      </c>
    </row>
    <row r="885" spans="27:28" ht="16.5" x14ac:dyDescent="0.3">
      <c r="AA885">
        <f t="shared" si="26"/>
        <v>0</v>
      </c>
      <c r="AB885">
        <f t="shared" si="27"/>
        <v>0</v>
      </c>
    </row>
    <row r="886" spans="27:28" ht="16.5" x14ac:dyDescent="0.3">
      <c r="AA886">
        <f t="shared" si="26"/>
        <v>0</v>
      </c>
      <c r="AB886">
        <f t="shared" si="27"/>
        <v>0</v>
      </c>
    </row>
    <row r="887" spans="27:28" ht="16.5" x14ac:dyDescent="0.3">
      <c r="AA887">
        <f t="shared" si="26"/>
        <v>0</v>
      </c>
      <c r="AB887">
        <f t="shared" si="27"/>
        <v>0</v>
      </c>
    </row>
    <row r="888" spans="27:28" ht="16.5" x14ac:dyDescent="0.3">
      <c r="AA888">
        <f t="shared" si="26"/>
        <v>0</v>
      </c>
      <c r="AB888">
        <f t="shared" si="27"/>
        <v>0</v>
      </c>
    </row>
    <row r="889" spans="27:28" ht="16.5" x14ac:dyDescent="0.3">
      <c r="AA889">
        <f t="shared" si="26"/>
        <v>0</v>
      </c>
      <c r="AB889">
        <f t="shared" si="27"/>
        <v>0</v>
      </c>
    </row>
    <row r="890" spans="27:28" ht="16.5" x14ac:dyDescent="0.3">
      <c r="AA890">
        <f t="shared" si="26"/>
        <v>0</v>
      </c>
      <c r="AB890">
        <f t="shared" si="27"/>
        <v>0</v>
      </c>
    </row>
    <row r="891" spans="27:28" ht="16.5" x14ac:dyDescent="0.3">
      <c r="AA891">
        <f t="shared" si="26"/>
        <v>0</v>
      </c>
      <c r="AB891">
        <f t="shared" si="27"/>
        <v>0</v>
      </c>
    </row>
    <row r="892" spans="27:28" ht="16.5" x14ac:dyDescent="0.3">
      <c r="AA892">
        <f t="shared" si="26"/>
        <v>0</v>
      </c>
      <c r="AB892">
        <f t="shared" si="27"/>
        <v>0</v>
      </c>
    </row>
    <row r="893" spans="27:28" ht="16.5" x14ac:dyDescent="0.3">
      <c r="AA893">
        <f t="shared" si="26"/>
        <v>0</v>
      </c>
      <c r="AB893">
        <f t="shared" si="27"/>
        <v>0</v>
      </c>
    </row>
    <row r="894" spans="27:28" ht="16.5" x14ac:dyDescent="0.3">
      <c r="AA894">
        <f t="shared" si="26"/>
        <v>0</v>
      </c>
      <c r="AB894">
        <f t="shared" si="27"/>
        <v>0</v>
      </c>
    </row>
    <row r="895" spans="27:28" ht="16.5" x14ac:dyDescent="0.3">
      <c r="AA895">
        <f t="shared" si="26"/>
        <v>0</v>
      </c>
      <c r="AB895">
        <f t="shared" si="27"/>
        <v>0</v>
      </c>
    </row>
    <row r="896" spans="27:28" ht="16.5" x14ac:dyDescent="0.3">
      <c r="AA896">
        <f t="shared" si="26"/>
        <v>0</v>
      </c>
      <c r="AB896">
        <f t="shared" si="27"/>
        <v>0</v>
      </c>
    </row>
    <row r="897" spans="27:28" ht="16.5" x14ac:dyDescent="0.3">
      <c r="AA897">
        <f t="shared" si="26"/>
        <v>0</v>
      </c>
      <c r="AB897">
        <f t="shared" si="27"/>
        <v>0</v>
      </c>
    </row>
    <row r="898" spans="27:28" ht="16.5" x14ac:dyDescent="0.3">
      <c r="AA898">
        <f t="shared" ref="AA898:AA961" si="28">J898*2</f>
        <v>0</v>
      </c>
      <c r="AB898">
        <f t="shared" ref="AB898:AB961" si="29">K898*5</f>
        <v>0</v>
      </c>
    </row>
    <row r="899" spans="27:28" ht="16.5" x14ac:dyDescent="0.3">
      <c r="AA899">
        <f t="shared" si="28"/>
        <v>0</v>
      </c>
      <c r="AB899">
        <f t="shared" si="29"/>
        <v>0</v>
      </c>
    </row>
    <row r="900" spans="27:28" ht="16.5" x14ac:dyDescent="0.3">
      <c r="AA900">
        <f t="shared" si="28"/>
        <v>0</v>
      </c>
      <c r="AB900">
        <f t="shared" si="29"/>
        <v>0</v>
      </c>
    </row>
    <row r="901" spans="27:28" ht="16.5" x14ac:dyDescent="0.3">
      <c r="AA901">
        <f t="shared" si="28"/>
        <v>0</v>
      </c>
      <c r="AB901">
        <f t="shared" si="29"/>
        <v>0</v>
      </c>
    </row>
    <row r="902" spans="27:28" ht="16.5" x14ac:dyDescent="0.3">
      <c r="AA902">
        <f t="shared" si="28"/>
        <v>0</v>
      </c>
      <c r="AB902">
        <f t="shared" si="29"/>
        <v>0</v>
      </c>
    </row>
    <row r="903" spans="27:28" ht="16.5" x14ac:dyDescent="0.3">
      <c r="AA903">
        <f t="shared" si="28"/>
        <v>0</v>
      </c>
      <c r="AB903">
        <f t="shared" si="29"/>
        <v>0</v>
      </c>
    </row>
    <row r="904" spans="27:28" ht="16.5" x14ac:dyDescent="0.3">
      <c r="AA904">
        <f t="shared" si="28"/>
        <v>0</v>
      </c>
      <c r="AB904">
        <f t="shared" si="29"/>
        <v>0</v>
      </c>
    </row>
    <row r="905" spans="27:28" ht="16.5" x14ac:dyDescent="0.3">
      <c r="AA905">
        <f t="shared" si="28"/>
        <v>0</v>
      </c>
      <c r="AB905">
        <f t="shared" si="29"/>
        <v>0</v>
      </c>
    </row>
    <row r="906" spans="27:28" ht="16.5" x14ac:dyDescent="0.3">
      <c r="AA906">
        <f t="shared" si="28"/>
        <v>0</v>
      </c>
      <c r="AB906">
        <f t="shared" si="29"/>
        <v>0</v>
      </c>
    </row>
    <row r="907" spans="27:28" ht="16.5" x14ac:dyDescent="0.3">
      <c r="AA907">
        <f t="shared" si="28"/>
        <v>0</v>
      </c>
      <c r="AB907">
        <f t="shared" si="29"/>
        <v>0</v>
      </c>
    </row>
    <row r="908" spans="27:28" ht="16.5" x14ac:dyDescent="0.3">
      <c r="AA908">
        <f t="shared" si="28"/>
        <v>0</v>
      </c>
      <c r="AB908">
        <f t="shared" si="29"/>
        <v>0</v>
      </c>
    </row>
    <row r="909" spans="27:28" ht="16.5" x14ac:dyDescent="0.3">
      <c r="AA909">
        <f t="shared" si="28"/>
        <v>0</v>
      </c>
      <c r="AB909">
        <f t="shared" si="29"/>
        <v>0</v>
      </c>
    </row>
    <row r="910" spans="27:28" ht="16.5" x14ac:dyDescent="0.3">
      <c r="AA910">
        <f t="shared" si="28"/>
        <v>0</v>
      </c>
      <c r="AB910">
        <f t="shared" si="29"/>
        <v>0</v>
      </c>
    </row>
    <row r="911" spans="27:28" ht="16.5" x14ac:dyDescent="0.3">
      <c r="AA911">
        <f t="shared" si="28"/>
        <v>0</v>
      </c>
      <c r="AB911">
        <f t="shared" si="29"/>
        <v>0</v>
      </c>
    </row>
    <row r="912" spans="27:28" ht="16.5" x14ac:dyDescent="0.3">
      <c r="AA912">
        <f t="shared" si="28"/>
        <v>0</v>
      </c>
      <c r="AB912">
        <f t="shared" si="29"/>
        <v>0</v>
      </c>
    </row>
    <row r="913" spans="27:28" ht="16.5" x14ac:dyDescent="0.3">
      <c r="AA913">
        <f t="shared" si="28"/>
        <v>0</v>
      </c>
      <c r="AB913">
        <f t="shared" si="29"/>
        <v>0</v>
      </c>
    </row>
    <row r="914" spans="27:28" ht="16.5" x14ac:dyDescent="0.3">
      <c r="AA914">
        <f t="shared" si="28"/>
        <v>0</v>
      </c>
      <c r="AB914">
        <f t="shared" si="29"/>
        <v>0</v>
      </c>
    </row>
    <row r="915" spans="27:28" ht="16.5" x14ac:dyDescent="0.3">
      <c r="AA915">
        <f t="shared" si="28"/>
        <v>0</v>
      </c>
      <c r="AB915">
        <f t="shared" si="29"/>
        <v>0</v>
      </c>
    </row>
    <row r="916" spans="27:28" ht="16.5" x14ac:dyDescent="0.3">
      <c r="AA916">
        <f t="shared" si="28"/>
        <v>0</v>
      </c>
      <c r="AB916">
        <f t="shared" si="29"/>
        <v>0</v>
      </c>
    </row>
    <row r="917" spans="27:28" ht="16.5" x14ac:dyDescent="0.3">
      <c r="AA917">
        <f t="shared" si="28"/>
        <v>0</v>
      </c>
      <c r="AB917">
        <f t="shared" si="29"/>
        <v>0</v>
      </c>
    </row>
    <row r="918" spans="27:28" ht="16.5" x14ac:dyDescent="0.3">
      <c r="AA918">
        <f t="shared" si="28"/>
        <v>0</v>
      </c>
      <c r="AB918">
        <f t="shared" si="29"/>
        <v>0</v>
      </c>
    </row>
    <row r="919" spans="27:28" ht="16.5" x14ac:dyDescent="0.3">
      <c r="AA919">
        <f t="shared" si="28"/>
        <v>0</v>
      </c>
      <c r="AB919">
        <f t="shared" si="29"/>
        <v>0</v>
      </c>
    </row>
    <row r="920" spans="27:28" ht="16.5" x14ac:dyDescent="0.3">
      <c r="AA920">
        <f t="shared" si="28"/>
        <v>0</v>
      </c>
      <c r="AB920">
        <f t="shared" si="29"/>
        <v>0</v>
      </c>
    </row>
    <row r="921" spans="27:28" ht="16.5" x14ac:dyDescent="0.3">
      <c r="AA921">
        <f t="shared" si="28"/>
        <v>0</v>
      </c>
      <c r="AB921">
        <f t="shared" si="29"/>
        <v>0</v>
      </c>
    </row>
    <row r="922" spans="27:28" ht="16.5" x14ac:dyDescent="0.3">
      <c r="AA922">
        <f t="shared" si="28"/>
        <v>0</v>
      </c>
      <c r="AB922">
        <f t="shared" si="29"/>
        <v>0</v>
      </c>
    </row>
    <row r="923" spans="27:28" ht="16.5" x14ac:dyDescent="0.3">
      <c r="AA923">
        <f t="shared" si="28"/>
        <v>0</v>
      </c>
      <c r="AB923">
        <f t="shared" si="29"/>
        <v>0</v>
      </c>
    </row>
    <row r="924" spans="27:28" ht="16.5" x14ac:dyDescent="0.3">
      <c r="AA924">
        <f t="shared" si="28"/>
        <v>0</v>
      </c>
      <c r="AB924">
        <f t="shared" si="29"/>
        <v>0</v>
      </c>
    </row>
    <row r="925" spans="27:28" ht="16.5" x14ac:dyDescent="0.3">
      <c r="AA925">
        <f t="shared" si="28"/>
        <v>0</v>
      </c>
      <c r="AB925">
        <f t="shared" si="29"/>
        <v>0</v>
      </c>
    </row>
    <row r="926" spans="27:28" ht="16.5" x14ac:dyDescent="0.3">
      <c r="AA926">
        <f t="shared" si="28"/>
        <v>0</v>
      </c>
      <c r="AB926">
        <f t="shared" si="29"/>
        <v>0</v>
      </c>
    </row>
    <row r="927" spans="27:28" ht="16.5" x14ac:dyDescent="0.3">
      <c r="AA927">
        <f t="shared" si="28"/>
        <v>0</v>
      </c>
      <c r="AB927">
        <f t="shared" si="29"/>
        <v>0</v>
      </c>
    </row>
    <row r="928" spans="27:28" ht="16.5" x14ac:dyDescent="0.3">
      <c r="AA928">
        <f t="shared" si="28"/>
        <v>0</v>
      </c>
      <c r="AB928">
        <f t="shared" si="29"/>
        <v>0</v>
      </c>
    </row>
    <row r="929" spans="27:28" ht="16.5" x14ac:dyDescent="0.3">
      <c r="AA929">
        <f t="shared" si="28"/>
        <v>0</v>
      </c>
      <c r="AB929">
        <f t="shared" si="29"/>
        <v>0</v>
      </c>
    </row>
    <row r="930" spans="27:28" ht="16.5" x14ac:dyDescent="0.3">
      <c r="AA930">
        <f t="shared" si="28"/>
        <v>0</v>
      </c>
      <c r="AB930">
        <f t="shared" si="29"/>
        <v>0</v>
      </c>
    </row>
    <row r="931" spans="27:28" ht="16.5" x14ac:dyDescent="0.3">
      <c r="AA931">
        <f t="shared" si="28"/>
        <v>0</v>
      </c>
      <c r="AB931">
        <f t="shared" si="29"/>
        <v>0</v>
      </c>
    </row>
    <row r="932" spans="27:28" ht="16.5" x14ac:dyDescent="0.3">
      <c r="AA932">
        <f t="shared" si="28"/>
        <v>0</v>
      </c>
      <c r="AB932">
        <f t="shared" si="29"/>
        <v>0</v>
      </c>
    </row>
    <row r="933" spans="27:28" ht="16.5" x14ac:dyDescent="0.3">
      <c r="AA933">
        <f t="shared" si="28"/>
        <v>0</v>
      </c>
      <c r="AB933">
        <f t="shared" si="29"/>
        <v>0</v>
      </c>
    </row>
    <row r="934" spans="27:28" ht="16.5" x14ac:dyDescent="0.3">
      <c r="AA934">
        <f t="shared" si="28"/>
        <v>0</v>
      </c>
      <c r="AB934">
        <f t="shared" si="29"/>
        <v>0</v>
      </c>
    </row>
    <row r="935" spans="27:28" ht="16.5" x14ac:dyDescent="0.3">
      <c r="AA935">
        <f t="shared" si="28"/>
        <v>0</v>
      </c>
      <c r="AB935">
        <f t="shared" si="29"/>
        <v>0</v>
      </c>
    </row>
    <row r="936" spans="27:28" ht="16.5" x14ac:dyDescent="0.3">
      <c r="AA936">
        <f t="shared" si="28"/>
        <v>0</v>
      </c>
      <c r="AB936">
        <f t="shared" si="29"/>
        <v>0</v>
      </c>
    </row>
    <row r="937" spans="27:28" ht="16.5" x14ac:dyDescent="0.3">
      <c r="AA937">
        <f t="shared" si="28"/>
        <v>0</v>
      </c>
      <c r="AB937">
        <f t="shared" si="29"/>
        <v>0</v>
      </c>
    </row>
    <row r="938" spans="27:28" ht="16.5" x14ac:dyDescent="0.3">
      <c r="AA938">
        <f t="shared" si="28"/>
        <v>0</v>
      </c>
      <c r="AB938">
        <f t="shared" si="29"/>
        <v>0</v>
      </c>
    </row>
    <row r="939" spans="27:28" ht="16.5" x14ac:dyDescent="0.3">
      <c r="AA939">
        <f t="shared" si="28"/>
        <v>0</v>
      </c>
      <c r="AB939">
        <f t="shared" si="29"/>
        <v>0</v>
      </c>
    </row>
    <row r="940" spans="27:28" ht="16.5" x14ac:dyDescent="0.3">
      <c r="AA940">
        <f t="shared" si="28"/>
        <v>0</v>
      </c>
      <c r="AB940">
        <f t="shared" si="29"/>
        <v>0</v>
      </c>
    </row>
    <row r="941" spans="27:28" ht="16.5" x14ac:dyDescent="0.3">
      <c r="AA941">
        <f t="shared" si="28"/>
        <v>0</v>
      </c>
      <c r="AB941">
        <f t="shared" si="29"/>
        <v>0</v>
      </c>
    </row>
    <row r="942" spans="27:28" ht="16.5" x14ac:dyDescent="0.3">
      <c r="AA942">
        <f t="shared" si="28"/>
        <v>0</v>
      </c>
      <c r="AB942">
        <f t="shared" si="29"/>
        <v>0</v>
      </c>
    </row>
    <row r="943" spans="27:28" ht="16.5" x14ac:dyDescent="0.3">
      <c r="AA943">
        <f t="shared" si="28"/>
        <v>0</v>
      </c>
      <c r="AB943">
        <f t="shared" si="29"/>
        <v>0</v>
      </c>
    </row>
    <row r="944" spans="27:28" ht="16.5" x14ac:dyDescent="0.3">
      <c r="AA944">
        <f t="shared" si="28"/>
        <v>0</v>
      </c>
      <c r="AB944">
        <f t="shared" si="29"/>
        <v>0</v>
      </c>
    </row>
    <row r="945" spans="27:28" ht="16.5" x14ac:dyDescent="0.3">
      <c r="AA945">
        <f t="shared" si="28"/>
        <v>0</v>
      </c>
      <c r="AB945">
        <f t="shared" si="29"/>
        <v>0</v>
      </c>
    </row>
    <row r="946" spans="27:28" ht="16.5" x14ac:dyDescent="0.3">
      <c r="AA946">
        <f t="shared" si="28"/>
        <v>0</v>
      </c>
      <c r="AB946">
        <f t="shared" si="29"/>
        <v>0</v>
      </c>
    </row>
    <row r="947" spans="27:28" ht="16.5" x14ac:dyDescent="0.3">
      <c r="AA947">
        <f t="shared" si="28"/>
        <v>0</v>
      </c>
      <c r="AB947">
        <f t="shared" si="29"/>
        <v>0</v>
      </c>
    </row>
    <row r="948" spans="27:28" ht="16.5" x14ac:dyDescent="0.3">
      <c r="AA948">
        <f t="shared" si="28"/>
        <v>0</v>
      </c>
      <c r="AB948">
        <f t="shared" si="29"/>
        <v>0</v>
      </c>
    </row>
    <row r="949" spans="27:28" ht="16.5" x14ac:dyDescent="0.3">
      <c r="AA949">
        <f t="shared" si="28"/>
        <v>0</v>
      </c>
      <c r="AB949">
        <f t="shared" si="29"/>
        <v>0</v>
      </c>
    </row>
    <row r="950" spans="27:28" ht="16.5" x14ac:dyDescent="0.3">
      <c r="AA950">
        <f t="shared" si="28"/>
        <v>0</v>
      </c>
      <c r="AB950">
        <f t="shared" si="29"/>
        <v>0</v>
      </c>
    </row>
    <row r="951" spans="27:28" ht="16.5" x14ac:dyDescent="0.3">
      <c r="AA951">
        <f t="shared" si="28"/>
        <v>0</v>
      </c>
      <c r="AB951">
        <f t="shared" si="29"/>
        <v>0</v>
      </c>
    </row>
    <row r="952" spans="27:28" ht="16.5" x14ac:dyDescent="0.3">
      <c r="AA952">
        <f t="shared" si="28"/>
        <v>0</v>
      </c>
      <c r="AB952">
        <f t="shared" si="29"/>
        <v>0</v>
      </c>
    </row>
    <row r="953" spans="27:28" ht="16.5" x14ac:dyDescent="0.3">
      <c r="AA953">
        <f t="shared" si="28"/>
        <v>0</v>
      </c>
      <c r="AB953">
        <f t="shared" si="29"/>
        <v>0</v>
      </c>
    </row>
    <row r="954" spans="27:28" ht="16.5" x14ac:dyDescent="0.3">
      <c r="AA954">
        <f t="shared" si="28"/>
        <v>0</v>
      </c>
      <c r="AB954">
        <f t="shared" si="29"/>
        <v>0</v>
      </c>
    </row>
    <row r="955" spans="27:28" ht="16.5" x14ac:dyDescent="0.3">
      <c r="AA955">
        <f t="shared" si="28"/>
        <v>0</v>
      </c>
      <c r="AB955">
        <f t="shared" si="29"/>
        <v>0</v>
      </c>
    </row>
    <row r="956" spans="27:28" ht="16.5" x14ac:dyDescent="0.3">
      <c r="AA956">
        <f t="shared" si="28"/>
        <v>0</v>
      </c>
      <c r="AB956">
        <f t="shared" si="29"/>
        <v>0</v>
      </c>
    </row>
    <row r="957" spans="27:28" ht="16.5" x14ac:dyDescent="0.3">
      <c r="AA957">
        <f t="shared" si="28"/>
        <v>0</v>
      </c>
      <c r="AB957">
        <f t="shared" si="29"/>
        <v>0</v>
      </c>
    </row>
    <row r="958" spans="27:28" ht="16.5" x14ac:dyDescent="0.3">
      <c r="AA958">
        <f t="shared" si="28"/>
        <v>0</v>
      </c>
      <c r="AB958">
        <f t="shared" si="29"/>
        <v>0</v>
      </c>
    </row>
    <row r="959" spans="27:28" ht="16.5" x14ac:dyDescent="0.3">
      <c r="AA959">
        <f t="shared" si="28"/>
        <v>0</v>
      </c>
      <c r="AB959">
        <f t="shared" si="29"/>
        <v>0</v>
      </c>
    </row>
    <row r="960" spans="27:28" ht="16.5" x14ac:dyDescent="0.3">
      <c r="AA960">
        <f t="shared" si="28"/>
        <v>0</v>
      </c>
      <c r="AB960">
        <f t="shared" si="29"/>
        <v>0</v>
      </c>
    </row>
    <row r="961" spans="27:28" ht="16.5" x14ac:dyDescent="0.3">
      <c r="AA961">
        <f t="shared" si="28"/>
        <v>0</v>
      </c>
      <c r="AB961">
        <f t="shared" si="29"/>
        <v>0</v>
      </c>
    </row>
    <row r="962" spans="27:28" ht="16.5" x14ac:dyDescent="0.3">
      <c r="AA962">
        <f t="shared" ref="AA962:AA1000" si="30">J962*2</f>
        <v>0</v>
      </c>
      <c r="AB962">
        <f t="shared" ref="AB962:AB1000" si="31">K962*5</f>
        <v>0</v>
      </c>
    </row>
    <row r="963" spans="27:28" ht="16.5" x14ac:dyDescent="0.3">
      <c r="AA963">
        <f t="shared" si="30"/>
        <v>0</v>
      </c>
      <c r="AB963">
        <f t="shared" si="31"/>
        <v>0</v>
      </c>
    </row>
    <row r="964" spans="27:28" ht="16.5" x14ac:dyDescent="0.3">
      <c r="AA964">
        <f t="shared" si="30"/>
        <v>0</v>
      </c>
      <c r="AB964">
        <f t="shared" si="31"/>
        <v>0</v>
      </c>
    </row>
    <row r="965" spans="27:28" ht="16.5" x14ac:dyDescent="0.3">
      <c r="AA965">
        <f t="shared" si="30"/>
        <v>0</v>
      </c>
      <c r="AB965">
        <f t="shared" si="31"/>
        <v>0</v>
      </c>
    </row>
    <row r="966" spans="27:28" ht="16.5" x14ac:dyDescent="0.3">
      <c r="AA966">
        <f t="shared" si="30"/>
        <v>0</v>
      </c>
      <c r="AB966">
        <f t="shared" si="31"/>
        <v>0</v>
      </c>
    </row>
    <row r="967" spans="27:28" ht="16.5" x14ac:dyDescent="0.3">
      <c r="AA967">
        <f t="shared" si="30"/>
        <v>0</v>
      </c>
      <c r="AB967">
        <f t="shared" si="31"/>
        <v>0</v>
      </c>
    </row>
    <row r="968" spans="27:28" ht="16.5" x14ac:dyDescent="0.3">
      <c r="AA968">
        <f t="shared" si="30"/>
        <v>0</v>
      </c>
      <c r="AB968">
        <f t="shared" si="31"/>
        <v>0</v>
      </c>
    </row>
    <row r="969" spans="27:28" ht="16.5" x14ac:dyDescent="0.3">
      <c r="AA969">
        <f t="shared" si="30"/>
        <v>0</v>
      </c>
      <c r="AB969">
        <f t="shared" si="31"/>
        <v>0</v>
      </c>
    </row>
    <row r="970" spans="27:28" ht="16.5" x14ac:dyDescent="0.3">
      <c r="AA970">
        <f t="shared" si="30"/>
        <v>0</v>
      </c>
      <c r="AB970">
        <f t="shared" si="31"/>
        <v>0</v>
      </c>
    </row>
    <row r="971" spans="27:28" ht="16.5" x14ac:dyDescent="0.3">
      <c r="AA971">
        <f t="shared" si="30"/>
        <v>0</v>
      </c>
      <c r="AB971">
        <f t="shared" si="31"/>
        <v>0</v>
      </c>
    </row>
    <row r="972" spans="27:28" ht="16.5" x14ac:dyDescent="0.3">
      <c r="AA972">
        <f t="shared" si="30"/>
        <v>0</v>
      </c>
      <c r="AB972">
        <f t="shared" si="31"/>
        <v>0</v>
      </c>
    </row>
    <row r="973" spans="27:28" ht="16.5" x14ac:dyDescent="0.3">
      <c r="AA973">
        <f t="shared" si="30"/>
        <v>0</v>
      </c>
      <c r="AB973">
        <f t="shared" si="31"/>
        <v>0</v>
      </c>
    </row>
    <row r="974" spans="27:28" ht="16.5" x14ac:dyDescent="0.3">
      <c r="AA974">
        <f t="shared" si="30"/>
        <v>0</v>
      </c>
      <c r="AB974">
        <f t="shared" si="31"/>
        <v>0</v>
      </c>
    </row>
    <row r="975" spans="27:28" ht="16.5" x14ac:dyDescent="0.3">
      <c r="AA975">
        <f t="shared" si="30"/>
        <v>0</v>
      </c>
      <c r="AB975">
        <f t="shared" si="31"/>
        <v>0</v>
      </c>
    </row>
    <row r="976" spans="27:28" ht="16.5" x14ac:dyDescent="0.3">
      <c r="AA976">
        <f t="shared" si="30"/>
        <v>0</v>
      </c>
      <c r="AB976">
        <f t="shared" si="31"/>
        <v>0</v>
      </c>
    </row>
    <row r="977" spans="27:28" ht="16.5" x14ac:dyDescent="0.3">
      <c r="AA977">
        <f t="shared" si="30"/>
        <v>0</v>
      </c>
      <c r="AB977">
        <f t="shared" si="31"/>
        <v>0</v>
      </c>
    </row>
    <row r="978" spans="27:28" ht="16.5" x14ac:dyDescent="0.3">
      <c r="AA978">
        <f t="shared" si="30"/>
        <v>0</v>
      </c>
      <c r="AB978">
        <f t="shared" si="31"/>
        <v>0</v>
      </c>
    </row>
    <row r="979" spans="27:28" ht="16.5" x14ac:dyDescent="0.3">
      <c r="AA979">
        <f t="shared" si="30"/>
        <v>0</v>
      </c>
      <c r="AB979">
        <f t="shared" si="31"/>
        <v>0</v>
      </c>
    </row>
    <row r="980" spans="27:28" ht="16.5" x14ac:dyDescent="0.3">
      <c r="AA980">
        <f t="shared" si="30"/>
        <v>0</v>
      </c>
      <c r="AB980">
        <f t="shared" si="31"/>
        <v>0</v>
      </c>
    </row>
    <row r="981" spans="27:28" ht="16.5" x14ac:dyDescent="0.3">
      <c r="AA981">
        <f t="shared" si="30"/>
        <v>0</v>
      </c>
      <c r="AB981">
        <f t="shared" si="31"/>
        <v>0</v>
      </c>
    </row>
    <row r="982" spans="27:28" ht="16.5" x14ac:dyDescent="0.3">
      <c r="AA982">
        <f t="shared" si="30"/>
        <v>0</v>
      </c>
      <c r="AB982">
        <f t="shared" si="31"/>
        <v>0</v>
      </c>
    </row>
    <row r="983" spans="27:28" ht="16.5" x14ac:dyDescent="0.3">
      <c r="AA983">
        <f t="shared" si="30"/>
        <v>0</v>
      </c>
      <c r="AB983">
        <f t="shared" si="31"/>
        <v>0</v>
      </c>
    </row>
    <row r="984" spans="27:28" ht="16.5" x14ac:dyDescent="0.3">
      <c r="AA984">
        <f t="shared" si="30"/>
        <v>0</v>
      </c>
      <c r="AB984">
        <f t="shared" si="31"/>
        <v>0</v>
      </c>
    </row>
    <row r="985" spans="27:28" ht="16.5" x14ac:dyDescent="0.3">
      <c r="AA985">
        <f t="shared" si="30"/>
        <v>0</v>
      </c>
      <c r="AB985">
        <f t="shared" si="31"/>
        <v>0</v>
      </c>
    </row>
    <row r="986" spans="27:28" ht="16.5" x14ac:dyDescent="0.3">
      <c r="AA986">
        <f t="shared" si="30"/>
        <v>0</v>
      </c>
      <c r="AB986">
        <f t="shared" si="31"/>
        <v>0</v>
      </c>
    </row>
    <row r="987" spans="27:28" ht="16.5" x14ac:dyDescent="0.3">
      <c r="AA987">
        <f t="shared" si="30"/>
        <v>0</v>
      </c>
      <c r="AB987">
        <f t="shared" si="31"/>
        <v>0</v>
      </c>
    </row>
    <row r="988" spans="27:28" ht="16.5" x14ac:dyDescent="0.3">
      <c r="AA988">
        <f t="shared" si="30"/>
        <v>0</v>
      </c>
      <c r="AB988">
        <f t="shared" si="31"/>
        <v>0</v>
      </c>
    </row>
    <row r="989" spans="27:28" ht="16.5" x14ac:dyDescent="0.3">
      <c r="AA989">
        <f t="shared" si="30"/>
        <v>0</v>
      </c>
      <c r="AB989">
        <f t="shared" si="31"/>
        <v>0</v>
      </c>
    </row>
    <row r="990" spans="27:28" ht="16.5" x14ac:dyDescent="0.3">
      <c r="AA990">
        <f t="shared" si="30"/>
        <v>0</v>
      </c>
      <c r="AB990">
        <f t="shared" si="31"/>
        <v>0</v>
      </c>
    </row>
    <row r="991" spans="27:28" ht="16.5" x14ac:dyDescent="0.3">
      <c r="AA991">
        <f t="shared" si="30"/>
        <v>0</v>
      </c>
      <c r="AB991">
        <f t="shared" si="31"/>
        <v>0</v>
      </c>
    </row>
    <row r="992" spans="27:28" ht="16.5" x14ac:dyDescent="0.3">
      <c r="AA992">
        <f t="shared" si="30"/>
        <v>0</v>
      </c>
      <c r="AB992">
        <f t="shared" si="31"/>
        <v>0</v>
      </c>
    </row>
    <row r="993" spans="27:28" ht="16.5" x14ac:dyDescent="0.3">
      <c r="AA993">
        <f t="shared" si="30"/>
        <v>0</v>
      </c>
      <c r="AB993">
        <f t="shared" si="31"/>
        <v>0</v>
      </c>
    </row>
    <row r="994" spans="27:28" ht="16.5" x14ac:dyDescent="0.3">
      <c r="AA994">
        <f t="shared" si="30"/>
        <v>0</v>
      </c>
      <c r="AB994">
        <f t="shared" si="31"/>
        <v>0</v>
      </c>
    </row>
    <row r="995" spans="27:28" ht="16.5" x14ac:dyDescent="0.3">
      <c r="AA995">
        <f t="shared" si="30"/>
        <v>0</v>
      </c>
      <c r="AB995">
        <f t="shared" si="31"/>
        <v>0</v>
      </c>
    </row>
    <row r="996" spans="27:28" ht="16.5" x14ac:dyDescent="0.3">
      <c r="AA996">
        <f t="shared" si="30"/>
        <v>0</v>
      </c>
      <c r="AB996">
        <f t="shared" si="31"/>
        <v>0</v>
      </c>
    </row>
    <row r="997" spans="27:28" ht="16.5" x14ac:dyDescent="0.3">
      <c r="AA997">
        <f t="shared" si="30"/>
        <v>0</v>
      </c>
      <c r="AB997">
        <f t="shared" si="31"/>
        <v>0</v>
      </c>
    </row>
    <row r="998" spans="27:28" ht="16.5" x14ac:dyDescent="0.3">
      <c r="AA998">
        <f t="shared" si="30"/>
        <v>0</v>
      </c>
      <c r="AB998">
        <f t="shared" si="31"/>
        <v>0</v>
      </c>
    </row>
    <row r="999" spans="27:28" ht="16.5" x14ac:dyDescent="0.3">
      <c r="AA999">
        <f t="shared" si="30"/>
        <v>0</v>
      </c>
      <c r="AB999">
        <f t="shared" si="31"/>
        <v>0</v>
      </c>
    </row>
    <row r="1000" spans="27:28" ht="16.5" x14ac:dyDescent="0.3">
      <c r="AA1000">
        <f t="shared" si="30"/>
        <v>0</v>
      </c>
      <c r="AB1000">
        <f t="shared" si="31"/>
        <v>0</v>
      </c>
    </row>
  </sheetData>
  <conditionalFormatting sqref="A5:G5">
    <cfRule type="expression" dxfId="3" priority="3">
      <formula>"L1 = TRUE"</formula>
    </cfRule>
  </conditionalFormatting>
  <conditionalFormatting sqref="J5 J6:L6">
    <cfRule type="expression" dxfId="1" priority="1">
      <formula>"L1 = TRUE"</formula>
    </cfRule>
  </conditionalFormatting>
  <dataValidations count="1">
    <dataValidation type="list" allowBlank="1" showInputMessage="1" showErrorMessage="1" errorTitle="Invalid Entry!" error="Please select initials" promptTitle="Initials" prompt="Please select the initials of the person" sqref="A3:A6 A10:A1048576" xr:uid="{6D3F4AEF-39C7-41BA-9E15-DBADAA285360}">
      <formula1>$A:$A</formula1>
    </dataValidation>
  </dataValidations>
  <pageMargins left="0.7" right="0.7" top="0.75" bottom="0.75" header="0.3" footer="0.3"/>
  <pageSetup orientation="portrait"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CD79F-6151-4C3C-A4EF-3143C630C872}">
  <dimension ref="A1:M34"/>
  <sheetViews>
    <sheetView tabSelected="1" zoomScale="145" zoomScaleNormal="145" workbookViewId="0">
      <selection activeCell="A7" sqref="A7"/>
    </sheetView>
  </sheetViews>
  <sheetFormatPr defaultRowHeight="16.5" x14ac:dyDescent="0.3"/>
  <cols>
    <col min="1" max="1" width="29.25" customWidth="1"/>
    <col min="2" max="2" width="25.375" customWidth="1"/>
    <col min="3" max="3" width="17.875" customWidth="1"/>
    <col min="4" max="4" width="15" customWidth="1"/>
    <col min="8" max="8" width="22.5" customWidth="1"/>
  </cols>
  <sheetData>
    <row r="1" spans="1:13" ht="98.25" customHeight="1" x14ac:dyDescent="0.8">
      <c r="A1" s="1">
        <v>2508</v>
      </c>
      <c r="B1" s="4"/>
      <c r="L1">
        <v>2508</v>
      </c>
      <c r="M1">
        <f>A1</f>
        <v>2508</v>
      </c>
    </row>
    <row r="2" spans="1:13" x14ac:dyDescent="0.3">
      <c r="A2" t="str">
        <f>INDEX(team_name,MATCH($A1,team_number_teams,0))</f>
        <v>Armada Robotics</v>
      </c>
      <c r="K2" t="s">
        <v>59</v>
      </c>
      <c r="L2" s="3">
        <f>95%*IF(M3 &gt; L3,M3,L3)</f>
        <v>19</v>
      </c>
      <c r="M2" s="3">
        <f>(AVERAGEIFS(defense_rating_scouting,team_number_scouting,team)/4)*IF(M3 &gt; L3,M3,L3)</f>
        <v>10</v>
      </c>
    </row>
    <row r="3" spans="1:13" x14ac:dyDescent="0.3">
      <c r="K3" t="s">
        <v>60</v>
      </c>
      <c r="L3">
        <v>20</v>
      </c>
      <c r="M3">
        <f>SUM(AVERAGEIFS((amp_points),team_number_scouting,team),AVERAGEIFS(speaker_points,team_number_scouting,team))/2</f>
        <v>15.5</v>
      </c>
    </row>
    <row r="4" spans="1:13" x14ac:dyDescent="0.3">
      <c r="K4" t="s">
        <v>49</v>
      </c>
      <c r="L4">
        <v>5</v>
      </c>
      <c r="M4">
        <v>8</v>
      </c>
    </row>
    <row r="5" spans="1:13" x14ac:dyDescent="0.3">
      <c r="K5" t="s">
        <v>61</v>
      </c>
      <c r="L5" s="3">
        <f>(9.9/10)*IF(M3 &gt; L3,M3,L3)</f>
        <v>19.8</v>
      </c>
      <c r="M5" s="3">
        <f>(3.2/10)*IF(M3 &gt; L3,M3,L3)</f>
        <v>6.4</v>
      </c>
    </row>
    <row r="6" spans="1:13" x14ac:dyDescent="0.3">
      <c r="K6" t="s">
        <v>54</v>
      </c>
      <c r="L6" s="3">
        <f>90%*IF(M3 &gt; L3,M3,L3)</f>
        <v>18</v>
      </c>
      <c r="M6" s="3">
        <f>(AVERAGEIFS(speed_rating,team_number_scouting,team)/5)*IF(M3 &gt; L3,M3,L3)</f>
        <v>12</v>
      </c>
    </row>
    <row r="7" spans="1:13" x14ac:dyDescent="0.3">
      <c r="K7" t="s">
        <v>18</v>
      </c>
      <c r="L7" s="3">
        <f>90%*IF(M3 &gt; L3,M3,L3)</f>
        <v>18</v>
      </c>
      <c r="M7" s="3">
        <f>IFERROR((AVERAGEIFS(driver_skill,team_number_scouting,team)/3)*IF(M3 &gt; L3,M3,L3),0)</f>
        <v>13.333333333333332</v>
      </c>
    </row>
    <row r="11" spans="1:13" ht="16.5" customHeight="1" x14ac:dyDescent="0.3">
      <c r="H11" s="2"/>
    </row>
    <row r="12" spans="1:13" ht="15" customHeight="1" x14ac:dyDescent="0.3"/>
    <row r="17" spans="6:9" x14ac:dyDescent="0.3">
      <c r="F17" s="5"/>
      <c r="G17" s="6"/>
      <c r="H17" s="6"/>
      <c r="I17" s="6"/>
    </row>
    <row r="18" spans="6:9" x14ac:dyDescent="0.3">
      <c r="F18" s="5"/>
      <c r="G18" s="6"/>
      <c r="H18" s="6"/>
      <c r="I18" s="6"/>
    </row>
    <row r="19" spans="6:9" x14ac:dyDescent="0.3">
      <c r="F19" s="5"/>
      <c r="G19" s="6"/>
      <c r="H19" s="6"/>
      <c r="I19" s="6"/>
    </row>
    <row r="20" spans="6:9" x14ac:dyDescent="0.3">
      <c r="F20" s="5"/>
      <c r="G20" s="6"/>
      <c r="H20" s="6"/>
      <c r="I20" s="6"/>
    </row>
    <row r="21" spans="6:9" x14ac:dyDescent="0.3">
      <c r="F21" s="5"/>
      <c r="G21" s="6"/>
      <c r="H21" s="6"/>
      <c r="I21" s="6"/>
    </row>
    <row r="22" spans="6:9" x14ac:dyDescent="0.3">
      <c r="F22" s="5"/>
      <c r="G22" s="6"/>
      <c r="H22" s="6"/>
      <c r="I22" s="6"/>
    </row>
    <row r="23" spans="6:9" x14ac:dyDescent="0.3">
      <c r="F23" s="5"/>
      <c r="G23" s="6"/>
      <c r="H23" s="6"/>
      <c r="I23" s="6"/>
    </row>
    <row r="24" spans="6:9" x14ac:dyDescent="0.3">
      <c r="G24" s="6"/>
      <c r="H24" s="6"/>
      <c r="I24" s="6"/>
    </row>
    <row r="25" spans="6:9" x14ac:dyDescent="0.3">
      <c r="G25" s="6"/>
      <c r="H25" s="6"/>
      <c r="I25" s="6"/>
    </row>
    <row r="26" spans="6:9" x14ac:dyDescent="0.3">
      <c r="G26" s="6"/>
      <c r="H26" s="6"/>
      <c r="I26" s="6"/>
    </row>
    <row r="27" spans="6:9" x14ac:dyDescent="0.3">
      <c r="G27" s="6"/>
      <c r="H27" s="6"/>
      <c r="I27" s="6"/>
    </row>
    <row r="28" spans="6:9" x14ac:dyDescent="0.3">
      <c r="F28" cm="1">
        <f t="array" ref="F28">ShowImage</f>
        <v>0</v>
      </c>
      <c r="G28">
        <f>A1</f>
        <v>2508</v>
      </c>
      <c r="H28" s="6"/>
      <c r="I28" s="6"/>
    </row>
    <row r="29" spans="6:9" x14ac:dyDescent="0.3">
      <c r="F29" t="s">
        <v>57</v>
      </c>
      <c r="G29" s="3">
        <f>AVERAGEIFS(defense_rating_scouting,team_number_scouting,team)/4</f>
        <v>0.5</v>
      </c>
      <c r="H29" s="6"/>
      <c r="I29" s="6"/>
    </row>
    <row r="30" spans="6:9" x14ac:dyDescent="0.3">
      <c r="F30" t="s">
        <v>56</v>
      </c>
      <c r="G30">
        <f>SUM(AVERAGEIFS(amp_points,team_number_scouting,team),AVERAGEIFS(speaker_points,team_number_scouting,team))/2</f>
        <v>15.5</v>
      </c>
    </row>
    <row r="31" spans="6:9" x14ac:dyDescent="0.3">
      <c r="F31" t="s">
        <v>49</v>
      </c>
      <c r="G31">
        <v>8</v>
      </c>
    </row>
    <row r="32" spans="6:9" x14ac:dyDescent="0.3">
      <c r="F32" t="s">
        <v>55</v>
      </c>
      <c r="G32" s="3">
        <f>AVERAGEIFS(speed_rating,team_number_scouting,team)/5</f>
        <v>0.6</v>
      </c>
    </row>
    <row r="33" spans="6:7" x14ac:dyDescent="0.3">
      <c r="F33" t="s">
        <v>58</v>
      </c>
      <c r="G33" s="3">
        <f>AVERAGEIFS(driver_skill,team_number_scouting,team)/3</f>
        <v>0.66666666666666663</v>
      </c>
    </row>
    <row r="34" spans="6:7" x14ac:dyDescent="0.3">
      <c r="F34" t="s">
        <v>61</v>
      </c>
      <c r="G34">
        <v>3.2</v>
      </c>
    </row>
  </sheetData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4B1DDDF-2819-400A-A0B2-655D78B3D708}">
          <x14:formula1>
            <xm:f>ScoutingData!$F$2:$F$1000</xm:f>
          </x14:formula1>
          <xm:sqref>A1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B6BF2-D43C-4EBF-94EB-C75CB495F12E}">
  <dimension ref="A1:K6"/>
  <sheetViews>
    <sheetView workbookViewId="0">
      <selection activeCell="C4" sqref="C4"/>
    </sheetView>
  </sheetViews>
  <sheetFormatPr defaultRowHeight="16.5" x14ac:dyDescent="0.3"/>
  <cols>
    <col min="1" max="1" width="10.875" customWidth="1"/>
    <col min="2" max="2" width="18.75" customWidth="1"/>
    <col min="3" max="3" width="21.25" customWidth="1"/>
    <col min="4" max="9" width="10.875" customWidth="1"/>
    <col min="10" max="11" width="11.875" customWidth="1"/>
  </cols>
  <sheetData>
    <row r="1" spans="1:11" x14ac:dyDescent="0.3">
      <c r="A1" t="s">
        <v>70</v>
      </c>
      <c r="B1" t="s">
        <v>71</v>
      </c>
      <c r="C1" t="s">
        <v>69</v>
      </c>
      <c r="D1" t="s">
        <v>50</v>
      </c>
      <c r="E1" t="s">
        <v>51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  <c r="K1" t="s">
        <v>68</v>
      </c>
    </row>
    <row r="2" spans="1:11" ht="104.25" customHeight="1" x14ac:dyDescent="0.3">
      <c r="A2">
        <v>2508</v>
      </c>
      <c r="B2" t="s">
        <v>72</v>
      </c>
      <c r="C2" s="5"/>
    </row>
    <row r="3" spans="1:11" ht="138.75" customHeight="1" x14ac:dyDescent="0.3">
      <c r="A3">
        <v>246</v>
      </c>
      <c r="B3" t="s">
        <v>73</v>
      </c>
    </row>
    <row r="4" spans="1:11" ht="118.5" customHeight="1" x14ac:dyDescent="0.3">
      <c r="A4">
        <v>8396</v>
      </c>
      <c r="B4" t="s">
        <v>74</v>
      </c>
      <c r="C4" t="e" vm="1">
        <v>#VALUE!</v>
      </c>
    </row>
    <row r="5" spans="1:11" x14ac:dyDescent="0.3">
      <c r="A5">
        <v>8765</v>
      </c>
      <c r="B5" t="s">
        <v>75</v>
      </c>
    </row>
    <row r="6" spans="1:11" x14ac:dyDescent="0.3">
      <c r="A6">
        <v>3646</v>
      </c>
      <c r="B6" t="s">
        <v>76</v>
      </c>
    </row>
  </sheetData>
  <phoneticPr fontId="2" type="noConversion"/>
  <conditionalFormatting sqref="A6">
    <cfRule type="expression" dxfId="0" priority="1">
      <formula>"L1 = TRUE"</formula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30</vt:i4>
      </vt:variant>
    </vt:vector>
  </HeadingPairs>
  <TitlesOfParts>
    <vt:vector size="33" baseType="lpstr">
      <vt:lpstr>ScoutingData</vt:lpstr>
      <vt:lpstr>IndividualTeam</vt:lpstr>
      <vt:lpstr>Teams</vt:lpstr>
      <vt:lpstr>amp_points</vt:lpstr>
      <vt:lpstr>comments</vt:lpstr>
      <vt:lpstr>defense_rating_scouting</vt:lpstr>
      <vt:lpstr>direction</vt:lpstr>
      <vt:lpstr>driver_skill</vt:lpstr>
      <vt:lpstr>dropped_note</vt:lpstr>
      <vt:lpstr>event_scouting</vt:lpstr>
      <vt:lpstr>final_status</vt:lpstr>
      <vt:lpstr>good_alliance_partner</vt:lpstr>
      <vt:lpstr>immobilized</vt:lpstr>
      <vt:lpstr>initials</vt:lpstr>
      <vt:lpstr>leave_starting_zone</vt:lpstr>
      <vt:lpstr>match_level</vt:lpstr>
      <vt:lpstr>match_number_scouting</vt:lpstr>
      <vt:lpstr>note_in_trap</vt:lpstr>
      <vt:lpstr>pickup</vt:lpstr>
      <vt:lpstr>position</vt:lpstr>
      <vt:lpstr>robot_Image</vt:lpstr>
      <vt:lpstr>robot_scouting</vt:lpstr>
      <vt:lpstr>speaker_points</vt:lpstr>
      <vt:lpstr>speed_rating</vt:lpstr>
      <vt:lpstr>stage_timer</vt:lpstr>
      <vt:lpstr>IndividualTeam!team</vt:lpstr>
      <vt:lpstr>team_name</vt:lpstr>
      <vt:lpstr>team_number_scouting</vt:lpstr>
      <vt:lpstr>team_number_teams</vt:lpstr>
      <vt:lpstr>teleop_amp_score</vt:lpstr>
      <vt:lpstr>teleop_speaker_score</vt:lpstr>
      <vt:lpstr>times_amplified</vt:lpstr>
      <vt:lpstr>tippy_robot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Andrews</dc:creator>
  <cp:lastModifiedBy>Carlos Andrews</cp:lastModifiedBy>
  <dcterms:created xsi:type="dcterms:W3CDTF">2015-06-05T18:19:34Z</dcterms:created>
  <dcterms:modified xsi:type="dcterms:W3CDTF">2024-02-13T10:05:47Z</dcterms:modified>
</cp:coreProperties>
</file>