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176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61" i="1" l="1"/>
  <c r="C10" i="1"/>
  <c r="C49" i="1"/>
  <c r="C15" i="1"/>
  <c r="C36" i="1"/>
  <c r="C26" i="1"/>
  <c r="C47" i="1"/>
  <c r="C20" i="1"/>
  <c r="C14" i="1"/>
  <c r="C41" i="1"/>
  <c r="C53" i="1"/>
  <c r="C21" i="1"/>
  <c r="C38" i="1"/>
  <c r="C60" i="1"/>
  <c r="C25" i="1"/>
  <c r="C50" i="1"/>
  <c r="C43" i="1"/>
  <c r="C2" i="1"/>
  <c r="C18" i="1"/>
  <c r="C5" i="1"/>
  <c r="C28" i="1"/>
  <c r="C52" i="1"/>
  <c r="C11" i="1"/>
  <c r="C59" i="1"/>
  <c r="C54" i="1"/>
  <c r="C46" i="1"/>
  <c r="C35" i="1"/>
  <c r="C39" i="1"/>
  <c r="C22" i="1"/>
  <c r="C9" i="1"/>
  <c r="C29" i="1"/>
  <c r="C13" i="1"/>
  <c r="C31" i="1"/>
  <c r="C30" i="1"/>
  <c r="C27" i="1"/>
  <c r="C40" i="1"/>
  <c r="C16" i="1"/>
  <c r="C55" i="1"/>
  <c r="C32" i="1"/>
  <c r="C4" i="1"/>
  <c r="C57" i="1"/>
  <c r="C3" i="1"/>
  <c r="C34" i="1"/>
  <c r="C23" i="1"/>
</calcChain>
</file>

<file path=xl/sharedStrings.xml><?xml version="1.0" encoding="utf-8"?>
<sst xmlns="http://schemas.openxmlformats.org/spreadsheetml/2006/main" count="64" uniqueCount="64">
  <si>
    <t>Simulado</t>
  </si>
  <si>
    <t>Nome</t>
  </si>
  <si>
    <t>Alex Almeida Tavella</t>
  </si>
  <si>
    <t>Andre Luiz Verucci da Cunha</t>
  </si>
  <si>
    <t>Andre Marcio de Lima Curvello</t>
  </si>
  <si>
    <t>Andre Ogura Dantas</t>
  </si>
  <si>
    <t>Bruno Abreu Kemmer</t>
  </si>
  <si>
    <t>Bruno Halley Schaefer</t>
  </si>
  <si>
    <t>Bruno Teles Lino Begotti</t>
  </si>
  <si>
    <t>Caio Cesar de Souza Bispo</t>
  </si>
  <si>
    <t>Carlos A de Magalhaes Massera Filho</t>
  </si>
  <si>
    <t>Davi Nobrega de Sousa</t>
  </si>
  <si>
    <t>Debora Midori Kataoka</t>
  </si>
  <si>
    <t>Diego de Castro Grillo</t>
  </si>
  <si>
    <t>Edgar Tamio Hirama</t>
  </si>
  <si>
    <t>Edvaldo Alves de Melo</t>
  </si>
  <si>
    <t>Emerson Fernando dos Santos</t>
  </si>
  <si>
    <t>Eric Linares Colombo</t>
  </si>
  <si>
    <t>Fernanda Melo Jacques de Almeida</t>
  </si>
  <si>
    <t>Fernando Correa Santos</t>
  </si>
  <si>
    <t>Fernando da Silva Teles</t>
  </si>
  <si>
    <t>Flávio César Scalabrini Agostinho Costa</t>
  </si>
  <si>
    <t>Guilherme Cesar Pilon</t>
  </si>
  <si>
    <t>Guilherme Sotto Maior Bayer</t>
  </si>
  <si>
    <t>Gustavo de Oliveira Costa Vieira</t>
  </si>
  <si>
    <t>Henrique Tadeu de Pina Jayme</t>
  </si>
  <si>
    <t>Isaac Prates Fortes Alvim</t>
  </si>
  <si>
    <t>Isabela Rodrigues do Prado Rossales</t>
  </si>
  <si>
    <t>Jimena Torres Tomas</t>
  </si>
  <si>
    <t>João Lucas Dourado do Val</t>
  </si>
  <si>
    <t>Jonas Rossi Dourado</t>
  </si>
  <si>
    <t>Jonathan Willian Regert Machado</t>
  </si>
  <si>
    <t>Julio Cesar Simoes Mathias</t>
  </si>
  <si>
    <t>Leandro de Souza Rosa</t>
  </si>
  <si>
    <t>Leonardo Almeida Bonetti</t>
  </si>
  <si>
    <t>Leonardo Milhomem Franco Christino</t>
  </si>
  <si>
    <t>Lucas Mikilita Ribeiro</t>
  </si>
  <si>
    <t>Marcelo Hideki Ide</t>
  </si>
  <si>
    <t>Marcelo Mazocco Santos</t>
  </si>
  <si>
    <t>Marcus Tulio de Oliveira Carvalho</t>
  </si>
  <si>
    <t>Matheus Poiatti Nogueira</t>
  </si>
  <si>
    <t>Mauricio Araujo Barros</t>
  </si>
  <si>
    <t>Mauro Ferrare Júnior</t>
  </si>
  <si>
    <t>Pedro Morey Pereira</t>
  </si>
  <si>
    <t>Rafael Guedes Lang</t>
  </si>
  <si>
    <t>Rafael Henrique Bacchin Fernandes</t>
  </si>
  <si>
    <t>Rafael Marques Sansao Borges</t>
  </si>
  <si>
    <t>Rafael Ribeiro Saccomann</t>
  </si>
  <si>
    <t>Raphael Geanfrancesco</t>
  </si>
  <si>
    <t>Renan Lourenco de Barros</t>
  </si>
  <si>
    <t>Renato Lopes Moura</t>
  </si>
  <si>
    <t>Ricardo Fernando Saidel</t>
  </si>
  <si>
    <t>Rodolfo João Almeida Arruda Filho</t>
  </si>
  <si>
    <t>Rodolfo Mantovani</t>
  </si>
  <si>
    <t>Rodrigo Kiei Nakandakari</t>
  </si>
  <si>
    <t>Rodrigo Perli Ribeiro e Silva</t>
  </si>
  <si>
    <t>Rômulo Crivelli Teixeira</t>
  </si>
  <si>
    <t>Thadeu Antonio Ferreira de Melo Costa</t>
  </si>
  <si>
    <t>Thiago Alberici Roberto</t>
  </si>
  <si>
    <t>Victor Ribeiro Alberto de Oliveira</t>
  </si>
  <si>
    <t>Vinicius Pereira dos Santos</t>
  </si>
  <si>
    <t>Vinícius Vale Pereira</t>
  </si>
  <si>
    <t>Vitor Jordão</t>
  </si>
  <si>
    <t>Identificação de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</si>
</sst>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zoomScale="110" zoomScaleNormal="110" workbookViewId="0"/>
  </sheetViews>
  <sheetFormatPr defaultRowHeight="15" x14ac:dyDescent="0.25"/>
  <cols>
    <col min="1" max="1" width="36.42578125" bestFit="1" customWidth="1"/>
    <col min="2" max="2" width="22.7109375" bestFit="1" customWidth="1"/>
  </cols>
  <sheetData>
    <row r="1" spans="1:3" x14ac:dyDescent="0.25">
      <c r="A1" s="1" t="s">
        <v>1</v>
      </c>
      <c r="B1" s="1" t="s">
        <v>63</v>
      </c>
      <c r="C1" s="1" t="s">
        <v>0</v>
      </c>
    </row>
    <row r="2" spans="1:3" x14ac:dyDescent="0.25">
      <c r="A2" t="s">
        <v>2</v>
      </c>
      <c r="B2">
        <v>5910599</v>
      </c>
      <c r="C2">
        <f>2+2.5+0.5+1.4</f>
        <v>6.4</v>
      </c>
    </row>
    <row r="3" spans="1:3" x14ac:dyDescent="0.25">
      <c r="A3" t="s">
        <v>3</v>
      </c>
      <c r="B3">
        <v>6445571</v>
      </c>
      <c r="C3">
        <f>2.5+2.5+2.5+2.1</f>
        <v>9.6</v>
      </c>
    </row>
    <row r="4" spans="1:3" x14ac:dyDescent="0.25">
      <c r="A4" t="s">
        <v>4</v>
      </c>
      <c r="B4">
        <v>6445585</v>
      </c>
      <c r="C4">
        <f>2.5+2+1.8+1.4</f>
        <v>7.6999999999999993</v>
      </c>
    </row>
    <row r="5" spans="1:3" x14ac:dyDescent="0.25">
      <c r="A5" t="s">
        <v>5</v>
      </c>
      <c r="B5">
        <v>6447138</v>
      </c>
      <c r="C5">
        <f>2.5+2.5+0.5+2.5</f>
        <v>8</v>
      </c>
    </row>
    <row r="6" spans="1:3" x14ac:dyDescent="0.25">
      <c r="A6" t="s">
        <v>6</v>
      </c>
      <c r="B6">
        <v>5910474</v>
      </c>
    </row>
    <row r="7" spans="1:3" x14ac:dyDescent="0.25">
      <c r="A7" t="s">
        <v>7</v>
      </c>
      <c r="B7">
        <v>5910985</v>
      </c>
      <c r="C7">
        <v>4.5999999999999996</v>
      </c>
    </row>
    <row r="8" spans="1:3" x14ac:dyDescent="0.25">
      <c r="A8" t="s">
        <v>8</v>
      </c>
      <c r="B8">
        <v>6516076</v>
      </c>
    </row>
    <row r="9" spans="1:3" x14ac:dyDescent="0.25">
      <c r="A9" t="s">
        <v>9</v>
      </c>
      <c r="B9">
        <v>6447159</v>
      </c>
      <c r="C9">
        <f>2.5+2.5+2.5+1.4</f>
        <v>8.9</v>
      </c>
    </row>
    <row r="10" spans="1:3" x14ac:dyDescent="0.25">
      <c r="A10" t="s">
        <v>10</v>
      </c>
      <c r="B10">
        <v>6445244</v>
      </c>
      <c r="C10">
        <f>2+2.1</f>
        <v>4.0999999999999996</v>
      </c>
    </row>
    <row r="11" spans="1:3" x14ac:dyDescent="0.25">
      <c r="A11" t="s">
        <v>11</v>
      </c>
      <c r="B11">
        <v>6445400</v>
      </c>
      <c r="C11">
        <f>2.5+2.5+0.5+2.1</f>
        <v>7.6</v>
      </c>
    </row>
    <row r="12" spans="1:3" x14ac:dyDescent="0.25">
      <c r="A12" t="s">
        <v>12</v>
      </c>
      <c r="B12">
        <v>5634462</v>
      </c>
    </row>
    <row r="13" spans="1:3" x14ac:dyDescent="0.25">
      <c r="A13" t="s">
        <v>13</v>
      </c>
      <c r="B13">
        <v>6445230</v>
      </c>
      <c r="C13">
        <f>2.5+2.5+1.5+2.1</f>
        <v>8.6</v>
      </c>
    </row>
    <row r="14" spans="1:3" x14ac:dyDescent="0.25">
      <c r="A14" t="s">
        <v>14</v>
      </c>
      <c r="B14">
        <v>6445518</v>
      </c>
      <c r="C14">
        <f>0.5+2.5+1.4</f>
        <v>4.4000000000000004</v>
      </c>
    </row>
    <row r="15" spans="1:3" x14ac:dyDescent="0.25">
      <c r="A15" t="s">
        <v>15</v>
      </c>
      <c r="B15">
        <v>5993599</v>
      </c>
      <c r="C15">
        <f>2.5+2.5+1.8</f>
        <v>6.8</v>
      </c>
    </row>
    <row r="16" spans="1:3" x14ac:dyDescent="0.25">
      <c r="A16" t="s">
        <v>16</v>
      </c>
      <c r="B16">
        <v>5140016</v>
      </c>
      <c r="C16">
        <f>2+2+1.25+1.8</f>
        <v>7.05</v>
      </c>
    </row>
    <row r="17" spans="1:3" x14ac:dyDescent="0.25">
      <c r="A17" t="s">
        <v>17</v>
      </c>
      <c r="B17">
        <v>6516100</v>
      </c>
      <c r="C17">
        <v>8</v>
      </c>
    </row>
    <row r="18" spans="1:3" x14ac:dyDescent="0.25">
      <c r="A18" t="s">
        <v>18</v>
      </c>
      <c r="B18">
        <v>5376983</v>
      </c>
      <c r="C18">
        <f>0.5+0.7</f>
        <v>1.2</v>
      </c>
    </row>
    <row r="19" spans="1:3" x14ac:dyDescent="0.25">
      <c r="A19" t="s">
        <v>19</v>
      </c>
      <c r="B19">
        <v>5396655</v>
      </c>
      <c r="C19">
        <v>2.1</v>
      </c>
    </row>
    <row r="20" spans="1:3" x14ac:dyDescent="0.25">
      <c r="A20" t="s">
        <v>20</v>
      </c>
      <c r="B20">
        <v>5745977</v>
      </c>
      <c r="C20">
        <f>2.5+2.5+2.1</f>
        <v>7.1</v>
      </c>
    </row>
    <row r="21" spans="1:3" x14ac:dyDescent="0.25">
      <c r="A21" t="s">
        <v>21</v>
      </c>
      <c r="B21">
        <v>5909065</v>
      </c>
      <c r="C21">
        <f>2+0.3+1.4</f>
        <v>3.6999999999999997</v>
      </c>
    </row>
    <row r="22" spans="1:3" x14ac:dyDescent="0.25">
      <c r="A22" t="s">
        <v>22</v>
      </c>
      <c r="B22">
        <v>6911442</v>
      </c>
      <c r="C22">
        <f>2.5+1.5+0.5+1.8</f>
        <v>6.3</v>
      </c>
    </row>
    <row r="23" spans="1:3" x14ac:dyDescent="0.25">
      <c r="A23" t="s">
        <v>23</v>
      </c>
      <c r="B23">
        <v>6813140</v>
      </c>
      <c r="C23">
        <f>0.5+1.25+2.1</f>
        <v>3.85</v>
      </c>
    </row>
    <row r="24" spans="1:3" x14ac:dyDescent="0.25">
      <c r="A24" t="s">
        <v>24</v>
      </c>
      <c r="B24">
        <v>6766214</v>
      </c>
    </row>
    <row r="25" spans="1:3" x14ac:dyDescent="0.25">
      <c r="A25" t="s">
        <v>25</v>
      </c>
      <c r="B25">
        <v>6553547</v>
      </c>
      <c r="C25">
        <f>1.5+0.3+1.4</f>
        <v>3.2</v>
      </c>
    </row>
    <row r="26" spans="1:3" x14ac:dyDescent="0.25">
      <c r="A26" t="s">
        <v>26</v>
      </c>
      <c r="B26">
        <v>5993578</v>
      </c>
      <c r="C26">
        <f>0.5+1.4</f>
        <v>1.9</v>
      </c>
    </row>
    <row r="27" spans="1:3" x14ac:dyDescent="0.25">
      <c r="A27" t="s">
        <v>27</v>
      </c>
      <c r="B27">
        <v>6445435</v>
      </c>
      <c r="C27">
        <f>2.5+2.5+2.5+2.1</f>
        <v>9.6</v>
      </c>
    </row>
    <row r="28" spans="1:3" x14ac:dyDescent="0.25">
      <c r="A28" t="s">
        <v>28</v>
      </c>
      <c r="B28">
        <v>6516080</v>
      </c>
      <c r="C28">
        <f>2.5+1.25+1.8</f>
        <v>5.55</v>
      </c>
    </row>
    <row r="29" spans="1:3" x14ac:dyDescent="0.25">
      <c r="A29" t="s">
        <v>29</v>
      </c>
      <c r="B29">
        <v>5908679</v>
      </c>
      <c r="C29">
        <f>1.5+0.5+1.25+1.4</f>
        <v>4.6500000000000004</v>
      </c>
    </row>
    <row r="30" spans="1:3" x14ac:dyDescent="0.25">
      <c r="A30" t="s">
        <v>30</v>
      </c>
      <c r="B30">
        <v>6445442</v>
      </c>
      <c r="C30">
        <f>2.5+2+0.5+1.4</f>
        <v>6.4</v>
      </c>
    </row>
    <row r="31" spans="1:3" x14ac:dyDescent="0.25">
      <c r="A31" t="s">
        <v>31</v>
      </c>
      <c r="B31">
        <v>6445501</v>
      </c>
      <c r="C31">
        <f>2.5+2+0.5+1.8</f>
        <v>6.8</v>
      </c>
    </row>
    <row r="32" spans="1:3" x14ac:dyDescent="0.25">
      <c r="A32" t="s">
        <v>32</v>
      </c>
      <c r="B32">
        <v>6445481</v>
      </c>
      <c r="C32">
        <f>2+2.5+1.8+2.1</f>
        <v>8.4</v>
      </c>
    </row>
    <row r="33" spans="1:3" x14ac:dyDescent="0.25">
      <c r="A33" t="s">
        <v>33</v>
      </c>
      <c r="B33">
        <v>5886901</v>
      </c>
    </row>
    <row r="34" spans="1:3" x14ac:dyDescent="0.25">
      <c r="A34" t="s">
        <v>34</v>
      </c>
      <c r="B34">
        <v>6445612</v>
      </c>
      <c r="C34">
        <f>2.5+2.5+2+1.8</f>
        <v>8.8000000000000007</v>
      </c>
    </row>
    <row r="35" spans="1:3" x14ac:dyDescent="0.25">
      <c r="A35" t="s">
        <v>35</v>
      </c>
      <c r="B35">
        <v>6445219</v>
      </c>
      <c r="C35">
        <f>2.5+1+1+1.4</f>
        <v>5.9</v>
      </c>
    </row>
    <row r="36" spans="1:3" x14ac:dyDescent="0.25">
      <c r="A36" t="s">
        <v>36</v>
      </c>
      <c r="B36">
        <v>5908703</v>
      </c>
      <c r="C36">
        <f>2.5+1.8</f>
        <v>4.3</v>
      </c>
    </row>
    <row r="37" spans="1:3" x14ac:dyDescent="0.25">
      <c r="A37" t="s">
        <v>37</v>
      </c>
      <c r="B37">
        <v>6766148</v>
      </c>
    </row>
    <row r="38" spans="1:3" x14ac:dyDescent="0.25">
      <c r="A38" t="s">
        <v>38</v>
      </c>
      <c r="B38">
        <v>6445202</v>
      </c>
      <c r="C38">
        <f>2.5+2.5+0.5+1.8</f>
        <v>7.3</v>
      </c>
    </row>
    <row r="39" spans="1:3" x14ac:dyDescent="0.25">
      <c r="A39" t="s">
        <v>39</v>
      </c>
      <c r="B39">
        <v>5727542</v>
      </c>
      <c r="C39">
        <f>2.5+2.5+1.25+1.8</f>
        <v>8.0500000000000007</v>
      </c>
    </row>
    <row r="40" spans="1:3" x14ac:dyDescent="0.25">
      <c r="A40" t="s">
        <v>40</v>
      </c>
      <c r="B40">
        <v>6445498</v>
      </c>
      <c r="C40">
        <f>2+2.1</f>
        <v>4.0999999999999996</v>
      </c>
    </row>
    <row r="41" spans="1:3" x14ac:dyDescent="0.25">
      <c r="A41" t="s">
        <v>41</v>
      </c>
      <c r="B41">
        <v>6445310</v>
      </c>
      <c r="C41">
        <f>0.2+2.1</f>
        <v>2.3000000000000003</v>
      </c>
    </row>
    <row r="42" spans="1:3" x14ac:dyDescent="0.25">
      <c r="A42" t="s">
        <v>42</v>
      </c>
      <c r="B42">
        <v>5863200</v>
      </c>
    </row>
    <row r="43" spans="1:3" x14ac:dyDescent="0.25">
      <c r="A43" t="s">
        <v>43</v>
      </c>
      <c r="B43">
        <v>5910748</v>
      </c>
      <c r="C43">
        <f>2.5+2.5+1+1.4</f>
        <v>7.4</v>
      </c>
    </row>
    <row r="44" spans="1:3" x14ac:dyDescent="0.25">
      <c r="A44" t="s">
        <v>44</v>
      </c>
      <c r="B44">
        <v>5908901</v>
      </c>
    </row>
    <row r="45" spans="1:3" x14ac:dyDescent="0.25">
      <c r="A45" t="s">
        <v>45</v>
      </c>
      <c r="B45">
        <v>5716518</v>
      </c>
    </row>
    <row r="46" spans="1:3" x14ac:dyDescent="0.25">
      <c r="A46" t="s">
        <v>46</v>
      </c>
      <c r="B46">
        <v>6447552</v>
      </c>
      <c r="C46">
        <f>2.5+2.5+1+1.8</f>
        <v>7.8</v>
      </c>
    </row>
    <row r="47" spans="1:3" x14ac:dyDescent="0.25">
      <c r="A47" t="s">
        <v>47</v>
      </c>
      <c r="B47">
        <v>6445348</v>
      </c>
      <c r="C47">
        <f>2.1</f>
        <v>2.1</v>
      </c>
    </row>
    <row r="48" spans="1:3" x14ac:dyDescent="0.25">
      <c r="A48" t="s">
        <v>48</v>
      </c>
      <c r="B48">
        <v>6516437</v>
      </c>
    </row>
    <row r="49" spans="1:3" x14ac:dyDescent="0.25">
      <c r="A49" t="s">
        <v>49</v>
      </c>
      <c r="B49">
        <v>6766221</v>
      </c>
      <c r="C49">
        <f>2.5+0.3+1.4</f>
        <v>4.1999999999999993</v>
      </c>
    </row>
    <row r="50" spans="1:3" x14ac:dyDescent="0.25">
      <c r="A50" t="s">
        <v>50</v>
      </c>
      <c r="B50">
        <v>6445306</v>
      </c>
      <c r="C50">
        <f>1+2.5+2.1</f>
        <v>5.6</v>
      </c>
    </row>
    <row r="51" spans="1:3" x14ac:dyDescent="0.25">
      <c r="A51" t="s">
        <v>51</v>
      </c>
      <c r="B51">
        <v>6447271</v>
      </c>
    </row>
    <row r="52" spans="1:3" x14ac:dyDescent="0.25">
      <c r="A52" t="s">
        <v>52</v>
      </c>
      <c r="B52">
        <v>5655938</v>
      </c>
      <c r="C52">
        <f>2.5+0.7+1.4</f>
        <v>4.5999999999999996</v>
      </c>
    </row>
    <row r="53" spans="1:3" x14ac:dyDescent="0.25">
      <c r="A53" t="s">
        <v>53</v>
      </c>
      <c r="B53">
        <v>5910971</v>
      </c>
      <c r="C53">
        <f>2.5+2.5+0.1+2.1</f>
        <v>7.1999999999999993</v>
      </c>
    </row>
    <row r="54" spans="1:3" x14ac:dyDescent="0.25">
      <c r="A54" t="s">
        <v>54</v>
      </c>
      <c r="B54">
        <v>6445272</v>
      </c>
      <c r="C54">
        <f>2.5+2.5+2.1</f>
        <v>7.1</v>
      </c>
    </row>
    <row r="55" spans="1:3" x14ac:dyDescent="0.25">
      <c r="A55" t="s">
        <v>55</v>
      </c>
      <c r="B55">
        <v>6445331</v>
      </c>
      <c r="C55">
        <f>2.5+1+2.1</f>
        <v>5.6</v>
      </c>
    </row>
    <row r="56" spans="1:3" x14ac:dyDescent="0.25">
      <c r="A56" t="s">
        <v>56</v>
      </c>
      <c r="B56">
        <v>5970972</v>
      </c>
    </row>
    <row r="57" spans="1:3" x14ac:dyDescent="0.25">
      <c r="A57" t="s">
        <v>57</v>
      </c>
      <c r="B57">
        <v>5656672</v>
      </c>
      <c r="C57">
        <f>1+1.8+1.4</f>
        <v>4.1999999999999993</v>
      </c>
    </row>
    <row r="58" spans="1:3" x14ac:dyDescent="0.25">
      <c r="A58" t="s">
        <v>58</v>
      </c>
      <c r="B58">
        <v>6445539</v>
      </c>
      <c r="C58">
        <v>5</v>
      </c>
    </row>
    <row r="59" spans="1:3" x14ac:dyDescent="0.25">
      <c r="A59" t="s">
        <v>59</v>
      </c>
      <c r="B59">
        <v>4211715</v>
      </c>
      <c r="C59">
        <f>2.5+2.5+1+1.4</f>
        <v>7.4</v>
      </c>
    </row>
    <row r="60" spans="1:3" x14ac:dyDescent="0.25">
      <c r="A60" t="s">
        <v>60</v>
      </c>
      <c r="B60">
        <v>6447695</v>
      </c>
      <c r="C60">
        <f>0.5+2.1</f>
        <v>2.6</v>
      </c>
    </row>
    <row r="61" spans="1:3" x14ac:dyDescent="0.25">
      <c r="A61" t="s">
        <v>61</v>
      </c>
      <c r="B61">
        <v>5909090</v>
      </c>
      <c r="C61">
        <f>2.5</f>
        <v>2.5</v>
      </c>
    </row>
    <row r="62" spans="1:3" x14ac:dyDescent="0.25">
      <c r="A62" t="s">
        <v>62</v>
      </c>
      <c r="B62">
        <v>6445373</v>
      </c>
      <c r="C62">
        <v>10</v>
      </c>
    </row>
  </sheetData>
  <conditionalFormatting sqref="C2:C62">
    <cfRule type="cellIs" dxfId="1" priority="2" operator="greaterThan">
      <formula>5</formula>
    </cfRule>
    <cfRule type="cellIs" dxfId="0" priority="1" operator="less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Zinga-Home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2011-09-08T20:33:10Z</dcterms:created>
  <dcterms:modified xsi:type="dcterms:W3CDTF">2011-09-08T21:05:13Z</dcterms:modified>
</cp:coreProperties>
</file>