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31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F21" i="1"/>
  <c r="F20" i="1"/>
  <c r="F19" i="1"/>
  <c r="F18" i="1"/>
  <c r="F17" i="1"/>
  <c r="I16" i="1"/>
  <c r="E16" i="1"/>
  <c r="J8" i="1"/>
  <c r="J7" i="1"/>
  <c r="J6" i="1"/>
  <c r="J5" i="1"/>
  <c r="J4" i="1"/>
  <c r="F8" i="1"/>
  <c r="F7" i="1"/>
  <c r="F6" i="1"/>
  <c r="F5" i="1"/>
  <c r="F4" i="1"/>
  <c r="I3" i="1"/>
  <c r="E3" i="1"/>
</calcChain>
</file>

<file path=xl/sharedStrings.xml><?xml version="1.0" encoding="utf-8"?>
<sst xmlns="http://schemas.openxmlformats.org/spreadsheetml/2006/main" count="42" uniqueCount="21">
  <si>
    <t>Google play</t>
  </si>
  <si>
    <t>Cade o onibus</t>
  </si>
  <si>
    <t>facebook</t>
  </si>
  <si>
    <t>curtidas</t>
  </si>
  <si>
    <t>twitter</t>
  </si>
  <si>
    <t>seguidores</t>
  </si>
  <si>
    <t>itunes</t>
  </si>
  <si>
    <t>avaliações</t>
  </si>
  <si>
    <t>rating</t>
  </si>
  <si>
    <t>Movit</t>
  </si>
  <si>
    <t>todas as versões</t>
  </si>
  <si>
    <t>Moovit</t>
  </si>
  <si>
    <t>Cadê o Ônibus</t>
  </si>
  <si>
    <t>Microsoft Store</t>
  </si>
  <si>
    <t>Rating</t>
  </si>
  <si>
    <t>Play Store</t>
  </si>
  <si>
    <t>✬ 5</t>
  </si>
  <si>
    <t>✬ 4</t>
  </si>
  <si>
    <t>✬ 3</t>
  </si>
  <si>
    <t>✬ 2</t>
  </si>
  <si>
    <t>✬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</si>
</sst>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5" fontId="0" fillId="0" borderId="0" xfId="1" applyNumberFormat="1" applyFont="1"/>
    <xf numFmtId="166" fontId="0" fillId="0" borderId="0" xfId="2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3" fontId="0" fillId="0" borderId="0" xfId="1" applyFont="1" applyBorder="1"/>
    <xf numFmtId="0" fontId="0" fillId="0" borderId="5" xfId="0" applyBorder="1"/>
    <xf numFmtId="0" fontId="0" fillId="0" borderId="0" xfId="0" applyBorder="1"/>
    <xf numFmtId="166" fontId="0" fillId="0" borderId="5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5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CCFF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pt-BR" sz="1600"/>
              <a:t>Play</a:t>
            </a:r>
            <a:r>
              <a:rPr lang="pt-BR" sz="1600" baseline="0"/>
              <a:t> Store</a:t>
            </a:r>
            <a:endParaRPr lang="pt-BR" sz="16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13021064674608"/>
          <c:y val="0.20574672509827674"/>
          <c:w val="0.86109105592570157"/>
          <c:h val="0.5654175128561418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Sheet1!$M$7</c:f>
              <c:strCache>
                <c:ptCount val="1"/>
                <c:pt idx="0">
                  <c:v>Cadê o Ônibus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strRef>
              <c:f>Sheet1!$L$8:$L$12</c:f>
              <c:strCache>
                <c:ptCount val="5"/>
                <c:pt idx="0">
                  <c:v>✬ 5</c:v>
                </c:pt>
                <c:pt idx="1">
                  <c:v>✬ 4</c:v>
                </c:pt>
                <c:pt idx="2">
                  <c:v>✬ 3</c:v>
                </c:pt>
                <c:pt idx="3">
                  <c:v>✬ 2</c:v>
                </c:pt>
                <c:pt idx="4">
                  <c:v>✬ 1</c:v>
                </c:pt>
              </c:strCache>
            </c:strRef>
          </c:cat>
          <c:val>
            <c:numRef>
              <c:f>Sheet1!$M$8:$M$12</c:f>
              <c:numCache>
                <c:formatCode>0.0%</c:formatCode>
                <c:ptCount val="5"/>
                <c:pt idx="0">
                  <c:v>0.60533448560317393</c:v>
                </c:pt>
                <c:pt idx="1">
                  <c:v>0.19523117413677968</c:v>
                </c:pt>
                <c:pt idx="2">
                  <c:v>8.79915151039007E-2</c:v>
                </c:pt>
                <c:pt idx="3">
                  <c:v>4.5017087637977765E-2</c:v>
                </c:pt>
                <c:pt idx="4">
                  <c:v>6.6425737518167896E-2</c:v>
                </c:pt>
              </c:numCache>
            </c:numRef>
          </c:val>
        </c:ser>
        <c:ser>
          <c:idx val="2"/>
          <c:order val="1"/>
          <c:tx>
            <c:strRef>
              <c:f>Sheet1!$N$7</c:f>
              <c:strCache>
                <c:ptCount val="1"/>
                <c:pt idx="0">
                  <c:v>Moovit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strRef>
              <c:f>Sheet1!$L$8:$L$12</c:f>
              <c:strCache>
                <c:ptCount val="5"/>
                <c:pt idx="0">
                  <c:v>✬ 5</c:v>
                </c:pt>
                <c:pt idx="1">
                  <c:v>✬ 4</c:v>
                </c:pt>
                <c:pt idx="2">
                  <c:v>✬ 3</c:v>
                </c:pt>
                <c:pt idx="3">
                  <c:v>✬ 2</c:v>
                </c:pt>
                <c:pt idx="4">
                  <c:v>✬ 1</c:v>
                </c:pt>
              </c:strCache>
            </c:strRef>
          </c:cat>
          <c:val>
            <c:numRef>
              <c:f>Sheet1!$N$8:$N$12</c:f>
              <c:numCache>
                <c:formatCode>0.0%</c:formatCode>
                <c:ptCount val="5"/>
                <c:pt idx="0">
                  <c:v>0.60571236363347436</c:v>
                </c:pt>
                <c:pt idx="1">
                  <c:v>0.21542401745915293</c:v>
                </c:pt>
                <c:pt idx="2">
                  <c:v>8.2493967958004802E-2</c:v>
                </c:pt>
                <c:pt idx="3">
                  <c:v>3.5956532218122873E-2</c:v>
                </c:pt>
                <c:pt idx="4">
                  <c:v>6.0413118731245052E-2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91968"/>
        <c:axId val="89893504"/>
      </c:barChart>
      <c:catAx>
        <c:axId val="8989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pt-BR"/>
          </a:p>
        </c:txPr>
        <c:crossAx val="89893504"/>
        <c:crosses val="autoZero"/>
        <c:auto val="1"/>
        <c:lblAlgn val="ctr"/>
        <c:lblOffset val="100"/>
        <c:noMultiLvlLbl val="0"/>
      </c:catAx>
      <c:valAx>
        <c:axId val="8989350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pt-BR"/>
          </a:p>
        </c:txPr>
        <c:crossAx val="898919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75671310316978"/>
          <c:y val="0.87280293583211599"/>
          <c:w val="0.4914610159858695"/>
          <c:h val="0.109097516656571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pt-BR" sz="1600"/>
              <a:t>Microsoft</a:t>
            </a:r>
            <a:r>
              <a:rPr lang="pt-BR" sz="1600" baseline="0"/>
              <a:t> Store</a:t>
            </a:r>
            <a:endParaRPr lang="pt-BR" sz="16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13021064674608"/>
          <c:y val="0.20574672509827674"/>
          <c:w val="0.86109105592570157"/>
          <c:h val="0.5654175128561418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Sheet1!$R$7</c:f>
              <c:strCache>
                <c:ptCount val="1"/>
                <c:pt idx="0">
                  <c:v>Cadê o Ônibus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strRef>
              <c:f>Sheet1!$Q$8:$Q$12</c:f>
              <c:strCache>
                <c:ptCount val="5"/>
                <c:pt idx="0">
                  <c:v>✬ 5</c:v>
                </c:pt>
                <c:pt idx="1">
                  <c:v>✬ 4</c:v>
                </c:pt>
                <c:pt idx="2">
                  <c:v>✬ 3</c:v>
                </c:pt>
                <c:pt idx="3">
                  <c:v>✬ 2</c:v>
                </c:pt>
                <c:pt idx="4">
                  <c:v>✬ 1</c:v>
                </c:pt>
              </c:strCache>
            </c:strRef>
          </c:cat>
          <c:val>
            <c:numRef>
              <c:f>Sheet1!$R$8:$R$12</c:f>
              <c:numCache>
                <c:formatCode>0.0%</c:formatCode>
                <c:ptCount val="5"/>
                <c:pt idx="0">
                  <c:v>0.60477001703577515</c:v>
                </c:pt>
                <c:pt idx="1">
                  <c:v>0.16524701873935263</c:v>
                </c:pt>
                <c:pt idx="2">
                  <c:v>8.1771720613287899E-2</c:v>
                </c:pt>
                <c:pt idx="3">
                  <c:v>4.4293015332197615E-2</c:v>
                </c:pt>
                <c:pt idx="4">
                  <c:v>0.10391822827938671</c:v>
                </c:pt>
              </c:numCache>
            </c:numRef>
          </c:val>
        </c:ser>
        <c:ser>
          <c:idx val="2"/>
          <c:order val="1"/>
          <c:tx>
            <c:strRef>
              <c:f>Sheet1!$S$7</c:f>
              <c:strCache>
                <c:ptCount val="1"/>
                <c:pt idx="0">
                  <c:v>Moovit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strRef>
              <c:f>Sheet1!$Q$8:$Q$12</c:f>
              <c:strCache>
                <c:ptCount val="5"/>
                <c:pt idx="0">
                  <c:v>✬ 5</c:v>
                </c:pt>
                <c:pt idx="1">
                  <c:v>✬ 4</c:v>
                </c:pt>
                <c:pt idx="2">
                  <c:v>✬ 3</c:v>
                </c:pt>
                <c:pt idx="3">
                  <c:v>✬ 2</c:v>
                </c:pt>
                <c:pt idx="4">
                  <c:v>✬ 1</c:v>
                </c:pt>
              </c:strCache>
            </c:strRef>
          </c:cat>
          <c:val>
            <c:numRef>
              <c:f>Sheet1!$S$8:$S$12</c:f>
              <c:numCache>
                <c:formatCode>0.0%</c:formatCode>
                <c:ptCount val="5"/>
                <c:pt idx="0">
                  <c:v>0.54476908576814331</c:v>
                </c:pt>
                <c:pt idx="1">
                  <c:v>0.20263901979264845</c:v>
                </c:pt>
                <c:pt idx="2">
                  <c:v>8.0113100848256361E-2</c:v>
                </c:pt>
                <c:pt idx="3">
                  <c:v>6.314797360980208E-2</c:v>
                </c:pt>
                <c:pt idx="4">
                  <c:v>0.10933081998114987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861824"/>
        <c:axId val="228863360"/>
      </c:barChart>
      <c:catAx>
        <c:axId val="22886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pt-BR"/>
          </a:p>
        </c:txPr>
        <c:crossAx val="228863360"/>
        <c:crosses val="autoZero"/>
        <c:auto val="1"/>
        <c:lblAlgn val="ctr"/>
        <c:lblOffset val="100"/>
        <c:noMultiLvlLbl val="0"/>
      </c:catAx>
      <c:valAx>
        <c:axId val="22886336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pt-BR"/>
          </a:p>
        </c:txPr>
        <c:crossAx val="2288618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75671310316978"/>
          <c:y val="0.87280293583211599"/>
          <c:w val="0.4914610159858695"/>
          <c:h val="0.109097516656571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19051</xdr:colOff>
      <xdr:row>12</xdr:row>
      <xdr:rowOff>180975</xdr:rowOff>
    </xdr:from>
    <xdr:to>
      <xdr:col>15</xdr:col>
      <xdr:colOff>19050</xdr:colOff>
      <xdr:row>24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20</xdr:col>
      <xdr:colOff>123824</xdr:colOff>
      <xdr:row>24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27"/>
  <sheetViews>
    <sheetView tabSelected="1" topLeftCell="D1" workbookViewId="0">
      <selection activeCell="P29" sqref="P29"/>
    </sheetView>
  </sheetViews>
  <sheetFormatPr defaultRowHeight="15" x14ac:dyDescent="0.25"/>
  <cols>
    <col min="4" max="4" width="20.28515625" customWidth="1"/>
    <col min="5" max="5" width="10.5703125" bestFit="1" customWidth="1"/>
    <col min="8" max="8" width="16.42578125" customWidth="1"/>
    <col min="9" max="9" width="11.5703125" bestFit="1" customWidth="1"/>
    <col min="12" max="12" width="17.7109375" customWidth="1"/>
    <col min="13" max="13" width="14.140625" customWidth="1"/>
    <col min="14" max="14" width="10.140625" customWidth="1"/>
    <col min="17" max="17" width="13.5703125" customWidth="1"/>
    <col min="18" max="18" width="14" customWidth="1"/>
    <col min="19" max="19" width="12.5703125" customWidth="1"/>
  </cols>
  <sheetData>
    <row r="2" spans="4:19" x14ac:dyDescent="0.25">
      <c r="D2" s="3" t="s">
        <v>1</v>
      </c>
      <c r="E2" s="4"/>
      <c r="F2" s="5"/>
      <c r="H2" s="3" t="s">
        <v>9</v>
      </c>
      <c r="I2" s="4"/>
      <c r="J2" s="5"/>
    </row>
    <row r="3" spans="4:19" x14ac:dyDescent="0.25">
      <c r="D3" s="6" t="s">
        <v>0</v>
      </c>
      <c r="E3" s="7">
        <f>SUM(E4:E8)</f>
        <v>25457</v>
      </c>
      <c r="F3" s="8">
        <v>4.2</v>
      </c>
      <c r="H3" s="6" t="s">
        <v>0</v>
      </c>
      <c r="I3" s="7">
        <f>SUM(I4:I8)</f>
        <v>377567</v>
      </c>
      <c r="J3" s="8">
        <v>4.3</v>
      </c>
      <c r="M3" s="1"/>
    </row>
    <row r="4" spans="4:19" x14ac:dyDescent="0.25">
      <c r="D4" s="6">
        <v>5</v>
      </c>
      <c r="E4" s="9">
        <v>15410</v>
      </c>
      <c r="F4" s="10">
        <f>E4/$E$3</f>
        <v>0.60533448560317393</v>
      </c>
      <c r="H4" s="6">
        <v>5</v>
      </c>
      <c r="I4" s="9">
        <v>228697</v>
      </c>
      <c r="J4" s="10">
        <f>I4/$I$3</f>
        <v>0.60571236363347436</v>
      </c>
      <c r="M4" s="1"/>
    </row>
    <row r="5" spans="4:19" x14ac:dyDescent="0.25">
      <c r="D5" s="6">
        <v>4</v>
      </c>
      <c r="E5" s="9">
        <v>4970</v>
      </c>
      <c r="F5" s="10">
        <f t="shared" ref="F5:F8" si="0">E5/$E$3</f>
        <v>0.19523117413677968</v>
      </c>
      <c r="H5" s="6">
        <v>4</v>
      </c>
      <c r="I5" s="9">
        <v>81337</v>
      </c>
      <c r="J5" s="10">
        <f t="shared" ref="J5:J8" si="1">I5/$I$3</f>
        <v>0.21542401745915293</v>
      </c>
    </row>
    <row r="6" spans="4:19" x14ac:dyDescent="0.25">
      <c r="D6" s="6">
        <v>3</v>
      </c>
      <c r="E6" s="9">
        <v>2240</v>
      </c>
      <c r="F6" s="10">
        <f t="shared" si="0"/>
        <v>8.79915151039007E-2</v>
      </c>
      <c r="H6" s="6">
        <v>3</v>
      </c>
      <c r="I6" s="9">
        <v>31147</v>
      </c>
      <c r="J6" s="10">
        <f t="shared" si="1"/>
        <v>8.2493967958004802E-2</v>
      </c>
      <c r="L6" t="s">
        <v>15</v>
      </c>
      <c r="Q6" t="s">
        <v>13</v>
      </c>
    </row>
    <row r="7" spans="4:19" x14ac:dyDescent="0.25">
      <c r="D7" s="6">
        <v>2</v>
      </c>
      <c r="E7" s="9">
        <v>1146</v>
      </c>
      <c r="F7" s="10">
        <f t="shared" si="0"/>
        <v>4.5017087637977765E-2</v>
      </c>
      <c r="H7" s="6">
        <v>2</v>
      </c>
      <c r="I7" s="9">
        <v>13576</v>
      </c>
      <c r="J7" s="10">
        <f t="shared" si="1"/>
        <v>3.5956532218122873E-2</v>
      </c>
      <c r="L7" t="s">
        <v>14</v>
      </c>
      <c r="M7" t="s">
        <v>12</v>
      </c>
      <c r="N7" t="s">
        <v>11</v>
      </c>
      <c r="Q7" t="s">
        <v>14</v>
      </c>
      <c r="R7" t="s">
        <v>12</v>
      </c>
      <c r="S7" t="s">
        <v>11</v>
      </c>
    </row>
    <row r="8" spans="4:19" x14ac:dyDescent="0.25">
      <c r="D8" s="6">
        <v>1</v>
      </c>
      <c r="E8" s="9">
        <v>1691</v>
      </c>
      <c r="F8" s="10">
        <f t="shared" si="0"/>
        <v>6.6425737518167896E-2</v>
      </c>
      <c r="H8" s="6">
        <v>1</v>
      </c>
      <c r="I8" s="9">
        <v>22810</v>
      </c>
      <c r="J8" s="10">
        <f t="shared" si="1"/>
        <v>6.0413118731245052E-2</v>
      </c>
      <c r="L8" t="s">
        <v>16</v>
      </c>
      <c r="M8" s="2">
        <v>0.60533448560317393</v>
      </c>
      <c r="N8" s="2">
        <v>0.60571236363347436</v>
      </c>
      <c r="Q8" t="s">
        <v>16</v>
      </c>
      <c r="R8" s="2">
        <v>0.60477001703577515</v>
      </c>
      <c r="S8" s="2">
        <v>0.54476908576814331</v>
      </c>
    </row>
    <row r="9" spans="4:19" x14ac:dyDescent="0.25">
      <c r="D9" s="6"/>
      <c r="E9" s="9"/>
      <c r="F9" s="8"/>
      <c r="H9" s="6"/>
      <c r="I9" s="9"/>
      <c r="J9" s="8"/>
      <c r="L9" t="s">
        <v>17</v>
      </c>
      <c r="M9" s="2">
        <v>0.19523117413677968</v>
      </c>
      <c r="N9" s="2">
        <v>0.21542401745915293</v>
      </c>
      <c r="Q9" t="s">
        <v>17</v>
      </c>
      <c r="R9" s="2">
        <v>0.16524701873935263</v>
      </c>
      <c r="S9" s="2">
        <v>0.20263901979264845</v>
      </c>
    </row>
    <row r="10" spans="4:19" x14ac:dyDescent="0.25">
      <c r="D10" s="6" t="s">
        <v>2</v>
      </c>
      <c r="E10" s="9"/>
      <c r="F10" s="8"/>
      <c r="H10" s="6" t="s">
        <v>2</v>
      </c>
      <c r="I10" s="9"/>
      <c r="J10" s="8"/>
      <c r="L10" t="s">
        <v>18</v>
      </c>
      <c r="M10" s="2">
        <v>8.79915151039007E-2</v>
      </c>
      <c r="N10" s="2">
        <v>8.2493967958004802E-2</v>
      </c>
      <c r="Q10" t="s">
        <v>18</v>
      </c>
      <c r="R10" s="2">
        <v>8.1771720613287899E-2</v>
      </c>
      <c r="S10" s="2">
        <v>8.0113100848256361E-2</v>
      </c>
    </row>
    <row r="11" spans="4:19" x14ac:dyDescent="0.25">
      <c r="D11" s="6" t="s">
        <v>3</v>
      </c>
      <c r="E11" s="9">
        <v>4142</v>
      </c>
      <c r="F11" s="8"/>
      <c r="H11" s="6" t="s">
        <v>3</v>
      </c>
      <c r="I11" s="9">
        <v>334695</v>
      </c>
      <c r="J11" s="8"/>
      <c r="L11" t="s">
        <v>19</v>
      </c>
      <c r="M11" s="2">
        <v>4.5017087637977765E-2</v>
      </c>
      <c r="N11" s="2">
        <v>3.5956532218122873E-2</v>
      </c>
      <c r="Q11" t="s">
        <v>19</v>
      </c>
      <c r="R11" s="2">
        <v>4.4293015332197615E-2</v>
      </c>
      <c r="S11" s="2">
        <v>6.314797360980208E-2</v>
      </c>
    </row>
    <row r="12" spans="4:19" x14ac:dyDescent="0.25">
      <c r="D12" s="6"/>
      <c r="E12" s="9"/>
      <c r="F12" s="8"/>
      <c r="H12" s="6"/>
      <c r="I12" s="9"/>
      <c r="J12" s="8"/>
      <c r="L12" t="s">
        <v>20</v>
      </c>
      <c r="M12" s="2">
        <v>6.6425737518167896E-2</v>
      </c>
      <c r="N12" s="2">
        <v>6.0413118731245052E-2</v>
      </c>
      <c r="Q12" t="s">
        <v>20</v>
      </c>
      <c r="R12" s="2">
        <v>0.10391822827938671</v>
      </c>
      <c r="S12" s="2">
        <v>0.10933081998114987</v>
      </c>
    </row>
    <row r="13" spans="4:19" x14ac:dyDescent="0.25">
      <c r="D13" s="6" t="s">
        <v>4</v>
      </c>
      <c r="E13" s="9"/>
      <c r="F13" s="8"/>
      <c r="H13" s="6" t="s">
        <v>4</v>
      </c>
      <c r="I13" s="9"/>
      <c r="J13" s="8"/>
    </row>
    <row r="14" spans="4:19" x14ac:dyDescent="0.25">
      <c r="D14" s="6" t="s">
        <v>5</v>
      </c>
      <c r="E14" s="9">
        <v>643</v>
      </c>
      <c r="F14" s="8"/>
      <c r="H14" s="6" t="s">
        <v>5</v>
      </c>
      <c r="I14" s="9">
        <v>1425</v>
      </c>
      <c r="J14" s="8"/>
    </row>
    <row r="15" spans="4:19" x14ac:dyDescent="0.25">
      <c r="D15" s="6"/>
      <c r="E15" s="9"/>
      <c r="F15" s="8"/>
      <c r="H15" s="6"/>
      <c r="I15" s="9"/>
      <c r="J15" s="8"/>
    </row>
    <row r="16" spans="4:19" x14ac:dyDescent="0.25">
      <c r="D16" s="6" t="s">
        <v>13</v>
      </c>
      <c r="E16" s="9">
        <f>SUM(E17:E21)</f>
        <v>587</v>
      </c>
      <c r="F16" s="8">
        <v>4.0999999999999996</v>
      </c>
      <c r="H16" s="6" t="s">
        <v>13</v>
      </c>
      <c r="I16" s="9">
        <f>SUM(I17:I21)</f>
        <v>1061</v>
      </c>
      <c r="J16" s="14">
        <v>4</v>
      </c>
    </row>
    <row r="17" spans="4:10" x14ac:dyDescent="0.25">
      <c r="D17" s="6">
        <v>5</v>
      </c>
      <c r="E17" s="9">
        <v>355</v>
      </c>
      <c r="F17" s="10">
        <f>E17/$E$16</f>
        <v>0.60477001703577515</v>
      </c>
      <c r="H17" s="6">
        <v>5</v>
      </c>
      <c r="I17" s="9">
        <v>578</v>
      </c>
      <c r="J17" s="10">
        <f>I17/$I$16</f>
        <v>0.54476908576814331</v>
      </c>
    </row>
    <row r="18" spans="4:10" x14ac:dyDescent="0.25">
      <c r="D18" s="6">
        <v>4</v>
      </c>
      <c r="E18" s="9">
        <v>97</v>
      </c>
      <c r="F18" s="10">
        <f t="shared" ref="F18:F21" si="2">E18/$E$16</f>
        <v>0.16524701873935263</v>
      </c>
      <c r="H18" s="6">
        <v>4</v>
      </c>
      <c r="I18" s="9">
        <v>215</v>
      </c>
      <c r="J18" s="10">
        <f t="shared" ref="J18:J21" si="3">I18/$I$16</f>
        <v>0.20263901979264845</v>
      </c>
    </row>
    <row r="19" spans="4:10" x14ac:dyDescent="0.25">
      <c r="D19" s="6">
        <v>3</v>
      </c>
      <c r="E19" s="9">
        <v>48</v>
      </c>
      <c r="F19" s="10">
        <f t="shared" si="2"/>
        <v>8.1771720613287899E-2</v>
      </c>
      <c r="H19" s="6">
        <v>3</v>
      </c>
      <c r="I19" s="9">
        <v>85</v>
      </c>
      <c r="J19" s="10">
        <f t="shared" si="3"/>
        <v>8.0113100848256361E-2</v>
      </c>
    </row>
    <row r="20" spans="4:10" x14ac:dyDescent="0.25">
      <c r="D20" s="6">
        <v>2</v>
      </c>
      <c r="E20" s="9">
        <v>26</v>
      </c>
      <c r="F20" s="10">
        <f t="shared" si="2"/>
        <v>4.4293015332197615E-2</v>
      </c>
      <c r="H20" s="6">
        <v>2</v>
      </c>
      <c r="I20" s="9">
        <v>67</v>
      </c>
      <c r="J20" s="10">
        <f t="shared" si="3"/>
        <v>6.314797360980208E-2</v>
      </c>
    </row>
    <row r="21" spans="4:10" x14ac:dyDescent="0.25">
      <c r="D21" s="6">
        <v>1</v>
      </c>
      <c r="E21" s="9">
        <v>61</v>
      </c>
      <c r="F21" s="10">
        <f t="shared" si="2"/>
        <v>0.10391822827938671</v>
      </c>
      <c r="H21" s="6">
        <v>1</v>
      </c>
      <c r="I21" s="9">
        <v>116</v>
      </c>
      <c r="J21" s="10">
        <f t="shared" si="3"/>
        <v>0.10933081998114987</v>
      </c>
    </row>
    <row r="22" spans="4:10" x14ac:dyDescent="0.25">
      <c r="D22" s="6"/>
      <c r="E22" s="9"/>
      <c r="F22" s="8"/>
      <c r="H22" s="6"/>
      <c r="I22" s="9"/>
      <c r="J22" s="8"/>
    </row>
    <row r="23" spans="4:10" x14ac:dyDescent="0.25">
      <c r="D23" s="6" t="s">
        <v>6</v>
      </c>
      <c r="E23" s="9"/>
      <c r="F23" s="8"/>
      <c r="H23" s="6" t="s">
        <v>6</v>
      </c>
      <c r="I23" s="9"/>
      <c r="J23" s="8"/>
    </row>
    <row r="24" spans="4:10" x14ac:dyDescent="0.25">
      <c r="D24" s="6" t="s">
        <v>7</v>
      </c>
      <c r="E24" s="9">
        <v>361</v>
      </c>
      <c r="F24" s="8"/>
      <c r="H24" s="6" t="s">
        <v>7</v>
      </c>
      <c r="I24" s="9">
        <v>169</v>
      </c>
      <c r="J24" s="8"/>
    </row>
    <row r="25" spans="4:10" x14ac:dyDescent="0.25">
      <c r="D25" s="6" t="s">
        <v>8</v>
      </c>
      <c r="E25" s="9">
        <v>4</v>
      </c>
      <c r="F25" s="8"/>
      <c r="H25" s="6" t="s">
        <v>8</v>
      </c>
      <c r="I25" s="9">
        <v>5</v>
      </c>
      <c r="J25" s="8"/>
    </row>
    <row r="26" spans="4:10" x14ac:dyDescent="0.25">
      <c r="D26" s="6" t="s">
        <v>10</v>
      </c>
      <c r="E26" s="9">
        <v>557</v>
      </c>
      <c r="F26" s="8"/>
      <c r="H26" s="6" t="s">
        <v>10</v>
      </c>
      <c r="I26" s="9">
        <v>4203</v>
      </c>
      <c r="J26" s="8"/>
    </row>
    <row r="27" spans="4:10" x14ac:dyDescent="0.25">
      <c r="D27" s="11" t="s">
        <v>8</v>
      </c>
      <c r="E27" s="12">
        <v>4</v>
      </c>
      <c r="F27" s="13"/>
      <c r="H27" s="11" t="s">
        <v>8</v>
      </c>
      <c r="I27" s="12">
        <v>4.5</v>
      </c>
      <c r="J27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Ernst &amp; Young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Vieira</dc:creator>
  <cp:lastModifiedBy>Monica Vieira</cp:lastModifiedBy>
  <dcterms:created xsi:type="dcterms:W3CDTF">2016-05-15T19:02:31Z</dcterms:created>
  <dcterms:modified xsi:type="dcterms:W3CDTF">2016-05-15T22:48:18Z</dcterms:modified>
</cp:coreProperties>
</file>