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C19"/>
  <c r="C18"/>
  <c r="C17"/>
  <c r="C15"/>
  <c r="C14"/>
  <c r="C11"/>
  <c r="C9"/>
  <c r="C5"/>
  <c r="B19"/>
</calcChain>
</file>

<file path=xl/comments1.xml><?xml version="1.0" encoding="utf-8"?>
<comments xmlns="http://schemas.openxmlformats.org/spreadsheetml/2006/main">
  <authors>
    <author>tianke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struct glomo_coordinates_str {
    double x;
    double y;
    double z;
};
</t>
        </r>
        <r>
          <rPr>
            <b/>
            <sz val="9"/>
            <color indexed="81"/>
            <rFont val="宋体"/>
            <family val="3"/>
            <charset val="134"/>
          </rPr>
          <t>当收到</t>
        </r>
        <r>
          <rPr>
            <b/>
            <sz val="9"/>
            <color indexed="81"/>
            <rFont val="Tahoma"/>
            <family val="2"/>
          </rPr>
          <t>rrep</t>
        </r>
        <r>
          <rPr>
            <b/>
            <sz val="9"/>
            <color indexed="81"/>
            <rFont val="宋体"/>
            <family val="3"/>
            <charset val="134"/>
          </rPr>
          <t>包时，接收端计算发送端到接收端的距离，并根据距离做计算得出</t>
        </r>
        <r>
          <rPr>
            <b/>
            <sz val="9"/>
            <color indexed="81"/>
            <rFont val="Tahoma"/>
            <family val="2"/>
          </rPr>
          <t>ETX
 distance= sqrt(SQUARE(rxNode-&gt;position.x - propInfo-&gt;txPosition.x) +SQUARE(rxNode-&gt;position.y - propInfo-&gt;txPosition.y))
ETX = distance * ETX_CONEFFICENT</t>
        </r>
      </text>
    </comment>
  </commentList>
</comments>
</file>

<file path=xl/sharedStrings.xml><?xml version="1.0" encoding="utf-8"?>
<sst xmlns="http://schemas.openxmlformats.org/spreadsheetml/2006/main" count="20" uniqueCount="20">
  <si>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</si>
  <si>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</si>
  <si>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</si>
  <si>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</si>
  <si>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</si>
  <si>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</si>
  <si>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ETX values table (TEVT)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</si>
  <si>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one-hop neighbors’ delivery rate table (NDRT)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</si>
  <si>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NDRT to add them into candidate set (CS)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</si>
  <si>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</si>
  <si>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</si>
  <si>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</si>
  <si>
    <t>SUM</t>
    <phoneticPr fontId="5" type="noConversion"/>
  </si>
  <si>
    <r>
      <t xml:space="preserve">     b)</t>
    </r>
    <r>
      <rPr>
        <sz val="7"/>
        <color theme="1"/>
        <rFont val="Times New Roman"/>
        <family val="1"/>
      </rPr>
      <t>   </t>
    </r>
    <r>
      <rPr>
        <sz val="7"/>
        <color theme="1"/>
        <rFont val="Calibri"/>
        <family val="2"/>
      </rPr>
      <t xml:space="preserve">  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</si>
  <si>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 xml:space="preserve">     c)   add ETX</t>
    </r>
    <r>
      <rPr>
        <vertAlign val="subscript"/>
        <sz val="14"/>
        <color theme="1"/>
        <rFont val="Calibri"/>
        <family val="2"/>
      </rPr>
      <t xml:space="preserve">i-D </t>
    </r>
    <r>
      <rPr>
        <sz val="14"/>
        <color theme="1"/>
        <rFont val="Calibri"/>
        <family val="2"/>
      </rPr>
      <t>to RREP</t>
    </r>
    <phoneticPr fontId="5" type="noConversion"/>
  </si>
  <si>
    <t>工期</t>
    <phoneticPr fontId="5" type="noConversion"/>
  </si>
  <si>
    <t>完成时间</t>
    <phoneticPr fontId="5" type="noConversion"/>
  </si>
  <si>
    <t>步骤</t>
    <phoneticPr fontId="5" type="noConversion"/>
  </si>
  <si>
    <t>(ETXi-&gt;j-&gt;D - ETXi-&gt;jk-&gt;D &lt; threshold) &amp;&amp; (ETXj-&gt;jk &lt; threshold)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</si>
  <si>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   Calculate ETX from location (when recieves a Hello packet)</t>
    </r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</si>
</sst>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0"/>
      <name val="宋体"/>
      <family val="2"/>
      <charset val="134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7"/>
      <color theme="1"/>
      <name val="Calibri"/>
      <family val="2"/>
    </font>
    <font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justify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7">
    <dxf>
      <numFmt numFmtId="19" formatCode="yyyy/m/d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9" formatCode="yyyy/m/d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C19" totalsRowCount="1" headerRowDxfId="6">
  <autoFilter ref="A1:C18"/>
  <tableColumns count="3">
    <tableColumn id="1" name="步骤" totalsRowLabel="SUM" dataDxfId="5" totalsRowDxfId="2"/>
    <tableColumn id="2" name="工期" totalsRowFunction="custom" dataDxfId="4" totalsRowDxfId="1">
      <totalsRowFormula>SUM(B2:B18)</totalsRowFormula>
    </tableColumn>
    <tableColumn id="3" name="完成时间" totalsRowFunction="custom" dataDxfId="3" totalsRowDxfId="0">
      <calculatedColumnFormula>TODAY()</calculatedColumnFormula>
      <totalsRowFormula>TODAY()+8</totalsRow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zoomScaleSheetLayoutView="100" workbookViewId="0">
      <selection activeCell="A3" sqref="A3"/>
    </sheetView>
  </sheetViews>
  <sheetFormatPr defaultRowHeight="13.5"/>
  <cols>
    <col min="1" max="1" width="75.75" customWidth="1"/>
    <col min="2" max="2" width="7.625" customWidth="1"/>
    <col min="3" max="3" width="11.375" customWidth="1"/>
  </cols>
  <sheetData>
    <row r="1" spans="1:3" ht="18.75">
      <c r="A1" s="5" t="s">
        <v>17</v>
      </c>
      <c r="B1" s="6" t="s">
        <v>15</v>
      </c>
      <c r="C1" s="6" t="s">
        <v>16</v>
      </c>
    </row>
    <row r="2" spans="1:3" ht="18.75">
      <c r="A2" s="1" t="s">
        <v>5</v>
      </c>
      <c r="B2" s="7"/>
      <c r="C2" s="9"/>
    </row>
    <row r="3" spans="1:3" ht="18.75">
      <c r="A3" s="1" t="s">
        <v>19</v>
      </c>
      <c r="B3" s="7"/>
      <c r="C3" s="9"/>
    </row>
    <row r="4" spans="1:3" ht="20.25">
      <c r="A4" s="1" t="s">
        <v>13</v>
      </c>
      <c r="B4" s="7"/>
      <c r="C4" s="9">
        <f ca="1">TODAY()</f>
        <v>39524</v>
      </c>
    </row>
    <row r="5" spans="1:3" ht="20.25">
      <c r="A5" s="1" t="s">
        <v>14</v>
      </c>
      <c r="B5" s="7">
        <v>1</v>
      </c>
      <c r="C5" s="9">
        <f ca="1">TODAY()+1</f>
        <v>39525</v>
      </c>
    </row>
    <row r="6" spans="1:3" ht="18.75">
      <c r="A6" s="1"/>
      <c r="B6" s="7"/>
      <c r="C6" s="9"/>
    </row>
    <row r="7" spans="1:3" ht="18.75">
      <c r="A7" s="1" t="s">
        <v>0</v>
      </c>
      <c r="B7" s="7"/>
      <c r="C7" s="9"/>
    </row>
    <row r="8" spans="1:3" ht="18.75">
      <c r="A8" s="1" t="s">
        <v>6</v>
      </c>
      <c r="B8" s="7"/>
      <c r="C8" s="9"/>
    </row>
    <row r="9" spans="1:3" ht="18.75">
      <c r="A9" s="2" t="s">
        <v>1</v>
      </c>
      <c r="B9" s="7">
        <v>1</v>
      </c>
      <c r="C9" s="9">
        <f ca="1">TODAY()+2</f>
        <v>39526</v>
      </c>
    </row>
    <row r="10" spans="1:3" ht="18.75">
      <c r="A10" s="1" t="s">
        <v>7</v>
      </c>
      <c r="B10" s="7"/>
      <c r="C10" s="9"/>
    </row>
    <row r="11" spans="1:3" ht="20.25">
      <c r="A11" s="2" t="s">
        <v>2</v>
      </c>
      <c r="B11" s="7">
        <v>1</v>
      </c>
      <c r="C11" s="10">
        <f ca="1">TODAY()+3</f>
        <v>39527</v>
      </c>
    </row>
    <row r="12" spans="1:3" ht="18.75">
      <c r="A12" s="1" t="s">
        <v>3</v>
      </c>
      <c r="B12" s="7"/>
      <c r="C12" s="9"/>
    </row>
    <row r="13" spans="1:3" ht="18.75">
      <c r="A13" s="1" t="s">
        <v>8</v>
      </c>
      <c r="B13" s="7"/>
      <c r="C13" s="9"/>
    </row>
    <row r="14" spans="1:3" ht="18.75">
      <c r="A14" s="3" t="s">
        <v>18</v>
      </c>
      <c r="B14" s="7">
        <v>2</v>
      </c>
      <c r="C14" s="9">
        <f ca="1">TODAY()+5</f>
        <v>39529</v>
      </c>
    </row>
    <row r="15" spans="1:3" ht="18.75">
      <c r="A15" s="1" t="s">
        <v>9</v>
      </c>
      <c r="B15" s="7">
        <v>1</v>
      </c>
      <c r="C15" s="11">
        <f ca="1">TODAY()+6</f>
        <v>39530</v>
      </c>
    </row>
    <row r="16" spans="1:3" ht="18.75">
      <c r="A16" s="1" t="s">
        <v>4</v>
      </c>
      <c r="B16" s="7"/>
      <c r="C16" s="9"/>
    </row>
    <row r="17" spans="1:3" ht="18.75">
      <c r="A17" s="1" t="s">
        <v>10</v>
      </c>
      <c r="B17" s="7">
        <v>1</v>
      </c>
      <c r="C17" s="9">
        <f ca="1">TODAY()+7</f>
        <v>39531</v>
      </c>
    </row>
    <row r="18" spans="1:3" ht="18.75">
      <c r="A18" s="1" t="s">
        <v>11</v>
      </c>
      <c r="B18" s="7">
        <v>1</v>
      </c>
      <c r="C18" s="11">
        <f ca="1">TODAY()+8</f>
        <v>39532</v>
      </c>
    </row>
    <row r="19" spans="1:3" ht="20.25" customHeight="1">
      <c r="A19" s="4" t="s">
        <v>12</v>
      </c>
      <c r="B19" s="8">
        <f>SUM(B2:B18)</f>
        <v>8</v>
      </c>
      <c r="C19" s="12">
        <f ca="1">TODAY()+8</f>
        <v>39532</v>
      </c>
    </row>
  </sheetData>
  <phoneticPr fontId="5" type="noConversion"/>
  <pageMargins left="0.7" right="0.7" top="0.75" bottom="0.75" header="0.3" footer="0.3"/>
  <pageSetup paperSize="9" scale="82" orientation="portrait" horizontalDpi="1200" verticalDpi="1200" r:id="rId1"/>
  <headerFooter>
    <oddHeader>&amp;C&amp;12OPSP simulation schedul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tianke</cp:lastModifiedBy>
  <cp:lastPrinted>2008-03-16T17:27:42Z</cp:lastPrinted>
  <dcterms:created xsi:type="dcterms:W3CDTF">2008-03-16T11:12:03Z</dcterms:created>
  <dcterms:modified xsi:type="dcterms:W3CDTF">2008-03-16T17:29:48Z</dcterms:modified>
</cp:coreProperties>
</file>