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/Dropbox/MadelineMSc/Code/WAGAD/PreprocessingAnalysis/"/>
    </mc:Choice>
  </mc:AlternateContent>
  <xr:revisionPtr revIDLastSave="0" documentId="13_ncr:1_{700750C9-D0E8-E847-A0AD-B410A6B89D24}" xr6:coauthVersionLast="36" xr6:coauthVersionMax="36" xr10:uidLastSave="{00000000-0000-0000-0000-000000000000}"/>
  <bookViews>
    <workbookView xWindow="600" yWindow="460" windowWidth="27820" windowHeight="17040" activeTab="1" xr2:uid="{8AF74A6B-C1C0-BD44-B75B-082213368F0D}"/>
  </bookViews>
  <sheets>
    <sheet name="Sheet4" sheetId="4" r:id="rId1"/>
    <sheet name="Sheet1" sheetId="1" r:id="rId2"/>
  </sheets>
  <definedNames>
    <definedName name="_xlchart.v1.0" hidden="1">Sheet1!$B$1</definedName>
    <definedName name="_xlchart.v1.1" hidden="1">Sheet1!$B$2:$B$41</definedName>
    <definedName name="_xlchart.v1.10" hidden="1">Sheet1!$P$1</definedName>
    <definedName name="_xlchart.v1.11" hidden="1">Sheet1!$P$2:$P$41</definedName>
    <definedName name="_xlchart.v1.12" hidden="1">Sheet1!$B$1</definedName>
    <definedName name="_xlchart.v1.13" hidden="1">Sheet1!$B$2:$B$41</definedName>
    <definedName name="_xlchart.v1.14" hidden="1">Sheet1!$C$1</definedName>
    <definedName name="_xlchart.v1.15" hidden="1">Sheet1!$C$2:$C$41</definedName>
    <definedName name="_xlchart.v1.16" hidden="1">Sheet1!$D$1</definedName>
    <definedName name="_xlchart.v1.17" hidden="1">Sheet1!$D$2:$D$41</definedName>
    <definedName name="_xlchart.v1.18" hidden="1">Sheet1!$E$1</definedName>
    <definedName name="_xlchart.v1.19" hidden="1">Sheet1!$E$2:$E$41</definedName>
    <definedName name="_xlchart.v1.2" hidden="1">Sheet1!$C$1</definedName>
    <definedName name="_xlchart.v1.20" hidden="1">Sheet1!$F$1</definedName>
    <definedName name="_xlchart.v1.21" hidden="1">Sheet1!$F$2:$F$41</definedName>
    <definedName name="_xlchart.v1.22" hidden="1">Sheet1!$G$1</definedName>
    <definedName name="_xlchart.v1.23" hidden="1">Sheet1!$G$2:$G$41</definedName>
    <definedName name="_xlchart.v1.24" hidden="1">Sheet1!$P$1</definedName>
    <definedName name="_xlchart.v1.25" hidden="1">Sheet1!$P$2:$P$41</definedName>
    <definedName name="_xlchart.v1.26" hidden="1">Sheet1!$B$1</definedName>
    <definedName name="_xlchart.v1.27" hidden="1">Sheet1!$B$2:$B$41</definedName>
    <definedName name="_xlchart.v1.28" hidden="1">Sheet1!$C$1</definedName>
    <definedName name="_xlchart.v1.29" hidden="1">Sheet1!$C$2:$C$41</definedName>
    <definedName name="_xlchart.v1.3" hidden="1">Sheet1!$C$2:$C$41</definedName>
    <definedName name="_xlchart.v1.30" hidden="1">Sheet1!$D$1</definedName>
    <definedName name="_xlchart.v1.31" hidden="1">Sheet1!$D$2:$D$41</definedName>
    <definedName name="_xlchart.v1.32" hidden="1">Sheet1!$E$1</definedName>
    <definedName name="_xlchart.v1.33" hidden="1">Sheet1!$E$2:$E$41</definedName>
    <definedName name="_xlchart.v1.34" hidden="1">Sheet1!$F$1</definedName>
    <definedName name="_xlchart.v1.35" hidden="1">Sheet1!$F$2:$F$41</definedName>
    <definedName name="_xlchart.v1.36" hidden="1">Sheet1!$G$1</definedName>
    <definedName name="_xlchart.v1.37" hidden="1">Sheet1!$G$2:$G$41</definedName>
    <definedName name="_xlchart.v1.38" hidden="1">Sheet1!$P$1</definedName>
    <definedName name="_xlchart.v1.39" hidden="1">Sheet1!$P$2:$P$41</definedName>
    <definedName name="_xlchart.v1.4" hidden="1">Sheet1!$E$1</definedName>
    <definedName name="_xlchart.v1.40" hidden="1">Sheet1!$B$1</definedName>
    <definedName name="_xlchart.v1.41" hidden="1">Sheet1!$B$2:$B$41</definedName>
    <definedName name="_xlchart.v1.42" hidden="1">Sheet1!$C$1</definedName>
    <definedName name="_xlchart.v1.43" hidden="1">Sheet1!$C$2:$C$41</definedName>
    <definedName name="_xlchart.v1.44" hidden="1">Sheet1!$D$1</definedName>
    <definedName name="_xlchart.v1.45" hidden="1">Sheet1!$D$2:$D$41</definedName>
    <definedName name="_xlchart.v1.46" hidden="1">Sheet1!$E$1</definedName>
    <definedName name="_xlchart.v1.47" hidden="1">Sheet1!$E$2:$E$41</definedName>
    <definedName name="_xlchart.v1.48" hidden="1">Sheet1!$F$1</definedName>
    <definedName name="_xlchart.v1.49" hidden="1">Sheet1!$F$2:$F$41</definedName>
    <definedName name="_xlchart.v1.5" hidden="1">Sheet1!$E$2:$E$41</definedName>
    <definedName name="_xlchart.v1.50" hidden="1">Sheet1!$G$1</definedName>
    <definedName name="_xlchart.v1.51" hidden="1">Sheet1!$G$2:$G$41</definedName>
    <definedName name="_xlchart.v1.52" hidden="1">Sheet1!$P$1</definedName>
    <definedName name="_xlchart.v1.53" hidden="1">Sheet1!$P$2:$P$41</definedName>
    <definedName name="_xlchart.v1.54" hidden="1">Sheet1!$C$1</definedName>
    <definedName name="_xlchart.v1.55" hidden="1">Sheet1!$C$2:$C$41</definedName>
    <definedName name="_xlchart.v1.56" hidden="1">Sheet1!$D$1</definedName>
    <definedName name="_xlchart.v1.57" hidden="1">Sheet1!$D$2:$D$41</definedName>
    <definedName name="_xlchart.v1.58" hidden="1">Sheet1!$E$1</definedName>
    <definedName name="_xlchart.v1.59" hidden="1">Sheet1!$E$2:$E$41</definedName>
    <definedName name="_xlchart.v1.6" hidden="1">Sheet1!$F$1</definedName>
    <definedName name="_xlchart.v1.60" hidden="1">Sheet1!$F$1</definedName>
    <definedName name="_xlchart.v1.61" hidden="1">Sheet1!$F$2:$F$41</definedName>
    <definedName name="_xlchart.v1.62" hidden="1">Sheet1!$G$1</definedName>
    <definedName name="_xlchart.v1.63" hidden="1">Sheet1!$G$2:$G$41</definedName>
    <definedName name="_xlchart.v1.64" hidden="1">Sheet1!$C$1</definedName>
    <definedName name="_xlchart.v1.65" hidden="1">Sheet1!$C$2:$C$41</definedName>
    <definedName name="_xlchart.v1.66" hidden="1">Sheet1!$D$1</definedName>
    <definedName name="_xlchart.v1.67" hidden="1">Sheet1!$D$2:$D$41</definedName>
    <definedName name="_xlchart.v1.68" hidden="1">Sheet1!$E$1</definedName>
    <definedName name="_xlchart.v1.69" hidden="1">Sheet1!$E$2:$E$41</definedName>
    <definedName name="_xlchart.v1.7" hidden="1">Sheet1!$F$2:$F$41</definedName>
    <definedName name="_xlchart.v1.70" hidden="1">Sheet1!$F$1</definedName>
    <definedName name="_xlchart.v1.71" hidden="1">Sheet1!$F$2:$F$41</definedName>
    <definedName name="_xlchart.v1.72" hidden="1">Sheet1!$G$1</definedName>
    <definedName name="_xlchart.v1.73" hidden="1">Sheet1!$G$2:$G$41</definedName>
    <definedName name="_xlchart.v1.74" hidden="1">Sheet1!$B$1</definedName>
    <definedName name="_xlchart.v1.75" hidden="1">Sheet1!$B$2:$B$41</definedName>
    <definedName name="_xlchart.v1.76" hidden="1">Sheet1!$C$1</definedName>
    <definedName name="_xlchart.v1.77" hidden="1">Sheet1!$C$2:$C$41</definedName>
    <definedName name="_xlchart.v1.78" hidden="1">Sheet1!$D$1</definedName>
    <definedName name="_xlchart.v1.79" hidden="1">Sheet1!$D$2:$D$41</definedName>
    <definedName name="_xlchart.v1.8" hidden="1">Sheet1!$G$1</definedName>
    <definedName name="_xlchart.v1.80" hidden="1">Sheet1!$E$1</definedName>
    <definedName name="_xlchart.v1.81" hidden="1">Sheet1!$E$2:$E$41</definedName>
    <definedName name="_xlchart.v1.82" hidden="1">Sheet1!$F$1</definedName>
    <definedName name="_xlchart.v1.83" hidden="1">Sheet1!$F$2:$F$41</definedName>
    <definedName name="_xlchart.v1.84" hidden="1">Sheet1!$G$1</definedName>
    <definedName name="_xlchart.v1.85" hidden="1">Sheet1!$G$2:$G$41</definedName>
    <definedName name="_xlchart.v1.86" hidden="1">Sheet1!$P$1</definedName>
    <definedName name="_xlchart.v1.87" hidden="1">Sheet1!$P$2:$P$41</definedName>
    <definedName name="_xlchart.v1.9" hidden="1">Sheet1!$G$2:$G$41</definedName>
  </definedName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13" i="1"/>
  <c r="P33" i="1"/>
  <c r="P8" i="1"/>
  <c r="P29" i="1"/>
  <c r="P31" i="1"/>
  <c r="P38" i="1"/>
  <c r="P2" i="1"/>
  <c r="P17" i="1"/>
  <c r="P24" i="1"/>
  <c r="P15" i="1"/>
  <c r="P11" i="1"/>
  <c r="P3" i="1"/>
  <c r="P21" i="1"/>
  <c r="P9" i="1"/>
  <c r="P18" i="1"/>
  <c r="P12" i="1"/>
  <c r="P39" i="1"/>
  <c r="P19" i="1"/>
  <c r="P22" i="1"/>
  <c r="P32" i="1"/>
  <c r="P6" i="1"/>
  <c r="P4" i="1"/>
  <c r="P36" i="1"/>
  <c r="P16" i="1"/>
  <c r="P40" i="1"/>
  <c r="P26" i="1"/>
  <c r="P37" i="1"/>
  <c r="P14" i="1"/>
  <c r="P25" i="1"/>
  <c r="P35" i="1"/>
  <c r="P23" i="1"/>
  <c r="P30" i="1"/>
  <c r="P27" i="1"/>
  <c r="P34" i="1"/>
  <c r="P7" i="1"/>
  <c r="P5" i="1"/>
  <c r="P20" i="1"/>
  <c r="P10" i="1"/>
</calcChain>
</file>

<file path=xl/sharedStrings.xml><?xml version="1.0" encoding="utf-8"?>
<sst xmlns="http://schemas.openxmlformats.org/spreadsheetml/2006/main" count="25" uniqueCount="25">
  <si>
    <t>surp</t>
  </si>
  <si>
    <t>arbitration</t>
  </si>
  <si>
    <t>inf_a</t>
  </si>
  <si>
    <t>inf_r</t>
  </si>
  <si>
    <t>vol_a</t>
  </si>
  <si>
    <t>vol_r</t>
  </si>
  <si>
    <t>Row Labels</t>
  </si>
  <si>
    <t>Grand Total</t>
  </si>
  <si>
    <t>subjID</t>
  </si>
  <si>
    <t>kappa_r</t>
  </si>
  <si>
    <t>kappa_a</t>
  </si>
  <si>
    <t>theta_r</t>
  </si>
  <si>
    <t>theta_a</t>
  </si>
  <si>
    <t>zeta</t>
  </si>
  <si>
    <t>betchoice</t>
  </si>
  <si>
    <t>subjID2</t>
  </si>
  <si>
    <t>Average of arbitration</t>
  </si>
  <si>
    <t>Average of inf_a</t>
  </si>
  <si>
    <t>Average of inf_r</t>
  </si>
  <si>
    <t>Average of vol_a</t>
  </si>
  <si>
    <t>Average of vol_r</t>
  </si>
  <si>
    <t>Average of surp</t>
  </si>
  <si>
    <t>socialBias</t>
  </si>
  <si>
    <t>logZeta</t>
  </si>
  <si>
    <t>Average of logZeta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</si>
</sst>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</cx:chartData>
  <cx:chart>
    <cx:plotArea>
      <cx:plotAreaRegion>
        <cx:series layoutId="boxWhisker" uniqueId="{5F28556B-1B99-1042-9190-C180E10E9A96}" formatIdx="1">
          <cx:tx>
            <cx:txData>
              <cx:f>_xlchart.v1.14</cx:f>
              <cx:v>arbitration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E9F9BA-7CA1-DF44-B69F-A8C4205DDD6B}" formatIdx="2">
          <cx:tx>
            <cx:txData>
              <cx:f>_xlchart.v1.16</cx:f>
              <cx:v>inf_a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1B763A0-6323-9C41-967C-E772791F58D6}" formatIdx="3">
          <cx:tx>
            <cx:txData>
              <cx:f>_xlchart.v1.18</cx:f>
              <cx:v>inf_r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E9C62D-4993-3C49-94B5-1373C4D5EC18}" formatIdx="4">
          <cx:tx>
            <cx:txData>
              <cx:f>_xlchart.v1.20</cx:f>
              <cx:v>vol_a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73B201-F31E-8741-94AF-126973653FD4}" formatIdx="5">
          <cx:tx>
            <cx:txData>
              <cx:f>_xlchart.v1.22</cx:f>
              <cx:v>vol_r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>
                <a:solidFill>
                  <a:srgbClr val="595959"/>
                </a:solidFill>
                <a:latin typeface="Constantia" panose="02030602050306030303" pitchFamily="18" charset="0"/>
                <a:ea typeface="Constantia" panose="02030602050306030303" pitchFamily="18" charset="0"/>
                <a:cs typeface="Constantia" panose="02030602050306030303" pitchFamily="18" charset="0"/>
              </a:defRPr>
            </a:pPr>
            <a:endParaRPr lang="en-US" sz="2000">
              <a:latin typeface="Constantia" panose="02030602050306030303" pitchFamily="18" charset="0"/>
            </a:endParaRPr>
          </a:p>
        </cx:txPr>
      </cx:axis>
      <cx:axis id="1">
        <cx:valScaling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latin typeface="Constantia" panose="02030602050306030303" pitchFamily="18" charset="0"/>
                <a:ea typeface="Constantia" panose="02030602050306030303" pitchFamily="18" charset="0"/>
                <a:cs typeface="Constantia" panose="02030602050306030303" pitchFamily="18" charset="0"/>
              </a:defRPr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nstantia" panose="02030602050306030303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2000" b="0">
              <a:solidFill>
                <a:srgbClr val="595959"/>
              </a:solidFill>
              <a:latin typeface="Constantia" panose="02030602050306030303" pitchFamily="18" charset="0"/>
              <a:ea typeface="Constantia" panose="02030602050306030303" pitchFamily="18" charset="0"/>
              <a:cs typeface="Constantia" panose="02030602050306030303" pitchFamily="18" charset="0"/>
            </a:defRPr>
          </a:pPr>
          <a:endParaRPr lang="en-US" sz="2000">
            <a:latin typeface="Constantia" panose="02030602050306030303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196850</xdr:rowOff>
    </xdr:from>
    <xdr:to>
      <xdr:col>12</xdr:col>
      <xdr:colOff>0</xdr:colOff>
      <xdr:row>38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53E829-E2E4-D043-94F9-53D3ABD78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2635250"/>
              <a:ext cx="7416800" cy="517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ea Oliviana Diaconescu" refreshedDate="43405.558631250002" createdVersion="6" refreshedVersion="6" minRefreshableVersion="3" recordCount="39" xr:uid="{BB83E1D6-AC2E-B943-8BC0-F9446348FDFB}">
  <cacheSource type="worksheet">
    <worksheetSource name="Table1"/>
  </cacheSource>
  <cacheFields count="16">
    <cacheField name="subjID" numFmtId="0">
      <sharedItems containsSemiMixedTypes="0" containsString="0" containsNumber="1" containsInteger="1" minValue="3" maxValue="47"/>
    </cacheField>
    <cacheField name="surp" numFmtId="0">
      <sharedItems containsSemiMixedTypes="0" containsString="0" containsNumber="1" minValue="-2.3934784711019601" maxValue="0.88085758865002095"/>
    </cacheField>
    <cacheField name="arbitration" numFmtId="0">
      <sharedItems containsSemiMixedTypes="0" containsString="0" containsNumber="1" minValue="-1.4636339094295601" maxValue="5.4086562584415301"/>
    </cacheField>
    <cacheField name="inf_a" numFmtId="0">
      <sharedItems containsSemiMixedTypes="0" containsString="0" containsNumber="1" minValue="-3.24726036995339" maxValue="5.7253879237144503"/>
    </cacheField>
    <cacheField name="inf_r" numFmtId="0">
      <sharedItems containsSemiMixedTypes="0" containsString="0" containsNumber="1" minValue="-1.8013492726590601" maxValue="5.6709093178921304"/>
    </cacheField>
    <cacheField name="vol_a" numFmtId="0">
      <sharedItems containsSemiMixedTypes="0" containsString="0" containsNumber="1" minValue="-9.14026400619999" maxValue="0.449886960527492"/>
    </cacheField>
    <cacheField name="vol_r" numFmtId="0">
      <sharedItems containsSemiMixedTypes="0" containsString="0" containsNumber="1" minValue="-4.1311474062295996" maxValue="2.5847216800888702"/>
    </cacheField>
    <cacheField name="subjID2" numFmtId="0">
      <sharedItems containsSemiMixedTypes="0" containsString="0" containsNumber="1" containsInteger="1" minValue="3" maxValue="47"/>
    </cacheField>
    <cacheField name="kappa_r" numFmtId="0">
      <sharedItems containsSemiMixedTypes="0" containsString="0" containsNumber="1" minValue="9.2822087311755105E-2" maxValue="0.85256757369526703"/>
    </cacheField>
    <cacheField name="kappa_a" numFmtId="0">
      <sharedItems containsSemiMixedTypes="0" containsString="0" containsNumber="1" minValue="0.168874359092204" maxValue="0.94749019099127296"/>
    </cacheField>
    <cacheField name="theta_r" numFmtId="0">
      <sharedItems containsSemiMixedTypes="0" containsString="0" containsNumber="1" minValue="4.2790128415910102E-13" maxValue="0.96057639919568705"/>
    </cacheField>
    <cacheField name="theta_a" numFmtId="0">
      <sharedItems containsSemiMixedTypes="0" containsString="0" containsNumber="1" minValue="1.43739664606965E-2" maxValue="0.98101927766989605"/>
    </cacheField>
    <cacheField name="zeta" numFmtId="0">
      <sharedItems containsSemiMixedTypes="0" containsString="0" containsNumber="1" minValue="0.21854047695602599" maxValue="160.794763467823"/>
    </cacheField>
    <cacheField name="betchoice" numFmtId="0">
      <sharedItems containsSemiMixedTypes="0" containsString="0" containsNumber="1" minValue="3.1542224949288801E-2" maxValue="4.07532141064054"/>
    </cacheField>
    <cacheField name="socialBias" numFmtId="0">
      <sharedItems containsSemiMixedTypes="0" containsString="0" containsNumber="1" containsInteger="1" minValue="-1" maxValue="1" count="2">
        <n v="-1"/>
        <n v="1"/>
      </sharedItems>
    </cacheField>
    <cacheField name="logZeta" numFmtId="0">
      <sharedItems containsSemiMixedTypes="0" containsString="0" containsNumber="1" minValue="-0.66046811342762413" maxValue="2.2062719011657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31"/>
    <n v="-2.57843612516775E-6"/>
    <n v="-9.5402478326158595E-5"/>
    <n v="-2.0551523550221501E-4"/>
    <n v="1.8840237135449899E-4"/>
    <n v="-2.3423837779840401E-5"/>
    <n v="9.2356410026365093E-6"/>
    <n v="31"/>
    <n v="9.2822087311755105E-2"/>
    <n v="0.49321890816478903"/>
    <n v="4.2790128415910102E-13"/>
    <n v="1.43739664606965E-2"/>
    <n v="0.21854047695602599"/>
    <n v="3.1542224949288801E-2"/>
    <x v="0"/>
    <n v="-0.66046811342762413"/>
  </r>
  <r>
    <n v="15"/>
    <n v="-0.135716953046322"/>
    <n v="0.75485714969487205"/>
    <n v="2.26965152704495E-2"/>
    <n v="0.236401033216706"/>
    <n v="-1.78866941654824"/>
    <n v="-3.0833412995952298"/>
    <n v="15"/>
    <n v="0.77190207609345596"/>
    <n v="0.45110770882309098"/>
    <n v="0.646261800284615"/>
    <n v="0.60378961699756595"/>
    <n v="0.64762141867160505"/>
    <n v="3.6074254245488899"/>
    <x v="0"/>
    <n v="-0.1886787963345623"/>
  </r>
  <r>
    <n v="40"/>
    <n v="-1.00253738517377"/>
    <n v="-0.88676407457639395"/>
    <n v="0.382637890002059"/>
    <n v="-0.25103028482525502"/>
    <n v="0.449886960527492"/>
    <n v="-3.4893842298339299"/>
    <n v="40"/>
    <n v="0.84686077690245998"/>
    <n v="0.42260846506267602"/>
    <n v="0.93014205812598005"/>
    <n v="0.42701586479821402"/>
    <n v="0.65660121725681497"/>
    <n v="1.71390644784046"/>
    <x v="0"/>
    <n v="-0.18269831647809542"/>
  </r>
  <r>
    <n v="9"/>
    <n v="-0.19659951326595801"/>
    <n v="0.85069843143840096"/>
    <n v="0.53116022344407299"/>
    <n v="0.58867055424700798"/>
    <n v="-0.42581783412823498"/>
    <n v="-3.2075526110969399"/>
    <n v="9"/>
    <n v="0.85256757369526703"/>
    <n v="0.77956900599343604"/>
    <n v="0.95761788594580799"/>
    <n v="0.885079269748274"/>
    <n v="0.91127114520766594"/>
    <n v="2.6340386885434599"/>
    <x v="0"/>
    <n v="-4.0352381153570829E-2"/>
  </r>
  <r>
    <n v="35"/>
    <n v="0.115676941118051"/>
    <n v="2.4254604605932499"/>
    <n v="-0.84011843794754304"/>
    <n v="-1.8013492726590601"/>
    <n v="-2.9329962481264999"/>
    <n v="-2.30604685982017"/>
    <n v="35"/>
    <n v="0.78324456639416995"/>
    <n v="0.864622039258504"/>
    <n v="0.13936673127101901"/>
    <n v="0.94394887383876702"/>
    <n v="1.0165905763592"/>
    <n v="3.3453027644645501"/>
    <x v="0"/>
    <n v="7.1460795412196304E-3"/>
  </r>
  <r>
    <n v="38"/>
    <n v="-0.194903046124245"/>
    <n v="2.59095647309598"/>
    <n v="-0.340209555657562"/>
    <n v="2.3382851552215301E-2"/>
    <n v="-3.5011049945118899"/>
    <n v="-3.59763478806798"/>
    <n v="38"/>
    <n v="0.83676155179311895"/>
    <n v="0.63942114019401497"/>
    <n v="0.95056154902685597"/>
    <n v="0.62748933213981295"/>
    <n v="1.13976307733648"/>
    <n v="3.28796892971652"/>
    <x v="0"/>
    <n v="5.6814583881228765E-2"/>
  </r>
  <r>
    <n v="45"/>
    <n v="-0.80412958272946899"/>
    <n v="1.1272232208810899"/>
    <n v="1.65472504691515"/>
    <n v="1.36845946897812"/>
    <n v="-2.29965865970073"/>
    <n v="0.65833613654244105"/>
    <n v="45"/>
    <n v="0.59673308416444204"/>
    <n v="0.23641886425332301"/>
    <n v="0.69156309370898505"/>
    <n v="0.42407685567534897"/>
    <n v="1.18144270757814"/>
    <n v="2.5411550548275299"/>
    <x v="0"/>
    <n v="7.2412665971804943E-2"/>
  </r>
  <r>
    <n v="3"/>
    <n v="-0.56785220345664"/>
    <n v="0.57925474741846406"/>
    <n v="-0.38719377958116802"/>
    <n v="-0.158136338376001"/>
    <n v="-1.74026684616053"/>
    <n v="1.6418164217867199E-2"/>
    <n v="3"/>
    <n v="0.75024381300130805"/>
    <n v="0.62654721061039098"/>
    <n v="0.79974882227418798"/>
    <n v="0.61092795806796396"/>
    <n v="1.3123013187735699"/>
    <n v="3.3212839458987302"/>
    <x v="0"/>
    <n v="0.11803356526520223"/>
  </r>
  <r>
    <n v="19"/>
    <n v="0.62196645173158305"/>
    <n v="0.47319387127172702"/>
    <n v="8.7579456743588899E-2"/>
    <n v="-0.108345568858336"/>
    <n v="-3.9978164387740302E-2"/>
    <n v="-3.3439965128034399"/>
    <n v="19"/>
    <n v="0.72889714922416604"/>
    <n v="0.57411459717125302"/>
    <n v="0.70610329298046604"/>
    <n v="0.75279050698521"/>
    <n v="1.3506199174917299"/>
    <n v="2.0495768276742501"/>
    <x v="0"/>
    <n v="0.13053314993989476"/>
  </r>
  <r>
    <n v="27"/>
    <n v="0.88085758865002095"/>
    <n v="-0.87092533177860798"/>
    <n v="-0.54607225242505697"/>
    <n v="-0.63530150440662003"/>
    <n v="0.22171628608185101"/>
    <n v="0.441774498614245"/>
    <n v="27"/>
    <n v="0.834635545468838"/>
    <n v="0.81132485236304697"/>
    <n v="0.92211356068306805"/>
    <n v="0.83461064147069197"/>
    <n v="1.3752378578428599"/>
    <n v="4.07532141064054"/>
    <x v="0"/>
    <n v="0.13837781919524586"/>
  </r>
  <r>
    <n v="17"/>
    <n v="-8.9500956185800895E-2"/>
    <n v="0.15949161503192399"/>
    <n v="-0.19483886934348901"/>
    <n v="-0.244142639245884"/>
    <n v="-0.68484896216978797"/>
    <n v="-1.33111053351215"/>
    <n v="17"/>
    <n v="0.78353947467042195"/>
    <n v="0.725857892068689"/>
    <n v="0.87162294588753897"/>
    <n v="0.86344970946380095"/>
    <n v="1.50144594947396"/>
    <n v="1.78760438163334"/>
    <x v="1"/>
    <n v="0.17650970265706761"/>
  </r>
  <r>
    <n v="12"/>
    <n v="0.44197936718852998"/>
    <n v="0.45117340144835899"/>
    <n v="0.19760158388627899"/>
    <n v="0.168727908927714"/>
    <n v="-1.21983655914244"/>
    <n v="-1.1254643842972101"/>
    <n v="12"/>
    <n v="0.72675170130752598"/>
    <n v="0.45127562475740202"/>
    <n v="0.70351873862561398"/>
    <n v="0.51618938982964502"/>
    <n v="1.5278404252047999"/>
    <n v="1.83670308907696"/>
    <x v="1"/>
    <n v="0.1840779968626971"/>
  </r>
  <r>
    <n v="4"/>
    <n v="0.40929972788000801"/>
    <n v="0.20025645407772499"/>
    <n v="-1.2395504969140201"/>
    <n v="-1.6469425570912799"/>
    <n v="-0.96546479934823304"/>
    <n v="-0.170614611443243"/>
    <n v="4"/>
    <n v="0.65044428829878198"/>
    <n v="0.68889343958003202"/>
    <n v="0.446873192282843"/>
    <n v="0.67536973898649799"/>
    <n v="1.55835287821589"/>
    <n v="2.4765274891336202"/>
    <x v="1"/>
    <n v="0.1926658074502092"/>
  </r>
  <r>
    <n v="23"/>
    <n v="0.59652525825885605"/>
    <n v="3.2575778192208"/>
    <n v="-1.86402423163964"/>
    <n v="0.97304759027480503"/>
    <n v="-4.4734496204693999"/>
    <n v="-1.42646882022973"/>
    <n v="23"/>
    <n v="0.79475781317872096"/>
    <n v="0.92293337674156495"/>
    <n v="0.94102800783938301"/>
    <n v="0.97208939115602699"/>
    <n v="1.65862644308137"/>
    <n v="3.1048911877143901"/>
    <x v="1"/>
    <n v="0.21974858495368155"/>
  </r>
  <r>
    <n v="10"/>
    <n v="-0.29519581659288802"/>
    <n v="0.92624725198320901"/>
    <n v="-0.23548341681426199"/>
    <n v="-0.45705763607550198"/>
    <n v="-1.93555947331042"/>
    <n v="0.23202173732414999"/>
    <n v="10"/>
    <n v="0.67401441749912205"/>
    <n v="0.49321859879837499"/>
    <n v="0.76841729491629696"/>
    <n v="0.54621891425654601"/>
    <n v="1.78221708091463"/>
    <n v="1.99962462402547"/>
    <x v="1"/>
    <n v="0.25096060166576251"/>
  </r>
  <r>
    <n v="20"/>
    <n v="-1.0225662907356401"/>
    <n v="0.68758372873211504"/>
    <n v="4.4089289694786503E-2"/>
    <n v="-1.122230499426E-2"/>
    <n v="-2.0157319224718102"/>
    <n v="0.51845602448631201"/>
    <n v="20"/>
    <n v="0.45938241729109203"/>
    <n v="0.42056428887348202"/>
    <n v="0.39935372259089702"/>
    <n v="0.44988483751388703"/>
    <n v="1.84471251186598"/>
    <n v="1.12316969452921"/>
    <x v="1"/>
    <n v="0.26592869340095943"/>
  </r>
  <r>
    <n v="13"/>
    <n v="0.10918896489156001"/>
    <n v="3.2985416358255102"/>
    <n v="-1.0146349542836599"/>
    <n v="0.117852571637366"/>
    <n v="-5.5826496674197896"/>
    <n v="-1.54146898714784"/>
    <n v="13"/>
    <n v="0.60006304615383199"/>
    <n v="0.81010593931937802"/>
    <n v="0.80781944655927795"/>
    <n v="0.89391918802056203"/>
    <n v="2.0250956837630398"/>
    <n v="2.8424979751352799"/>
    <x v="1"/>
    <n v="0.30644554801911494"/>
  </r>
  <r>
    <n v="46"/>
    <n v="0.50045666728067995"/>
    <n v="2.6853971641689398"/>
    <n v="-0.86652166016996202"/>
    <n v="0.19837941543686599"/>
    <n v="-5.2217512283299703"/>
    <n v="-2.9000040984306401"/>
    <n v="46"/>
    <n v="0.50435144432439005"/>
    <n v="0.83876784537603"/>
    <n v="0.858738276174975"/>
    <n v="0.93376747789355596"/>
    <n v="2.19098488862512"/>
    <n v="2.2801535662472698"/>
    <x v="1"/>
    <n v="0.34063938221184348"/>
  </r>
  <r>
    <n v="21"/>
    <n v="-1.32671412380049"/>
    <n v="1.0095152977144299"/>
    <n v="-0.155058698118518"/>
    <n v="0.18767986624243199"/>
    <n v="-2.4038004195421898"/>
    <n v="1.8445937427772201"/>
    <n v="21"/>
    <n v="0.51773323155433004"/>
    <n v="0.30259915393422598"/>
    <n v="0.69087506172491997"/>
    <n v="0.310612523665939"/>
    <n v="2.30087234745513"/>
    <n v="0.77829777834550595"/>
    <x v="1"/>
    <n v="0.36189252465139721"/>
  </r>
  <r>
    <n v="24"/>
    <n v="0.34529934937998802"/>
    <n v="-0.17685023583225701"/>
    <n v="-6.5939789486128804E-3"/>
    <n v="-3.4925765077307797E-2"/>
    <n v="-0.11531300344322699"/>
    <n v="-0.76435147357112598"/>
    <n v="24"/>
    <n v="0.491507244461446"/>
    <n v="0.478917346216023"/>
    <n v="0.46435365004487"/>
    <n v="0.52161424411360202"/>
    <n v="2.7328128868028099"/>
    <n v="0.82522966191130798"/>
    <x v="1"/>
    <n v="0.43660989696490998"/>
  </r>
  <r>
    <n v="39"/>
    <n v="0.15340105147215699"/>
    <n v="1.39497887767808"/>
    <n v="-0.23449297456586601"/>
    <n v="0.296623272761803"/>
    <n v="-2.9080588209695599"/>
    <n v="0.83738981118073597"/>
    <n v="39"/>
    <n v="0.40884229547037698"/>
    <n v="0.93235860883504595"/>
    <n v="0.42757778447896899"/>
    <n v="0.97100620195569298"/>
    <n v="2.87398685169914"/>
    <n v="2.6065105585621899"/>
    <x v="1"/>
    <n v="0.4584847769340552"/>
  </r>
  <r>
    <n v="7"/>
    <n v="-1.42091446584686"/>
    <n v="-0.91705808390462396"/>
    <n v="0.15182969624265"/>
    <n v="0.10851912125471699"/>
    <n v="-0.41937682020938599"/>
    <n v="1.5268558608128699"/>
    <n v="7"/>
    <n v="0.383073490456459"/>
    <n v="0.22307798798466999"/>
    <n v="0.66324644637591901"/>
    <n v="0.41381918058251199"/>
    <n v="2.9853161112706901"/>
    <n v="1.7838248307228"/>
    <x v="1"/>
    <n v="0.47499032478256903"/>
  </r>
  <r>
    <n v="5"/>
    <n v="0.15980111472459599"/>
    <n v="3.1040840437900101"/>
    <n v="-3.24726036995339"/>
    <n v="0.72789958209300998"/>
    <n v="-7.1222941443631296"/>
    <n v="0.93841574738322697"/>
    <n v="5"/>
    <n v="0.44597381503141997"/>
    <n v="0.94749019099127296"/>
    <n v="0.36496472231545002"/>
    <n v="0.98101927766989605"/>
    <n v="3.25561412610752"/>
    <n v="2.9747144877012301"/>
    <x v="1"/>
    <n v="0.5126329242167762"/>
  </r>
  <r>
    <n v="43"/>
    <n v="-1.05100578870798"/>
    <n v="1.04234683380875"/>
    <n v="0.54536954399382698"/>
    <n v="2.4450609786498498"/>
    <n v="-4.6066142395748804"/>
    <n v="2.27836746129866"/>
    <n v="43"/>
    <n v="0.57914448872005897"/>
    <n v="0.78077757987255103"/>
    <n v="0.199046118054796"/>
    <n v="0.91306212691969202"/>
    <n v="3.2914257478666098"/>
    <n v="1.79615838492502"/>
    <x v="1"/>
    <n v="0.51738406217592214"/>
  </r>
  <r>
    <n v="18"/>
    <n v="-1.0186020937224001"/>
    <n v="-0.46954028599297098"/>
    <n v="5.7253879237144503"/>
    <n v="5.6709093178921304"/>
    <n v="-2.4559654777898601"/>
    <n v="0.61075419399934805"/>
    <n v="18"/>
    <n v="0.322485401248091"/>
    <n v="0.22794775936900599"/>
    <n v="0.42245380072897898"/>
    <n v="0.39534467620140301"/>
    <n v="3.3485087533472"/>
    <n v="1.1751614517001601"/>
    <x v="1"/>
    <n v="0.52485143856424499"/>
  </r>
  <r>
    <n v="47"/>
    <n v="0.211912502612433"/>
    <n v="2.89238318653342"/>
    <n v="-1.7344345691432601"/>
    <n v="8.2096475446941597E-2"/>
    <n v="-7.4754856982667404"/>
    <n v="-3.13048311467031"/>
    <n v="47"/>
    <n v="0.42255229069464101"/>
    <n v="0.92406646995109698"/>
    <n v="0.81059204098050597"/>
    <n v="0.97357372818504095"/>
    <n v="3.3590361678173002"/>
    <n v="2.7001635331148801"/>
    <x v="1"/>
    <n v="0.52621468005449901"/>
  </r>
  <r>
    <n v="29"/>
    <n v="-0.37500307153464701"/>
    <n v="3.3545840021378099"/>
    <n v="-0.300016196822468"/>
    <n v="0.18012858966124801"/>
    <n v="-5.0148519353202001"/>
    <n v="-0.74623485320612803"/>
    <n v="29"/>
    <n v="0.58918781790860797"/>
    <n v="0.20544968147183401"/>
    <n v="0.46043100018206401"/>
    <n v="0.42501547524031702"/>
    <n v="3.4904788598002701"/>
    <n v="2.4368621377112398"/>
    <x v="1"/>
    <n v="0.54288501203159845"/>
  </r>
  <r>
    <n v="44"/>
    <n v="-0.57348031756988904"/>
    <n v="1.5242261755612401"/>
    <n v="0.25969911423101499"/>
    <n v="0.56661316832773201"/>
    <n v="0.21863173572272401"/>
    <n v="0.47112020723641201"/>
    <n v="44"/>
    <n v="0.45919861366967102"/>
    <n v="0.79106665366648099"/>
    <n v="0.47298756467405201"/>
    <n v="0.91180624595215798"/>
    <n v="3.5876734093477101"/>
    <n v="1.5298416950178899"/>
    <x v="1"/>
    <n v="0.55481290177068388"/>
  </r>
  <r>
    <n v="16"/>
    <n v="-2.3934784711019601"/>
    <n v="5.4086562584415301"/>
    <n v="2.8688507531826"/>
    <n v="2.9075245282031101"/>
    <n v="-9.14026400619999"/>
    <n v="-1.3989335227775901"/>
    <n v="16"/>
    <n v="0.83686370432243395"/>
    <n v="0.187347500855575"/>
    <n v="0.96057639919568705"/>
    <n v="0.40378692740973299"/>
    <n v="3.8083938774289501"/>
    <n v="3.4954793458442199"/>
    <x v="1"/>
    <n v="0.58074185829118796"/>
  </r>
  <r>
    <n v="28"/>
    <n v="-0.98572073187017994"/>
    <n v="2.7141108951948798"/>
    <n v="0.78718278580936896"/>
    <n v="0.89230546962623702"/>
    <n v="-4.6450267492559396"/>
    <n v="-4.1311474062295996"/>
    <n v="28"/>
    <n v="0.70450795067493399"/>
    <n v="0.49780113304157497"/>
    <n v="0.94039934296370398"/>
    <n v="0.210285934548294"/>
    <n v="4.3627959898936304"/>
    <n v="1.51368975651371"/>
    <x v="1"/>
    <n v="0.63976490527768559"/>
  </r>
  <r>
    <n v="42"/>
    <n v="-6.2873695481017997E-2"/>
    <n v="4.7116540082099603E-2"/>
    <n v="0.214120111104387"/>
    <n v="0.43248017992948101"/>
    <n v="-4.3198310589930802E-2"/>
    <n v="0.11054852475940199"/>
    <n v="42"/>
    <n v="0.48346137761269298"/>
    <n v="0.86868528387110999"/>
    <n v="0.40402637732084801"/>
    <n v="0.95590038359408802"/>
    <n v="4.5662122134105099"/>
    <n v="1.7322807659988999"/>
    <x v="1"/>
    <n v="0.65955609133544946"/>
  </r>
  <r>
    <n v="26"/>
    <n v="-0.108309834879376"/>
    <n v="1.1114387565928601"/>
    <n v="-7.5056008710735603E-2"/>
    <n v="0.17435247981199201"/>
    <n v="-1.1979272392018601"/>
    <n v="-0.78042849029470795"/>
    <n v="26"/>
    <n v="0.405581927297537"/>
    <n v="0.786760522495771"/>
    <n v="0.48664764106938802"/>
    <n v="0.921822955392268"/>
    <n v="8.0071992418642708"/>
    <n v="2.0729562961666699"/>
    <x v="1"/>
    <n v="0.90348063512208909"/>
  </r>
  <r>
    <n v="36"/>
    <n v="-1.10649851560392"/>
    <n v="0.43642538259768199"/>
    <n v="1.11711247716569"/>
    <n v="1.31392648566958"/>
    <n v="-3.4413464626894901"/>
    <n v="2.5847216800888702"/>
    <n v="36"/>
    <n v="0.49910007598237199"/>
    <n v="0.32286834663128899"/>
    <n v="0.617845649806265"/>
    <n v="0.45036581167378598"/>
    <n v="8.7208488061907907"/>
    <n v="0.54814388047337703"/>
    <x v="1"/>
    <n v="0.94055875716934345"/>
  </r>
  <r>
    <n v="30"/>
    <n v="0.231949798143289"/>
    <n v="1.3089183209039299"/>
    <n v="-1.4766984117011299"/>
    <n v="2.24737210281255"/>
    <n v="-7.0902987038860701"/>
    <n v="1.3267878453078801"/>
    <n v="30"/>
    <n v="0.52187566747448799"/>
    <n v="0.902788778165448"/>
    <n v="0.22042191174208001"/>
    <n v="0.96418721400817398"/>
    <n v="12.314161725219799"/>
    <n v="3.5777437044680802"/>
    <x v="1"/>
    <n v="1.0904048529999266"/>
  </r>
  <r>
    <n v="41"/>
    <n v="-0.50701980759358001"/>
    <n v="1.7765679091566"/>
    <n v="0.56704183837031696"/>
    <n v="1.3649255735983901"/>
    <n v="-4.7602950477469399"/>
    <n v="0.390590646912444"/>
    <n v="41"/>
    <n v="0.47202379310812498"/>
    <n v="0.47844478702464599"/>
    <n v="0.48722915780690401"/>
    <n v="0.23690097969584201"/>
    <n v="24.947112040585299"/>
    <n v="2.3439664230116399"/>
    <x v="1"/>
    <n v="1.3970202775172624"/>
  </r>
  <r>
    <n v="8"/>
    <n v="0.83124972035981803"/>
    <n v="0.31105756164454901"/>
    <n v="-0.15204740937313599"/>
    <n v="0.13793888937909499"/>
    <n v="-1.3111920925695399"/>
    <n v="-1.11127412524804"/>
    <n v="8"/>
    <n v="0.52339899690946401"/>
    <n v="0.46360844190549799"/>
    <n v="0.75991042293635902"/>
    <n v="0.61379487912512998"/>
    <n v="41.426044740211204"/>
    <n v="1.32196528490572"/>
    <x v="1"/>
    <n v="1.6172734698780338"/>
  </r>
  <r>
    <n v="6"/>
    <n v="-1.0095418552016"/>
    <n v="-0.85142591022804204"/>
    <n v="0.96879660356123598"/>
    <n v="1.1323964737835599"/>
    <n v="-3.6652978509913701"/>
    <n v="2.1973140857568598"/>
    <n v="6"/>
    <n v="0.56219412428817805"/>
    <n v="0.168874359092204"/>
    <n v="0.51461329521599097"/>
    <n v="0.53551223304235795"/>
    <n v="42.888018143834699"/>
    <n v="2.1595352186932799"/>
    <x v="1"/>
    <n v="1.6323359779461633"/>
  </r>
  <r>
    <n v="22"/>
    <n v="-0.39093145339098301"/>
    <n v="0.48102609780979899"/>
    <n v="-0.50548729734972797"/>
    <n v="0.791773608857813"/>
    <n v="-4.8284786445525603"/>
    <n v="1.50397726633662"/>
    <n v="22"/>
    <n v="0.51544102845267303"/>
    <n v="0.73437784967791297"/>
    <n v="0.654665357864602"/>
    <n v="0.89429860944088002"/>
    <n v="66.258414486752898"/>
    <n v="1.64723744120152"/>
    <x v="1"/>
    <n v="1.821241039335064"/>
  </r>
  <r>
    <n v="11"/>
    <n v="0.39765822766866099"/>
    <n v="-1.4636339094295601"/>
    <n v="-0.55727058884882097"/>
    <n v="2.95539657519363"/>
    <n v="-5.0014657456934"/>
    <n v="2.09973045719879"/>
    <n v="11"/>
    <n v="0.36665709574282401"/>
    <n v="0.89906842785501195"/>
    <n v="0.32111338678185097"/>
    <n v="0.95691016600643397"/>
    <n v="160.794763467823"/>
    <n v="0.95111741564865104"/>
    <x v="1"/>
    <n v="2.2062719011657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CE155-05F3-6445-82A7-CA424DB86701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rbitration" fld="2" subtotal="average" baseField="0" baseItem="0"/>
    <dataField name="Average of inf_a" fld="3" subtotal="average" baseField="0" baseItem="0"/>
    <dataField name="Average of inf_r" fld="4" subtotal="average" baseField="0" baseItem="0"/>
    <dataField name="Average of vol_a" fld="5" subtotal="average" baseField="0" baseItem="0"/>
    <dataField name="Average of vol_r" fld="6" subtotal="average" baseField="0" baseItem="0"/>
    <dataField name="Average of surp" fld="1" subtotal="average" baseField="0" baseItem="0"/>
    <dataField name="Average of logZeta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74A15-57EC-9B4D-8484-A2878BF6EDDB}" name="Table1" displayName="Table1" ref="A1:P40" totalsRowShown="0">
  <autoFilter ref="A1:P40" xr:uid="{7FDD49A9-F8DF-1946-9C53-12D692A12348}"/>
  <sortState ref="A2:P40">
    <sortCondition ref="A1:A40"/>
  </sortState>
  <tableColumns count="16">
    <tableColumn id="1" xr3:uid="{6E7C0C74-989A-B34C-B5E2-5AB133DDE468}" name="subjID"/>
    <tableColumn id="2" xr3:uid="{C42B842B-0240-9741-B3EF-934A38751178}" name="surp"/>
    <tableColumn id="3" xr3:uid="{6393B6B8-72A6-D144-ABE9-ADB4AFF7B512}" name="arbitration"/>
    <tableColumn id="4" xr3:uid="{1EF500E9-1FB8-2A4E-8E1E-3D224AB5490C}" name="inf_a"/>
    <tableColumn id="5" xr3:uid="{12E920A7-AA53-8447-B875-992DDA444A92}" name="inf_r"/>
    <tableColumn id="6" xr3:uid="{0258681B-8C3E-2947-8E29-5EA8627C7F5A}" name="vol_a"/>
    <tableColumn id="7" xr3:uid="{988811B5-D38E-8D48-A599-3C22FBC0481A}" name="vol_r"/>
    <tableColumn id="8" xr3:uid="{98A0503F-F52E-1F4A-A0CD-352B51CD4BFA}" name="subjID2"/>
    <tableColumn id="9" xr3:uid="{4DB781AD-FFC6-FD44-990B-E33E85FD1B3A}" name="kappa_r"/>
    <tableColumn id="10" xr3:uid="{301F6AC3-C332-9C45-B0CF-8006B0DD1CAC}" name="kappa_a"/>
    <tableColumn id="11" xr3:uid="{FD5B0BC4-F8B8-0540-8E6A-1734AD01A2EC}" name="theta_r"/>
    <tableColumn id="12" xr3:uid="{718DE52A-B297-8A48-96F1-A1526F63C0BB}" name="theta_a"/>
    <tableColumn id="13" xr3:uid="{A3669C37-FDF8-664D-94D8-2B860D01D20B}" name="zeta"/>
    <tableColumn id="14" xr3:uid="{384A69C3-8DA7-C04A-AC19-69BBE1528F7B}" name="betchoice"/>
    <tableColumn id="15" xr3:uid="{DF80D97F-2C82-5F41-B68F-2DA569F555D1}" name="socialBias"/>
    <tableColumn id="16" xr3:uid="{C5A81E3E-4F5D-2D43-8144-26B1DCF6CF63}" name="logZeta" dataDxfId="0">
      <calculatedColumnFormula>LOG(Table1[[#This Row],[zeta]])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D442-D42F-C648-AF7E-E44529A0BC85}">
  <dimension ref="A3:H6"/>
  <sheetViews>
    <sheetView workbookViewId="0">
      <selection activeCell="G12" sqref="G12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4.83203125" bestFit="1" customWidth="1"/>
    <col min="4" max="4" width="14.5" bestFit="1" customWidth="1"/>
    <col min="5" max="5" width="15.1640625" bestFit="1" customWidth="1"/>
    <col min="6" max="6" width="14.83203125" bestFit="1" customWidth="1"/>
    <col min="7" max="7" width="14.1640625" bestFit="1" customWidth="1"/>
    <col min="8" max="8" width="17" bestFit="1" customWidth="1"/>
  </cols>
  <sheetData>
    <row r="3" spans="1:8" x14ac:dyDescent="0.2">
      <c r="A3" s="3" t="s">
        <v>6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24</v>
      </c>
    </row>
    <row r="4" spans="1:8" x14ac:dyDescent="0.2">
      <c r="A4" s="4">
        <v>-1</v>
      </c>
      <c r="B4" s="2">
        <v>0.70438595455604558</v>
      </c>
      <c r="C4" s="2">
        <v>5.6499959152848819E-2</v>
      </c>
      <c r="D4" s="2">
        <v>-7.370606587598684E-2</v>
      </c>
      <c r="E4" s="2">
        <v>-1.2056912340792303</v>
      </c>
      <c r="F4" s="2">
        <v>-1.7911418266202137</v>
      </c>
      <c r="G4" s="2">
        <v>-0.12832402807328736</v>
      </c>
      <c r="H4" s="2">
        <v>-5.488797435992563E-2</v>
      </c>
    </row>
    <row r="5" spans="1:8" x14ac:dyDescent="0.2">
      <c r="A5" s="4">
        <v>1</v>
      </c>
      <c r="B5" s="2">
        <v>1.2312136822327164</v>
      </c>
      <c r="C5" s="2">
        <v>-1.4220290060141073E-2</v>
      </c>
      <c r="D5" s="2">
        <v>0.81653928699958012</v>
      </c>
      <c r="E5" s="2">
        <v>-3.4319728244757028</v>
      </c>
      <c r="F5" s="2">
        <v>-3.7459969937879818E-2</v>
      </c>
      <c r="G5" s="2">
        <v>-0.3223667427571944</v>
      </c>
      <c r="H5" s="2">
        <v>0.70125464225537892</v>
      </c>
    </row>
    <row r="6" spans="1:8" x14ac:dyDescent="0.2">
      <c r="A6" s="4" t="s">
        <v>7</v>
      </c>
      <c r="B6" s="2">
        <v>1.0961296494951087</v>
      </c>
      <c r="C6" s="2">
        <v>3.913107173958914E-3</v>
      </c>
      <c r="D6" s="2">
        <v>0.58827124780071671</v>
      </c>
      <c r="E6" s="2">
        <v>-2.8611313910407095</v>
      </c>
      <c r="F6" s="2">
        <v>-0.48712198447181154</v>
      </c>
      <c r="G6" s="2">
        <v>-0.27261220053055157</v>
      </c>
      <c r="H6" s="2">
        <v>0.50737192004632647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68D1-F438-6D4F-AEDC-609E6A3C603E}">
  <dimension ref="A1:P40"/>
  <sheetViews>
    <sheetView tabSelected="1" workbookViewId="0">
      <selection activeCell="O33" sqref="O33"/>
    </sheetView>
  </sheetViews>
  <sheetFormatPr baseColWidth="10" defaultRowHeight="16" x14ac:dyDescent="0.2"/>
  <cols>
    <col min="3" max="3" width="12.1640625" customWidth="1"/>
    <col min="14" max="14" width="11.33203125" customWidth="1"/>
  </cols>
  <sheetData>
    <row r="1" spans="1:1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22</v>
      </c>
      <c r="P1" t="s">
        <v>23</v>
      </c>
    </row>
    <row r="2" spans="1:16" x14ac:dyDescent="0.2">
      <c r="A2">
        <v>3</v>
      </c>
      <c r="B2">
        <v>-0.56785220345664</v>
      </c>
      <c r="C2">
        <v>0.57925474741846406</v>
      </c>
      <c r="D2">
        <v>-0.38719377958116802</v>
      </c>
      <c r="E2">
        <v>-0.158136338376001</v>
      </c>
      <c r="F2">
        <v>-1.74026684616053</v>
      </c>
      <c r="G2">
        <v>1.6418164217867199E-2</v>
      </c>
      <c r="H2">
        <v>3</v>
      </c>
      <c r="I2">
        <v>0.75024381300130805</v>
      </c>
      <c r="J2">
        <v>0.62654721061039098</v>
      </c>
      <c r="K2">
        <v>0.79974882227418798</v>
      </c>
      <c r="L2">
        <v>0.61092795806796396</v>
      </c>
      <c r="M2">
        <v>1.3123013187735699</v>
      </c>
      <c r="N2">
        <v>3.3212839458987302</v>
      </c>
      <c r="O2">
        <v>-1</v>
      </c>
      <c r="P2">
        <f>LOG(Table1[[#This Row],[zeta]])</f>
        <v>0.11803356526520223</v>
      </c>
    </row>
    <row r="3" spans="1:16" x14ac:dyDescent="0.2">
      <c r="A3">
        <v>4</v>
      </c>
      <c r="B3">
        <v>0.40929972788000801</v>
      </c>
      <c r="C3">
        <v>0.20025645407772499</v>
      </c>
      <c r="D3">
        <v>-1.2395504969140201</v>
      </c>
      <c r="E3">
        <v>-1.6469425570912799</v>
      </c>
      <c r="F3">
        <v>-0.96546479934823304</v>
      </c>
      <c r="G3">
        <v>-0.170614611443243</v>
      </c>
      <c r="H3">
        <v>4</v>
      </c>
      <c r="I3">
        <v>0.65044428829878198</v>
      </c>
      <c r="J3">
        <v>0.68889343958003202</v>
      </c>
      <c r="K3">
        <v>0.446873192282843</v>
      </c>
      <c r="L3">
        <v>0.67536973898649799</v>
      </c>
      <c r="M3">
        <v>1.55835287821589</v>
      </c>
      <c r="N3">
        <v>2.4765274891336202</v>
      </c>
      <c r="O3">
        <v>1</v>
      </c>
      <c r="P3">
        <f>LOG(Table1[[#This Row],[zeta]])</f>
        <v>0.1926658074502092</v>
      </c>
    </row>
    <row r="4" spans="1:16" x14ac:dyDescent="0.2">
      <c r="A4">
        <v>5</v>
      </c>
      <c r="B4">
        <v>0.15980111472459599</v>
      </c>
      <c r="C4">
        <v>3.1040840437900101</v>
      </c>
      <c r="D4">
        <v>-3.24726036995339</v>
      </c>
      <c r="E4">
        <v>0.72789958209300998</v>
      </c>
      <c r="F4">
        <v>-7.1222941443631296</v>
      </c>
      <c r="G4">
        <v>0.93841574738322697</v>
      </c>
      <c r="H4">
        <v>5</v>
      </c>
      <c r="I4">
        <v>0.44597381503141997</v>
      </c>
      <c r="J4">
        <v>0.94749019099127296</v>
      </c>
      <c r="K4">
        <v>0.36496472231545002</v>
      </c>
      <c r="L4">
        <v>0.98101927766989605</v>
      </c>
      <c r="M4">
        <v>3.25561412610752</v>
      </c>
      <c r="N4">
        <v>2.9747144877012301</v>
      </c>
      <c r="O4">
        <v>1</v>
      </c>
      <c r="P4">
        <f>LOG(Table1[[#This Row],[zeta]])</f>
        <v>0.5126329242167762</v>
      </c>
    </row>
    <row r="5" spans="1:16" x14ac:dyDescent="0.2">
      <c r="A5">
        <v>6</v>
      </c>
      <c r="B5">
        <v>-1.0095418552016</v>
      </c>
      <c r="C5">
        <v>-0.85142591022804204</v>
      </c>
      <c r="D5">
        <v>0.96879660356123598</v>
      </c>
      <c r="E5">
        <v>1.1323964737835599</v>
      </c>
      <c r="F5">
        <v>-3.6652978509913701</v>
      </c>
      <c r="G5">
        <v>2.1973140857568598</v>
      </c>
      <c r="H5">
        <v>6</v>
      </c>
      <c r="I5">
        <v>0.56219412428817805</v>
      </c>
      <c r="J5">
        <v>0.168874359092204</v>
      </c>
      <c r="K5">
        <v>0.51461329521599097</v>
      </c>
      <c r="L5">
        <v>0.53551223304235795</v>
      </c>
      <c r="M5">
        <v>42.888018143834699</v>
      </c>
      <c r="N5">
        <v>2.1595352186932799</v>
      </c>
      <c r="O5">
        <v>1</v>
      </c>
      <c r="P5">
        <f>LOG(Table1[[#This Row],[zeta]])</f>
        <v>1.6323359779461633</v>
      </c>
    </row>
    <row r="6" spans="1:16" x14ac:dyDescent="0.2">
      <c r="A6">
        <v>7</v>
      </c>
      <c r="B6">
        <v>-1.42091446584686</v>
      </c>
      <c r="C6">
        <v>-0.91705808390462396</v>
      </c>
      <c r="D6">
        <v>0.15182969624265</v>
      </c>
      <c r="E6">
        <v>0.10851912125471699</v>
      </c>
      <c r="F6">
        <v>-0.41937682020938599</v>
      </c>
      <c r="G6">
        <v>1.5268558608128699</v>
      </c>
      <c r="H6">
        <v>7</v>
      </c>
      <c r="I6">
        <v>0.383073490456459</v>
      </c>
      <c r="J6">
        <v>0.22307798798466999</v>
      </c>
      <c r="K6">
        <v>0.66324644637591901</v>
      </c>
      <c r="L6">
        <v>0.41381918058251199</v>
      </c>
      <c r="M6">
        <v>2.9853161112706901</v>
      </c>
      <c r="N6">
        <v>1.7838248307228</v>
      </c>
      <c r="O6">
        <v>1</v>
      </c>
      <c r="P6">
        <f>LOG(Table1[[#This Row],[zeta]])</f>
        <v>0.47499032478256903</v>
      </c>
    </row>
    <row r="7" spans="1:16" x14ac:dyDescent="0.2">
      <c r="A7">
        <v>8</v>
      </c>
      <c r="B7">
        <v>0.83124972035981803</v>
      </c>
      <c r="C7">
        <v>0.31105756164454901</v>
      </c>
      <c r="D7">
        <v>-0.15204740937313599</v>
      </c>
      <c r="E7">
        <v>0.13793888937909499</v>
      </c>
      <c r="F7">
        <v>-1.3111920925695399</v>
      </c>
      <c r="G7">
        <v>-1.11127412524804</v>
      </c>
      <c r="H7">
        <v>8</v>
      </c>
      <c r="I7">
        <v>0.52339899690946401</v>
      </c>
      <c r="J7">
        <v>0.46360844190549799</v>
      </c>
      <c r="K7">
        <v>0.75991042293635902</v>
      </c>
      <c r="L7">
        <v>0.61379487912512998</v>
      </c>
      <c r="M7">
        <v>41.426044740211204</v>
      </c>
      <c r="N7">
        <v>1.32196528490572</v>
      </c>
      <c r="O7">
        <v>1</v>
      </c>
      <c r="P7">
        <f>LOG(Table1[[#This Row],[zeta]])</f>
        <v>1.6172734698780338</v>
      </c>
    </row>
    <row r="8" spans="1:16" x14ac:dyDescent="0.2">
      <c r="A8">
        <v>9</v>
      </c>
      <c r="B8">
        <v>-0.19659951326595801</v>
      </c>
      <c r="C8">
        <v>0.85069843143840096</v>
      </c>
      <c r="D8">
        <v>0.53116022344407299</v>
      </c>
      <c r="E8">
        <v>0.58867055424700798</v>
      </c>
      <c r="F8">
        <v>-0.42581783412823498</v>
      </c>
      <c r="G8">
        <v>-3.2075526110969399</v>
      </c>
      <c r="H8">
        <v>9</v>
      </c>
      <c r="I8">
        <v>0.85256757369526703</v>
      </c>
      <c r="J8">
        <v>0.77956900599343604</v>
      </c>
      <c r="K8">
        <v>0.95761788594580799</v>
      </c>
      <c r="L8">
        <v>0.885079269748274</v>
      </c>
      <c r="M8">
        <v>0.91127114520766594</v>
      </c>
      <c r="N8">
        <v>2.6340386885434599</v>
      </c>
      <c r="O8">
        <v>-1</v>
      </c>
      <c r="P8">
        <f>LOG(Table1[[#This Row],[zeta]])</f>
        <v>-4.0352381153570829E-2</v>
      </c>
    </row>
    <row r="9" spans="1:16" x14ac:dyDescent="0.2">
      <c r="A9">
        <v>10</v>
      </c>
      <c r="B9">
        <v>-0.29519581659288802</v>
      </c>
      <c r="C9">
        <v>0.92624725198320901</v>
      </c>
      <c r="D9">
        <v>-0.23548341681426199</v>
      </c>
      <c r="E9">
        <v>-0.45705763607550198</v>
      </c>
      <c r="F9">
        <v>-1.93555947331042</v>
      </c>
      <c r="G9">
        <v>0.23202173732414999</v>
      </c>
      <c r="H9">
        <v>10</v>
      </c>
      <c r="I9">
        <v>0.67401441749912205</v>
      </c>
      <c r="J9">
        <v>0.49321859879837499</v>
      </c>
      <c r="K9">
        <v>0.76841729491629696</v>
      </c>
      <c r="L9">
        <v>0.54621891425654601</v>
      </c>
      <c r="M9">
        <v>1.78221708091463</v>
      </c>
      <c r="N9">
        <v>1.99962462402547</v>
      </c>
      <c r="O9">
        <v>1</v>
      </c>
      <c r="P9">
        <f>LOG(Table1[[#This Row],[zeta]])</f>
        <v>0.25096060166576251</v>
      </c>
    </row>
    <row r="10" spans="1:16" x14ac:dyDescent="0.2">
      <c r="A10">
        <v>11</v>
      </c>
      <c r="B10">
        <v>0.39765822766866099</v>
      </c>
      <c r="C10">
        <v>-1.4636339094295601</v>
      </c>
      <c r="D10">
        <v>-0.55727058884882097</v>
      </c>
      <c r="E10">
        <v>2.95539657519363</v>
      </c>
      <c r="F10">
        <v>-5.0014657456934</v>
      </c>
      <c r="G10">
        <v>2.09973045719879</v>
      </c>
      <c r="H10">
        <v>11</v>
      </c>
      <c r="I10">
        <v>0.36665709574282401</v>
      </c>
      <c r="J10">
        <v>0.89906842785501195</v>
      </c>
      <c r="K10">
        <v>0.32111338678185097</v>
      </c>
      <c r="L10">
        <v>0.95691016600643397</v>
      </c>
      <c r="M10">
        <v>160.794763467823</v>
      </c>
      <c r="N10">
        <v>0.95111741564865104</v>
      </c>
      <c r="O10">
        <v>1</v>
      </c>
      <c r="P10">
        <f>LOG(Table1[[#This Row],[zeta]])</f>
        <v>2.2062719011657923</v>
      </c>
    </row>
    <row r="11" spans="1:16" x14ac:dyDescent="0.2">
      <c r="A11">
        <v>12</v>
      </c>
      <c r="B11">
        <v>0.44197936718852998</v>
      </c>
      <c r="C11">
        <v>0.45117340144835899</v>
      </c>
      <c r="D11">
        <v>0.19760158388627899</v>
      </c>
      <c r="E11">
        <v>0.168727908927714</v>
      </c>
      <c r="F11">
        <v>-1.21983655914244</v>
      </c>
      <c r="G11">
        <v>-1.1254643842972101</v>
      </c>
      <c r="H11">
        <v>12</v>
      </c>
      <c r="I11">
        <v>0.72675170130752598</v>
      </c>
      <c r="J11">
        <v>0.45127562475740202</v>
      </c>
      <c r="K11">
        <v>0.70351873862561398</v>
      </c>
      <c r="L11">
        <v>0.51618938982964502</v>
      </c>
      <c r="M11">
        <v>1.5278404252047999</v>
      </c>
      <c r="N11">
        <v>1.83670308907696</v>
      </c>
      <c r="O11">
        <v>1</v>
      </c>
      <c r="P11">
        <f>LOG(Table1[[#This Row],[zeta]])</f>
        <v>0.1840779968626971</v>
      </c>
    </row>
    <row r="12" spans="1:16" x14ac:dyDescent="0.2">
      <c r="A12">
        <v>13</v>
      </c>
      <c r="B12">
        <v>0.10918896489156001</v>
      </c>
      <c r="C12">
        <v>3.2985416358255102</v>
      </c>
      <c r="D12">
        <v>-1.0146349542836599</v>
      </c>
      <c r="E12">
        <v>0.117852571637366</v>
      </c>
      <c r="F12">
        <v>-5.5826496674197896</v>
      </c>
      <c r="G12">
        <v>-1.54146898714784</v>
      </c>
      <c r="H12">
        <v>13</v>
      </c>
      <c r="I12">
        <v>0.60006304615383199</v>
      </c>
      <c r="J12">
        <v>0.81010593931937802</v>
      </c>
      <c r="K12">
        <v>0.80781944655927795</v>
      </c>
      <c r="L12">
        <v>0.89391918802056203</v>
      </c>
      <c r="M12">
        <v>2.0250956837630398</v>
      </c>
      <c r="N12">
        <v>2.8424979751352799</v>
      </c>
      <c r="O12">
        <v>1</v>
      </c>
      <c r="P12">
        <f>LOG(Table1[[#This Row],[zeta]])</f>
        <v>0.30644554801911494</v>
      </c>
    </row>
    <row r="13" spans="1:16" x14ac:dyDescent="0.2">
      <c r="A13">
        <v>15</v>
      </c>
      <c r="B13">
        <v>-0.135716953046322</v>
      </c>
      <c r="C13">
        <v>0.75485714969487205</v>
      </c>
      <c r="D13">
        <v>2.26965152704495E-2</v>
      </c>
      <c r="E13">
        <v>0.236401033216706</v>
      </c>
      <c r="F13">
        <v>-1.78866941654824</v>
      </c>
      <c r="G13">
        <v>-3.0833412995952298</v>
      </c>
      <c r="H13">
        <v>15</v>
      </c>
      <c r="I13">
        <v>0.77190207609345596</v>
      </c>
      <c r="J13">
        <v>0.45110770882309098</v>
      </c>
      <c r="K13">
        <v>0.646261800284615</v>
      </c>
      <c r="L13">
        <v>0.60378961699756595</v>
      </c>
      <c r="M13">
        <v>0.64762141867160505</v>
      </c>
      <c r="N13">
        <v>3.6074254245488899</v>
      </c>
      <c r="O13">
        <v>-1</v>
      </c>
      <c r="P13">
        <f>LOG(Table1[[#This Row],[zeta]])</f>
        <v>-0.1886787963345623</v>
      </c>
    </row>
    <row r="14" spans="1:16" x14ac:dyDescent="0.2">
      <c r="A14">
        <v>16</v>
      </c>
      <c r="B14">
        <v>-2.3934784711019601</v>
      </c>
      <c r="C14">
        <v>5.4086562584415301</v>
      </c>
      <c r="D14">
        <v>2.8688507531826</v>
      </c>
      <c r="E14">
        <v>2.9075245282031101</v>
      </c>
      <c r="F14">
        <v>-9.14026400619999</v>
      </c>
      <c r="G14">
        <v>-1.3989335227775901</v>
      </c>
      <c r="H14">
        <v>16</v>
      </c>
      <c r="I14">
        <v>0.83686370432243395</v>
      </c>
      <c r="J14">
        <v>0.187347500855575</v>
      </c>
      <c r="K14">
        <v>0.96057639919568705</v>
      </c>
      <c r="L14">
        <v>0.40378692740973299</v>
      </c>
      <c r="M14">
        <v>3.8083938774289501</v>
      </c>
      <c r="N14">
        <v>3.4954793458442199</v>
      </c>
      <c r="O14">
        <v>1</v>
      </c>
      <c r="P14">
        <f>LOG(Table1[[#This Row],[zeta]])</f>
        <v>0.58074185829118796</v>
      </c>
    </row>
    <row r="15" spans="1:16" x14ac:dyDescent="0.2">
      <c r="A15">
        <v>17</v>
      </c>
      <c r="B15">
        <v>-8.9500956185800895E-2</v>
      </c>
      <c r="C15">
        <v>0.15949161503192399</v>
      </c>
      <c r="D15">
        <v>-0.19483886934348901</v>
      </c>
      <c r="E15">
        <v>-0.244142639245884</v>
      </c>
      <c r="F15">
        <v>-0.68484896216978797</v>
      </c>
      <c r="G15">
        <v>-1.33111053351215</v>
      </c>
      <c r="H15">
        <v>17</v>
      </c>
      <c r="I15">
        <v>0.78353947467042195</v>
      </c>
      <c r="J15">
        <v>0.725857892068689</v>
      </c>
      <c r="K15">
        <v>0.87162294588753897</v>
      </c>
      <c r="L15">
        <v>0.86344970946380095</v>
      </c>
      <c r="M15">
        <v>1.50144594947396</v>
      </c>
      <c r="N15">
        <v>1.78760438163334</v>
      </c>
      <c r="O15">
        <v>1</v>
      </c>
      <c r="P15">
        <f>LOG(Table1[[#This Row],[zeta]])</f>
        <v>0.17650970265706761</v>
      </c>
    </row>
    <row r="16" spans="1:16" x14ac:dyDescent="0.2">
      <c r="A16">
        <v>18</v>
      </c>
      <c r="B16">
        <v>-1.0186020937224001</v>
      </c>
      <c r="C16">
        <v>-0.46954028599297098</v>
      </c>
      <c r="D16">
        <v>5.7253879237144503</v>
      </c>
      <c r="E16">
        <v>5.6709093178921304</v>
      </c>
      <c r="F16">
        <v>-2.4559654777898601</v>
      </c>
      <c r="G16">
        <v>0.61075419399934805</v>
      </c>
      <c r="H16">
        <v>18</v>
      </c>
      <c r="I16">
        <v>0.322485401248091</v>
      </c>
      <c r="J16">
        <v>0.22794775936900599</v>
      </c>
      <c r="K16">
        <v>0.42245380072897898</v>
      </c>
      <c r="L16">
        <v>0.39534467620140301</v>
      </c>
      <c r="M16">
        <v>3.3485087533472</v>
      </c>
      <c r="N16">
        <v>1.1751614517001601</v>
      </c>
      <c r="O16">
        <v>1</v>
      </c>
      <c r="P16">
        <f>LOG(Table1[[#This Row],[zeta]])</f>
        <v>0.52485143856424499</v>
      </c>
    </row>
    <row r="17" spans="1:16" x14ac:dyDescent="0.2">
      <c r="A17">
        <v>19</v>
      </c>
      <c r="B17">
        <v>0.62196645173158305</v>
      </c>
      <c r="C17">
        <v>0.47319387127172702</v>
      </c>
      <c r="D17">
        <v>8.7579456743588899E-2</v>
      </c>
      <c r="E17">
        <v>-0.108345568858336</v>
      </c>
      <c r="F17">
        <v>-3.9978164387740302E-2</v>
      </c>
      <c r="G17">
        <v>-3.3439965128034399</v>
      </c>
      <c r="H17">
        <v>19</v>
      </c>
      <c r="I17">
        <v>0.72889714922416604</v>
      </c>
      <c r="J17">
        <v>0.57411459717125302</v>
      </c>
      <c r="K17">
        <v>0.70610329298046604</v>
      </c>
      <c r="L17">
        <v>0.75279050698521</v>
      </c>
      <c r="M17">
        <v>1.3506199174917299</v>
      </c>
      <c r="N17">
        <v>2.0495768276742501</v>
      </c>
      <c r="O17">
        <v>-1</v>
      </c>
      <c r="P17">
        <f>LOG(Table1[[#This Row],[zeta]])</f>
        <v>0.13053314993989476</v>
      </c>
    </row>
    <row r="18" spans="1:16" x14ac:dyDescent="0.2">
      <c r="A18">
        <v>20</v>
      </c>
      <c r="B18">
        <v>-1.0225662907356401</v>
      </c>
      <c r="C18">
        <v>0.68758372873211504</v>
      </c>
      <c r="D18">
        <v>4.4089289694786503E-2</v>
      </c>
      <c r="E18">
        <v>-1.122230499426E-2</v>
      </c>
      <c r="F18">
        <v>-2.0157319224718102</v>
      </c>
      <c r="G18">
        <v>0.51845602448631201</v>
      </c>
      <c r="H18">
        <v>20</v>
      </c>
      <c r="I18">
        <v>0.45938241729109203</v>
      </c>
      <c r="J18">
        <v>0.42056428887348202</v>
      </c>
      <c r="K18">
        <v>0.39935372259089702</v>
      </c>
      <c r="L18">
        <v>0.44988483751388703</v>
      </c>
      <c r="M18">
        <v>1.84471251186598</v>
      </c>
      <c r="N18">
        <v>1.12316969452921</v>
      </c>
      <c r="O18">
        <v>1</v>
      </c>
      <c r="P18">
        <f>LOG(Table1[[#This Row],[zeta]])</f>
        <v>0.26592869340095943</v>
      </c>
    </row>
    <row r="19" spans="1:16" x14ac:dyDescent="0.2">
      <c r="A19">
        <v>21</v>
      </c>
      <c r="B19">
        <v>-1.32671412380049</v>
      </c>
      <c r="C19">
        <v>1.0095152977144299</v>
      </c>
      <c r="D19">
        <v>-0.155058698118518</v>
      </c>
      <c r="E19">
        <v>0.18767986624243199</v>
      </c>
      <c r="F19">
        <v>-2.4038004195421898</v>
      </c>
      <c r="G19">
        <v>1.8445937427772201</v>
      </c>
      <c r="H19">
        <v>21</v>
      </c>
      <c r="I19">
        <v>0.51773323155433004</v>
      </c>
      <c r="J19">
        <v>0.30259915393422598</v>
      </c>
      <c r="K19">
        <v>0.69087506172491997</v>
      </c>
      <c r="L19">
        <v>0.310612523665939</v>
      </c>
      <c r="M19">
        <v>2.30087234745513</v>
      </c>
      <c r="N19">
        <v>0.77829777834550595</v>
      </c>
      <c r="O19">
        <v>1</v>
      </c>
      <c r="P19">
        <f>LOG(Table1[[#This Row],[zeta]])</f>
        <v>0.36189252465139721</v>
      </c>
    </row>
    <row r="20" spans="1:16" x14ac:dyDescent="0.2">
      <c r="A20">
        <v>22</v>
      </c>
      <c r="B20">
        <v>-0.39093145339098301</v>
      </c>
      <c r="C20">
        <v>0.48102609780979899</v>
      </c>
      <c r="D20">
        <v>-0.50548729734972797</v>
      </c>
      <c r="E20">
        <v>0.791773608857813</v>
      </c>
      <c r="F20">
        <v>-4.8284786445525603</v>
      </c>
      <c r="G20">
        <v>1.50397726633662</v>
      </c>
      <c r="H20">
        <v>22</v>
      </c>
      <c r="I20">
        <v>0.51544102845267303</v>
      </c>
      <c r="J20">
        <v>0.73437784967791297</v>
      </c>
      <c r="K20">
        <v>0.654665357864602</v>
      </c>
      <c r="L20">
        <v>0.89429860944088002</v>
      </c>
      <c r="M20">
        <v>66.258414486752898</v>
      </c>
      <c r="N20">
        <v>1.64723744120152</v>
      </c>
      <c r="O20">
        <v>1</v>
      </c>
      <c r="P20">
        <f>LOG(Table1[[#This Row],[zeta]])</f>
        <v>1.821241039335064</v>
      </c>
    </row>
    <row r="21" spans="1:16" x14ac:dyDescent="0.2">
      <c r="A21">
        <v>23</v>
      </c>
      <c r="B21">
        <v>0.59652525825885605</v>
      </c>
      <c r="C21">
        <v>3.2575778192208</v>
      </c>
      <c r="D21">
        <v>-1.86402423163964</v>
      </c>
      <c r="E21">
        <v>0.97304759027480503</v>
      </c>
      <c r="F21">
        <v>-4.4734496204693999</v>
      </c>
      <c r="G21">
        <v>-1.42646882022973</v>
      </c>
      <c r="H21">
        <v>23</v>
      </c>
      <c r="I21">
        <v>0.79475781317872096</v>
      </c>
      <c r="J21">
        <v>0.92293337674156495</v>
      </c>
      <c r="K21">
        <v>0.94102800783938301</v>
      </c>
      <c r="L21">
        <v>0.97208939115602699</v>
      </c>
      <c r="M21">
        <v>1.65862644308137</v>
      </c>
      <c r="N21">
        <v>3.1048911877143901</v>
      </c>
      <c r="O21">
        <v>1</v>
      </c>
      <c r="P21">
        <f>LOG(Table1[[#This Row],[zeta]])</f>
        <v>0.21974858495368155</v>
      </c>
    </row>
    <row r="22" spans="1:16" x14ac:dyDescent="0.2">
      <c r="A22">
        <v>24</v>
      </c>
      <c r="B22">
        <v>0.34529934937998802</v>
      </c>
      <c r="C22">
        <v>-0.17685023583225701</v>
      </c>
      <c r="D22">
        <v>-6.5939789486128804E-3</v>
      </c>
      <c r="E22">
        <v>-3.4925765077307797E-2</v>
      </c>
      <c r="F22">
        <v>-0.11531300344322699</v>
      </c>
      <c r="G22">
        <v>-0.76435147357112598</v>
      </c>
      <c r="H22">
        <v>24</v>
      </c>
      <c r="I22">
        <v>0.491507244461446</v>
      </c>
      <c r="J22">
        <v>0.478917346216023</v>
      </c>
      <c r="K22">
        <v>0.46435365004487</v>
      </c>
      <c r="L22">
        <v>0.52161424411360202</v>
      </c>
      <c r="M22">
        <v>2.7328128868028099</v>
      </c>
      <c r="N22">
        <v>0.82522966191130798</v>
      </c>
      <c r="O22">
        <v>1</v>
      </c>
      <c r="P22">
        <f>LOG(Table1[[#This Row],[zeta]])</f>
        <v>0.43660989696490998</v>
      </c>
    </row>
    <row r="23" spans="1:16" x14ac:dyDescent="0.2">
      <c r="A23">
        <v>26</v>
      </c>
      <c r="B23">
        <v>-0.108309834879376</v>
      </c>
      <c r="C23">
        <v>1.1114387565928601</v>
      </c>
      <c r="D23">
        <v>-7.5056008710735603E-2</v>
      </c>
      <c r="E23">
        <v>0.17435247981199201</v>
      </c>
      <c r="F23">
        <v>-1.1979272392018601</v>
      </c>
      <c r="G23">
        <v>-0.78042849029470795</v>
      </c>
      <c r="H23">
        <v>26</v>
      </c>
      <c r="I23">
        <v>0.405581927297537</v>
      </c>
      <c r="J23">
        <v>0.786760522495771</v>
      </c>
      <c r="K23">
        <v>0.48664764106938802</v>
      </c>
      <c r="L23">
        <v>0.921822955392268</v>
      </c>
      <c r="M23">
        <v>8.0071992418642708</v>
      </c>
      <c r="N23">
        <v>2.0729562961666699</v>
      </c>
      <c r="O23">
        <v>1</v>
      </c>
      <c r="P23">
        <f>LOG(Table1[[#This Row],[zeta]])</f>
        <v>0.90348063512208909</v>
      </c>
    </row>
    <row r="24" spans="1:16" x14ac:dyDescent="0.2">
      <c r="A24">
        <v>27</v>
      </c>
      <c r="B24">
        <v>0.88085758865002095</v>
      </c>
      <c r="C24">
        <v>-0.87092533177860798</v>
      </c>
      <c r="D24">
        <v>-0.54607225242505697</v>
      </c>
      <c r="E24">
        <v>-0.63530150440662003</v>
      </c>
      <c r="F24">
        <v>0.22171628608185101</v>
      </c>
      <c r="G24">
        <v>0.441774498614245</v>
      </c>
      <c r="H24">
        <v>27</v>
      </c>
      <c r="I24">
        <v>0.834635545468838</v>
      </c>
      <c r="J24">
        <v>0.81132485236304697</v>
      </c>
      <c r="K24">
        <v>0.92211356068306805</v>
      </c>
      <c r="L24">
        <v>0.83461064147069197</v>
      </c>
      <c r="M24">
        <v>1.3752378578428599</v>
      </c>
      <c r="N24">
        <v>4.07532141064054</v>
      </c>
      <c r="O24">
        <v>-1</v>
      </c>
      <c r="P24">
        <f>LOG(Table1[[#This Row],[zeta]])</f>
        <v>0.13837781919524586</v>
      </c>
    </row>
    <row r="25" spans="1:16" x14ac:dyDescent="0.2">
      <c r="A25">
        <v>28</v>
      </c>
      <c r="B25">
        <v>-0.98572073187017994</v>
      </c>
      <c r="C25">
        <v>2.7141108951948798</v>
      </c>
      <c r="D25">
        <v>0.78718278580936896</v>
      </c>
      <c r="E25">
        <v>0.89230546962623702</v>
      </c>
      <c r="F25">
        <v>-4.6450267492559396</v>
      </c>
      <c r="G25">
        <v>-4.1311474062295996</v>
      </c>
      <c r="H25">
        <v>28</v>
      </c>
      <c r="I25">
        <v>0.70450795067493399</v>
      </c>
      <c r="J25">
        <v>0.49780113304157497</v>
      </c>
      <c r="K25">
        <v>0.94039934296370398</v>
      </c>
      <c r="L25">
        <v>0.210285934548294</v>
      </c>
      <c r="M25">
        <v>4.3627959898936304</v>
      </c>
      <c r="N25">
        <v>1.51368975651371</v>
      </c>
      <c r="O25">
        <v>1</v>
      </c>
      <c r="P25">
        <f>LOG(Table1[[#This Row],[zeta]])</f>
        <v>0.63976490527768559</v>
      </c>
    </row>
    <row r="26" spans="1:16" x14ac:dyDescent="0.2">
      <c r="A26">
        <v>29</v>
      </c>
      <c r="B26">
        <v>-0.37500307153464701</v>
      </c>
      <c r="C26">
        <v>3.3545840021378099</v>
      </c>
      <c r="D26">
        <v>-0.300016196822468</v>
      </c>
      <c r="E26">
        <v>0.18012858966124801</v>
      </c>
      <c r="F26">
        <v>-5.0148519353202001</v>
      </c>
      <c r="G26">
        <v>-0.74623485320612803</v>
      </c>
      <c r="H26">
        <v>29</v>
      </c>
      <c r="I26">
        <v>0.58918781790860797</v>
      </c>
      <c r="J26">
        <v>0.20544968147183401</v>
      </c>
      <c r="K26">
        <v>0.46043100018206401</v>
      </c>
      <c r="L26">
        <v>0.42501547524031702</v>
      </c>
      <c r="M26">
        <v>3.4904788598002701</v>
      </c>
      <c r="N26">
        <v>2.4368621377112398</v>
      </c>
      <c r="O26">
        <v>1</v>
      </c>
      <c r="P26">
        <f>LOG(Table1[[#This Row],[zeta]])</f>
        <v>0.54288501203159845</v>
      </c>
    </row>
    <row r="27" spans="1:16" x14ac:dyDescent="0.2">
      <c r="A27">
        <v>30</v>
      </c>
      <c r="B27">
        <v>0.231949798143289</v>
      </c>
      <c r="C27">
        <v>1.3089183209039299</v>
      </c>
      <c r="D27">
        <v>-1.4766984117011299</v>
      </c>
      <c r="E27">
        <v>2.24737210281255</v>
      </c>
      <c r="F27">
        <v>-7.0902987038860701</v>
      </c>
      <c r="G27">
        <v>1.3267878453078801</v>
      </c>
      <c r="H27">
        <v>30</v>
      </c>
      <c r="I27">
        <v>0.52187566747448799</v>
      </c>
      <c r="J27">
        <v>0.902788778165448</v>
      </c>
      <c r="K27">
        <v>0.22042191174208001</v>
      </c>
      <c r="L27">
        <v>0.96418721400817398</v>
      </c>
      <c r="M27">
        <v>12.314161725219799</v>
      </c>
      <c r="N27">
        <v>3.5777437044680802</v>
      </c>
      <c r="O27">
        <v>1</v>
      </c>
      <c r="P27">
        <f>LOG(Table1[[#This Row],[zeta]])</f>
        <v>1.0904048529999266</v>
      </c>
    </row>
    <row r="28" spans="1:16" x14ac:dyDescent="0.2">
      <c r="A28">
        <v>31</v>
      </c>
      <c r="B28" s="1">
        <v>-2.57843612516775E-6</v>
      </c>
      <c r="C28" s="1">
        <v>-9.5402478326158595E-5</v>
      </c>
      <c r="D28">
        <v>-2.0551523550221501E-4</v>
      </c>
      <c r="E28">
        <v>1.8840237135449899E-4</v>
      </c>
      <c r="F28" s="1">
        <v>-2.3423837779840401E-5</v>
      </c>
      <c r="G28" s="1">
        <v>9.2356410026365093E-6</v>
      </c>
      <c r="H28">
        <v>31</v>
      </c>
      <c r="I28">
        <v>9.2822087311755105E-2</v>
      </c>
      <c r="J28">
        <v>0.49321890816478903</v>
      </c>
      <c r="K28" s="1">
        <v>4.2790128415910102E-13</v>
      </c>
      <c r="L28">
        <v>1.43739664606965E-2</v>
      </c>
      <c r="M28">
        <v>0.21854047695602599</v>
      </c>
      <c r="N28">
        <v>3.1542224949288801E-2</v>
      </c>
      <c r="O28">
        <v>-1</v>
      </c>
      <c r="P28">
        <f>LOG(Table1[[#This Row],[zeta]])</f>
        <v>-0.66046811342762413</v>
      </c>
    </row>
    <row r="29" spans="1:16" x14ac:dyDescent="0.2">
      <c r="A29">
        <v>35</v>
      </c>
      <c r="B29">
        <v>0.115676941118051</v>
      </c>
      <c r="C29">
        <v>2.4254604605932499</v>
      </c>
      <c r="D29">
        <v>-0.84011843794754304</v>
      </c>
      <c r="E29">
        <v>-1.8013492726590601</v>
      </c>
      <c r="F29">
        <v>-2.9329962481264999</v>
      </c>
      <c r="G29">
        <v>-2.30604685982017</v>
      </c>
      <c r="H29">
        <v>35</v>
      </c>
      <c r="I29">
        <v>0.78324456639416995</v>
      </c>
      <c r="J29">
        <v>0.864622039258504</v>
      </c>
      <c r="K29">
        <v>0.13936673127101901</v>
      </c>
      <c r="L29">
        <v>0.94394887383876702</v>
      </c>
      <c r="M29">
        <v>1.0165905763592</v>
      </c>
      <c r="N29">
        <v>3.3453027644645501</v>
      </c>
      <c r="O29">
        <v>-1</v>
      </c>
      <c r="P29">
        <f>LOG(Table1[[#This Row],[zeta]])</f>
        <v>7.1460795412196304E-3</v>
      </c>
    </row>
    <row r="30" spans="1:16" x14ac:dyDescent="0.2">
      <c r="A30">
        <v>36</v>
      </c>
      <c r="B30">
        <v>-1.10649851560392</v>
      </c>
      <c r="C30">
        <v>0.43642538259768199</v>
      </c>
      <c r="D30">
        <v>1.11711247716569</v>
      </c>
      <c r="E30">
        <v>1.31392648566958</v>
      </c>
      <c r="F30">
        <v>-3.4413464626894901</v>
      </c>
      <c r="G30">
        <v>2.5847216800888702</v>
      </c>
      <c r="H30">
        <v>36</v>
      </c>
      <c r="I30">
        <v>0.49910007598237199</v>
      </c>
      <c r="J30">
        <v>0.32286834663128899</v>
      </c>
      <c r="K30">
        <v>0.617845649806265</v>
      </c>
      <c r="L30">
        <v>0.45036581167378598</v>
      </c>
      <c r="M30">
        <v>8.7208488061907907</v>
      </c>
      <c r="N30">
        <v>0.54814388047337703</v>
      </c>
      <c r="O30">
        <v>1</v>
      </c>
      <c r="P30">
        <f>LOG(Table1[[#This Row],[zeta]])</f>
        <v>0.94055875716934345</v>
      </c>
    </row>
    <row r="31" spans="1:16" x14ac:dyDescent="0.2">
      <c r="A31">
        <v>38</v>
      </c>
      <c r="B31">
        <v>-0.194903046124245</v>
      </c>
      <c r="C31">
        <v>2.59095647309598</v>
      </c>
      <c r="D31">
        <v>-0.340209555657562</v>
      </c>
      <c r="E31">
        <v>2.3382851552215301E-2</v>
      </c>
      <c r="F31">
        <v>-3.5011049945118899</v>
      </c>
      <c r="G31">
        <v>-3.59763478806798</v>
      </c>
      <c r="H31">
        <v>38</v>
      </c>
      <c r="I31">
        <v>0.83676155179311895</v>
      </c>
      <c r="J31">
        <v>0.63942114019401497</v>
      </c>
      <c r="K31">
        <v>0.95056154902685597</v>
      </c>
      <c r="L31">
        <v>0.62748933213981295</v>
      </c>
      <c r="M31">
        <v>1.13976307733648</v>
      </c>
      <c r="N31">
        <v>3.28796892971652</v>
      </c>
      <c r="O31">
        <v>-1</v>
      </c>
      <c r="P31">
        <f>LOG(Table1[[#This Row],[zeta]])</f>
        <v>5.6814583881228765E-2</v>
      </c>
    </row>
    <row r="32" spans="1:16" x14ac:dyDescent="0.2">
      <c r="A32">
        <v>39</v>
      </c>
      <c r="B32">
        <v>0.15340105147215699</v>
      </c>
      <c r="C32">
        <v>1.39497887767808</v>
      </c>
      <c r="D32">
        <v>-0.23449297456586601</v>
      </c>
      <c r="E32">
        <v>0.296623272761803</v>
      </c>
      <c r="F32">
        <v>-2.9080588209695599</v>
      </c>
      <c r="G32">
        <v>0.83738981118073597</v>
      </c>
      <c r="H32">
        <v>39</v>
      </c>
      <c r="I32">
        <v>0.40884229547037698</v>
      </c>
      <c r="J32">
        <v>0.93235860883504595</v>
      </c>
      <c r="K32">
        <v>0.42757778447896899</v>
      </c>
      <c r="L32">
        <v>0.97100620195569298</v>
      </c>
      <c r="M32">
        <v>2.87398685169914</v>
      </c>
      <c r="N32">
        <v>2.6065105585621899</v>
      </c>
      <c r="O32">
        <v>1</v>
      </c>
      <c r="P32">
        <f>LOG(Table1[[#This Row],[zeta]])</f>
        <v>0.4584847769340552</v>
      </c>
    </row>
    <row r="33" spans="1:16" x14ac:dyDescent="0.2">
      <c r="A33">
        <v>40</v>
      </c>
      <c r="B33">
        <v>-1.00253738517377</v>
      </c>
      <c r="C33">
        <v>-0.88676407457639395</v>
      </c>
      <c r="D33">
        <v>0.382637890002059</v>
      </c>
      <c r="E33">
        <v>-0.25103028482525502</v>
      </c>
      <c r="F33">
        <v>0.449886960527492</v>
      </c>
      <c r="G33">
        <v>-3.4893842298339299</v>
      </c>
      <c r="H33">
        <v>40</v>
      </c>
      <c r="I33">
        <v>0.84686077690245998</v>
      </c>
      <c r="J33">
        <v>0.42260846506267602</v>
      </c>
      <c r="K33">
        <v>0.93014205812598005</v>
      </c>
      <c r="L33">
        <v>0.42701586479821402</v>
      </c>
      <c r="M33">
        <v>0.65660121725681497</v>
      </c>
      <c r="N33">
        <v>1.71390644784046</v>
      </c>
      <c r="O33">
        <v>-1</v>
      </c>
      <c r="P33">
        <f>LOG(Table1[[#This Row],[zeta]])</f>
        <v>-0.18269831647809542</v>
      </c>
    </row>
    <row r="34" spans="1:16" x14ac:dyDescent="0.2">
      <c r="A34">
        <v>41</v>
      </c>
      <c r="B34">
        <v>-0.50701980759358001</v>
      </c>
      <c r="C34">
        <v>1.7765679091566</v>
      </c>
      <c r="D34">
        <v>0.56704183837031696</v>
      </c>
      <c r="E34">
        <v>1.3649255735983901</v>
      </c>
      <c r="F34">
        <v>-4.7602950477469399</v>
      </c>
      <c r="G34">
        <v>0.390590646912444</v>
      </c>
      <c r="H34">
        <v>41</v>
      </c>
      <c r="I34">
        <v>0.47202379310812498</v>
      </c>
      <c r="J34">
        <v>0.47844478702464599</v>
      </c>
      <c r="K34">
        <v>0.48722915780690401</v>
      </c>
      <c r="L34">
        <v>0.23690097969584201</v>
      </c>
      <c r="M34">
        <v>24.947112040585299</v>
      </c>
      <c r="N34">
        <v>2.3439664230116399</v>
      </c>
      <c r="O34">
        <v>1</v>
      </c>
      <c r="P34">
        <f>LOG(Table1[[#This Row],[zeta]])</f>
        <v>1.3970202775172624</v>
      </c>
    </row>
    <row r="35" spans="1:16" x14ac:dyDescent="0.2">
      <c r="A35">
        <v>42</v>
      </c>
      <c r="B35">
        <v>-6.2873695481017997E-2</v>
      </c>
      <c r="C35">
        <v>4.7116540082099603E-2</v>
      </c>
      <c r="D35">
        <v>0.214120111104387</v>
      </c>
      <c r="E35">
        <v>0.43248017992948101</v>
      </c>
      <c r="F35">
        <v>-4.3198310589930802E-2</v>
      </c>
      <c r="G35">
        <v>0.11054852475940199</v>
      </c>
      <c r="H35">
        <v>42</v>
      </c>
      <c r="I35">
        <v>0.48346137761269298</v>
      </c>
      <c r="J35">
        <v>0.86868528387110999</v>
      </c>
      <c r="K35">
        <v>0.40402637732084801</v>
      </c>
      <c r="L35">
        <v>0.95590038359408802</v>
      </c>
      <c r="M35">
        <v>4.5662122134105099</v>
      </c>
      <c r="N35">
        <v>1.7322807659988999</v>
      </c>
      <c r="O35">
        <v>1</v>
      </c>
      <c r="P35">
        <f>LOG(Table1[[#This Row],[zeta]])</f>
        <v>0.65955609133544946</v>
      </c>
    </row>
    <row r="36" spans="1:16" x14ac:dyDescent="0.2">
      <c r="A36">
        <v>43</v>
      </c>
      <c r="B36">
        <v>-1.05100578870798</v>
      </c>
      <c r="C36">
        <v>1.04234683380875</v>
      </c>
      <c r="D36">
        <v>0.54536954399382698</v>
      </c>
      <c r="E36">
        <v>2.4450609786498498</v>
      </c>
      <c r="F36">
        <v>-4.6066142395748804</v>
      </c>
      <c r="G36">
        <v>2.27836746129866</v>
      </c>
      <c r="H36">
        <v>43</v>
      </c>
      <c r="I36">
        <v>0.57914448872005897</v>
      </c>
      <c r="J36">
        <v>0.78077757987255103</v>
      </c>
      <c r="K36">
        <v>0.199046118054796</v>
      </c>
      <c r="L36">
        <v>0.91306212691969202</v>
      </c>
      <c r="M36">
        <v>3.2914257478666098</v>
      </c>
      <c r="N36">
        <v>1.79615838492502</v>
      </c>
      <c r="O36">
        <v>1</v>
      </c>
      <c r="P36">
        <f>LOG(Table1[[#This Row],[zeta]])</f>
        <v>0.51738406217592214</v>
      </c>
    </row>
    <row r="37" spans="1:16" x14ac:dyDescent="0.2">
      <c r="A37">
        <v>44</v>
      </c>
      <c r="B37">
        <v>-0.57348031756988904</v>
      </c>
      <c r="C37">
        <v>1.5242261755612401</v>
      </c>
      <c r="D37">
        <v>0.25969911423101499</v>
      </c>
      <c r="E37">
        <v>0.56661316832773201</v>
      </c>
      <c r="F37">
        <v>0.21863173572272401</v>
      </c>
      <c r="G37">
        <v>0.47112020723641201</v>
      </c>
      <c r="H37">
        <v>44</v>
      </c>
      <c r="I37">
        <v>0.45919861366967102</v>
      </c>
      <c r="J37">
        <v>0.79106665366648099</v>
      </c>
      <c r="K37">
        <v>0.47298756467405201</v>
      </c>
      <c r="L37">
        <v>0.91180624595215798</v>
      </c>
      <c r="M37">
        <v>3.5876734093477101</v>
      </c>
      <c r="N37">
        <v>1.5298416950178899</v>
      </c>
      <c r="O37">
        <v>1</v>
      </c>
      <c r="P37">
        <f>LOG(Table1[[#This Row],[zeta]])</f>
        <v>0.55481290177068388</v>
      </c>
    </row>
    <row r="38" spans="1:16" x14ac:dyDescent="0.2">
      <c r="A38">
        <v>45</v>
      </c>
      <c r="B38">
        <v>-0.80412958272946899</v>
      </c>
      <c r="C38">
        <v>1.1272232208810899</v>
      </c>
      <c r="D38">
        <v>1.65472504691515</v>
      </c>
      <c r="E38">
        <v>1.36845946897812</v>
      </c>
      <c r="F38">
        <v>-2.29965865970073</v>
      </c>
      <c r="G38">
        <v>0.65833613654244105</v>
      </c>
      <c r="H38">
        <v>45</v>
      </c>
      <c r="I38">
        <v>0.59673308416444204</v>
      </c>
      <c r="J38">
        <v>0.23641886425332301</v>
      </c>
      <c r="K38">
        <v>0.69156309370898505</v>
      </c>
      <c r="L38">
        <v>0.42407685567534897</v>
      </c>
      <c r="M38">
        <v>1.18144270757814</v>
      </c>
      <c r="N38">
        <v>2.5411550548275299</v>
      </c>
      <c r="O38">
        <v>-1</v>
      </c>
      <c r="P38">
        <f>LOG(Table1[[#This Row],[zeta]])</f>
        <v>7.2412665971804943E-2</v>
      </c>
    </row>
    <row r="39" spans="1:16" x14ac:dyDescent="0.2">
      <c r="A39">
        <v>46</v>
      </c>
      <c r="B39">
        <v>0.50045666728067995</v>
      </c>
      <c r="C39">
        <v>2.6853971641689398</v>
      </c>
      <c r="D39">
        <v>-0.86652166016996202</v>
      </c>
      <c r="E39">
        <v>0.19837941543686599</v>
      </c>
      <c r="F39">
        <v>-5.2217512283299703</v>
      </c>
      <c r="G39">
        <v>-2.9000040984306401</v>
      </c>
      <c r="H39">
        <v>46</v>
      </c>
      <c r="I39">
        <v>0.50435144432439005</v>
      </c>
      <c r="J39">
        <v>0.83876784537603</v>
      </c>
      <c r="K39">
        <v>0.858738276174975</v>
      </c>
      <c r="L39">
        <v>0.93376747789355596</v>
      </c>
      <c r="M39">
        <v>2.19098488862512</v>
      </c>
      <c r="N39">
        <v>2.2801535662472698</v>
      </c>
      <c r="O39">
        <v>1</v>
      </c>
      <c r="P39">
        <f>LOG(Table1[[#This Row],[zeta]])</f>
        <v>0.34063938221184348</v>
      </c>
    </row>
    <row r="40" spans="1:16" x14ac:dyDescent="0.2">
      <c r="A40">
        <v>47</v>
      </c>
      <c r="B40">
        <v>0.211912502612433</v>
      </c>
      <c r="C40">
        <v>2.89238318653342</v>
      </c>
      <c r="D40">
        <v>-1.7344345691432601</v>
      </c>
      <c r="E40">
        <v>8.2096475446941597E-2</v>
      </c>
      <c r="F40">
        <v>-7.4754856982667404</v>
      </c>
      <c r="G40">
        <v>-3.13048311467031</v>
      </c>
      <c r="H40">
        <v>47</v>
      </c>
      <c r="I40">
        <v>0.42255229069464101</v>
      </c>
      <c r="J40">
        <v>0.92406646995109698</v>
      </c>
      <c r="K40">
        <v>0.81059204098050597</v>
      </c>
      <c r="L40">
        <v>0.97357372818504095</v>
      </c>
      <c r="M40">
        <v>3.3590361678173002</v>
      </c>
      <c r="N40">
        <v>2.7001635331148801</v>
      </c>
      <c r="O40">
        <v>1</v>
      </c>
      <c r="P40">
        <f>LOG(Table1[[#This Row],[zeta]])</f>
        <v>0.52621468005449901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Oliviana Diaconescu</dc:creator>
  <cp:lastModifiedBy>Andreea Oliviana Diaconescu</cp:lastModifiedBy>
  <dcterms:created xsi:type="dcterms:W3CDTF">2018-11-01T09:43:31Z</dcterms:created>
  <dcterms:modified xsi:type="dcterms:W3CDTF">2018-11-02T16:38:12Z</dcterms:modified>
</cp:coreProperties>
</file>