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7365"/>
  </bookViews>
  <sheets>
    <sheet name="Resposta" sheetId="2" r:id="rId1"/>
    <sheet name="WACC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_123Graph_A" localSheetId="1" hidden="1">'[1]R$ Trator'!#REF!</definedName>
    <definedName name="__123Graph_A" hidden="1">'[1]R$ Trator'!#REF!</definedName>
    <definedName name="__123Graph_B" localSheetId="1" hidden="1">'[1]R$ Trator'!#REF!</definedName>
    <definedName name="__123Graph_B" hidden="1">'[1]R$ Trator'!#REF!</definedName>
    <definedName name="__123Graph_C" localSheetId="1" hidden="1">'[1]R$ Trator'!#REF!</definedName>
    <definedName name="__123Graph_C" hidden="1">'[1]R$ Trator'!#REF!</definedName>
    <definedName name="__123Graph_D" localSheetId="1" hidden="1">'[1]R$ Trator'!#REF!</definedName>
    <definedName name="__123Graph_D" hidden="1">'[1]R$ Trator'!#REF!</definedName>
    <definedName name="__123Graph_E" localSheetId="1" hidden="1">'[1]R$ Trator'!#REF!</definedName>
    <definedName name="__123Graph_E" hidden="1">'[1]R$ Trator'!#REF!</definedName>
    <definedName name="__123Graph_F" localSheetId="1" hidden="1">'[1]R$ Trator'!#REF!</definedName>
    <definedName name="__123Graph_F" hidden="1">'[1]R$ Trator'!#REF!</definedName>
    <definedName name="_Fill" localSheetId="1" hidden="1">#REF!</definedName>
    <definedName name="_Fill" hidden="1">#REF!</definedName>
    <definedName name="_Fill1" localSheetId="1" hidden="1">#REF!</definedName>
    <definedName name="_Fill1" hidden="1">#REF!</definedName>
    <definedName name="_xlnm._FilterDatabase" localSheetId="0" hidden="1">Resposta!#REF!</definedName>
    <definedName name="_xlnm._FilterDatabase" localSheetId="1" hidden="1">#REF!</definedName>
    <definedName name="_xlnm._FilterDatabase" hidden="1">#REF!</definedName>
    <definedName name="_Key1" localSheetId="1" hidden="1">#REF!</definedName>
    <definedName name="_Key1" hidden="1">#REF!</definedName>
    <definedName name="_Key2" hidden="1">[2]Geral!$H$6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aa" hidden="1">1</definedName>
    <definedName name="aadfafda" localSheetId="1" hidden="1">#REF!</definedName>
    <definedName name="aadfafda" hidden="1">#REF!</definedName>
    <definedName name="aasa" localSheetId="1" hidden="1">'[3]R$ Trator'!#REF!</definedName>
    <definedName name="aasa" hidden="1">'[3]R$ Trator'!#REF!</definedName>
    <definedName name="AccessDatabase" hidden="1">"C:\Banco de Dados GEORC\Operacional.mdb"</definedName>
    <definedName name="ada" localSheetId="1" hidden="1">'[3]R$ Trator'!#REF!</definedName>
    <definedName name="ada" hidden="1">'[3]R$ Trator'!#REF!</definedName>
    <definedName name="adfadf" localSheetId="1" hidden="1">'[3]R$ Trator'!#REF!</definedName>
    <definedName name="adfadf" hidden="1">'[3]R$ Trator'!#REF!</definedName>
    <definedName name="adnfknsdlknfsalkdnl" hidden="1">2</definedName>
    <definedName name="adsfa" localSheetId="1" hidden="1">'[4]R$ Trator'!#REF!</definedName>
    <definedName name="adsfa" hidden="1">'[4]R$ Trator'!#REF!</definedName>
    <definedName name="adss" localSheetId="1" hidden="1">'[3]R$ Trator'!#REF!</definedName>
    <definedName name="adss" hidden="1">'[3]R$ Trator'!#REF!</definedName>
    <definedName name="aew" localSheetId="1" hidden="1">'[5]R$ Trator'!#REF!</definedName>
    <definedName name="aew" hidden="1">'[5]R$ Trator'!#REF!</definedName>
    <definedName name="akdfsnmlkasndfkna" localSheetId="1" hidden="1">#REF!</definedName>
    <definedName name="akdfsnmlkasndfkna" hidden="1">#REF!</definedName>
    <definedName name="akdsnflkasndflkansdlkn" localSheetId="1" hidden="1">#REF!</definedName>
    <definedName name="akdsnflkasndflkansdlkn" hidden="1">#REF!</definedName>
    <definedName name="alkfnlkandslkfnlk" localSheetId="1" hidden="1">#REF!</definedName>
    <definedName name="alkfnlkandslkfnlk" hidden="1">#REF!</definedName>
    <definedName name="alksmfdlkasnlkfdnalksn" localSheetId="1" hidden="1">#REF!</definedName>
    <definedName name="alksmfdlkasnlkfdnalksn" hidden="1">#REF!</definedName>
    <definedName name="alskdnflkadsnflkanslkfd" localSheetId="1" hidden="1">#REF!</definedName>
    <definedName name="alskdnflkadsnflkanslkfd" hidden="1">#REF!</definedName>
    <definedName name="ansfdjndsjnflsandl" localSheetId="1" hidden="1">'[6]Provisão 13º Salário'!#REF!</definedName>
    <definedName name="ansfdjndsjnflsandl" hidden="1">'[6]Provisão 13º Salário'!#REF!</definedName>
    <definedName name="_xlnm.Print_Area" localSheetId="0">Resposta!$B$1:$C$90</definedName>
    <definedName name="AS2DocOpenMode" hidden="1">"AS2DocumentEdit"</definedName>
    <definedName name="AS2NamedRange" hidden="1">3</definedName>
    <definedName name="AS2ReportLS" hidden="1">1</definedName>
    <definedName name="AS2StaticLS" localSheetId="1" hidden="1">#REF!</definedName>
    <definedName name="AS2StaticLS" hidden="1">#REF!</definedName>
    <definedName name="AS2SyncStepLS" hidden="1">0</definedName>
    <definedName name="AS2TickmarkLS" localSheetId="1" hidden="1">#REF!</definedName>
    <definedName name="AS2TickmarkLS" hidden="1">#REF!</definedName>
    <definedName name="AS2VersionLS" hidden="1">300</definedName>
    <definedName name="asa" localSheetId="1" hidden="1">'[3]R$ Trator'!#REF!</definedName>
    <definedName name="asa" hidden="1">'[3]R$ Trator'!#REF!</definedName>
    <definedName name="asaqas" localSheetId="1" hidden="1">'[4]R$ Trator'!#REF!</definedName>
    <definedName name="asaqas" hidden="1">'[4]R$ Trator'!#REF!</definedName>
    <definedName name="asas" localSheetId="1" hidden="1">'[3]R$ Trator'!#REF!</definedName>
    <definedName name="asas" hidden="1">'[3]R$ Trator'!#REF!</definedName>
    <definedName name="asasq" localSheetId="1" hidden="1">'[3]R$ Trator'!#REF!</definedName>
    <definedName name="asasq" hidden="1">'[3]R$ Trator'!#REF!</definedName>
    <definedName name="asd" localSheetId="1" hidden="1">'[4]R$ Trator'!#REF!</definedName>
    <definedName name="asd" hidden="1">'[4]R$ Trator'!#REF!</definedName>
    <definedName name="asda" localSheetId="1" hidden="1">'[3]R$ Trator'!#REF!</definedName>
    <definedName name="asda" hidden="1">'[3]R$ Trator'!#REF!</definedName>
    <definedName name="asdas" localSheetId="1" hidden="1">'[4]R$ Trator'!#REF!</definedName>
    <definedName name="asdas" hidden="1">'[4]R$ Trator'!#REF!</definedName>
    <definedName name="asdqs" localSheetId="1" hidden="1">'[7]R$ Trator'!#REF!</definedName>
    <definedName name="asdqs" hidden="1">'[7]R$ Trator'!#REF!</definedName>
    <definedName name="asldknflkanslkfdnaslkd" localSheetId="1" hidden="1">[8]XREF!#REF!</definedName>
    <definedName name="asldknflkanslkfdnaslkd" hidden="1">[8]XREF!#REF!</definedName>
    <definedName name="aslkdfnmlkandslkns" localSheetId="1" hidden="1">[9]Selic!#REF!</definedName>
    <definedName name="aslkdfnmlkandslkns" hidden="1">[9]Selic!#REF!</definedName>
    <definedName name="aslknfdlksandlkfnsa" localSheetId="1" hidden="1">[8]XREF!#REF!</definedName>
    <definedName name="aslknfdlksandlkfnsa" hidden="1">[8]XREF!#REF!</definedName>
    <definedName name="asnfdlknsalkdn" localSheetId="1" hidden="1">#REF!</definedName>
    <definedName name="asnfdlknsalkdn" hidden="1">#REF!</definedName>
    <definedName name="ASS" hidden="1">{"'COMBUSTÍVEIS'!$A$1:$K$88"}</definedName>
    <definedName name="aw" localSheetId="1" hidden="1">'[4]R$ Trator'!#REF!</definedName>
    <definedName name="aw" hidden="1">'[4]R$ Trator'!#REF!</definedName>
    <definedName name="B" hidden="1">{"'COMBUSTÍVEIS'!$A$1:$K$88"}</definedName>
    <definedName name="BAD" localSheetId="1" hidden="1">'[10]Mov R$'!#REF!</definedName>
    <definedName name="BAD" hidden="1">'[10]Mov R$'!#REF!</definedName>
    <definedName name="base1" localSheetId="1" hidden="1">#REF!</definedName>
    <definedName name="base1" hidden="1">#REF!</definedName>
    <definedName name="BASENOVA" localSheetId="1" hidden="1">[11]Realizável!#REF!</definedName>
    <definedName name="BASENOVA" hidden="1">[11]Realizável!#REF!</definedName>
    <definedName name="bfh" localSheetId="1" hidden="1">#REF!</definedName>
    <definedName name="bfh" hidden="1">#REF!</definedName>
    <definedName name="BG_Del" hidden="1">15</definedName>
    <definedName name="BG_Ins" hidden="1">4</definedName>
    <definedName name="BG_Mod" hidden="1">6</definedName>
    <definedName name="bh" localSheetId="1" hidden="1">#REF!</definedName>
    <definedName name="bh" hidden="1">#REF!</definedName>
    <definedName name="br" localSheetId="1" hidden="1">#REF!</definedName>
    <definedName name="br" hidden="1">#REF!</definedName>
    <definedName name="BSP" localSheetId="1" hidden="1">[11]Realizável!#REF!</definedName>
    <definedName name="BSP" hidden="1">[11]Realizável!#REF!</definedName>
    <definedName name="cas" localSheetId="1" hidden="1">'[12]R$ Trator'!#REF!</definedName>
    <definedName name="cas" hidden="1">'[12]R$ Trator'!#REF!</definedName>
    <definedName name="cursource" hidden="1">#N/A</definedName>
    <definedName name="dd" localSheetId="1" hidden="1">#REF!</definedName>
    <definedName name="dd" hidden="1">#REF!</definedName>
    <definedName name="dddd" localSheetId="1" hidden="1">#REF!</definedName>
    <definedName name="dddd" hidden="1">#REF!</definedName>
    <definedName name="ddw" localSheetId="1" hidden="1">#REF!</definedName>
    <definedName name="ddw" hidden="1">#REF!</definedName>
    <definedName name="DIRED_HON" hidden="1">255</definedName>
    <definedName name="DSD" localSheetId="1" hidden="1">#REF!</definedName>
    <definedName name="DSD" hidden="1">#REF!</definedName>
    <definedName name="DSDSD" localSheetId="1" hidden="1">#REF!</definedName>
    <definedName name="DSDSD" hidden="1">#REF!</definedName>
    <definedName name="et" localSheetId="1" hidden="1">'[3]R$ Trator'!#REF!</definedName>
    <definedName name="et" hidden="1">'[3]R$ Trator'!#REF!</definedName>
    <definedName name="fab" localSheetId="1" hidden="1">#REF!</definedName>
    <definedName name="fab" hidden="1">#REF!</definedName>
    <definedName name="fdasfasf" localSheetId="1" hidden="1">#REF!</definedName>
    <definedName name="fdasfasf" hidden="1">#REF!</definedName>
    <definedName name="fdsd" localSheetId="1" hidden="1">#REF!</definedName>
    <definedName name="fdsd" hidden="1">#REF!</definedName>
    <definedName name="fdslknflksanlkndsalk" localSheetId="1" hidden="1">#REF!</definedName>
    <definedName name="fdslknflksanlkndsalk" hidden="1">#REF!</definedName>
    <definedName name="FECHA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ffff" localSheetId="1" hidden="1">#REF!</definedName>
    <definedName name="ffff" hidden="1">#REF!</definedName>
    <definedName name="fgtr4" localSheetId="1" hidden="1">#REF!</definedName>
    <definedName name="fgtr4" hidden="1">#REF!</definedName>
    <definedName name="formu" localSheetId="1" hidden="1">#REF!</definedName>
    <definedName name="formu" hidden="1">#REF!</definedName>
    <definedName name="gg" hidden="1">{#N/A,#N/A,FALSE,"Aging Summary";#N/A,#N/A,FALSE,"Ratio Analysis";#N/A,#N/A,FALSE,"Test 120 Day Accts";#N/A,#N/A,FALSE,"Tickmarks"}</definedName>
    <definedName name="ggj" hidden="1">{"'COMBUSTÍVEIS'!$A$1:$K$88"}</definedName>
    <definedName name="ghfghfg" localSheetId="1" hidden="1">[13]XREF!#REF!</definedName>
    <definedName name="ghfghfg" hidden="1">[13]XREF!#REF!</definedName>
    <definedName name="Global" hidden="1">4</definedName>
    <definedName name="hh" localSheetId="1" hidden="1">#REF!</definedName>
    <definedName name="hh" hidden="1">#REF!</definedName>
    <definedName name="hhhh" localSheetId="1" hidden="1">#REF!</definedName>
    <definedName name="hhhh" hidden="1">#REF!</definedName>
    <definedName name="HTML_CodePage" hidden="1">1252</definedName>
    <definedName name="HTML_Control" hidden="1">{"'Jan'!$A$1:$AB$56"}</definedName>
    <definedName name="HTML_Description" hidden="1">""</definedName>
    <definedName name="HTML_Email" hidden="1">""</definedName>
    <definedName name="HTML_Header" hidden="1">"Jan"</definedName>
    <definedName name="HTML_LastUpdate" hidden="1">"21/03/07"</definedName>
    <definedName name="HTML_LineAfter" hidden="1">FALSE</definedName>
    <definedName name="HTML_LineBefore" hidden="1">FALSE</definedName>
    <definedName name="HTML_Name" hidden="1">"Celina"</definedName>
    <definedName name="HTML_OBDlg2" hidden="1">TRUE</definedName>
    <definedName name="HTML_OBDlg4" hidden="1">TRUE</definedName>
    <definedName name="HTML_OS" hidden="1">0</definedName>
    <definedName name="HTML_PathFile" hidden="1">"C:\Meus documentos\Celina\Portal\MeuHTML.htm"</definedName>
    <definedName name="HTML_Title" hidden="1">"Apuração receitas Portal set-dez 2006 - Jan a Fev -2007 Final"</definedName>
    <definedName name="int_ext_sel" hidden="1">1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ui" hidden="1">[14]XREF!$A$3:$IV$3</definedName>
    <definedName name="jatemessenome" localSheetId="1" hidden="1">'[15]#REF'!#REF!</definedName>
    <definedName name="jatemessenome" hidden="1">'[15]#REF'!#REF!</definedName>
    <definedName name="JJJJJ" localSheetId="1" hidden="1">[11]Realizável!#REF!</definedName>
    <definedName name="JJJJJ" hidden="1">[11]Realizável!#REF!</definedName>
    <definedName name="JM" localSheetId="1" hidden="1">[16]XREF!#REF!</definedName>
    <definedName name="JM" hidden="1">[16]XREF!#REF!</definedName>
    <definedName name="kk" localSheetId="1" hidden="1">#REF!</definedName>
    <definedName name="kk" hidden="1">#REF!</definedName>
    <definedName name="kkk" localSheetId="1" hidden="1">'[3]R$ Trator'!#REF!</definedName>
    <definedName name="kkk" hidden="1">'[3]R$ Trator'!#REF!</definedName>
    <definedName name="klj" hidden="1">{"'COMBUSTÍVEIS'!$A$1:$K$88"}</definedName>
    <definedName name="klnfdslknlksanslkf" localSheetId="1" hidden="1">[6]XREF!#REF!</definedName>
    <definedName name="klnfdslknlksanslkf" hidden="1">[6]XREF!#REF!</definedName>
    <definedName name="klnsflaksnflknakn" localSheetId="1" hidden="1">#REF!</definedName>
    <definedName name="klnsflaksnflknakn" hidden="1">#REF!</definedName>
    <definedName name="knafdsklnnasdl" localSheetId="1" hidden="1">#REF!</definedName>
    <definedName name="knafdsklnnasdl" hidden="1">#REF!</definedName>
    <definedName name="knafdslknflksandl" localSheetId="1" hidden="1">[17]Lead!#REF!</definedName>
    <definedName name="knafdslknflksandl" hidden="1">[17]Lead!#REF!</definedName>
    <definedName name="lasnmfdlknlknfalskd" hidden="1">2</definedName>
    <definedName name="lkafndslkanfdslkndslknd" localSheetId="1" hidden="1">[6]XREF!#REF!</definedName>
    <definedName name="lkafndslkanfdslkndslknd" hidden="1">[6]XREF!#REF!</definedName>
    <definedName name="lkansfdlkandslkfnsld" localSheetId="1" hidden="1">[17]XREF!#REF!</definedName>
    <definedName name="lkansfdlkandslkfnsld" hidden="1">[17]XREF!#REF!</definedName>
    <definedName name="lknafdlknasldknfldsknflk" localSheetId="1" hidden="1">#REF!</definedName>
    <definedName name="lknafdlknasldknfldsknflk" hidden="1">#REF!</definedName>
    <definedName name="lknalkfsnaslkfdnlkds" localSheetId="1" hidden="1">#REF!</definedName>
    <definedName name="lknalkfsnaslkfdnlkds" hidden="1">#REF!</definedName>
    <definedName name="lkndsflknlknflsan" localSheetId="1" hidden="1">[18]Resultado!#REF!</definedName>
    <definedName name="lkndsflknlknflsan" hidden="1">[18]Resultado!#REF!</definedName>
    <definedName name="lkndslknflksadnlf" localSheetId="1" hidden="1">[8]XREF!#REF!</definedName>
    <definedName name="lkndslknflksadnlf" hidden="1">[8]XREF!#REF!</definedName>
    <definedName name="llll" localSheetId="1" hidden="1">#REF!</definedName>
    <definedName name="llll" hidden="1">#REF!</definedName>
    <definedName name="lllllllll" localSheetId="1" hidden="1">#REF!</definedName>
    <definedName name="lllllllll" hidden="1">#REF!</definedName>
    <definedName name="lnlkdsanflkasndlk" hidden="1">1</definedName>
    <definedName name="m" localSheetId="1" hidden="1">#REF!</definedName>
    <definedName name="m" hidden="1">#REF!</definedName>
    <definedName name="Maio" hidden="1">"C:\WINDOWS.000\Desktop\MeuHTML.htm"</definedName>
    <definedName name="maslkfnalksdnfl" localSheetId="1" hidden="1">#REF!</definedName>
    <definedName name="maslkfnalksdnfl" hidden="1">#REF!</definedName>
    <definedName name="mmreeee" localSheetId="1" hidden="1">#REF!</definedName>
    <definedName name="mmreeee" hidden="1">#REF!</definedName>
    <definedName name="nafdslkndsalk" localSheetId="1" hidden="1">[8]XREF!#REF!</definedName>
    <definedName name="nafdslkndsalk" hidden="1">[8]XREF!#REF!</definedName>
    <definedName name="nafsdlknflkanslkdfn" localSheetId="1" hidden="1">[6]XREF!#REF!</definedName>
    <definedName name="nafsdlknflkanslkdfn" hidden="1">[6]XREF!#REF!</definedName>
    <definedName name="NAO" localSheetId="1" hidden="1">[10]Global!#REF!</definedName>
    <definedName name="NAO" hidden="1">[10]Global!#REF!</definedName>
    <definedName name="o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oe" hidden="1">{#N/A,#N/A,FALSE,"DC2";#N/A,#N/A,FALSE,"DC3";#N/A,#N/A,FALSE,"DC4";#N/A,#N/A,FALSE,"DC5";#N/A,#N/A,FALSE,"DC6"}</definedName>
    <definedName name="PLA" localSheetId="1" hidden="1">#REF!</definedName>
    <definedName name="PLA" hidden="1">#REF!</definedName>
    <definedName name="PRES" hidden="1">{"'COMBUSTÍVEIS'!$A$1:$K$88"}</definedName>
    <definedName name="q" hidden="1">{"DSN=CASER06;UID=valdecis;;APP=Microsoft Excel - BALANC1.XLS;WSID=CAMIC76;DATABASE=DBVOTORAN"}</definedName>
    <definedName name="q3q23" localSheetId="1" hidden="1">'[3]R$ Trator'!#REF!</definedName>
    <definedName name="q3q23" hidden="1">'[3]R$ Trator'!#REF!</definedName>
    <definedName name="qqa" localSheetId="1" hidden="1">'[4]R$ Trator'!#REF!</definedName>
    <definedName name="qqa" hidden="1">'[4]R$ Trator'!#REF!</definedName>
    <definedName name="qqq" localSheetId="1" hidden="1">'[4]R$ Trator'!#REF!</definedName>
    <definedName name="qqq" hidden="1">'[4]R$ Trator'!#REF!</definedName>
    <definedName name="QUERY1.query_connection" hidden="1">{"DSN=CASER06;UID=valdecis;;APP=Microsoft Excel - BALANC1.XLS;WSID=CAMIC76;DATABASE=DBVOTORAN"}</definedName>
    <definedName name="QUERY1.query_definition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UERY1.query_options" hidden="1">{FALSE;FALSE}</definedName>
    <definedName name="QUERY1.query_source" hidden="1">{"CASER06"}</definedName>
    <definedName name="QUERY1.query_statement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ww" localSheetId="1" hidden="1">'[4]R$ Trator'!#REF!</definedName>
    <definedName name="qww" hidden="1">'[4]R$ Trator'!#REF!</definedName>
    <definedName name="ra" localSheetId="1" hidden="1">#REF!</definedName>
    <definedName name="ra" hidden="1">#REF!</definedName>
    <definedName name="s" localSheetId="1" hidden="1">#REF!</definedName>
    <definedName name="s" hidden="1">#REF!</definedName>
    <definedName name="sadf" localSheetId="1" hidden="1">'[4]R$ Trator'!#REF!</definedName>
    <definedName name="sadf" hidden="1">'[4]R$ Trator'!#REF!</definedName>
    <definedName name="sdfgsdfg" hidden="1">2</definedName>
    <definedName name="sdnflasndflknsadlk" localSheetId="1" hidden="1">[17]XREF!#REF!</definedName>
    <definedName name="sdnflasndflknsadlk" hidden="1">[17]XREF!#REF!</definedName>
    <definedName name="SS" localSheetId="1" hidden="1">#REF!</definedName>
    <definedName name="SS" hidden="1">#REF!</definedName>
    <definedName name="swda" localSheetId="1" hidden="1">'[3]R$ Trator'!#REF!</definedName>
    <definedName name="swda" hidden="1">'[3]R$ Trator'!#REF!</definedName>
    <definedName name="teste" hidden="1">1</definedName>
    <definedName name="TextRefCopyRangeCount" hidden="1">4</definedName>
    <definedName name="us" localSheetId="1" hidden="1">'[19]R$ Trator'!#REF!</definedName>
    <definedName name="us" hidden="1">'[19]R$ Trator'!#REF!</definedName>
    <definedName name="Vffffgg" localSheetId="1" hidden="1">'[20]BBM-PPC'!#REF!</definedName>
    <definedName name="Vffffgg" hidden="1">'[20]BBM-PPC'!#REF!</definedName>
    <definedName name="wrn.Aging._.and._.Trend._.Analysis." hidden="1">{#N/A,#N/A,FALSE,"Aging Summary";#N/A,#N/A,FALSE,"Ratio Analysis";#N/A,#N/A,FALSE,"Test 120 Day Accts";#N/A,#N/A,FALSE,"Tickmarks"}</definedName>
    <definedName name="wrn.Checklist." hidden="1">{"Page 1",#N/A,FALSE,"StdBidCheck";"Page 2",#N/A,FALSE,"StdBidCheck";"Page 3",#N/A,FALSE,"StdBidCheck";"Page 4",#N/A,FALSE,"StdBidCheck";"Page 5",#N/A,FALSE,"StdBidCheck";"Page 6",#N/A,FALSE,"StdBidCheck";"Page 7",#N/A,FALSE,"StdBidCheck"}</definedName>
    <definedName name="wrn.Economic._.Bid." hidden="1">{"Page 1",#N/A,FALSE,"Sheet2";"Page 2",#N/A,FALSE,"Sheet2";"Page 3",#N/A,FALSE,"Sheet2";"Page 4",#N/A,FALSE,"Sheet2";"Page 5",#N/A,FALSE,"Sheet2";"Page 6",#N/A,FALSE,"Sheet2";"Page 7",#N/A,FALSE,"Sheet2";"Page 8",#N/A,FALSE,"Sheet2";"Page 9",#N/A,FALSE,"Sheet2";"Page 10",#N/A,FALSE,"Sheet2"}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Model." hidden="1">{#N/A,#N/A,TRUE,"Balance_Sheet";#N/A,#N/A,TRUE,"Income_Statement";#N/A,#N/A,TRUE,"Cash_Flow_Stmt";#N/A,#N/A,TRUE,"Debt";#N/A,#N/A,TRUE,"Debt_Repayment";#N/A,#N/A,TRUE,"Ratio_Analysis";#N/A,#N/A,TRUE,"Inc_Stmt_Assumptions";#N/A,#N/A,TRUE,"Capital_Structure";#N/A,#N/A,TRUE,"Performance_Assumptions";#N/A,#N/A,TRUE,"Wrk_Capital_Assumptions";#N/A,#N/A,TRUE,"Bk_Depn_Schedule"}</definedName>
    <definedName name="wrn.previa." hidden="1">{#N/A,#N/A,FALSE,"DC2";#N/A,#N/A,FALSE,"DC3";#N/A,#N/A,FALSE,"DC4";#N/A,#N/A,FALSE,"DC5";#N/A,#N/A,FALSE,"DC6"}</definedName>
    <definedName name="wrn.PRICE." hidden="1">{#N/A,#N/A,FALSE,"BPCNB";#N/A,#N/A,FALSE,"DRECNB";#N/A,#N/A,FALSE,"PLCNB";#N/A,#N/A,FALSE,"DOARCNB"}</definedName>
    <definedName name="wrn.Print.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wrn.RELREAIS.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wrn.relsoc." hidden="1">{#N/A,#N/A,FALSE,"DOARCNB";#N/A,#N/A,FALSE,"PLCNB";#N/A,#N/A,FALSE,"DRECNB";#N/A,#N/A,FALSE,"BPCNB";#N/A,#N/A,FALSE,"fluxo de caixa"}</definedName>
    <definedName name="wrn.Telet." hidden="1">{#N/A,#N/A,FALSE,"Valuation Summary";#N/A,#N/A,FALSE,"BT IS";#N/A,#N/A,FALSE,"BT CF";#N/A,#N/A,FALSE,"BT BS";#N/A,#N/A,FALSE,"BT FCF";#N/A,#N/A,FALSE,"BT Model";#N/A,#N/A,FALSE,"BT Finance"}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www" localSheetId="1" hidden="1">'[4]R$ Trator'!#REF!</definedName>
    <definedName name="wwww" hidden="1">'[4]R$ Trator'!#REF!</definedName>
    <definedName name="wwwww" localSheetId="1" hidden="1">'[4]R$ Trator'!#REF!</definedName>
    <definedName name="wwwww" hidden="1">'[4]R$ Trator'!#REF!</definedName>
    <definedName name="wwwwwq" localSheetId="1" hidden="1">'[4]R$ Trator'!#REF!</definedName>
    <definedName name="wwwwwq" hidden="1">'[4]R$ Trator'!#REF!</definedName>
    <definedName name="x" hidden="1">[21]BP!$G$11</definedName>
    <definedName name="xa" localSheetId="1" hidden="1">'[3]R$ Trator'!#REF!</definedName>
    <definedName name="xa" hidden="1">'[3]R$ Trator'!#REF!</definedName>
    <definedName name="XREF_COLUMN_00" localSheetId="1" hidden="1">[22]Prazo_médio_recebimento!#REF!</definedName>
    <definedName name="XREF_COLUMN_00" hidden="1">[22]Prazo_médio_recebimento!#REF!</definedName>
    <definedName name="XREF_COLUMN_1" localSheetId="1" hidden="1">#REF!</definedName>
    <definedName name="XREF_COLUMN_1" hidden="1">#REF!</definedName>
    <definedName name="XREF_COLUMN_10" localSheetId="1" hidden="1">#REF!</definedName>
    <definedName name="XREF_COLUMN_10" hidden="1">#REF!</definedName>
    <definedName name="XREF_COLUMN_11" localSheetId="1" hidden="1">#REF!</definedName>
    <definedName name="XREF_COLUMN_11" hidden="1">#REF!</definedName>
    <definedName name="XREF_COLUMN_12" localSheetId="1" hidden="1">#REF!</definedName>
    <definedName name="XREF_COLUMN_12" hidden="1">#REF!</definedName>
    <definedName name="XREF_COLUMN_13" localSheetId="1" hidden="1">#REF!</definedName>
    <definedName name="XREF_COLUMN_13" hidden="1">#REF!</definedName>
    <definedName name="XREF_COLUMN_14" localSheetId="1" hidden="1">#REF!</definedName>
    <definedName name="XREF_COLUMN_14" hidden="1">#REF!</definedName>
    <definedName name="XREF_COLUMN_15" localSheetId="1" hidden="1">#REF!</definedName>
    <definedName name="XREF_COLUMN_15" hidden="1">#REF!</definedName>
    <definedName name="XREF_COLUMN_16" localSheetId="1" hidden="1">#REF!</definedName>
    <definedName name="XREF_COLUMN_16" hidden="1">#REF!</definedName>
    <definedName name="XREF_COLUMN_17" localSheetId="1" hidden="1">[23]Folha!#REF!</definedName>
    <definedName name="XREF_COLUMN_17" hidden="1">[23]Folha!#REF!</definedName>
    <definedName name="XREF_COLUMN_18" localSheetId="1" hidden="1">#REF!</definedName>
    <definedName name="XREF_COLUMN_18" hidden="1">#REF!</definedName>
    <definedName name="XREF_COLUMN_19" localSheetId="1" hidden="1">#REF!</definedName>
    <definedName name="XREF_COLUMN_19" hidden="1">#REF!</definedName>
    <definedName name="XREF_COLUMN_2" localSheetId="1" hidden="1">#REF!</definedName>
    <definedName name="XREF_COLUMN_2" hidden="1">#REF!</definedName>
    <definedName name="XREF_COLUMN_20" localSheetId="1" hidden="1">#REF!</definedName>
    <definedName name="XREF_COLUMN_20" hidden="1">#REF!</definedName>
    <definedName name="XREF_COLUMN_21" localSheetId="1" hidden="1">#REF!</definedName>
    <definedName name="XREF_COLUMN_21" hidden="1">#REF!</definedName>
    <definedName name="XREF_COLUMN_22" localSheetId="1" hidden="1">#REF!</definedName>
    <definedName name="XREF_COLUMN_22" hidden="1">#REF!</definedName>
    <definedName name="XREF_COLUMN_23" localSheetId="1" hidden="1">#REF!</definedName>
    <definedName name="XREF_COLUMN_23" hidden="1">#REF!</definedName>
    <definedName name="XREF_COLUMN_24" localSheetId="1" hidden="1">'[24]RESULTADO fool'!#REF!</definedName>
    <definedName name="XREF_COLUMN_24" hidden="1">'[24]RESULTADO fool'!#REF!</definedName>
    <definedName name="XREF_COLUMN_25" localSheetId="1" hidden="1">#REF!</definedName>
    <definedName name="XREF_COLUMN_25" hidden="1">#REF!</definedName>
    <definedName name="XREF_COLUMN_26" localSheetId="1" hidden="1">#REF!</definedName>
    <definedName name="XREF_COLUMN_26" hidden="1">#REF!</definedName>
    <definedName name="XREF_COLUMN_27" localSheetId="1" hidden="1">#REF!</definedName>
    <definedName name="XREF_COLUMN_27" hidden="1">#REF!</definedName>
    <definedName name="XREF_COLUMN_28" localSheetId="1" hidden="1">#REF!</definedName>
    <definedName name="XREF_COLUMN_28" hidden="1">#REF!</definedName>
    <definedName name="XREF_COLUMN_29" localSheetId="1" hidden="1">'[25]FGTS a pagar'!#REF!</definedName>
    <definedName name="XREF_COLUMN_29" hidden="1">'[25]FGTS a pagar'!#REF!</definedName>
    <definedName name="XREF_COLUMN_3" localSheetId="1" hidden="1">#REF!</definedName>
    <definedName name="XREF_COLUMN_3" hidden="1">#REF!</definedName>
    <definedName name="XREF_COLUMN_30" localSheetId="1" hidden="1">#REF!</definedName>
    <definedName name="XREF_COLUMN_30" hidden="1">#REF!</definedName>
    <definedName name="XREF_COLUMN_31" localSheetId="1" hidden="1">#REF!</definedName>
    <definedName name="XREF_COLUMN_31" hidden="1">#REF!</definedName>
    <definedName name="XREF_COLUMN_32" localSheetId="1" hidden="1">#REF!</definedName>
    <definedName name="XREF_COLUMN_32" hidden="1">#REF!</definedName>
    <definedName name="XREF_COLUMN_33" localSheetId="1" hidden="1">'[26]Mov. Aplicação'!#REF!</definedName>
    <definedName name="XREF_COLUMN_33" hidden="1">'[26]Mov. Aplicação'!#REF!</definedName>
    <definedName name="XREF_COLUMN_34" localSheetId="1" hidden="1">'[27]Mov imob'!#REF!</definedName>
    <definedName name="XREF_COLUMN_34" hidden="1">'[27]Mov imob'!#REF!</definedName>
    <definedName name="XREF_COLUMN_35" localSheetId="1" hidden="1">'[26]Mov. Aplicação'!#REF!</definedName>
    <definedName name="XREF_COLUMN_35" hidden="1">'[26]Mov. Aplicação'!#REF!</definedName>
    <definedName name="XREF_COLUMN_36" localSheetId="1" hidden="1">#REF!</definedName>
    <definedName name="XREF_COLUMN_36" hidden="1">#REF!</definedName>
    <definedName name="XREF_COLUMN_38" localSheetId="1" hidden="1">'[27]Mov imob'!#REF!</definedName>
    <definedName name="XREF_COLUMN_38" hidden="1">'[27]Mov imob'!#REF!</definedName>
    <definedName name="XREF_COLUMN_39" localSheetId="1" hidden="1">#REF!</definedName>
    <definedName name="XREF_COLUMN_39" hidden="1">#REF!</definedName>
    <definedName name="XREF_COLUMN_4" localSheetId="1" hidden="1">#REF!</definedName>
    <definedName name="XREF_COLUMN_4" hidden="1">#REF!</definedName>
    <definedName name="XREF_COLUMN_40" localSheetId="1" hidden="1">#REF!</definedName>
    <definedName name="XREF_COLUMN_40" hidden="1">#REF!</definedName>
    <definedName name="XREF_COLUMN_41" localSheetId="1" hidden="1">[28]Folha!#REF!</definedName>
    <definedName name="XREF_COLUMN_41" hidden="1">[28]Folha!#REF!</definedName>
    <definedName name="XREF_COLUMN_42" localSheetId="1" hidden="1">#REF!</definedName>
    <definedName name="XREF_COLUMN_42" hidden="1">#REF!</definedName>
    <definedName name="XREF_COLUMN_43" localSheetId="1" hidden="1">#REF!</definedName>
    <definedName name="XREF_COLUMN_43" hidden="1">#REF!</definedName>
    <definedName name="XREF_COLUMN_44" localSheetId="1" hidden="1">#REF!</definedName>
    <definedName name="XREF_COLUMN_44" hidden="1">#REF!</definedName>
    <definedName name="XREF_COLUMN_45" localSheetId="1" hidden="1">#REF!</definedName>
    <definedName name="XREF_COLUMN_45" hidden="1">#REF!</definedName>
    <definedName name="XREF_COLUMN_46" localSheetId="1" hidden="1">#REF!</definedName>
    <definedName name="XREF_COLUMN_46" hidden="1">#REF!</definedName>
    <definedName name="XREF_COLUMN_47" localSheetId="1" hidden="1">#REF!</definedName>
    <definedName name="XREF_COLUMN_47" hidden="1">#REF!</definedName>
    <definedName name="XREF_COLUMN_48" localSheetId="1" hidden="1">#REF!</definedName>
    <definedName name="XREF_COLUMN_48" hidden="1">#REF!</definedName>
    <definedName name="XREF_COLUMN_49" localSheetId="1" hidden="1">#REF!</definedName>
    <definedName name="XREF_COLUMN_49" hidden="1">#REF!</definedName>
    <definedName name="XREF_COLUMN_5" localSheetId="1" hidden="1">#REF!</definedName>
    <definedName name="XREF_COLUMN_5" hidden="1">#REF!</definedName>
    <definedName name="XREF_COLUMN_50" localSheetId="1" hidden="1">[23]Folha!#REF!</definedName>
    <definedName name="XREF_COLUMN_50" hidden="1">[23]Folha!#REF!</definedName>
    <definedName name="XREF_COLUMN_51" localSheetId="1" hidden="1">#REF!</definedName>
    <definedName name="XREF_COLUMN_51" hidden="1">#REF!</definedName>
    <definedName name="XREF_COLUMN_52" localSheetId="1" hidden="1">[23]Folha!#REF!</definedName>
    <definedName name="XREF_COLUMN_52" hidden="1">[23]Folha!#REF!</definedName>
    <definedName name="XREF_COLUMN_6" localSheetId="1" hidden="1">#REF!</definedName>
    <definedName name="XREF_COLUMN_6" hidden="1">#REF!</definedName>
    <definedName name="XREF_COLUMN_7" localSheetId="1" hidden="1">#REF!</definedName>
    <definedName name="XREF_COLUMN_7" hidden="1">#REF!</definedName>
    <definedName name="XREF_COLUMN_8" localSheetId="1" hidden="1">#REF!</definedName>
    <definedName name="XREF_COLUMN_8" hidden="1">#REF!</definedName>
    <definedName name="XREF_COLUMN_9" localSheetId="1" hidden="1">#REF!</definedName>
    <definedName name="XREF_COLUMN_9" hidden="1">#REF!</definedName>
    <definedName name="XRefActiveRow" localSheetId="1" hidden="1">#REF!</definedName>
    <definedName name="XRefActiveRow" hidden="1">#REF!</definedName>
    <definedName name="XRefColumnsCount" hidden="1">12</definedName>
    <definedName name="XRefCopy1" localSheetId="1" hidden="1">#REF!</definedName>
    <definedName name="XRefCopy1" hidden="1">#REF!</definedName>
    <definedName name="XRefCopy10" localSheetId="1" hidden="1">#REF!</definedName>
    <definedName name="XRefCopy10" hidden="1">#REF!</definedName>
    <definedName name="XRefCopy100" localSheetId="1" hidden="1">[28]Folha!#REF!</definedName>
    <definedName name="XRefCopy100" hidden="1">[28]Folha!#REF!</definedName>
    <definedName name="XRefCopy101" localSheetId="1" hidden="1">[28]Folha!#REF!</definedName>
    <definedName name="XRefCopy101" hidden="1">[28]Folha!#REF!</definedName>
    <definedName name="XRefCopy102" localSheetId="1" hidden="1">[28]Férias!#REF!</definedName>
    <definedName name="XRefCopy102" hidden="1">[28]Férias!#REF!</definedName>
    <definedName name="XRefCopy103" localSheetId="1" hidden="1">[28]Férias!#REF!</definedName>
    <definedName name="XRefCopy103" hidden="1">[28]Férias!#REF!</definedName>
    <definedName name="XRefCopy104" localSheetId="1" hidden="1">'[28]DSR-SF-VT'!#REF!</definedName>
    <definedName name="XRefCopy104" hidden="1">'[28]DSR-SF-VT'!#REF!</definedName>
    <definedName name="XRefCopy106" localSheetId="1" hidden="1">[28]Férias!#REF!</definedName>
    <definedName name="XRefCopy106" hidden="1">[28]Férias!#REF!</definedName>
    <definedName name="XRefCopy108" localSheetId="1" hidden="1">[28]Férias!#REF!</definedName>
    <definedName name="XRefCopy108" hidden="1">[28]Férias!#REF!</definedName>
    <definedName name="XRefCopy109" localSheetId="1" hidden="1">'[28]Hora extra'!#REF!</definedName>
    <definedName name="XRefCopy109" hidden="1">'[28]Hora extra'!#REF!</definedName>
    <definedName name="XRefCopy10Row" localSheetId="1" hidden="1">#REF!</definedName>
    <definedName name="XRefCopy10Row" hidden="1">#REF!</definedName>
    <definedName name="XRefCopy11" localSheetId="1" hidden="1">#REF!</definedName>
    <definedName name="XRefCopy11" hidden="1">#REF!</definedName>
    <definedName name="XRefCopy110" localSheetId="1" hidden="1">[28]Férias!#REF!</definedName>
    <definedName name="XRefCopy110" hidden="1">[28]Férias!#REF!</definedName>
    <definedName name="XRefCopy111" localSheetId="1" hidden="1">[28]Folha!#REF!</definedName>
    <definedName name="XRefCopy111" hidden="1">[28]Folha!#REF!</definedName>
    <definedName name="XRefCopy114" localSheetId="1" hidden="1">#REF!</definedName>
    <definedName name="XRefCopy114" hidden="1">#REF!</definedName>
    <definedName name="XRefCopy115" localSheetId="1" hidden="1">#REF!</definedName>
    <definedName name="XRefCopy115" hidden="1">#REF!</definedName>
    <definedName name="XRefCopy116" localSheetId="1" hidden="1">#REF!</definedName>
    <definedName name="XRefCopy116" hidden="1">#REF!</definedName>
    <definedName name="XRefCopy11Row" localSheetId="1" hidden="1">#REF!</definedName>
    <definedName name="XRefCopy11Row" hidden="1">#REF!</definedName>
    <definedName name="XRefCopy12" localSheetId="1" hidden="1">#REF!</definedName>
    <definedName name="XRefCopy12" hidden="1">#REF!</definedName>
    <definedName name="XRefCopy12Row" localSheetId="1" hidden="1">#REF!</definedName>
    <definedName name="XRefCopy12Row" hidden="1">#REF!</definedName>
    <definedName name="XRefCopy13" localSheetId="1" hidden="1">#REF!</definedName>
    <definedName name="XRefCopy13" hidden="1">#REF!</definedName>
    <definedName name="XRefCopy13Row" localSheetId="1" hidden="1">#REF!</definedName>
    <definedName name="XRefCopy13Row" hidden="1">#REF!</definedName>
    <definedName name="XRefCopy14" localSheetId="1" hidden="1">#REF!</definedName>
    <definedName name="XRefCopy14" hidden="1">#REF!</definedName>
    <definedName name="XRefCopy14Row" localSheetId="1" hidden="1">#REF!</definedName>
    <definedName name="XRefCopy14Row" hidden="1">#REF!</definedName>
    <definedName name="XRefCopy15" localSheetId="1" hidden="1">#REF!</definedName>
    <definedName name="XRefCopy15" hidden="1">#REF!</definedName>
    <definedName name="XRefCopy15Row" localSheetId="1" hidden="1">#REF!</definedName>
    <definedName name="XRefCopy15Row" hidden="1">#REF!</definedName>
    <definedName name="XRefCopy16" localSheetId="1" hidden="1">#REF!</definedName>
    <definedName name="XRefCopy16" hidden="1">#REF!</definedName>
    <definedName name="XRefCopy16Row" localSheetId="1" hidden="1">#REF!</definedName>
    <definedName name="XRefCopy16Row" hidden="1">#REF!</definedName>
    <definedName name="XRefCopy17" localSheetId="1" hidden="1">#REF!</definedName>
    <definedName name="XRefCopy17" hidden="1">#REF!</definedName>
    <definedName name="XRefCopy17Row" localSheetId="1" hidden="1">#REF!</definedName>
    <definedName name="XRefCopy17Row" hidden="1">#REF!</definedName>
    <definedName name="XRefCopy18" localSheetId="1" hidden="1">#REF!</definedName>
    <definedName name="XRefCopy18" hidden="1">#REF!</definedName>
    <definedName name="XRefCopy18Row" localSheetId="1" hidden="1">#REF!</definedName>
    <definedName name="XRefCopy18Row" hidden="1">#REF!</definedName>
    <definedName name="XRefCopy19" localSheetId="1" hidden="1">#REF!</definedName>
    <definedName name="XRefCopy19" hidden="1">#REF!</definedName>
    <definedName name="XRefCopy19Row" localSheetId="1" hidden="1">#REF!</definedName>
    <definedName name="XRefCopy19Row" hidden="1">#REF!</definedName>
    <definedName name="XRefCopy1Row" localSheetId="1" hidden="1">#REF!</definedName>
    <definedName name="XRefCopy1Row" hidden="1">#REF!</definedName>
    <definedName name="XRefCopy2" localSheetId="1" hidden="1">#REF!</definedName>
    <definedName name="XRefCopy2" hidden="1">#REF!</definedName>
    <definedName name="XRefCopy20" localSheetId="1" hidden="1">#REF!</definedName>
    <definedName name="XRefCopy20" hidden="1">#REF!</definedName>
    <definedName name="XRefCopy20Row" localSheetId="1" hidden="1">#REF!</definedName>
    <definedName name="XRefCopy20Row" hidden="1">#REF!</definedName>
    <definedName name="XRefCopy21" localSheetId="1" hidden="1">#REF!</definedName>
    <definedName name="XRefCopy21" hidden="1">#REF!</definedName>
    <definedName name="XRefCopy21Row" localSheetId="1" hidden="1">#REF!</definedName>
    <definedName name="XRefCopy21Row" hidden="1">#REF!</definedName>
    <definedName name="XRefCopy22" localSheetId="1" hidden="1">#REF!</definedName>
    <definedName name="XRefCopy22" hidden="1">#REF!</definedName>
    <definedName name="XRefCopy22Row" localSheetId="1" hidden="1">#REF!</definedName>
    <definedName name="XRefCopy22Row" hidden="1">#REF!</definedName>
    <definedName name="XRefCopy23" localSheetId="1" hidden="1">#REF!</definedName>
    <definedName name="XRefCopy23" hidden="1">#REF!</definedName>
    <definedName name="XRefCopy23Row" localSheetId="1" hidden="1">#REF!</definedName>
    <definedName name="XRefCopy23Row" hidden="1">#REF!</definedName>
    <definedName name="XRefCopy24" localSheetId="1" hidden="1">#REF!</definedName>
    <definedName name="XRefCopy24" hidden="1">#REF!</definedName>
    <definedName name="XRefCopy24Row" localSheetId="1" hidden="1">#REF!</definedName>
    <definedName name="XRefCopy24Row" hidden="1">#REF!</definedName>
    <definedName name="XRefCopy25" localSheetId="1" hidden="1">#REF!</definedName>
    <definedName name="XRefCopy25" hidden="1">#REF!</definedName>
    <definedName name="XRefCopy25Row" localSheetId="1" hidden="1">#REF!</definedName>
    <definedName name="XRefCopy25Row" hidden="1">#REF!</definedName>
    <definedName name="XRefCopy26" localSheetId="1" hidden="1">#REF!</definedName>
    <definedName name="XRefCopy26" hidden="1">#REF!</definedName>
    <definedName name="XRefCopy26Row" localSheetId="1" hidden="1">#REF!</definedName>
    <definedName name="XRefCopy26Row" hidden="1">#REF!</definedName>
    <definedName name="XRefCopy27" localSheetId="1" hidden="1">#REF!</definedName>
    <definedName name="XRefCopy27" hidden="1">#REF!</definedName>
    <definedName name="XRefCopy27Row" localSheetId="1" hidden="1">#REF!</definedName>
    <definedName name="XRefCopy27Row" hidden="1">#REF!</definedName>
    <definedName name="XRefCopy28" localSheetId="1" hidden="1">#REF!</definedName>
    <definedName name="XRefCopy28" hidden="1">#REF!</definedName>
    <definedName name="XRefCopy28Row" localSheetId="1" hidden="1">#REF!</definedName>
    <definedName name="XRefCopy28Row" hidden="1">#REF!</definedName>
    <definedName name="XRefCopy29" localSheetId="1" hidden="1">#REF!</definedName>
    <definedName name="XRefCopy29" hidden="1">#REF!</definedName>
    <definedName name="XRefCopy29Row" localSheetId="1" hidden="1">#REF!</definedName>
    <definedName name="XRefCopy29Row" hidden="1">#REF!</definedName>
    <definedName name="XRefCopy2Row" localSheetId="1" hidden="1">#REF!</definedName>
    <definedName name="XRefCopy2Row" hidden="1">#REF!</definedName>
    <definedName name="XRefCopy3" localSheetId="1" hidden="1">#REF!</definedName>
    <definedName name="XRefCopy3" hidden="1">#REF!</definedName>
    <definedName name="XRefCopy30" localSheetId="1" hidden="1">[29]Resultado!#REF!</definedName>
    <definedName name="XRefCopy30" hidden="1">[29]Resultado!#REF!</definedName>
    <definedName name="XRefCopy30Row" localSheetId="1" hidden="1">#REF!</definedName>
    <definedName name="XRefCopy30Row" hidden="1">#REF!</definedName>
    <definedName name="XRefCopy31" localSheetId="1" hidden="1">#REF!</definedName>
    <definedName name="XRefCopy31" hidden="1">#REF!</definedName>
    <definedName name="XRefCopy31Row" localSheetId="1" hidden="1">#REF!</definedName>
    <definedName name="XRefCopy31Row" hidden="1">#REF!</definedName>
    <definedName name="XRefCopy32" localSheetId="1" hidden="1">#REF!</definedName>
    <definedName name="XRefCopy32" hidden="1">#REF!</definedName>
    <definedName name="XRefCopy32Row" localSheetId="1" hidden="1">#REF!</definedName>
    <definedName name="XRefCopy32Row" hidden="1">#REF!</definedName>
    <definedName name="XRefCopy33" localSheetId="1" hidden="1">[29]Resultado!#REF!</definedName>
    <definedName name="XRefCopy33" hidden="1">[29]Resultado!#REF!</definedName>
    <definedName name="XRefCopy33Row" localSheetId="1" hidden="1">#REF!</definedName>
    <definedName name="XRefCopy33Row" hidden="1">#REF!</definedName>
    <definedName name="XRefCopy34" localSheetId="1" hidden="1">[29]Resultado!#REF!</definedName>
    <definedName name="XRefCopy34" hidden="1">[29]Resultado!#REF!</definedName>
    <definedName name="XRefCopy34Row" localSheetId="1" hidden="1">#REF!</definedName>
    <definedName name="XRefCopy34Row" hidden="1">#REF!</definedName>
    <definedName name="XRefCopy35" localSheetId="1" hidden="1">[29]Resultado!#REF!</definedName>
    <definedName name="XRefCopy35" hidden="1">[29]Resultado!#REF!</definedName>
    <definedName name="XRefCopy35Row" localSheetId="1" hidden="1">#REF!</definedName>
    <definedName name="XRefCopy35Row" hidden="1">#REF!</definedName>
    <definedName name="XRefCopy36Row" localSheetId="1" hidden="1">#REF!</definedName>
    <definedName name="XRefCopy36Row" hidden="1">#REF!</definedName>
    <definedName name="XRefCopy37" localSheetId="1" hidden="1">#REF!</definedName>
    <definedName name="XRefCopy37" hidden="1">#REF!</definedName>
    <definedName name="XRefCopy37Row" localSheetId="1" hidden="1">#REF!</definedName>
    <definedName name="XRefCopy37Row" hidden="1">#REF!</definedName>
    <definedName name="XRefCopy38" localSheetId="1" hidden="1">[29]Resultado!#REF!</definedName>
    <definedName name="XRefCopy38" hidden="1">[29]Resultado!#REF!</definedName>
    <definedName name="XRefCopy38Row" localSheetId="1" hidden="1">#REF!</definedName>
    <definedName name="XRefCopy38Row" hidden="1">#REF!</definedName>
    <definedName name="XRefCopy39" localSheetId="1" hidden="1">#REF!</definedName>
    <definedName name="XRefCopy39" hidden="1">#REF!</definedName>
    <definedName name="XRefCopy39Row" localSheetId="1" hidden="1">#REF!</definedName>
    <definedName name="XRefCopy39Row" hidden="1">#REF!</definedName>
    <definedName name="XRefCopy3Row" localSheetId="1" hidden="1">#REF!</definedName>
    <definedName name="XRefCopy3Row" hidden="1">#REF!</definedName>
    <definedName name="XRefCopy4" localSheetId="1" hidden="1">'[30]Balanço - NC'!#REF!</definedName>
    <definedName name="XRefCopy4" hidden="1">'[30]Balanço - NC'!#REF!</definedName>
    <definedName name="XRefCopy40" localSheetId="1" hidden="1">[29]Resultado!#REF!</definedName>
    <definedName name="XRefCopy40" hidden="1">[29]Resultado!#REF!</definedName>
    <definedName name="XRefCopy40Row" localSheetId="1" hidden="1">#REF!</definedName>
    <definedName name="XRefCopy40Row" hidden="1">#REF!</definedName>
    <definedName name="XRefCopy41" localSheetId="1" hidden="1">#REF!</definedName>
    <definedName name="XRefCopy41" hidden="1">#REF!</definedName>
    <definedName name="XRefCopy41Row" localSheetId="1" hidden="1">#REF!</definedName>
    <definedName name="XRefCopy41Row" hidden="1">#REF!</definedName>
    <definedName name="XRefCopy42" localSheetId="1" hidden="1">'[31]Doar(Y)'!#REF!</definedName>
    <definedName name="XRefCopy42" hidden="1">'[31]Doar(Y)'!#REF!</definedName>
    <definedName name="XRefCopy42Row" localSheetId="1" hidden="1">[32]XREF!#REF!</definedName>
    <definedName name="XRefCopy42Row" hidden="1">[32]XREF!#REF!</definedName>
    <definedName name="XRefCopy43" localSheetId="1" hidden="1">#REF!</definedName>
    <definedName name="XRefCopy43" hidden="1">#REF!</definedName>
    <definedName name="XRefCopy43Row" localSheetId="1" hidden="1">#REF!</definedName>
    <definedName name="XRefCopy43Row" hidden="1">#REF!</definedName>
    <definedName name="XRefCopy44" localSheetId="1" hidden="1">[29]Resultado!#REF!</definedName>
    <definedName name="XRefCopy44" hidden="1">[29]Resultado!#REF!</definedName>
    <definedName name="XRefCopy44Row" localSheetId="1" hidden="1">#REF!</definedName>
    <definedName name="XRefCopy44Row" hidden="1">#REF!</definedName>
    <definedName name="XRefCopy45" localSheetId="1" hidden="1">'[24]RESULTADO Balancete'!#REF!</definedName>
    <definedName name="XRefCopy45" hidden="1">'[24]RESULTADO Balancete'!#REF!</definedName>
    <definedName name="XRefCopy45Row" localSheetId="1" hidden="1">#REF!</definedName>
    <definedName name="XRefCopy45Row" hidden="1">#REF!</definedName>
    <definedName name="XRefCopy46" localSheetId="1" hidden="1">'[31]Doar(Y)'!#REF!</definedName>
    <definedName name="XRefCopy46" hidden="1">'[31]Doar(Y)'!#REF!</definedName>
    <definedName name="XRefCopy46Row" localSheetId="1" hidden="1">#REF!</definedName>
    <definedName name="XRefCopy46Row" hidden="1">#REF!</definedName>
    <definedName name="XRefCopy47" localSheetId="1" hidden="1">'[31]Doar(Y)'!#REF!</definedName>
    <definedName name="XRefCopy47" hidden="1">'[31]Doar(Y)'!#REF!</definedName>
    <definedName name="XRefCopy47Row" localSheetId="1" hidden="1">#REF!</definedName>
    <definedName name="XRefCopy47Row" hidden="1">#REF!</definedName>
    <definedName name="XRefCopy48" hidden="1">[31]Doar!$BL$11</definedName>
    <definedName name="XRefCopy48Row" localSheetId="1" hidden="1">#REF!</definedName>
    <definedName name="XRefCopy48Row" hidden="1">#REF!</definedName>
    <definedName name="XRefCopy49" localSheetId="1" hidden="1">'[31]Doar(Y)'!#REF!</definedName>
    <definedName name="XRefCopy49" hidden="1">'[31]Doar(Y)'!#REF!</definedName>
    <definedName name="XRefCopy49Row" localSheetId="1" hidden="1">#REF!</definedName>
    <definedName name="XRefCopy49Row" hidden="1">#REF!</definedName>
    <definedName name="XRefCopy4Row" localSheetId="1" hidden="1">#REF!</definedName>
    <definedName name="XRefCopy4Row" hidden="1">#REF!</definedName>
    <definedName name="XRefCopy5" localSheetId="1" hidden="1">'[30]Balanço - NC'!#REF!</definedName>
    <definedName name="XRefCopy5" hidden="1">'[30]Balanço - NC'!#REF!</definedName>
    <definedName name="XRefCopy50" localSheetId="1" hidden="1">#REF!</definedName>
    <definedName name="XRefCopy50" hidden="1">#REF!</definedName>
    <definedName name="XRefCopy50Row" localSheetId="1" hidden="1">#REF!</definedName>
    <definedName name="XRefCopy50Row" hidden="1">#REF!</definedName>
    <definedName name="XRefCopy51" localSheetId="1" hidden="1">#REF!</definedName>
    <definedName name="XRefCopy51" hidden="1">#REF!</definedName>
    <definedName name="XRefCopy51Row" localSheetId="1" hidden="1">#REF!</definedName>
    <definedName name="XRefCopy51Row" hidden="1">#REF!</definedName>
    <definedName name="XRefCopy52" localSheetId="1" hidden="1">'[31]Doar(Y)'!#REF!</definedName>
    <definedName name="XRefCopy52" hidden="1">'[31]Doar(Y)'!#REF!</definedName>
    <definedName name="XRefCopy52Row" localSheetId="1" hidden="1">#REF!</definedName>
    <definedName name="XRefCopy52Row" hidden="1">#REF!</definedName>
    <definedName name="XRefCopy53" localSheetId="1" hidden="1">#REF!</definedName>
    <definedName name="XRefCopy53" hidden="1">#REF!</definedName>
    <definedName name="XRefCopy53Row" localSheetId="1" hidden="1">#REF!</definedName>
    <definedName name="XRefCopy53Row" hidden="1">#REF!</definedName>
    <definedName name="XRefCopy54" localSheetId="1" hidden="1">[33]Lead!#REF!</definedName>
    <definedName name="XRefCopy54" hidden="1">[33]Lead!#REF!</definedName>
    <definedName name="XRefCopy54Row" localSheetId="1" hidden="1">#REF!</definedName>
    <definedName name="XRefCopy54Row" hidden="1">#REF!</definedName>
    <definedName name="XRefCopy55" localSheetId="1" hidden="1">#REF!</definedName>
    <definedName name="XRefCopy55" hidden="1">#REF!</definedName>
    <definedName name="XRefCopy55Row" localSheetId="1" hidden="1">#REF!</definedName>
    <definedName name="XRefCopy55Row" hidden="1">#REF!</definedName>
    <definedName name="XRefCopy56" localSheetId="1" hidden="1">#REF!</definedName>
    <definedName name="XRefCopy56" hidden="1">#REF!</definedName>
    <definedName name="XRefCopy56Row" localSheetId="1" hidden="1">#REF!</definedName>
    <definedName name="XRefCopy56Row" hidden="1">#REF!</definedName>
    <definedName name="XRefCopy57" localSheetId="1" hidden="1">#REF!</definedName>
    <definedName name="XRefCopy57" hidden="1">#REF!</definedName>
    <definedName name="XRefCopy57Row" localSheetId="1" hidden="1">#REF!</definedName>
    <definedName name="XRefCopy57Row" hidden="1">#REF!</definedName>
    <definedName name="XRefCopy58" localSheetId="1" hidden="1">[29]Resultado!#REF!</definedName>
    <definedName name="XRefCopy58" hidden="1">[29]Resultado!#REF!</definedName>
    <definedName name="XRefCopy58Row" localSheetId="1" hidden="1">[29]XREF!#REF!</definedName>
    <definedName name="XRefCopy58Row" hidden="1">[29]XREF!#REF!</definedName>
    <definedName name="XRefCopy59" localSheetId="1" hidden="1">[29]Resultado!#REF!</definedName>
    <definedName name="XRefCopy59" hidden="1">[29]Resultado!#REF!</definedName>
    <definedName name="XRefCopy59Row" localSheetId="1" hidden="1">#REF!</definedName>
    <definedName name="XRefCopy59Row" hidden="1">#REF!</definedName>
    <definedName name="XRefCopy5Row" localSheetId="1" hidden="1">#REF!</definedName>
    <definedName name="XRefCopy5Row" hidden="1">#REF!</definedName>
    <definedName name="XRefCopy6" localSheetId="1" hidden="1">'[30]Balanço - NC'!#REF!</definedName>
    <definedName name="XRefCopy6" hidden="1">'[30]Balanço - NC'!#REF!</definedName>
    <definedName name="XRefCopy60" localSheetId="1" hidden="1">[34]circularização!#REF!</definedName>
    <definedName name="XRefCopy60" hidden="1">[34]circularização!#REF!</definedName>
    <definedName name="XRefCopy60Row" localSheetId="1" hidden="1">#REF!</definedName>
    <definedName name="XRefCopy60Row" hidden="1">#REF!</definedName>
    <definedName name="XRefCopy61" localSheetId="1" hidden="1">#REF!</definedName>
    <definedName name="XRefCopy61" hidden="1">#REF!</definedName>
    <definedName name="XRefCopy61Row" localSheetId="1" hidden="1">#REF!</definedName>
    <definedName name="XRefCopy61Row" hidden="1">#REF!</definedName>
    <definedName name="XRefCopy62" localSheetId="1" hidden="1">[29]Resultado!#REF!</definedName>
    <definedName name="XRefCopy62" hidden="1">[29]Resultado!#REF!</definedName>
    <definedName name="XRefCopy62Row" localSheetId="1" hidden="1">[29]XREF!#REF!</definedName>
    <definedName name="XRefCopy62Row" hidden="1">[29]XREF!#REF!</definedName>
    <definedName name="XRefCopy63" localSheetId="1" hidden="1">#REF!</definedName>
    <definedName name="XRefCopy63" hidden="1">#REF!</definedName>
    <definedName name="XRefCopy63Row" localSheetId="1" hidden="1">#REF!</definedName>
    <definedName name="XRefCopy63Row" hidden="1">#REF!</definedName>
    <definedName name="XRefCopy64" localSheetId="1" hidden="1">#REF!</definedName>
    <definedName name="XRefCopy64" hidden="1">#REF!</definedName>
    <definedName name="XRefCopy64Row" localSheetId="1" hidden="1">#REF!</definedName>
    <definedName name="XRefCopy64Row" hidden="1">#REF!</definedName>
    <definedName name="XRefCopy65" localSheetId="1" hidden="1">#REF!</definedName>
    <definedName name="XRefCopy65" hidden="1">#REF!</definedName>
    <definedName name="XRefCopy65Row" localSheetId="1" hidden="1">#REF!</definedName>
    <definedName name="XRefCopy65Row" hidden="1">#REF!</definedName>
    <definedName name="XRefCopy66" localSheetId="1" hidden="1">#REF!</definedName>
    <definedName name="XRefCopy66" hidden="1">#REF!</definedName>
    <definedName name="XRefCopy66Row" localSheetId="1" hidden="1">#REF!</definedName>
    <definedName name="XRefCopy66Row" hidden="1">#REF!</definedName>
    <definedName name="XRefCopy67" localSheetId="1" hidden="1">#REF!</definedName>
    <definedName name="XRefCopy67" hidden="1">#REF!</definedName>
    <definedName name="XRefCopy67Row" localSheetId="1" hidden="1">#REF!</definedName>
    <definedName name="XRefCopy67Row" hidden="1">#REF!</definedName>
    <definedName name="XRefCopy68" localSheetId="1" hidden="1">#REF!</definedName>
    <definedName name="XRefCopy68" hidden="1">#REF!</definedName>
    <definedName name="XRefCopy68Row" localSheetId="1" hidden="1">#REF!</definedName>
    <definedName name="XRefCopy68Row" hidden="1">#REF!</definedName>
    <definedName name="XRefCopy69" localSheetId="1" hidden="1">#REF!</definedName>
    <definedName name="XRefCopy69" hidden="1">#REF!</definedName>
    <definedName name="XRefCopy69Row" localSheetId="1" hidden="1">#REF!</definedName>
    <definedName name="XRefCopy69Row" hidden="1">#REF!</definedName>
    <definedName name="XRefCopy6Row" localSheetId="1" hidden="1">[35]XREF!#REF!</definedName>
    <definedName name="XRefCopy6Row" hidden="1">[35]XREF!#REF!</definedName>
    <definedName name="XRefCopy7" localSheetId="1" hidden="1">#REF!</definedName>
    <definedName name="XRefCopy7" hidden="1">#REF!</definedName>
    <definedName name="XRefCopy70" localSheetId="1" hidden="1">[34]circularização!#REF!</definedName>
    <definedName name="XRefCopy70" hidden="1">[34]circularização!#REF!</definedName>
    <definedName name="XRefCopy70Row" localSheetId="1" hidden="1">#REF!</definedName>
    <definedName name="XRefCopy70Row" hidden="1">#REF!</definedName>
    <definedName name="XRefCopy71" localSheetId="1" hidden="1">#REF!</definedName>
    <definedName name="XRefCopy71" hidden="1">#REF!</definedName>
    <definedName name="XRefCopy71Row" localSheetId="1" hidden="1">#REF!</definedName>
    <definedName name="XRefCopy71Row" hidden="1">#REF!</definedName>
    <definedName name="XRefCopy72" localSheetId="1" hidden="1">#REF!</definedName>
    <definedName name="XRefCopy72" hidden="1">#REF!</definedName>
    <definedName name="XRefCopy72Row" localSheetId="1" hidden="1">#REF!</definedName>
    <definedName name="XRefCopy72Row" hidden="1">#REF!</definedName>
    <definedName name="XRefCopy73" localSheetId="1" hidden="1">[34]circularização!#REF!</definedName>
    <definedName name="XRefCopy73" hidden="1">[34]circularização!#REF!</definedName>
    <definedName name="XRefCopy73Row" localSheetId="1" hidden="1">#REF!</definedName>
    <definedName name="XRefCopy73Row" hidden="1">#REF!</definedName>
    <definedName name="XRefCopy74" localSheetId="1" hidden="1">[34]circularização!#REF!</definedName>
    <definedName name="XRefCopy74" hidden="1">[34]circularização!#REF!</definedName>
    <definedName name="XRefCopy74Row" localSheetId="1" hidden="1">#REF!</definedName>
    <definedName name="XRefCopy74Row" hidden="1">#REF!</definedName>
    <definedName name="XRefCopy75" localSheetId="1" hidden="1">#REF!</definedName>
    <definedName name="XRefCopy75" hidden="1">#REF!</definedName>
    <definedName name="XRefCopy75Row" localSheetId="1" hidden="1">#REF!</definedName>
    <definedName name="XRefCopy75Row" hidden="1">#REF!</definedName>
    <definedName name="XRefCopy76" localSheetId="1" hidden="1">[36]circularização!#REF!</definedName>
    <definedName name="XRefCopy76" hidden="1">[36]circularização!#REF!</definedName>
    <definedName name="XRefCopy76Row" localSheetId="1" hidden="1">#REF!</definedName>
    <definedName name="XRefCopy76Row" hidden="1">#REF!</definedName>
    <definedName name="XRefCopy77" localSheetId="1" hidden="1">[34]circularização!#REF!</definedName>
    <definedName name="XRefCopy77" hidden="1">[34]circularização!#REF!</definedName>
    <definedName name="XRefCopy77Row" localSheetId="1" hidden="1">#REF!</definedName>
    <definedName name="XRefCopy77Row" hidden="1">#REF!</definedName>
    <definedName name="XRefCopy78" localSheetId="1" hidden="1">'[36]Variação Cambial'!#REF!</definedName>
    <definedName name="XRefCopy78" hidden="1">'[36]Variação Cambial'!#REF!</definedName>
    <definedName name="XRefCopy78Row" localSheetId="1" hidden="1">#REF!</definedName>
    <definedName name="XRefCopy78Row" hidden="1">#REF!</definedName>
    <definedName name="XRefCopy79" localSheetId="1" hidden="1">#REF!</definedName>
    <definedName name="XRefCopy79" hidden="1">#REF!</definedName>
    <definedName name="XRefCopy79Row" localSheetId="1" hidden="1">#REF!</definedName>
    <definedName name="XRefCopy79Row" hidden="1">#REF!</definedName>
    <definedName name="XRefCopy7Row" localSheetId="1" hidden="1">#REF!</definedName>
    <definedName name="XRefCopy7Row" hidden="1">#REF!</definedName>
    <definedName name="XRefCopy8" localSheetId="1" hidden="1">#REF!</definedName>
    <definedName name="XRefCopy8" hidden="1">#REF!</definedName>
    <definedName name="XRefCopy80" localSheetId="1" hidden="1">#REF!</definedName>
    <definedName name="XRefCopy80" hidden="1">#REF!</definedName>
    <definedName name="XRefCopy80Row" localSheetId="1" hidden="1">#REF!</definedName>
    <definedName name="XRefCopy80Row" hidden="1">#REF!</definedName>
    <definedName name="XRefCopy81" localSheetId="1" hidden="1">'[37]Mapa de Resultado'!#REF!</definedName>
    <definedName name="XRefCopy81" hidden="1">'[37]Mapa de Resultado'!#REF!</definedName>
    <definedName name="XRefCopy81Row" localSheetId="1" hidden="1">#REF!</definedName>
    <definedName name="XRefCopy81Row" hidden="1">#REF!</definedName>
    <definedName name="XRefCopy82Row" localSheetId="1" hidden="1">#REF!</definedName>
    <definedName name="XRefCopy82Row" hidden="1">#REF!</definedName>
    <definedName name="XRefCopy83" localSheetId="1" hidden="1">#REF!</definedName>
    <definedName name="XRefCopy83" hidden="1">#REF!</definedName>
    <definedName name="XRefCopy83Row" localSheetId="1" hidden="1">#REF!</definedName>
    <definedName name="XRefCopy83Row" hidden="1">#REF!</definedName>
    <definedName name="XRefCopy84" localSheetId="1" hidden="1">'[28]Hora extra'!#REF!</definedName>
    <definedName name="XRefCopy84" hidden="1">'[28]Hora extra'!#REF!</definedName>
    <definedName name="XRefCopy84Row" localSheetId="1" hidden="1">#REF!</definedName>
    <definedName name="XRefCopy84Row" hidden="1">#REF!</definedName>
    <definedName name="XRefCopy85" localSheetId="1" hidden="1">#REF!</definedName>
    <definedName name="XRefCopy85" hidden="1">#REF!</definedName>
    <definedName name="XRefCopy85Row" localSheetId="1" hidden="1">#REF!</definedName>
    <definedName name="XRefCopy85Row" hidden="1">#REF!</definedName>
    <definedName name="XRefCopy86" localSheetId="1" hidden="1">#REF!</definedName>
    <definedName name="XRefCopy86" hidden="1">#REF!</definedName>
    <definedName name="XRefCopy86Row" localSheetId="1" hidden="1">[38]XREF!#REF!</definedName>
    <definedName name="XRefCopy86Row" hidden="1">[38]XREF!#REF!</definedName>
    <definedName name="XRefCopy87" localSheetId="1" hidden="1">#REF!</definedName>
    <definedName name="XRefCopy87" hidden="1">#REF!</definedName>
    <definedName name="XRefCopy87Row" localSheetId="1" hidden="1">#REF!</definedName>
    <definedName name="XRefCopy87Row" hidden="1">#REF!</definedName>
    <definedName name="XRefCopy88" localSheetId="1" hidden="1">'[28]Hora extra'!#REF!</definedName>
    <definedName name="XRefCopy88" hidden="1">'[28]Hora extra'!#REF!</definedName>
    <definedName name="XRefCopy88Row" localSheetId="1" hidden="1">#REF!</definedName>
    <definedName name="XRefCopy88Row" hidden="1">#REF!</definedName>
    <definedName name="XRefCopy89" localSheetId="1" hidden="1">[39]Adições!#REF!</definedName>
    <definedName name="XRefCopy89" hidden="1">[39]Adições!#REF!</definedName>
    <definedName name="XRefCopy89Row" localSheetId="1" hidden="1">#REF!</definedName>
    <definedName name="XRefCopy89Row" hidden="1">#REF!</definedName>
    <definedName name="XRefCopy8Row" localSheetId="1" hidden="1">#REF!</definedName>
    <definedName name="XRefCopy8Row" hidden="1">#REF!</definedName>
    <definedName name="XRefCopy9" localSheetId="1" hidden="1">#REF!</definedName>
    <definedName name="XRefCopy9" hidden="1">#REF!</definedName>
    <definedName name="XRefCopy90" localSheetId="1" hidden="1">#REF!</definedName>
    <definedName name="XRefCopy90" hidden="1">#REF!</definedName>
    <definedName name="XRefCopy90Row" localSheetId="1" hidden="1">#REF!</definedName>
    <definedName name="XRefCopy90Row" hidden="1">#REF!</definedName>
    <definedName name="XRefCopy91" localSheetId="1" hidden="1">#REF!</definedName>
    <definedName name="XRefCopy91" hidden="1">#REF!</definedName>
    <definedName name="XRefCopy91Row" localSheetId="1" hidden="1">#REF!</definedName>
    <definedName name="XRefCopy91Row" hidden="1">#REF!</definedName>
    <definedName name="XRefCopy92" localSheetId="1" hidden="1">'[26]Mov. Aplicação'!#REF!</definedName>
    <definedName name="XRefCopy92" hidden="1">'[26]Mov. Aplicação'!#REF!</definedName>
    <definedName name="XRefCopy92Row" localSheetId="1" hidden="1">#REF!</definedName>
    <definedName name="XRefCopy92Row" hidden="1">#REF!</definedName>
    <definedName name="XRefCopy93" localSheetId="1" hidden="1">#REF!</definedName>
    <definedName name="XRefCopy93" hidden="1">#REF!</definedName>
    <definedName name="XRefCopy93Row" localSheetId="1" hidden="1">#REF!</definedName>
    <definedName name="XRefCopy93Row" hidden="1">#REF!</definedName>
    <definedName name="XRefCopy94" localSheetId="1" hidden="1">#REF!</definedName>
    <definedName name="XRefCopy94" hidden="1">#REF!</definedName>
    <definedName name="XRefCopy94Row" localSheetId="1" hidden="1">#REF!</definedName>
    <definedName name="XRefCopy94Row" hidden="1">#REF!</definedName>
    <definedName name="XRefCopy95" localSheetId="1" hidden="1">#REF!</definedName>
    <definedName name="XRefCopy95" hidden="1">#REF!</definedName>
    <definedName name="XRefCopy95Row" localSheetId="1" hidden="1">#REF!</definedName>
    <definedName name="XRefCopy95Row" hidden="1">#REF!</definedName>
    <definedName name="XRefCopy96" localSheetId="1" hidden="1">[39]Mapa!#REF!</definedName>
    <definedName name="XRefCopy96" hidden="1">[39]Mapa!#REF!</definedName>
    <definedName name="XRefCopy96Row" localSheetId="1" hidden="1">#REF!</definedName>
    <definedName name="XRefCopy96Row" hidden="1">#REF!</definedName>
    <definedName name="XRefCopy97" localSheetId="1" hidden="1">#REF!</definedName>
    <definedName name="XRefCopy97" hidden="1">#REF!</definedName>
    <definedName name="XRefCopy97Row" localSheetId="1" hidden="1">#REF!</definedName>
    <definedName name="XRefCopy97Row" hidden="1">#REF!</definedName>
    <definedName name="XRefCopy98" localSheetId="1" hidden="1">[28]Férias!#REF!</definedName>
    <definedName name="XRefCopy98" hidden="1">[28]Férias!#REF!</definedName>
    <definedName name="XRefCopy99" localSheetId="1" hidden="1">[40]Férias!#REF!</definedName>
    <definedName name="XRefCopy99" hidden="1">[40]Férias!#REF!</definedName>
    <definedName name="XRefCopy9Row" localSheetId="1" hidden="1">#REF!</definedName>
    <definedName name="XRefCopy9Row" hidden="1">#REF!</definedName>
    <definedName name="XRefCopyRangeCount" hidden="1">18</definedName>
    <definedName name="XRefPaste1" localSheetId="1" hidden="1">#REF!</definedName>
    <definedName name="XRefPaste1" hidden="1">#REF!</definedName>
    <definedName name="XRefPaste10" localSheetId="1" hidden="1">#REF!</definedName>
    <definedName name="XRefPaste10" hidden="1">#REF!</definedName>
    <definedName name="XRefPaste100" localSheetId="1" hidden="1">[28]Folha!#REF!</definedName>
    <definedName name="XRefPaste100" hidden="1">[28]Folha!#REF!</definedName>
    <definedName name="XRefPaste101" localSheetId="1" hidden="1">#REF!</definedName>
    <definedName name="XRefPaste101" hidden="1">#REF!</definedName>
    <definedName name="XRefPaste101Row" localSheetId="1" hidden="1">#REF!</definedName>
    <definedName name="XRefPaste101Row" hidden="1">#REF!</definedName>
    <definedName name="XRefPaste102" localSheetId="1" hidden="1">#REF!</definedName>
    <definedName name="XRefPaste102" hidden="1">#REF!</definedName>
    <definedName name="XRefPaste102Row" localSheetId="1" hidden="1">#REF!</definedName>
    <definedName name="XRefPaste102Row" hidden="1">#REF!</definedName>
    <definedName name="XRefPaste103" localSheetId="1" hidden="1">[23]Folha!#REF!</definedName>
    <definedName name="XRefPaste103" hidden="1">[23]Folha!#REF!</definedName>
    <definedName name="XRefPaste103Row" localSheetId="1" hidden="1">#REF!</definedName>
    <definedName name="XRefPaste103Row" hidden="1">#REF!</definedName>
    <definedName name="XRefPaste104" localSheetId="1" hidden="1">#REF!</definedName>
    <definedName name="XRefPaste104" hidden="1">#REF!</definedName>
    <definedName name="XRefPaste104Row" localSheetId="1" hidden="1">#REF!</definedName>
    <definedName name="XRefPaste104Row" hidden="1">#REF!</definedName>
    <definedName name="XRefPaste105" localSheetId="1" hidden="1">[23]Folha!#REF!</definedName>
    <definedName name="XRefPaste105" hidden="1">[23]Folha!#REF!</definedName>
    <definedName name="XRefPaste105Row" localSheetId="1" hidden="1">#REF!</definedName>
    <definedName name="XRefPaste105Row" hidden="1">#REF!</definedName>
    <definedName name="XRefPaste106" localSheetId="1" hidden="1">[23]Folha!#REF!</definedName>
    <definedName name="XRefPaste106" hidden="1">[23]Folha!#REF!</definedName>
    <definedName name="XRefPaste106Row" localSheetId="1" hidden="1">#REF!</definedName>
    <definedName name="XRefPaste106Row" hidden="1">#REF!</definedName>
    <definedName name="XRefPaste107" localSheetId="1" hidden="1">[23]Folha!#REF!</definedName>
    <definedName name="XRefPaste107" hidden="1">[23]Folha!#REF!</definedName>
    <definedName name="XRefPaste107Row" localSheetId="1" hidden="1">#REF!</definedName>
    <definedName name="XRefPaste107Row" hidden="1">#REF!</definedName>
    <definedName name="XRefPaste108" localSheetId="1" hidden="1">#REF!</definedName>
    <definedName name="XRefPaste108" hidden="1">#REF!</definedName>
    <definedName name="XRefPaste108Row" localSheetId="1" hidden="1">#REF!</definedName>
    <definedName name="XRefPaste108Row" hidden="1">#REF!</definedName>
    <definedName name="XRefPaste109" localSheetId="1" hidden="1">#REF!</definedName>
    <definedName name="XRefPaste109" hidden="1">#REF!</definedName>
    <definedName name="XRefPaste10Row" localSheetId="1" hidden="1">#REF!</definedName>
    <definedName name="XRefPaste10Row" hidden="1">#REF!</definedName>
    <definedName name="XRefPaste11" localSheetId="1" hidden="1">#REF!</definedName>
    <definedName name="XRefPaste11" hidden="1">#REF!</definedName>
    <definedName name="XRefPaste110" localSheetId="1" hidden="1">#REF!</definedName>
    <definedName name="XRefPaste110" hidden="1">#REF!</definedName>
    <definedName name="XRefPaste111" localSheetId="1" hidden="1">[23]Folha!#REF!</definedName>
    <definedName name="XRefPaste111" hidden="1">[23]Folha!#REF!</definedName>
    <definedName name="XRefPaste111Row" localSheetId="1" hidden="1">#REF!</definedName>
    <definedName name="XRefPaste111Row" hidden="1">#REF!</definedName>
    <definedName name="XRefPaste112" localSheetId="1" hidden="1">[23]Folha!#REF!</definedName>
    <definedName name="XRefPaste112" hidden="1">[23]Folha!#REF!</definedName>
    <definedName name="XRefPaste112Row" localSheetId="1" hidden="1">#REF!</definedName>
    <definedName name="XRefPaste112Row" hidden="1">#REF!</definedName>
    <definedName name="XRefPaste113" localSheetId="1" hidden="1">[23]Folha!#REF!</definedName>
    <definedName name="XRefPaste113" hidden="1">[23]Folha!#REF!</definedName>
    <definedName name="XRefPaste117" localSheetId="1" hidden="1">'[37]Mapa de Resultado'!#REF!</definedName>
    <definedName name="XRefPaste117" hidden="1">'[37]Mapa de Resultado'!#REF!</definedName>
    <definedName name="XRefPaste117Row" localSheetId="1" hidden="1">#REF!</definedName>
    <definedName name="XRefPaste117Row" hidden="1">#REF!</definedName>
    <definedName name="XRefPaste118" localSheetId="1" hidden="1">'[37]Mapa de Resultado'!#REF!</definedName>
    <definedName name="XRefPaste118" hidden="1">'[37]Mapa de Resultado'!#REF!</definedName>
    <definedName name="XRefPaste118Row" localSheetId="1" hidden="1">#REF!</definedName>
    <definedName name="XRefPaste118Row" hidden="1">#REF!</definedName>
    <definedName name="XRefPaste119" localSheetId="1" hidden="1">'[37]Mapa de Resultado'!#REF!</definedName>
    <definedName name="XRefPaste119" hidden="1">'[37]Mapa de Resultado'!#REF!</definedName>
    <definedName name="XRefPaste119Row" localSheetId="1" hidden="1">#REF!</definedName>
    <definedName name="XRefPaste119Row" hidden="1">#REF!</definedName>
    <definedName name="XRefPaste11Row" localSheetId="1" hidden="1">#REF!</definedName>
    <definedName name="XRefPaste11Row" hidden="1">#REF!</definedName>
    <definedName name="XRefPaste12" localSheetId="1" hidden="1">#REF!</definedName>
    <definedName name="XRefPaste12" hidden="1">#REF!</definedName>
    <definedName name="XRefPaste120" localSheetId="1" hidden="1">#REF!</definedName>
    <definedName name="XRefPaste120" hidden="1">#REF!</definedName>
    <definedName name="XRefPaste120Row" localSheetId="1" hidden="1">#REF!</definedName>
    <definedName name="XRefPaste120Row" hidden="1">#REF!</definedName>
    <definedName name="XRefPaste121Row" localSheetId="1" hidden="1">#REF!</definedName>
    <definedName name="XRefPaste121Row" hidden="1">#REF!</definedName>
    <definedName name="XRefPaste122Row" localSheetId="1" hidden="1">#REF!</definedName>
    <definedName name="XRefPaste122Row" hidden="1">#REF!</definedName>
    <definedName name="XRefPaste123Row" localSheetId="1" hidden="1">#REF!</definedName>
    <definedName name="XRefPaste123Row" hidden="1">#REF!</definedName>
    <definedName name="XRefPaste124Row" localSheetId="1" hidden="1">#REF!</definedName>
    <definedName name="XRefPaste124Row" hidden="1">#REF!</definedName>
    <definedName name="XRefPaste126Row" localSheetId="1" hidden="1">#REF!</definedName>
    <definedName name="XRefPaste126Row" hidden="1">#REF!</definedName>
    <definedName name="XRefPaste127Row" localSheetId="1" hidden="1">#REF!</definedName>
    <definedName name="XRefPaste127Row" hidden="1">#REF!</definedName>
    <definedName name="XRefPaste128Row" localSheetId="1" hidden="1">#REF!</definedName>
    <definedName name="XRefPaste128Row" hidden="1">#REF!</definedName>
    <definedName name="XRefPaste129Row" localSheetId="1" hidden="1">#REF!</definedName>
    <definedName name="XRefPaste129Row" hidden="1">#REF!</definedName>
    <definedName name="XRefPaste12Row" localSheetId="1" hidden="1">#REF!</definedName>
    <definedName name="XRefPaste12Row" hidden="1">#REF!</definedName>
    <definedName name="XRefPaste13" localSheetId="1" hidden="1">#REF!</definedName>
    <definedName name="XRefPaste13" hidden="1">#REF!</definedName>
    <definedName name="XRefPaste130Row" localSheetId="1" hidden="1">#REF!</definedName>
    <definedName name="XRefPaste130Row" hidden="1">#REF!</definedName>
    <definedName name="XRefPaste131Row" localSheetId="1" hidden="1">#REF!</definedName>
    <definedName name="XRefPaste131Row" hidden="1">#REF!</definedName>
    <definedName name="XRefPaste132Row" localSheetId="1" hidden="1">#REF!</definedName>
    <definedName name="XRefPaste132Row" hidden="1">#REF!</definedName>
    <definedName name="XRefPaste133Row" localSheetId="1" hidden="1">#REF!</definedName>
    <definedName name="XRefPaste133Row" hidden="1">#REF!</definedName>
    <definedName name="XRefPaste134Row" localSheetId="1" hidden="1">#REF!</definedName>
    <definedName name="XRefPaste134Row" hidden="1">#REF!</definedName>
    <definedName name="XRefPaste135Row" localSheetId="1" hidden="1">#REF!</definedName>
    <definedName name="XRefPaste135Row" hidden="1">#REF!</definedName>
    <definedName name="XRefPaste136Row" localSheetId="1" hidden="1">#REF!</definedName>
    <definedName name="XRefPaste136Row" hidden="1">#REF!</definedName>
    <definedName name="XRefPaste137Row" localSheetId="1" hidden="1">#REF!</definedName>
    <definedName name="XRefPaste137Row" hidden="1">#REF!</definedName>
    <definedName name="XRefPaste138Row" localSheetId="1" hidden="1">#REF!</definedName>
    <definedName name="XRefPaste138Row" hidden="1">#REF!</definedName>
    <definedName name="XRefPaste139" localSheetId="1" hidden="1">'[37]Mapa de Resultado'!#REF!</definedName>
    <definedName name="XRefPaste139" hidden="1">'[37]Mapa de Resultado'!#REF!</definedName>
    <definedName name="XRefPaste139Row" localSheetId="1" hidden="1">[24]XREF!#REF!</definedName>
    <definedName name="XRefPaste139Row" hidden="1">[24]XREF!#REF!</definedName>
    <definedName name="XRefPaste13Row" localSheetId="1" hidden="1">#REF!</definedName>
    <definedName name="XRefPaste13Row" hidden="1">#REF!</definedName>
    <definedName name="XRefPaste14" localSheetId="1" hidden="1">#REF!</definedName>
    <definedName name="XRefPaste14" hidden="1">#REF!</definedName>
    <definedName name="XRefPaste14Row" localSheetId="1" hidden="1">#REF!</definedName>
    <definedName name="XRefPaste14Row" hidden="1">#REF!</definedName>
    <definedName name="XRefPaste15" localSheetId="1" hidden="1">#REF!</definedName>
    <definedName name="XRefPaste15" hidden="1">#REF!</definedName>
    <definedName name="XRefPaste15Row" localSheetId="1" hidden="1">#REF!</definedName>
    <definedName name="XRefPaste15Row" hidden="1">#REF!</definedName>
    <definedName name="XRefPaste16" localSheetId="1" hidden="1">#REF!</definedName>
    <definedName name="XRefPaste16" hidden="1">#REF!</definedName>
    <definedName name="XRefPaste16Row" localSheetId="1" hidden="1">#REF!</definedName>
    <definedName name="XRefPaste16Row" hidden="1">#REF!</definedName>
    <definedName name="XRefPaste17" localSheetId="1" hidden="1">#REF!</definedName>
    <definedName name="XRefPaste17" hidden="1">#REF!</definedName>
    <definedName name="XRefPaste17Row" localSheetId="1" hidden="1">#REF!</definedName>
    <definedName name="XRefPaste17Row" hidden="1">#REF!</definedName>
    <definedName name="XRefPaste18" localSheetId="1" hidden="1">#REF!</definedName>
    <definedName name="XRefPaste18" hidden="1">#REF!</definedName>
    <definedName name="XRefPaste18Row" localSheetId="1" hidden="1">#REF!</definedName>
    <definedName name="XRefPaste18Row" hidden="1">#REF!</definedName>
    <definedName name="XRefPaste19" localSheetId="1" hidden="1">#REF!</definedName>
    <definedName name="XRefPaste19" hidden="1">#REF!</definedName>
    <definedName name="XRefPaste19Row" localSheetId="1" hidden="1">#REF!</definedName>
    <definedName name="XRefPaste19Row" hidden="1">#REF!</definedName>
    <definedName name="XRefPaste1Row" localSheetId="1" hidden="1">#REF!</definedName>
    <definedName name="XRefPaste1Row" hidden="1">#REF!</definedName>
    <definedName name="XRefPaste2" localSheetId="1" hidden="1">#REF!</definedName>
    <definedName name="XRefPaste2" hidden="1">#REF!</definedName>
    <definedName name="XRefPaste20" localSheetId="1" hidden="1">#REF!</definedName>
    <definedName name="XRefPaste20" hidden="1">#REF!</definedName>
    <definedName name="XRefPaste20Row" localSheetId="1" hidden="1">#REF!</definedName>
    <definedName name="XRefPaste20Row" hidden="1">#REF!</definedName>
    <definedName name="XRefPaste21" localSheetId="1" hidden="1">#REF!</definedName>
    <definedName name="XRefPaste21" hidden="1">#REF!</definedName>
    <definedName name="XRefPaste21Row" localSheetId="1" hidden="1">#REF!</definedName>
    <definedName name="XRefPaste21Row" hidden="1">#REF!</definedName>
    <definedName name="XRefPaste22" localSheetId="1" hidden="1">#REF!</definedName>
    <definedName name="XRefPaste22" hidden="1">#REF!</definedName>
    <definedName name="XRefPaste22Row" localSheetId="1" hidden="1">#REF!</definedName>
    <definedName name="XRefPaste22Row" hidden="1">#REF!</definedName>
    <definedName name="XRefPaste23" localSheetId="1" hidden="1">#REF!</definedName>
    <definedName name="XRefPaste23" hidden="1">#REF!</definedName>
    <definedName name="XRefPaste23Row" localSheetId="1" hidden="1">#REF!</definedName>
    <definedName name="XRefPaste23Row" hidden="1">#REF!</definedName>
    <definedName name="XRefPaste24" localSheetId="1" hidden="1">#REF!</definedName>
    <definedName name="XRefPaste24" hidden="1">#REF!</definedName>
    <definedName name="XRefPaste24Row" localSheetId="1" hidden="1">#REF!</definedName>
    <definedName name="XRefPaste24Row" hidden="1">#REF!</definedName>
    <definedName name="XRefPaste25" localSheetId="1" hidden="1">#REF!</definedName>
    <definedName name="XRefPaste25" hidden="1">#REF!</definedName>
    <definedName name="XRefPaste25Row" localSheetId="1" hidden="1">#REF!</definedName>
    <definedName name="XRefPaste25Row" hidden="1">#REF!</definedName>
    <definedName name="XRefPaste26" localSheetId="1" hidden="1">#REF!</definedName>
    <definedName name="XRefPaste26" hidden="1">#REF!</definedName>
    <definedName name="XRefPaste26Row" localSheetId="1" hidden="1">#REF!</definedName>
    <definedName name="XRefPaste26Row" hidden="1">#REF!</definedName>
    <definedName name="XRefPaste27" localSheetId="1" hidden="1">#REF!</definedName>
    <definedName name="XRefPaste27" hidden="1">#REF!</definedName>
    <definedName name="XRefPaste27Row" localSheetId="1" hidden="1">#REF!</definedName>
    <definedName name="XRefPaste27Row" hidden="1">#REF!</definedName>
    <definedName name="XRefPaste28" localSheetId="1" hidden="1">#REF!</definedName>
    <definedName name="XRefPaste28" hidden="1">#REF!</definedName>
    <definedName name="XRefPaste28Row" localSheetId="1" hidden="1">#REF!</definedName>
    <definedName name="XRefPaste28Row" hidden="1">#REF!</definedName>
    <definedName name="XRefPaste29" localSheetId="1" hidden="1">#REF!</definedName>
    <definedName name="XRefPaste29" hidden="1">#REF!</definedName>
    <definedName name="XRefPaste29Row" localSheetId="1" hidden="1">#REF!</definedName>
    <definedName name="XRefPaste29Row" hidden="1">#REF!</definedName>
    <definedName name="XRefPaste2Row" localSheetId="1" hidden="1">#REF!</definedName>
    <definedName name="XRefPaste2Row" hidden="1">#REF!</definedName>
    <definedName name="XRefPaste3" localSheetId="1" hidden="1">#REF!</definedName>
    <definedName name="XRefPaste3" hidden="1">#REF!</definedName>
    <definedName name="XRefPaste30" localSheetId="1" hidden="1">#REF!</definedName>
    <definedName name="XRefPaste30" hidden="1">#REF!</definedName>
    <definedName name="XRefPaste30Row" localSheetId="1" hidden="1">#REF!</definedName>
    <definedName name="XRefPaste30Row" hidden="1">#REF!</definedName>
    <definedName name="XRefPaste31" localSheetId="1" hidden="1">#REF!</definedName>
    <definedName name="XRefPaste31" hidden="1">#REF!</definedName>
    <definedName name="XRefPaste31Row" localSheetId="1" hidden="1">#REF!</definedName>
    <definedName name="XRefPaste31Row" hidden="1">#REF!</definedName>
    <definedName name="XRefPaste32" localSheetId="1" hidden="1">#REF!</definedName>
    <definedName name="XRefPaste32" hidden="1">#REF!</definedName>
    <definedName name="XRefPaste32Row" localSheetId="1" hidden="1">#REF!</definedName>
    <definedName name="XRefPaste32Row" hidden="1">#REF!</definedName>
    <definedName name="XRefPaste33" localSheetId="1" hidden="1">#REF!</definedName>
    <definedName name="XRefPaste33" hidden="1">#REF!</definedName>
    <definedName name="XRefPaste33Row" localSheetId="1" hidden="1">#REF!</definedName>
    <definedName name="XRefPaste33Row" hidden="1">#REF!</definedName>
    <definedName name="XRefPaste34" localSheetId="1" hidden="1">#REF!</definedName>
    <definedName name="XRefPaste34" hidden="1">#REF!</definedName>
    <definedName name="XRefPaste34Row" localSheetId="1" hidden="1">#REF!</definedName>
    <definedName name="XRefPaste34Row" hidden="1">#REF!</definedName>
    <definedName name="XRefPaste35" localSheetId="1" hidden="1">#REF!</definedName>
    <definedName name="XRefPaste35" hidden="1">#REF!</definedName>
    <definedName name="XRefPaste35Row" localSheetId="1" hidden="1">#REF!</definedName>
    <definedName name="XRefPaste35Row" hidden="1">#REF!</definedName>
    <definedName name="XRefPaste36" localSheetId="1" hidden="1">#REF!</definedName>
    <definedName name="XRefPaste36" hidden="1">#REF!</definedName>
    <definedName name="XRefPaste36Row" localSheetId="1" hidden="1">#REF!</definedName>
    <definedName name="XRefPaste36Row" hidden="1">#REF!</definedName>
    <definedName name="XRefPaste37" localSheetId="1" hidden="1">#REF!</definedName>
    <definedName name="XRefPaste37" hidden="1">#REF!</definedName>
    <definedName name="XRefPaste37Row" localSheetId="1" hidden="1">#REF!</definedName>
    <definedName name="XRefPaste37Row" hidden="1">#REF!</definedName>
    <definedName name="XRefPaste38" localSheetId="1" hidden="1">#REF!</definedName>
    <definedName name="XRefPaste38" hidden="1">#REF!</definedName>
    <definedName name="XRefPaste38Row" localSheetId="1" hidden="1">#REF!</definedName>
    <definedName name="XRefPaste38Row" hidden="1">#REF!</definedName>
    <definedName name="XRefPaste39" localSheetId="1" hidden="1">#REF!</definedName>
    <definedName name="XRefPaste39" hidden="1">#REF!</definedName>
    <definedName name="XRefPaste39Row" localSheetId="1" hidden="1">#REF!</definedName>
    <definedName name="XRefPaste39Row" hidden="1">#REF!</definedName>
    <definedName name="XRefPaste3Row" localSheetId="1" hidden="1">#REF!</definedName>
    <definedName name="XRefPaste3Row" hidden="1">#REF!</definedName>
    <definedName name="XRefPaste4" localSheetId="1" hidden="1">[41]JCP!#REF!</definedName>
    <definedName name="XRefPaste4" hidden="1">[41]JCP!#REF!</definedName>
    <definedName name="XRefPaste40" localSheetId="1" hidden="1">#REF!</definedName>
    <definedName name="XRefPaste40" hidden="1">#REF!</definedName>
    <definedName name="XRefPaste40Row" localSheetId="1" hidden="1">#REF!</definedName>
    <definedName name="XRefPaste40Row" hidden="1">#REF!</definedName>
    <definedName name="XRefPaste41" localSheetId="1" hidden="1">#REF!</definedName>
    <definedName name="XRefPaste41" hidden="1">#REF!</definedName>
    <definedName name="XRefPaste41Row" localSheetId="1" hidden="1">#REF!</definedName>
    <definedName name="XRefPaste41Row" hidden="1">#REF!</definedName>
    <definedName name="XRefPaste42" localSheetId="1" hidden="1">#REF!</definedName>
    <definedName name="XRefPaste42" hidden="1">#REF!</definedName>
    <definedName name="XRefPaste42Row" localSheetId="1" hidden="1">#REF!</definedName>
    <definedName name="XRefPaste42Row" hidden="1">#REF!</definedName>
    <definedName name="XRefPaste43" localSheetId="1" hidden="1">'[31]Doar(Y)'!#REF!</definedName>
    <definedName name="XRefPaste43" hidden="1">'[31]Doar(Y)'!#REF!</definedName>
    <definedName name="XRefPaste43Row" localSheetId="1" hidden="1">#REF!</definedName>
    <definedName name="XRefPaste43Row" hidden="1">#REF!</definedName>
    <definedName name="XRefPaste44" localSheetId="1" hidden="1">'[37]Deposito Judicial'!#REF!</definedName>
    <definedName name="XRefPaste44" hidden="1">'[37]Deposito Judicial'!#REF!</definedName>
    <definedName name="XRefPaste44Row" localSheetId="1" hidden="1">#REF!</definedName>
    <definedName name="XRefPaste44Row" hidden="1">#REF!</definedName>
    <definedName name="XRefPaste45" localSheetId="1" hidden="1">#REF!</definedName>
    <definedName name="XRefPaste45" hidden="1">#REF!</definedName>
    <definedName name="XRefPaste45Row" localSheetId="1" hidden="1">#REF!</definedName>
    <definedName name="XRefPaste45Row" hidden="1">#REF!</definedName>
    <definedName name="XRefPaste46" localSheetId="1" hidden="1">[29]Resultado!#REF!</definedName>
    <definedName name="XRefPaste46" hidden="1">[29]Resultado!#REF!</definedName>
    <definedName name="XRefPaste46Row" localSheetId="1" hidden="1">#REF!</definedName>
    <definedName name="XRefPaste46Row" hidden="1">#REF!</definedName>
    <definedName name="XRefPaste47" localSheetId="1" hidden="1">'[31]Doar(Y)'!#REF!</definedName>
    <definedName name="XRefPaste47" hidden="1">'[31]Doar(Y)'!#REF!</definedName>
    <definedName name="XRefPaste47Row" localSheetId="1" hidden="1">#REF!</definedName>
    <definedName name="XRefPaste47Row" hidden="1">#REF!</definedName>
    <definedName name="XRefPaste48" localSheetId="1" hidden="1">[29]Resultado!#REF!</definedName>
    <definedName name="XRefPaste48" hidden="1">[29]Resultado!#REF!</definedName>
    <definedName name="XRefPaste48Row" localSheetId="1" hidden="1">#REF!</definedName>
    <definedName name="XRefPaste48Row" hidden="1">#REF!</definedName>
    <definedName name="XRefPaste49" localSheetId="1" hidden="1">#REF!</definedName>
    <definedName name="XRefPaste49" hidden="1">#REF!</definedName>
    <definedName name="XRefPaste49Row" localSheetId="1" hidden="1">#REF!</definedName>
    <definedName name="XRefPaste49Row" hidden="1">#REF!</definedName>
    <definedName name="XRefPaste4Row" localSheetId="1" hidden="1">#REF!</definedName>
    <definedName name="XRefPaste4Row" hidden="1">#REF!</definedName>
    <definedName name="XRefPaste5" localSheetId="1" hidden="1">#REF!</definedName>
    <definedName name="XRefPaste5" hidden="1">#REF!</definedName>
    <definedName name="XRefPaste50" localSheetId="1" hidden="1">#REF!</definedName>
    <definedName name="XRefPaste50" hidden="1">#REF!</definedName>
    <definedName name="XRefPaste50Row" localSheetId="1" hidden="1">#REF!</definedName>
    <definedName name="XRefPaste50Row" hidden="1">#REF!</definedName>
    <definedName name="XRefPaste51" localSheetId="1" hidden="1">#REF!</definedName>
    <definedName name="XRefPaste51" hidden="1">#REF!</definedName>
    <definedName name="XRefPaste51Row" localSheetId="1" hidden="1">#REF!</definedName>
    <definedName name="XRefPaste51Row" hidden="1">#REF!</definedName>
    <definedName name="XRefPaste52" localSheetId="1" hidden="1">#REF!</definedName>
    <definedName name="XRefPaste52" hidden="1">#REF!</definedName>
    <definedName name="XRefPaste52Row" localSheetId="1" hidden="1">#REF!</definedName>
    <definedName name="XRefPaste52Row" hidden="1">#REF!</definedName>
    <definedName name="XRefPaste53" localSheetId="1" hidden="1">#REF!</definedName>
    <definedName name="XRefPaste53" hidden="1">#REF!</definedName>
    <definedName name="XRefPaste53Row" localSheetId="1" hidden="1">#REF!</definedName>
    <definedName name="XRefPaste53Row" hidden="1">#REF!</definedName>
    <definedName name="XRefPaste54" localSheetId="1" hidden="1">#REF!</definedName>
    <definedName name="XRefPaste54" hidden="1">#REF!</definedName>
    <definedName name="XRefPaste54Row" localSheetId="1" hidden="1">#REF!</definedName>
    <definedName name="XRefPaste54Row" hidden="1">#REF!</definedName>
    <definedName name="XRefPaste55" localSheetId="1" hidden="1">#REF!</definedName>
    <definedName name="XRefPaste55" hidden="1">#REF!</definedName>
    <definedName name="XRefPaste55Row" localSheetId="1" hidden="1">#REF!</definedName>
    <definedName name="XRefPaste55Row" hidden="1">#REF!</definedName>
    <definedName name="XRefPaste56Row" localSheetId="1" hidden="1">#REF!</definedName>
    <definedName name="XRefPaste56Row" hidden="1">#REF!</definedName>
    <definedName name="XRefPaste57" localSheetId="1" hidden="1">'[31]Doar(Y)'!#REF!</definedName>
    <definedName name="XRefPaste57" hidden="1">'[31]Doar(Y)'!#REF!</definedName>
    <definedName name="XRefPaste57Row" localSheetId="1" hidden="1">#REF!</definedName>
    <definedName name="XRefPaste57Row" hidden="1">#REF!</definedName>
    <definedName name="XRefPaste58" localSheetId="1" hidden="1">'[31]Doar(Y)'!#REF!</definedName>
    <definedName name="XRefPaste58" hidden="1">'[31]Doar(Y)'!#REF!</definedName>
    <definedName name="XRefPaste58Row" localSheetId="1" hidden="1">#REF!</definedName>
    <definedName name="XRefPaste58Row" hidden="1">#REF!</definedName>
    <definedName name="XRefPaste59" localSheetId="1" hidden="1">'[31]Doar(Y)'!#REF!</definedName>
    <definedName name="XRefPaste59" hidden="1">'[31]Doar(Y)'!#REF!</definedName>
    <definedName name="XRefPaste59Row" localSheetId="1" hidden="1">#REF!</definedName>
    <definedName name="XRefPaste59Row" hidden="1">#REF!</definedName>
    <definedName name="XRefPaste5Row" localSheetId="1" hidden="1">#REF!</definedName>
    <definedName name="XRefPaste5Row" hidden="1">#REF!</definedName>
    <definedName name="XRefPaste6" localSheetId="1" hidden="1">#REF!</definedName>
    <definedName name="XRefPaste6" hidden="1">#REF!</definedName>
    <definedName name="XRefPaste60" localSheetId="1" hidden="1">[39]Mapa!#REF!</definedName>
    <definedName name="XRefPaste60" hidden="1">[39]Mapa!#REF!</definedName>
    <definedName name="XRefPaste60Row" localSheetId="1" hidden="1">#REF!</definedName>
    <definedName name="XRefPaste60Row" hidden="1">#REF!</definedName>
    <definedName name="XRefPaste61" localSheetId="1" hidden="1">'[31]Doar(Y)'!#REF!</definedName>
    <definedName name="XRefPaste61" hidden="1">'[31]Doar(Y)'!#REF!</definedName>
    <definedName name="XRefPaste61Row" localSheetId="1" hidden="1">#REF!</definedName>
    <definedName name="XRefPaste61Row" hidden="1">#REF!</definedName>
    <definedName name="XRefPaste62" localSheetId="1" hidden="1">'[31]Doar(Y)'!#REF!</definedName>
    <definedName name="XRefPaste62" hidden="1">'[31]Doar(Y)'!#REF!</definedName>
    <definedName name="XRefPaste62Row" localSheetId="1" hidden="1">#REF!</definedName>
    <definedName name="XRefPaste62Row" hidden="1">#REF!</definedName>
    <definedName name="XRefPaste63" localSheetId="1" hidden="1">[39]Adições!#REF!</definedName>
    <definedName name="XRefPaste63" hidden="1">[39]Adições!#REF!</definedName>
    <definedName name="XRefPaste63Row" localSheetId="1" hidden="1">#REF!</definedName>
    <definedName name="XRefPaste63Row" hidden="1">#REF!</definedName>
    <definedName name="XRefPaste64" localSheetId="1" hidden="1">'[31]Doar(Y)'!#REF!</definedName>
    <definedName name="XRefPaste64" hidden="1">'[31]Doar(Y)'!#REF!</definedName>
    <definedName name="XRefPaste64Row" localSheetId="1" hidden="1">#REF!</definedName>
    <definedName name="XRefPaste64Row" hidden="1">#REF!</definedName>
    <definedName name="XRefPaste65" localSheetId="1" hidden="1">'[31]Doar(Y)'!#REF!</definedName>
    <definedName name="XRefPaste65" hidden="1">'[31]Doar(Y)'!#REF!</definedName>
    <definedName name="XRefPaste65Row" localSheetId="1" hidden="1">#REF!</definedName>
    <definedName name="XRefPaste65Row" hidden="1">#REF!</definedName>
    <definedName name="XRefPaste66" localSheetId="1" hidden="1">#REF!</definedName>
    <definedName name="XRefPaste66" hidden="1">#REF!</definedName>
    <definedName name="XRefPaste66Row" localSheetId="1" hidden="1">#REF!</definedName>
    <definedName name="XRefPaste66Row" hidden="1">#REF!</definedName>
    <definedName name="XRefPaste67" localSheetId="1" hidden="1">[39]Mapa!#REF!</definedName>
    <definedName name="XRefPaste67" hidden="1">[39]Mapa!#REF!</definedName>
    <definedName name="XRefPaste67Row" localSheetId="1" hidden="1">#REF!</definedName>
    <definedName name="XRefPaste67Row" hidden="1">#REF!</definedName>
    <definedName name="XRefPaste68" localSheetId="1" hidden="1">#REF!</definedName>
    <definedName name="XRefPaste68" hidden="1">#REF!</definedName>
    <definedName name="XRefPaste68Row" localSheetId="1" hidden="1">#REF!</definedName>
    <definedName name="XRefPaste68Row" hidden="1">#REF!</definedName>
    <definedName name="XRefPaste69" localSheetId="1" hidden="1">#REF!</definedName>
    <definedName name="XRefPaste69" hidden="1">#REF!</definedName>
    <definedName name="XRefPaste69Row" localSheetId="1" hidden="1">#REF!</definedName>
    <definedName name="XRefPaste69Row" hidden="1">#REF!</definedName>
    <definedName name="XRefPaste6Row" localSheetId="1" hidden="1">#REF!</definedName>
    <definedName name="XRefPaste6Row" hidden="1">#REF!</definedName>
    <definedName name="XRefPaste7" localSheetId="1" hidden="1">#REF!</definedName>
    <definedName name="XRefPaste7" hidden="1">#REF!</definedName>
    <definedName name="XRefPaste70" localSheetId="1" hidden="1">#REF!</definedName>
    <definedName name="XRefPaste70" hidden="1">#REF!</definedName>
    <definedName name="XRefPaste70Row" localSheetId="1" hidden="1">#REF!</definedName>
    <definedName name="XRefPaste70Row" hidden="1">#REF!</definedName>
    <definedName name="XRefPaste71" localSheetId="1" hidden="1">#REF!</definedName>
    <definedName name="XRefPaste71" hidden="1">#REF!</definedName>
    <definedName name="XRefPaste71Row" localSheetId="1" hidden="1">#REF!</definedName>
    <definedName name="XRefPaste71Row" hidden="1">#REF!</definedName>
    <definedName name="XRefPaste72" localSheetId="1" hidden="1">[28]Folha!#REF!</definedName>
    <definedName name="XRefPaste72" hidden="1">[28]Folha!#REF!</definedName>
    <definedName name="XRefPaste73" localSheetId="1" hidden="1">#REF!</definedName>
    <definedName name="XRefPaste73" hidden="1">#REF!</definedName>
    <definedName name="XRefPaste73Row" localSheetId="1" hidden="1">#REF!</definedName>
    <definedName name="XRefPaste73Row" hidden="1">#REF!</definedName>
    <definedName name="XRefPaste74" localSheetId="1" hidden="1">#REF!</definedName>
    <definedName name="XRefPaste74" hidden="1">#REF!</definedName>
    <definedName name="XRefPaste74Row" localSheetId="1" hidden="1">#REF!</definedName>
    <definedName name="XRefPaste74Row" hidden="1">#REF!</definedName>
    <definedName name="XRefPaste75" localSheetId="1" hidden="1">#REF!</definedName>
    <definedName name="XRefPaste75" hidden="1">#REF!</definedName>
    <definedName name="XRefPaste75Row" localSheetId="1" hidden="1">#REF!</definedName>
    <definedName name="XRefPaste75Row" hidden="1">#REF!</definedName>
    <definedName name="XRefPaste76" localSheetId="1" hidden="1">#REF!</definedName>
    <definedName name="XRefPaste76" hidden="1">#REF!</definedName>
    <definedName name="XRefPaste76Row" localSheetId="1" hidden="1">#REF!</definedName>
    <definedName name="XRefPaste76Row" hidden="1">#REF!</definedName>
    <definedName name="XRefPaste77" localSheetId="1" hidden="1">#REF!</definedName>
    <definedName name="XRefPaste77" hidden="1">#REF!</definedName>
    <definedName name="XRefPaste77Row" localSheetId="1" hidden="1">#REF!</definedName>
    <definedName name="XRefPaste77Row" hidden="1">#REF!</definedName>
    <definedName name="XRefPaste78" localSheetId="1" hidden="1">[28]IRRF!#REF!</definedName>
    <definedName name="XRefPaste78" hidden="1">[28]IRRF!#REF!</definedName>
    <definedName name="XRefPaste78Row" localSheetId="1" hidden="1">#REF!</definedName>
    <definedName name="XRefPaste78Row" hidden="1">#REF!</definedName>
    <definedName name="XRefPaste79" localSheetId="1" hidden="1">#REF!</definedName>
    <definedName name="XRefPaste79" hidden="1">#REF!</definedName>
    <definedName name="XRefPaste79Row" localSheetId="1" hidden="1">#REF!</definedName>
    <definedName name="XRefPaste79Row" hidden="1">#REF!</definedName>
    <definedName name="XRefPaste7Row" localSheetId="1" hidden="1">#REF!</definedName>
    <definedName name="XRefPaste7Row" hidden="1">#REF!</definedName>
    <definedName name="XRefPaste8" localSheetId="1" hidden="1">#REF!</definedName>
    <definedName name="XRefPaste8" hidden="1">#REF!</definedName>
    <definedName name="XRefPaste80" localSheetId="1" hidden="1">#REF!</definedName>
    <definedName name="XRefPaste80" hidden="1">#REF!</definedName>
    <definedName name="XRefPaste80Row" localSheetId="1" hidden="1">#REF!</definedName>
    <definedName name="XRefPaste80Row" hidden="1">#REF!</definedName>
    <definedName name="XRefPaste81" localSheetId="1" hidden="1">#REF!</definedName>
    <definedName name="XRefPaste81" hidden="1">#REF!</definedName>
    <definedName name="XRefPaste81Row" localSheetId="1" hidden="1">#REF!</definedName>
    <definedName name="XRefPaste81Row" hidden="1">#REF!</definedName>
    <definedName name="XRefPaste82" localSheetId="1" hidden="1">#REF!</definedName>
    <definedName name="XRefPaste82" hidden="1">#REF!</definedName>
    <definedName name="XRefPaste83" localSheetId="1" hidden="1">#REF!</definedName>
    <definedName name="XRefPaste83" hidden="1">#REF!</definedName>
    <definedName name="XRefPaste83Row" localSheetId="1" hidden="1">#REF!</definedName>
    <definedName name="XRefPaste83Row" hidden="1">#REF!</definedName>
    <definedName name="XRefPaste84" localSheetId="1" hidden="1">#REF!</definedName>
    <definedName name="XRefPaste84" hidden="1">#REF!</definedName>
    <definedName name="XRefPaste84Row" localSheetId="1" hidden="1">#REF!</definedName>
    <definedName name="XRefPaste84Row" hidden="1">#REF!</definedName>
    <definedName name="XRefPaste85" localSheetId="1" hidden="1">#REF!</definedName>
    <definedName name="XRefPaste85" hidden="1">#REF!</definedName>
    <definedName name="XRefPaste85Row" localSheetId="1" hidden="1">#REF!</definedName>
    <definedName name="XRefPaste85Row" hidden="1">#REF!</definedName>
    <definedName name="XRefPaste86" localSheetId="1" hidden="1">#REF!</definedName>
    <definedName name="XRefPaste86" hidden="1">#REF!</definedName>
    <definedName name="XRefPaste86Row" localSheetId="1" hidden="1">#REF!</definedName>
    <definedName name="XRefPaste86Row" hidden="1">#REF!</definedName>
    <definedName name="XRefPaste87" localSheetId="1" hidden="1">'[42]A-18'!#REF!</definedName>
    <definedName name="XRefPaste87" hidden="1">'[42]A-18'!#REF!</definedName>
    <definedName name="XRefPaste88" localSheetId="1" hidden="1">[28]Folha!#REF!</definedName>
    <definedName name="XRefPaste88" hidden="1">[28]Folha!#REF!</definedName>
    <definedName name="XRefPaste88Row" localSheetId="1" hidden="1">#REF!</definedName>
    <definedName name="XRefPaste88Row" hidden="1">#REF!</definedName>
    <definedName name="XRefPaste89" localSheetId="1" hidden="1">'[28]Hora extra'!#REF!</definedName>
    <definedName name="XRefPaste89" hidden="1">'[28]Hora extra'!#REF!</definedName>
    <definedName name="XRefPaste89Row" localSheetId="1" hidden="1">#REF!</definedName>
    <definedName name="XRefPaste89Row" hidden="1">#REF!</definedName>
    <definedName name="XRefPaste8Row" localSheetId="1" hidden="1">#REF!</definedName>
    <definedName name="XRefPaste8Row" hidden="1">#REF!</definedName>
    <definedName name="XRefPaste9" localSheetId="1" hidden="1">#REF!</definedName>
    <definedName name="XRefPaste9" hidden="1">#REF!</definedName>
    <definedName name="XRefPaste90" localSheetId="1" hidden="1">[28]Folha!#REF!</definedName>
    <definedName name="XRefPaste90" hidden="1">[28]Folha!#REF!</definedName>
    <definedName name="XRefPaste90Row" localSheetId="1" hidden="1">#REF!</definedName>
    <definedName name="XRefPaste90Row" hidden="1">#REF!</definedName>
    <definedName name="XRefPaste91Row" localSheetId="1" hidden="1">[38]XREF!#REF!</definedName>
    <definedName name="XRefPaste91Row" hidden="1">[38]XREF!#REF!</definedName>
    <definedName name="XRefPaste92" localSheetId="1" hidden="1">[28]Folha!#REF!</definedName>
    <definedName name="XRefPaste92" hidden="1">[28]Folha!#REF!</definedName>
    <definedName name="XRefPaste92Row" localSheetId="1" hidden="1">#REF!</definedName>
    <definedName name="XRefPaste92Row" hidden="1">#REF!</definedName>
    <definedName name="XRefPaste93" localSheetId="1" hidden="1">[28]Folha!#REF!</definedName>
    <definedName name="XRefPaste93" hidden="1">[28]Folha!#REF!</definedName>
    <definedName name="XRefPaste93Row" localSheetId="1" hidden="1">#REF!</definedName>
    <definedName name="XRefPaste93Row" hidden="1">#REF!</definedName>
    <definedName name="XRefPaste94Row" localSheetId="1" hidden="1">#REF!</definedName>
    <definedName name="XRefPaste94Row" hidden="1">#REF!</definedName>
    <definedName name="XRefPaste95" localSheetId="1" hidden="1">[28]Férias!#REF!</definedName>
    <definedName name="XRefPaste95" hidden="1">[28]Férias!#REF!</definedName>
    <definedName name="XRefPaste95Row" localSheetId="1" hidden="1">#REF!</definedName>
    <definedName name="XRefPaste95Row" hidden="1">#REF!</definedName>
    <definedName name="XRefPaste98" localSheetId="1" hidden="1">[28]Férias!#REF!</definedName>
    <definedName name="XRefPaste98" hidden="1">[28]Férias!#REF!</definedName>
    <definedName name="XRefPaste99" localSheetId="1" hidden="1">[28]Férias!#REF!</definedName>
    <definedName name="XRefPaste99" hidden="1">[28]Férias!#REF!</definedName>
    <definedName name="XRefPaste99Row" localSheetId="1" hidden="1">#REF!</definedName>
    <definedName name="XRefPaste99Row" hidden="1">#REF!</definedName>
    <definedName name="XRefPaste9Row" localSheetId="1" hidden="1">#REF!</definedName>
    <definedName name="XRefPaste9Row" hidden="1">#REF!</definedName>
    <definedName name="XRefPasteRangeCount" hidden="1">28</definedName>
    <definedName name="xx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xxxxxooooo" localSheetId="1" hidden="1">#REF!</definedName>
    <definedName name="xxxxxooooo" hidden="1">#REF!</definedName>
    <definedName name="z\sxc" localSheetId="1" hidden="1">'[3]R$ Trator'!#REF!</definedName>
    <definedName name="z\sxc" hidden="1">'[3]R$ Trator'!#REF!</definedName>
    <definedName name="zz" hidden="1">{"'COMBUSTÍVEIS'!$A$1:$K$88"}</definedName>
    <definedName name="zzzzzzz" localSheetId="1" hidden="1">#REF!</definedName>
    <definedName name="zzzzzzz" hidden="1">#REF!</definedName>
  </definedNames>
  <calcPr calcId="145621"/>
</workbook>
</file>

<file path=xl/calcChain.xml><?xml version="1.0" encoding="utf-8"?>
<calcChain xmlns="http://schemas.openxmlformats.org/spreadsheetml/2006/main">
  <c r="C84" i="2" l="1"/>
  <c r="C83" i="2"/>
  <c r="C15" i="3" l="1"/>
  <c r="C25" i="3" s="1"/>
  <c r="C19" i="3" l="1"/>
  <c r="C20" i="3"/>
  <c r="C56" i="3"/>
  <c r="C43" i="3"/>
  <c r="C60" i="3" l="1"/>
  <c r="C66" i="3" s="1"/>
  <c r="C73" i="3" s="1"/>
  <c r="C79" i="3" s="1"/>
  <c r="C19" i="2" s="1"/>
  <c r="D72" i="2" s="1"/>
  <c r="D49" i="2" l="1"/>
  <c r="C64" i="2"/>
  <c r="D43" i="2"/>
  <c r="D39" i="2"/>
  <c r="D42" i="2"/>
  <c r="D41" i="2"/>
  <c r="D40" i="2"/>
  <c r="D70" i="2" l="1"/>
  <c r="D74" i="2" s="1"/>
  <c r="C78" i="2" s="1"/>
  <c r="C86" i="2" s="1"/>
  <c r="D45" i="2"/>
</calcChain>
</file>

<file path=xl/sharedStrings.xml><?xml version="1.0" encoding="utf-8"?>
<sst xmlns="http://schemas.openxmlformats.org/spreadsheetml/2006/main" count="97" uniqueCount="92">
  <si>
    <t>Ano</t>
  </si>
  <si>
    <t>FC livre</t>
  </si>
  <si>
    <t>6 perpetuidade</t>
  </si>
  <si>
    <t>Valor de mercado das dívidas na data</t>
  </si>
  <si>
    <t>Valor de mercado do PL na data</t>
  </si>
  <si>
    <t>Número de ações em circulação</t>
  </si>
  <si>
    <t>Valor de mercado unitário (em R$)</t>
  </si>
  <si>
    <t>Debt/Equity</t>
  </si>
  <si>
    <t>Taxa projetada nas demonstrações</t>
  </si>
  <si>
    <t>Alíquota de tributação efetiva</t>
  </si>
  <si>
    <t>Custo líquido do capital de terceiros</t>
  </si>
  <si>
    <t>Taxa livre de risco (T-Bond)</t>
  </si>
  <si>
    <t>Beta desalavancado da indústria</t>
  </si>
  <si>
    <t>Prêmio de mercado</t>
  </si>
  <si>
    <t>Risco Brasil</t>
  </si>
  <si>
    <t>Inflação EUA</t>
  </si>
  <si>
    <t>Custo médio ponderado de capital</t>
  </si>
  <si>
    <t>WACC</t>
  </si>
  <si>
    <t>Inflação Brasil</t>
  </si>
  <si>
    <t>VPL explícito</t>
  </si>
  <si>
    <t>Perpetuidade</t>
  </si>
  <si>
    <t>VPL perpetuidade</t>
  </si>
  <si>
    <t>Custo do capital próprio (Ke)</t>
  </si>
  <si>
    <t>Custo do capital de terceiros (Kd)</t>
  </si>
  <si>
    <t>Beta alavancado L'ácua</t>
  </si>
  <si>
    <t>Ke nominal US$</t>
  </si>
  <si>
    <t>Ke Real</t>
  </si>
  <si>
    <t>Ke nominal R$</t>
  </si>
  <si>
    <t>Wd e We</t>
  </si>
  <si>
    <t>Fluxos de caixa estimados para o projeto segundo o case:</t>
  </si>
  <si>
    <t>Cálculo da taxa de desconto:</t>
  </si>
  <si>
    <t>Este custo de oportunidade engloba tanto o custo do capital de terceiros quanto o de capital próprio. Neste sentido, a medida que utilizaremos como taxa</t>
  </si>
  <si>
    <t>de desconto é o WACC (CMPC).</t>
  </si>
  <si>
    <t>O cálculo desta taxa está demonstrado na planilha a seguir:</t>
  </si>
  <si>
    <t>Com base na equação estudada do WACC, sabemos que para determinar o mesmo será necessário calcular:</t>
  </si>
  <si>
    <t>We: Participação do capital próprio na estrutura de capital da empresa;</t>
  </si>
  <si>
    <t>Wd: Participação do capital de terceiros na estrutura de capital da empresa;</t>
  </si>
  <si>
    <t>Ke: Custo do capital próprio</t>
  </si>
  <si>
    <t>Ke: Custo do capital de terceiros</t>
  </si>
  <si>
    <t>Com base nisto, têm-se:</t>
  </si>
  <si>
    <t>Além disso, é também importante calcularmos o a relação entre o total de dívidas e o total de capital próprio da empresa, pois esta é uma medida de alavancagem financeira que</t>
  </si>
  <si>
    <r>
      <t>será utilizada para auferir o risco específico da empresa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Georgia"/>
        <family val="1"/>
      </rPr>
      <t>) posteriormente.</t>
    </r>
  </si>
  <si>
    <t>Participação do capital de terceiros (Wd)</t>
  </si>
  <si>
    <t>Participação do capital próprio (We)</t>
  </si>
  <si>
    <t>Neste cenário, apenas dois cuidados devem ser tomados:</t>
  </si>
  <si>
    <t>1) Garantir que a taxa de juros utilizada reflete a taxa efetiva da operação, a qual pode ser diferente da taxa contratual firmada; e</t>
  </si>
  <si>
    <t>2) Garantir que o benefício fiscal da dívida está sendo levado em consideração quando do cálculo do Kd líquido final.</t>
  </si>
  <si>
    <t>No case em questão, a empresa está sujeita à tributação sobre a renda de 34%. Logo, as despesas de juros incorridas com o capital de terceiros reduziram a base de cálculo de tributos,</t>
  </si>
  <si>
    <t>gerando assim uma economia, ou benefício, fiscal para a empresa.</t>
  </si>
  <si>
    <t>Com base nestas informações, o Kd líquido pode ser calculado conforme a seguir:</t>
  </si>
  <si>
    <t>O cálculo do custo de capital próprio é uma tarefa mais complexa, isto porque esta taxa não é explícita como o Kd. Neste ponto, devemos estimar este custo</t>
  </si>
  <si>
    <r>
      <t xml:space="preserve">Todavia, dada a instabilidade do mercado brasileiro, optou-se por calcular o Ke através deste modelo utilizando-se como </t>
    </r>
    <r>
      <rPr>
        <i/>
        <sz val="11"/>
        <color theme="1"/>
        <rFont val="Georgia"/>
        <family val="1"/>
      </rPr>
      <t xml:space="preserve">benchmark </t>
    </r>
    <r>
      <rPr>
        <sz val="11"/>
        <color theme="1"/>
        <rFont val="Georgia"/>
        <family val="1"/>
      </rPr>
      <t>as informações do</t>
    </r>
  </si>
  <si>
    <t>mercado americano. Neste sentido, o Ke será calculado como uma taxa nominal em dólares, e representará o custo de oportunidade de um sócio</t>
  </si>
  <si>
    <t>americano para investir seus dólares em uma empresa brasileira (que no caso será a L'áqua). Aplicando o modelo trabalhado em sala, temos:</t>
  </si>
  <si>
    <t>Para se transformar o Ke nominal em dólares em uma taxa de juros real, basta excluirmos o efeito da inflação dos EUA, conforme demonstrado a seguir:</t>
  </si>
  <si>
    <t>Após obtida a taxa real do custo de oportunidade da L'áqua, podemos determinar este custo de oportunidade medido em R$ nominais adicionando a</t>
  </si>
  <si>
    <t>inflação brasileira à mesma, conforme demonstrado a seguir:</t>
  </si>
  <si>
    <t>Uma vez que determinamos todas as variáveis da fórmula do WACC, o cálculo final do mesmo pode ser feito conforme demonstrado a seguir:</t>
  </si>
  <si>
    <t>A apuração de We e Wd pode ser auferida pela relação entre o total de cada uma destas fontes de recursos e total das fontes de recursos (terceiros e próprio) existentes na empresa.</t>
  </si>
  <si>
    <t>Conforme tratamos na disciplina, o custo do capital de terceiros (Kd) trata-se, normalmente, de uma taxa explícita, verificável no momento em que as dívidas são contratadas.</t>
  </si>
  <si>
    <t>de oportunidade dos sócios com base em algum modelo teórico. Para a disciplina, temos adotado o Modelo CAPM, que é aquele mais utilizado na prática.</t>
  </si>
  <si>
    <t>Cabe lembrar que uma empresa possui uma vida útil indefinida. Neste caso, será necessário dividir o cálculo do valor presente destes fluxos de caixa em</t>
  </si>
  <si>
    <t>dois momentos:</t>
  </si>
  <si>
    <t>1) O valor explícito, que corresponde ao horizonte de tempo para o qual é possível realizar projeções dos fluxos; e</t>
  </si>
  <si>
    <t>2) O valor terminal (ou de continuidade) que representa o fluxo de caixa constante e estável que se espera que a empresa gere até o fim de sua vida.</t>
  </si>
  <si>
    <t>é determinado utilizando-se o WACC (custo de oportunidade do capital total da empresa) conforme demonstrado abaixo:</t>
  </si>
  <si>
    <t>VP</t>
  </si>
  <si>
    <t>A fórmula de VPL do Excel também pode ser utilizada para se chegar ao mesmo resultado:</t>
  </si>
  <si>
    <t>Se existir ainda uma previsão constante de crescimento para este fluxo de caixa terminal (o que não é nosso caso), a fórmula ainda</t>
  </si>
  <si>
    <r>
      <t xml:space="preserve">poderia ser adaptada para contemplar este crescimento constante previsto (o qual denominaremos por </t>
    </r>
    <r>
      <rPr>
        <i/>
        <sz val="11"/>
        <color theme="1"/>
        <rFont val="Georgia"/>
        <family val="1"/>
      </rPr>
      <t>g</t>
    </r>
    <r>
      <rPr>
        <sz val="11"/>
        <color theme="1"/>
        <rFont val="Georgia"/>
        <family val="1"/>
      </rPr>
      <t>).</t>
    </r>
  </si>
  <si>
    <t>Aplicando a primeira fórmula ao nosso exemplo, temos:</t>
  </si>
  <si>
    <t>valor presente na data em que estamos realizando a avaliação do projeto (momento zero). Desta maneira, podemos fazer o cálculo</t>
  </si>
  <si>
    <t>considerando as seguintes variáveis:</t>
  </si>
  <si>
    <t>Valor futuro da perpetuidade</t>
  </si>
  <si>
    <t>número de períodos</t>
  </si>
  <si>
    <t>Taxa de desconto (WACC)</t>
  </si>
  <si>
    <t>Quando comparamos este valor com o investimento necessário no momento inicial, temos a medida do valor criado,</t>
  </si>
  <si>
    <t>Valor projeto</t>
  </si>
  <si>
    <t>Valor do projeto</t>
  </si>
  <si>
    <t>Investimento inicial</t>
  </si>
  <si>
    <t>Valor criado (destruído)</t>
  </si>
  <si>
    <t>Com base nos cálculos e premissas adotados, chegamos à conclusão de que o projeto em questão seria financeiramente</t>
  </si>
  <si>
    <t>inviável, pois o mesmo não gera valor para a L'ácua, na verdade o que ocorre é uma destruição de valor para a empresa.</t>
  </si>
  <si>
    <t>Conforme discutimos em sala de aula, a taxa de desconto dos fluxos de caixa deve representar o custo de oportunidade para o capital investido na empresa (para o projeto).</t>
  </si>
  <si>
    <t>O cálculo do valor em uso (o valor dos ativos desta empresa aplicados no projeto quando estes se encontram em operação) trata-se basicamente do cálculo do VPL de todos os fluxos</t>
  </si>
  <si>
    <t>de caixa que serão gerados pelo projeto durante sua vida (como estamos falando de uma fábrica, espera-se que a mesma opere indefinidamente).</t>
  </si>
  <si>
    <t>Desconto dos fluxos de caixa e determinação do valor do projeto:</t>
  </si>
  <si>
    <t>O cálculo do valor explicito é simples, ele corresponde ao valor presente de cada fluxo estimado para o horizonte de projeção. Este valor presente</t>
  </si>
  <si>
    <t>Posteriormente, devemos calcular o que seria o valor da perpetuidade. Este valor pode ser determinado através da fórmula:</t>
  </si>
  <si>
    <t>Cabe ainda lembrar que este é o valor terminal do projeto (da fábrica) ao final do sexto ano (período 6). Devemos ainda trazer este montante ao</t>
  </si>
  <si>
    <t>O valor total dos  ativos do projeto é representado pela soma do valor explícito e do valor terminal calculados:</t>
  </si>
  <si>
    <t>ou destruído, pelo projeto do centro industrial e comercial em Minas Gerais: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</si>
</sst>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_);[Red]\(&quot;R$&quot;\ #,##0.00\)"/>
    <numFmt numFmtId="41" formatCode="_(* #,##0_);_(* \(#,##0\);_(* &quot;-&quot;_);_(@_)"/>
    <numFmt numFmtId="164" formatCode="_(* #,##0.0_);_(* \(#,##0.0\);_(* &quot;-&quot;?_);_(@_)"/>
    <numFmt numFmtId="165" formatCode="_(* #,##0.00_);_(* \(#,##0.00\);_(* &quot;-&quot;_);_(@_)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Georgia"/>
      <family val="1"/>
    </font>
    <font>
      <b/>
      <sz val="11"/>
      <color theme="0"/>
      <name val="Georgia"/>
      <family val="1"/>
    </font>
    <font>
      <i/>
      <sz val="11"/>
      <color theme="1"/>
      <name val="Georgia"/>
      <family val="1"/>
    </font>
    <font>
      <b/>
      <u/>
      <sz val="11"/>
      <color theme="1"/>
      <name val="Georgia"/>
      <family val="1"/>
    </font>
    <font>
      <u/>
      <sz val="10"/>
      <color theme="10"/>
      <name val="Arial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164" fontId="2" fillId="0" borderId="0" xfId="0" applyNumberFormat="1" applyFont="1"/>
    <xf numFmtId="8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2" applyFont="1"/>
    <xf numFmtId="0" fontId="3" fillId="2" borderId="0" xfId="2" applyFont="1" applyFill="1"/>
    <xf numFmtId="41" fontId="2" fillId="0" borderId="0" xfId="2" applyNumberFormat="1" applyFont="1"/>
    <xf numFmtId="41" fontId="2" fillId="0" borderId="1" xfId="2" applyNumberFormat="1" applyFont="1" applyBorder="1"/>
    <xf numFmtId="0" fontId="4" fillId="0" borderId="0" xfId="0" applyFont="1"/>
    <xf numFmtId="0" fontId="2" fillId="0" borderId="0" xfId="2" applyFont="1" applyAlignment="1">
      <alignment horizontal="left" indent="1"/>
    </xf>
    <xf numFmtId="14" fontId="4" fillId="0" borderId="0" xfId="2" applyNumberFormat="1" applyFont="1" applyAlignment="1">
      <alignment horizontal="left"/>
    </xf>
    <xf numFmtId="10" fontId="2" fillId="0" borderId="1" xfId="1" applyNumberFormat="1" applyFont="1" applyBorder="1"/>
    <xf numFmtId="41" fontId="2" fillId="0" borderId="0" xfId="0" applyNumberFormat="1" applyFont="1"/>
    <xf numFmtId="10" fontId="2" fillId="0" borderId="1" xfId="2" applyNumberFormat="1" applyFont="1" applyBorder="1"/>
    <xf numFmtId="165" fontId="2" fillId="0" borderId="1" xfId="2" applyNumberFormat="1" applyFont="1" applyBorder="1"/>
    <xf numFmtId="10" fontId="2" fillId="0" borderId="0" xfId="2" applyNumberFormat="1" applyFont="1" applyBorder="1"/>
    <xf numFmtId="10" fontId="4" fillId="0" borderId="0" xfId="1" applyNumberFormat="1" applyFont="1"/>
    <xf numFmtId="10" fontId="2" fillId="0" borderId="0" xfId="2" applyNumberFormat="1" applyFont="1"/>
    <xf numFmtId="10" fontId="2" fillId="0" borderId="0" xfId="0" applyNumberFormat="1" applyFont="1"/>
    <xf numFmtId="165" fontId="2" fillId="0" borderId="0" xfId="2" applyNumberFormat="1" applyFont="1"/>
    <xf numFmtId="9" fontId="2" fillId="0" borderId="0" xfId="2" applyNumberFormat="1" applyFont="1"/>
    <xf numFmtId="2" fontId="2" fillId="0" borderId="0" xfId="0" applyNumberFormat="1" applyFont="1"/>
    <xf numFmtId="0" fontId="5" fillId="0" borderId="0" xfId="0" applyFont="1"/>
    <xf numFmtId="10" fontId="2" fillId="0" borderId="1" xfId="0" applyNumberFormat="1" applyFont="1" applyBorder="1"/>
    <xf numFmtId="0" fontId="6" fillId="0" borderId="0" xfId="3"/>
    <xf numFmtId="10" fontId="2" fillId="0" borderId="2" xfId="1" applyNumberFormat="1" applyFont="1" applyBorder="1"/>
    <xf numFmtId="10" fontId="2" fillId="0" borderId="0" xfId="1" applyNumberFormat="1" applyFont="1" applyBorder="1"/>
    <xf numFmtId="41" fontId="2" fillId="0" borderId="3" xfId="0" applyNumberFormat="1" applyFont="1" applyBorder="1"/>
  </cellXfs>
  <cellStyles count="4">
    <cellStyle name="Hiperlink" xfId="3" builtinId="8"/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29633</xdr:colOff>
      <xdr:row>51</xdr:row>
      <xdr:rowOff>151342</xdr:rowOff>
    </xdr:from>
    <xdr:ext cx="3155950" cy="4238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/>
            <xdr:cNvSpPr txBox="1"/>
          </xdr:nvSpPr>
          <xdr:spPr>
            <a:xfrm>
              <a:off x="643466" y="9327092"/>
              <a:ext cx="315595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/>
                      </a:rPr>
                      <m:t>𝑉𝑎𝑙𝑜𝑟</m:t>
                    </m:r>
                    <m:r>
                      <a:rPr lang="pt-BR" sz="1100" b="0" i="1">
                        <a:latin typeface="Cambria Math"/>
                      </a:rPr>
                      <m:t> </m:t>
                    </m:r>
                    <m:r>
                      <a:rPr lang="pt-BR" sz="1100" b="0" i="1">
                        <a:latin typeface="Cambria Math"/>
                      </a:rPr>
                      <m:t>𝑝𝑒𝑟𝑝𝑒𝑡𝑢𝑖𝑑𝑎𝑑𝑒</m:t>
                    </m:r>
                    <m:r>
                      <a:rPr lang="pt-BR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/>
                          </a:rPr>
                          <m:t>𝐹𝑙𝑢𝑥𝑜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𝑐𝑎𝑖𝑥𝑎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𝑡𝑒𝑟𝑚𝑖𝑛𝑎𝑙</m:t>
                        </m:r>
                      </m:num>
                      <m:den>
                        <m:r>
                          <a:rPr lang="pt-BR" sz="1100" b="0" i="1">
                            <a:latin typeface="Cambria Math"/>
                          </a:rPr>
                          <m:t>𝑡𝑎𝑥𝑎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𝑑𝑒𝑠𝑐𝑜𝑛𝑡𝑜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" name="CaixaDeTexto 1"/>
            <xdr:cNvSpPr txBox="1"/>
          </xdr:nvSpPr>
          <xdr:spPr>
            <a:xfrm>
              <a:off x="643466" y="9327092"/>
              <a:ext cx="315595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0" i="0">
                  <a:latin typeface="Cambria Math"/>
                </a:rPr>
                <a:t>𝑉𝑎𝑙𝑜𝑟 𝑝𝑒𝑟𝑝𝑒𝑡𝑢𝑖𝑑𝑎𝑑𝑒=  (𝐹𝑙𝑢𝑥𝑜 𝑑𝑒 𝑐𝑎𝑖𝑥𝑎 𝑡𝑒𝑟𝑚𝑖𝑛𝑎𝑙)/(𝑡𝑎𝑥𝑎 𝑑𝑒 𝑑𝑒𝑠𝑐𝑜𝑛𝑡𝑜)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29633</xdr:colOff>
      <xdr:row>57</xdr:row>
      <xdr:rowOff>151342</xdr:rowOff>
    </xdr:from>
    <xdr:ext cx="3155950" cy="4433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/>
            <xdr:cNvSpPr txBox="1"/>
          </xdr:nvSpPr>
          <xdr:spPr>
            <a:xfrm>
              <a:off x="643466" y="10406592"/>
              <a:ext cx="3155950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/>
                      </a:rPr>
                      <m:t>𝑉𝑎𝑙𝑜𝑟</m:t>
                    </m:r>
                    <m:r>
                      <a:rPr lang="pt-BR" sz="1100" b="0" i="1">
                        <a:latin typeface="Cambria Math"/>
                      </a:rPr>
                      <m:t> </m:t>
                    </m:r>
                    <m:r>
                      <a:rPr lang="pt-BR" sz="1100" b="0" i="1">
                        <a:latin typeface="Cambria Math"/>
                      </a:rPr>
                      <m:t>𝑝𝑒𝑟𝑝𝑒𝑡𝑢𝑖𝑑𝑎𝑑𝑒</m:t>
                    </m:r>
                    <m:r>
                      <a:rPr lang="pt-BR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/>
                          </a:rPr>
                          <m:t>𝐹𝑙𝑢𝑥𝑜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𝑐𝑎𝑖𝑥𝑎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𝑡𝑒𝑟𝑚𝑖𝑛𝑎𝑙</m:t>
                        </m:r>
                      </m:num>
                      <m:den>
                        <m:r>
                          <a:rPr lang="pt-BR" sz="1100" b="0" i="1">
                            <a:latin typeface="Cambria Math"/>
                          </a:rPr>
                          <m:t>𝑡𝑎𝑥𝑎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</m:t>
                        </m:r>
                        <m:r>
                          <a:rPr lang="pt-BR" sz="1100" b="0" i="1">
                            <a:latin typeface="Cambria Math"/>
                          </a:rPr>
                          <m:t> </m:t>
                        </m:r>
                        <m:r>
                          <a:rPr lang="pt-BR" sz="1100" b="0" i="1">
                            <a:latin typeface="Cambria Math"/>
                          </a:rPr>
                          <m:t>𝑑𝑒𝑠𝑐𝑜𝑛𝑡𝑜</m:t>
                        </m:r>
                        <m:r>
                          <a:rPr lang="pt-BR" sz="1100" b="0" i="1">
                            <a:latin typeface="Cambria Math"/>
                          </a:rPr>
                          <m:t>−</m:t>
                        </m:r>
                        <m:r>
                          <a:rPr lang="pt-BR" sz="1100" b="0" i="1">
                            <a:latin typeface="Cambria Math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/>
            <xdr:cNvSpPr txBox="1"/>
          </xdr:nvSpPr>
          <xdr:spPr>
            <a:xfrm>
              <a:off x="643466" y="10406592"/>
              <a:ext cx="3155950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0" i="0">
                  <a:latin typeface="Cambria Math"/>
                </a:rPr>
                <a:t>𝑉𝑎𝑙𝑜𝑟 𝑝𝑒𝑟𝑝𝑒𝑡𝑢𝑖𝑑𝑎𝑑𝑒=  (𝐹𝑙𝑢𝑥𝑜 𝑑𝑒 𝑐𝑎𝑖𝑥𝑎 𝑡𝑒𝑟𝑚𝑖𝑛𝑎𝑙)/(𝑡𝑎𝑥𝑎 𝑑𝑒 𝑑𝑒𝑠𝑐𝑜𝑛𝑡𝑜−𝑔)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FINANC\SHARED\JULIANO\estoque%20calendarizado%20po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MP\Contabilidade\An&#225;lises%20Ativo\Ativo%20ELT%2030.09.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epartamentos\Contabilidade%20Terceiros\Contab2004\IBIRITERMO\AUDITORIA%20DEZ-04\20%2001%2005\USERS\FINANC\SHARED\JULIANO\estoque%20calendarizado%20po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310%20Contas%20a%20Receber%20-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02%20Deferred%20Tax%20%20Assets%20Short%20Term%20Combined%20Leadshee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r&#231;amento%202001\Pasta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9206%20Imobilizado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ARIOS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31.10.2003%20e%2031.12.2003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cris\Jobs\Ibiritermo\2004\Final%20311204\Relat&#243;rio%20USGAAP\USERS\FINANC\SHARED\JULIANO\estoque%20calendarizado%20po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co%20de%20Dados%20Georc\Desope\Previa\Relat&#243;rio%20Pr&#233;via%20Desop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0%20EMPR&#201;STIMOS%20E%20FINANCIAMENTOS%20Leadshee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DATA/My%20Documents/1%20Clientes/8%20Politec/2008/6%20Relatorios/Politec%2031dez08/2005/Relatorios%20finais/rel103/DF's%20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WTS\flavia\Contabilidade\Quintas\Auditoria%2031.03.2003\duplicatas%20condutor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4314-1%20Teste%20Folha%20de%20Pagamento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31.12.2008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Obriga&#231;&#245;es%20Fiscais%20e%20Sociais%20a%20Recolher%20Combined%20Lead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Data/clientes/Construtora%20Cowan/2002/Movimenta&#231;&#245;es%20Model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Leadshee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uciana.vieira\Desktop\N&#195;O%20DELETAR\Motolider%202\PROMENADE%20FERNANDA\Champagnat\Clientes\Seculus\Caseware%20Audit%20especial\Teste%20Folha%20de%20Pagament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Ativo%20Passivo%20Resultad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INANC\SHARED\JULIANO\estoque%20calendarizado%20po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Users/rcampos/AppData/Local/Temp/Temp1_Grupo%20Ale%2031dez09.zip/DOCUME~1/RSIERR~1.HOL/LOCALS~1/Temp/Temporary%20Directory%201%20for%20NC%20Energia%20sem%20marcas.zip/2231%20Demonstrat)es%20Financeiras%2031.12.20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MPRESA\REPORTS\REPORTS\Balancetes%2020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Imobilizado%20Leadshee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ceita%20de%20Vendas%20Combined%20Leadshee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40%20Empr&#233;stimo%20e%20Financiamento%20Leadshee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7140%20Patrim&#244;nio%20L&#237;quido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%20Emilia\Grupo%20Sibra\6140%201%20Teste%20Fornecedor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uciana.vieira\Desktop\N&#195;O%20DELETAR\Motolider%202\PROMENADE%20FERNANDA\Champagnat\My%20Documents\Line\Deloitte\Clientes\Leme\Controle%20Interno\Teste%20Pessoal%20LEM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dson\WP%20Modelos\6341%20Empr&#233;stimos%20e%20financiamentos%20Combined%20Lead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FINANC\SHARED\JULIANO\estoque%20calendarizado%20po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le.silva/Desktop/GRUPO%20LIDER/Fase%20pre%20balan&#231;o%20Lider%20comercio%20e%20industria/Ultima%20visita/GRUPO%20LIDER/Fase%20final-%20LCP/ATIVO/S.A.%20R&#225;dio%20Guarani/Clientes/Seculus/Caseware%20Audit%20especial/Teste%20Folha%20de%20Pagament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908000%20Resultado%20Combined%20Leadshee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lveira\Configura&#231;&#245;es%20locais\Temporary%20Internet%20Files\Content.IE5\UDOV6HE5\3412%20Anexo%20-%20Carta%20de%20an&#225;li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INANC\SHARED\Juliano\ESTOQUE%201A.VERSA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30%20Modelo%20OBRIGA&#199;OES%20SOCIAIS%20Leadshee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FINANC\SHARED\Juliano\ESTOQUE%201A.VERSA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20%20Obriga&#231;&#245;es%20fiscais%20a%20pagar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1%20Obriga&#231;&#245;es%20fiscais%20a%20pagar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 R$"/>
      <sheetName val="Mov. R$ Funcion."/>
      <sheetName val="Global"/>
      <sheetName val="Adições"/>
      <sheetName val="Baixas"/>
      <sheetName val="Imobilizado em curso"/>
      <sheetName val="Exaustão"/>
      <sheetName val="Detalhe exaustão"/>
      <sheetName val="Seleção Patrimônio"/>
      <sheetName val="Log"/>
      <sheetName val="XREF"/>
      <sheetName val="Tickmarks"/>
      <sheetName val="Realizável"/>
      <sheetName val="Leadsheet"/>
      <sheetName val="Mov. Imobilizado"/>
      <sheetName val="Depreciação"/>
      <sheetName val="imobilizado"/>
      <sheetName val="Mov. Imob. e global depreciação"/>
      <sheetName val="Teste de detalhe depreciaçã "/>
      <sheetName val="Obras em andamento"/>
      <sheetName val="teste de adição"/>
      <sheetName val="Teste Baixas"/>
      <sheetName val="Tickmarks "/>
      <sheetName val="#REF"/>
      <sheetName val="cálculo global de depreciação"/>
      <sheetName val="parâmetro cálc depreciação"/>
      <sheetName val="PPC Obras em andamento"/>
      <sheetName val="teste de aquisição"/>
      <sheetName val="PPC relatório de aquisições"/>
      <sheetName val="PPC mapa de movimentação"/>
      <sheetName val=" PPC  mapa de movimentação"/>
      <sheetName val="PPC aquisições"/>
      <sheetName val=" PPC SVS"/>
      <sheetName val="Mapa de Movimentação"/>
      <sheetName val="Global de Depreciação"/>
      <sheetName val="Composição (4)"/>
      <sheetName val="Sheet1"/>
      <sheetName val="Movimentação"/>
      <sheetName val="Teste de Adições 31.10"/>
      <sheetName val="Adições "/>
      <sheetName val="Taxas depr."/>
      <sheetName val="Teste Máquinas"/>
      <sheetName val="Proj Fab 3"/>
      <sheetName val="Detalhe Adição"/>
      <sheetName val="Detalhe Baixa"/>
      <sheetName val="Links"/>
      <sheetName val="Nota explicativa"/>
      <sheetName val="Mov. Imob. 31.10.07"/>
      <sheetName val="Gl. Dep. 31.10 e Proj. 31.12.07"/>
      <sheetName val="Adições e Deprec."/>
      <sheetName val="Juros Capitalizados"/>
      <sheetName val="Adiant.Fornec 31.12"/>
      <sheetName val="Análise 31.12"/>
      <sheetName val="Obras e Adtos - Por Classe"/>
      <sheetName val="Adiant Fornec 30.09"/>
      <sheetName val="Análise 30.09"/>
      <sheetName val="Circularização"/>
      <sheetName val="Obras_andamento fim"/>
      <sheetName val="Teste de Detalhe"/>
      <sheetName val="Teste Detalhe Adições"/>
      <sheetName val="Teste Detalhe Baixas"/>
      <sheetName val="Global Depreciação"/>
      <sheetName val="Análise"/>
      <sheetName val="Movimentação Imobilizado"/>
      <sheetName val="Patrimonial"/>
      <sheetName val="Movimentação Ativo Fixo"/>
      <sheetName val="Global Depreciação 30.09.2005"/>
      <sheetName val="Global Depreciação 31.12.2005"/>
      <sheetName val="Teste de Adições 30.09.2005"/>
      <sheetName val="Teste de Adições 31.12.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zável"/>
      <sheetName val="Aging Ctas Receber"/>
      <sheetName val="ClientesFinanc"/>
      <sheetName val="Val.Compensar"/>
      <sheetName val="DuplDescont"/>
      <sheetName val="Imp.Rec"/>
      <sheetName val="AdFor(Fin)"/>
      <sheetName val="AdFor(Conc)"/>
      <sheetName val="Ad.Quinzenal"/>
      <sheetName val="Ad.13Sal."/>
      <sheetName val="Ad.viagem"/>
      <sheetName val="Imob"/>
      <sheetName val="DEPREC2003"/>
      <sheetName val="ICMSIMOb"/>
      <sheetName val="Diferido"/>
      <sheetName val="Calc.Diferido"/>
      <sheetName val="Ad. Importaçao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razo_médio_recebimento"/>
      <sheetName val="PDD"/>
      <sheetName val="Aging_{PPC}"/>
      <sheetName val="Financ X Cont_{PPC}"/>
      <sheetName val="XREF"/>
      <sheetName val="Tickmarks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RED. TRIB. 1997"/>
      <sheetName val="CRED. TRIB. 1997 (NEW)"/>
      <sheetName val="CRED. TRIB. 1998"/>
      <sheetName val="CRED. TRIB. 1999"/>
      <sheetName val="Provisões"/>
      <sheetName val="MOV"/>
      <sheetName val="Distribuição IR"/>
      <sheetName val="PROJEÇÕES 1998"/>
      <sheetName val="PROJEÇÕES 1999"/>
      <sheetName val="XREF"/>
      <sheetName val="Tickmarks"/>
      <sheetName val="Financimentos CP"/>
      <sheetName val="Premissas"/>
      <sheetName val="Major Maint"/>
      <sheetName val="Summary Information"/>
      <sheetName val="BDados Intermoinh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A3">
            <v>66099</v>
          </cell>
          <cell r="B3">
            <v>66099</v>
          </cell>
          <cell r="D3" t="str">
            <v>DRAFT R$F</v>
          </cell>
          <cell r="E3" t="str">
            <v>!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asta2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entação"/>
      <sheetName val="Global"/>
      <sheetName val="Depreciação-Exaustão"/>
      <sheetName val="Movimentação 17"/>
      <sheetName val="Adições"/>
      <sheetName val="Seleção"/>
      <sheetName val="Mov. Reais Func. Março"/>
      <sheetName val="Sem mov desde dez-01"/>
      <sheetName val="Principais adições"/>
      <sheetName val="Transf. da 17 para 15"/>
      <sheetName val="Controle Patrimonial"/>
      <sheetName val="XREF"/>
      <sheetName val="Tickmarks"/>
      <sheetName val="Exaustão"/>
      <sheetName val="Mov R$"/>
      <sheetName val="Global Fol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FOPAG"/>
      <sheetName val="FÉRIAS"/>
      <sheetName val="Pis - Cofins"/>
      <sheetName val="Outros impostos - Prov. desp"/>
      <sheetName val="ContigênciaPIS (PPC)"/>
      <sheetName val="Part.Result.(PPC)"/>
      <sheetName val="Set - outros impostos"/>
      <sheetName val="Set -PIS-COFIN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ensal"/>
      <sheetName val="Índices"/>
      <sheetName val="Aplic"/>
      <sheetName val="Contas a receber"/>
      <sheetName val="Despesa Antecipada"/>
      <sheetName val="Impostos"/>
      <sheetName val="Outros Cred"/>
      <sheetName val="Cta Corrente"/>
      <sheetName val="Debitos Func"/>
      <sheetName val="Debitos PJ e PF"/>
      <sheetName val="RLP"/>
      <sheetName val="Imobilizado"/>
      <sheetName val="Obrigações Fiscais"/>
      <sheetName val="Obrigações Sociais"/>
      <sheetName val="Creditos"/>
      <sheetName val="Receita"/>
      <sheetName val="Impostos Vendas"/>
      <sheetName val="Despesa Financeira"/>
      <sheetName val="Outras receitas"/>
      <sheetName val="Tickmarks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Jornal"/>
      <sheetName val="TVB"/>
      <sheetName val="TVG"/>
      <sheetName val="Rádios"/>
      <sheetName val="CWeb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31.12.02"/>
      <sheetName val="Movimentação30.09-PPC"/>
      <sheetName val="Contas Garantidas"/>
      <sheetName val="Unibanco"/>
      <sheetName val="Movimentação30.06"/>
      <sheetName val="Movimentação31.03"/>
      <sheetName val="Comp.30.06{ppc}"/>
      <sheetName val="BBM-PPC"/>
      <sheetName val="BNL-PPC"/>
      <sheetName val="XREF"/>
      <sheetName val="Tickmarks"/>
      <sheetName val="Movimentação"/>
      <sheetName val="PPC_Clientes Diversos_31.12.02"/>
      <sheetName val="Prazo_médio_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PL"/>
      <sheetName val="DOAR"/>
      <sheetName val="DFC"/>
    </sheetNames>
    <sheetDataSet>
      <sheetData sheetId="0">
        <row r="11">
          <cell r="G11">
            <v>6420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C_Clientes Diversos_31.12.02"/>
      <sheetName val="PPC_Val.Compensar_31.12.02"/>
      <sheetName val="PPC_Dupl.Descontada_31.12.02"/>
      <sheetName val="Prazo_médio_recebimento"/>
      <sheetName val="XREF"/>
      <sheetName val="Tickmarks"/>
      <sheetName val="Adições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INSS"/>
      <sheetName val="FGTS"/>
      <sheetName val="IRRF"/>
      <sheetName val="Documentação"/>
      <sheetName val="Subcontratados"/>
      <sheetName val="Tickmarks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 Relatório"/>
      <sheetName val="RESULTADO Balancete"/>
      <sheetName val="Conciliação BC e Relatório"/>
      <sheetName val="Variação Despesas"/>
      <sheetName val="Comparativo Desp. Comercial"/>
      <sheetName val="Comparativo Result. Financeiro"/>
      <sheetName val="Comparativo Outras Rec.Desp"/>
      <sheetName val="DMPL"/>
      <sheetName val="RESULTADO fool"/>
      <sheetName val="XREF"/>
      <sheetName val="Tickmarks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IS"/>
      <sheetName val="COFINS"/>
      <sheetName val="ISS"/>
      <sheetName val="FGTS a pagar"/>
      <sheetName val="INSS a pagar"/>
      <sheetName val="INSS não recolhido  "/>
      <sheetName val="Selic Acum"/>
      <sheetName val="Pag. Subsequente 31.12.05"/>
      <sheetName val="Folha de Pagamento"/>
      <sheetName val="Prov. 13º. Salário"/>
      <sheetName val="Prov. Férias"/>
      <sheetName val="INSS"/>
      <sheetName val="IRRF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 ELP"/>
      <sheetName val="MOV. RLP"/>
      <sheetName val="Mov imob"/>
      <sheetName val="Invest."/>
      <sheetName val="Mov. Aplicação"/>
    </sheetNames>
    <sheetDataSet>
      <sheetData sheetId="0"/>
      <sheetData sheetId="1"/>
      <sheetData sheetId="2"/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"/>
      <sheetName val="Ajuste do Imobilizado"/>
      <sheetName val="Depreciação 31.12"/>
      <sheetName val="Depreciação 30.09"/>
      <sheetName val="Adições 31.12"/>
      <sheetName val="Adições 30.09"/>
      <sheetName val="Ajuste depreciação"/>
      <sheetName val="XREF"/>
      <sheetName val="Tickmarks"/>
      <sheetName val="#REF"/>
      <sheetName val="Permanente"/>
      <sheetName val="Global depreciação"/>
      <sheetName val="Imobilizado"/>
      <sheetName val="Global Deprec."/>
      <sheetName val="Imob. em Andamento"/>
      <sheetName val="Mov."/>
      <sheetName val="Imob"/>
      <sheetName val="Global Depr."/>
      <sheetName val="Teste Adição"/>
      <sheetName val="Diferido "/>
      <sheetName val="Informação Importante"/>
      <sheetName val="Depreciação"/>
      <sheetName val="Teste de Adições"/>
      <sheetName val="Mov imob"/>
      <sheetName val="Global Dep."/>
      <sheetName val="Deprec. Dez"/>
      <sheetName val="baixa"/>
      <sheetName val="Insp. Relatorio"/>
      <sheetName val="Insp. Fisica"/>
      <sheetName val="Dep Veic Maq Obras"/>
      <sheetName val="vendidos"/>
      <sheetName val="Parâmetros"/>
      <sheetName val="Bens Locação"/>
      <sheetName val="Adições"/>
      <sheetName val="Global Deprec. 30.09"/>
      <sheetName val="Global Deprec 31.12"/>
      <sheetName val="Ajuste"/>
      <sheetName val="Mov"/>
      <sheetName val="Depreciação 30.12"/>
      <sheetName val="Depreciação 30.11"/>
      <sheetName val="Adições 12.05"/>
      <sheetName val="Adições do Bimestre 30.11"/>
      <sheetName val="Imob. Andamento"/>
      <sheetName val="Teste de Adições 30.11"/>
      <sheetName val="Movimentação do Imobilizado"/>
      <sheetName val="Global de Depreciação"/>
      <sheetName val="Baixas"/>
      <sheetName val="Reavaliação"/>
      <sheetName val="Razão Res. Reavaliação"/>
      <sheetName val="Nota Explicativa"/>
      <sheetName val="Cálculo Reavaliação"/>
      <sheetName val="Cálculo Reavaliação Ajustada"/>
      <sheetName val="Movim. 31.12"/>
      <sheetName val="Global Dep.  31.12"/>
      <sheetName val="Global Dep. 30.09"/>
      <sheetName val="Comp. Adições"/>
      <sheetName val="Comp. Baixas"/>
      <sheetName val="Teste Adições"/>
      <sheetName val="Teste Baixas"/>
      <sheetName val="Leasing"/>
      <sheetName val="Mov Imobilizado"/>
      <sheetName val="Adição"/>
      <sheetName val="Leadsheet"/>
      <sheetName val="Movimentação."/>
      <sheetName val=" Global Depreciação"/>
      <sheetName val="Teste Baixa"/>
      <sheetName val="Composicao Imob. PPC"/>
      <sheetName val="Composição"/>
      <sheetName val="Mov. Deprec."/>
      <sheetName val="Deprec. Imob. PPC"/>
      <sheetName val="Global deprec"/>
      <sheetName val="Principais tranferências"/>
      <sheetName val="Imob andamento"/>
      <sheetName val="Teste detalhe_Adição"/>
      <sheetName val="Moviment."/>
      <sheetName val="Início deprec até 31_12_03"/>
      <sheetName val="Início após 31_12_03"/>
      <sheetName val="Itens DepAcel"/>
      <sheetName val="Teste Período de deprec."/>
      <sheetName val="Adições "/>
      <sheetName val="Conciliação Imob."/>
      <sheetName val="Razão Reserva Reav."/>
      <sheetName val="RollForward 31.12"/>
      <sheetName val="Mov. Imob R$ "/>
      <sheetName val="Mov. Imob USD"/>
      <sheetName val="PAS Deprec. R$"/>
      <sheetName val="PAS Deprec. USD"/>
      <sheetName val="Exaustão-R$"/>
      <sheetName val="Exaustão-USD"/>
      <sheetName val="Adições Imobilizado"/>
      <sheetName val="Depreciação - Tiras"/>
      <sheetName val="Mov. 31.12"/>
      <sheetName val="Mov. 31.12 USD"/>
      <sheetName val="PAS Depreciação 31.12"/>
      <sheetName val="PAS Depreciação 31.12 USD"/>
      <sheetName val="Deprec. Tiras 31.12"/>
      <sheetName val="Imob. Andamento 31.12"/>
      <sheetName val="Budget 2007"/>
      <sheetName val="Exaustão 31.12"/>
      <sheetName val="Exaustão 31.12 USD"/>
      <sheetName val="Mov. 31.10"/>
      <sheetName val="Mov. USD 31.10"/>
      <sheetName val="PAS Depreciação 31.10"/>
      <sheetName val="Deprec. Tiras 31.10"/>
      <sheetName val="Adições 31.10"/>
      <sheetName val="Exaustão 31.10"/>
      <sheetName val="Baixas 31.12"/>
      <sheetName val="Imob. Andamento 31.10"/>
      <sheetName val="Mov. USD 31.12"/>
      <sheetName val="Mov. em USD"/>
      <sheetName val="PAS Depreciação"/>
      <sheetName val="Deprec. Tiras"/>
      <sheetName val="Exaustão"/>
      <sheetName val="Teste Saldo Inicial"/>
      <sheetName val="Mov. 30.09.07"/>
      <sheetName val="Global Dep. 30.09.07"/>
      <sheetName val="Adições 30.09.07"/>
      <sheetName val="Teste Adições 30.09.07"/>
      <sheetName val="Baixas 30.09.07"/>
      <sheetName val="Teste Baixas 30.09.07"/>
      <sheetName val="Adições e Baixas"/>
      <sheetName val="Investimentos"/>
      <sheetName val="Mov. em USD 31.10"/>
      <sheetName val="Pas Deprec."/>
      <sheetName val="Fool"/>
      <sheetName val="Composição analítica imob."/>
      <sheetName val="Mov. imobilizado"/>
      <sheetName val="Teste de detalhe"/>
      <sheetName val="Impostos Imob."/>
      <sheetName val="NE Imobilizado"/>
      <sheetName val="Apuração - Ajuste"/>
      <sheetName val="Composição Imobilizado"/>
      <sheetName val="Composição - Item Adição 31.10"/>
      <sheetName val="Teste de Impairment"/>
      <sheetName val="Tabela - Tamanho da Amostra"/>
      <sheetName val="Nota Explicativa 1"/>
      <sheetName val="Comp e Global"/>
      <sheetName val="Validação da Posição 31.12.2007"/>
      <sheetName val="Imobilizado 31.12.2007"/>
      <sheetName val="NE Imobilizado 1"/>
      <sheetName val="NE1"/>
      <sheetName val="NE2"/>
      <sheetName val="NE 31.12.07"/>
      <sheetName val="Sumário"/>
      <sheetName val="P1 - Movimentação"/>
      <sheetName val="P2 - Detalhe Adições Andamento"/>
      <sheetName val="P3 - Status Imob. Andamento"/>
      <sheetName val="P4 - Adianto Inversões fixa"/>
      <sheetName val="P5 -Mov. Arrendamento Mercantil"/>
      <sheetName val="P6 - Detalhe Adições Em Uso"/>
      <sheetName val="P7 - Teste de Baixas Em Uso"/>
      <sheetName val="P8 - Teste imobilizado Agrícola"/>
      <sheetName val="P9 - Amortização Agrícola"/>
      <sheetName val="P10 - Global de Depreciação"/>
      <sheetName val="P11 - Terras "/>
      <sheetName val="P12 - Terrenos"/>
      <sheetName val="P13 - Datasul"/>
      <sheetName val="P 14 - SAP"/>
      <sheetName val="Status Imob. Andamento"/>
      <sheetName val="Mov. Arrendamento Mercantil"/>
      <sheetName val="Teste de Adições Andamento"/>
      <sheetName val="Teste de Adições Em Uso"/>
      <sheetName val="Teste de Baixas Em Uso"/>
      <sheetName val="Teste Gastos Pré-Operacionais"/>
      <sheetName val="Terrenos"/>
      <sheetName val="Terras "/>
      <sheetName val="Adiantamento Terras"/>
      <sheetName val="Teste de Adições e Baixas"/>
      <sheetName val="Terras (2)"/>
      <sheetName val="Impairment Ágio"/>
      <sheetName val="Saldo Inicial"/>
      <sheetName val="Deprec. Software"/>
      <sheetName val="Imob. em curso 31.12"/>
      <sheetName val="Imob. em Curso 30.09"/>
      <sheetName val="Equip. Curso Import."/>
      <sheetName val="Movimentação %"/>
      <sheetName val="Relatório"/>
      <sheetName val="Em cur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/>
      <sheetData sheetId="139"/>
      <sheetData sheetId="140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RRF"/>
      <sheetName val="DSR-SF-VT"/>
      <sheetName val="Férias"/>
      <sheetName val="Hora extra"/>
      <sheetName val="Rescisao"/>
      <sheetName val="Exames Médicos"/>
      <sheetName val="Recolhim"/>
      <sheetName val="Ponto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Balanço"/>
      <sheetName val="Resultado"/>
      <sheetName val="XREF"/>
      <sheetName val="Tickmark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 - NC"/>
      <sheetName val="DRE - NC"/>
      <sheetName val="Mutação PL - NC"/>
      <sheetName val="DOAR - MIL"/>
      <sheetName val="Fluxo de caixa - MIL"/>
      <sheetName val="DVA - MIL"/>
      <sheetName val="Balanço social - MIL"/>
      <sheetName val="MovDOAR"/>
      <sheetName val="DVA - WP "/>
      <sheetName val="Balanço - Termo"/>
      <sheetName val="DRE - Termo"/>
      <sheetName val="Mutação PL - Termo"/>
      <sheetName val="Tickmark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K 2006"/>
      <sheetName val="DEZ-05"/>
      <sheetName val="JAN-06"/>
      <sheetName val="FEV-06"/>
      <sheetName val="MAR-06"/>
      <sheetName val="ABR-06"/>
      <sheetName val="MAI-06"/>
      <sheetName val="JUN-06"/>
      <sheetName val="JUL-06"/>
      <sheetName val="AGO-06"/>
      <sheetName val="SET-06"/>
      <sheetName val="Gestional"/>
      <sheetName val="Balance"/>
      <sheetName val="FR Income Statement"/>
      <sheetName val="FR Balance Sheet"/>
      <sheetName val="G&amp;A"/>
      <sheetName val="Folha Officers"/>
      <sheetName val="3210301"/>
      <sheetName val="3210426"/>
      <sheetName val="32120103"/>
      <sheetName val="BS"/>
      <sheetName val="IS"/>
      <sheetName val="DMPL"/>
      <sheetName val="Doar"/>
      <sheetName val="Doar(x)"/>
      <sheetName val="Doar(Y)"/>
      <sheetName val="Fluxo"/>
      <sheetName val="Fluxo(1)"/>
      <sheetName val="Fluxo(2)"/>
      <sheetName val="Fluxo(3)"/>
      <sheetName val="Doar 1P"/>
      <sheetName val="Doar 2P"/>
      <sheetName val="Fluxo P"/>
      <sheetName val="IRPJ"/>
      <sheetName val="CSLL"/>
      <sheetName val="Diferido"/>
      <sheetName val="Exposição Cambial US$"/>
      <sheetName val="Exposição Cambial euro"/>
      <sheetName val="EXposição Cambial Yen"/>
      <sheetName val="Balanço Social"/>
      <sheetName val="Despesas Financeiras"/>
      <sheetName val="Receitas Financeiras"/>
      <sheetName val="B5"/>
      <sheetName val="CLIENTE PETROBRAS"/>
      <sheetName val="OUTROS ATIVOS CIRCULANTES"/>
      <sheetName val="FORNEC. PETROBRAS"/>
      <sheetName val="CRECEBER"/>
      <sheetName val="CPAGAR"/>
      <sheetName val="FINANCIAMENTO"/>
      <sheetName val="FINANCVENC"/>
      <sheetName val="dez"/>
      <sheetName val="IMPOSTOS RETIDOS PETROBRAS"/>
      <sheetName val="RESULTADO"/>
      <sheetName val="FATEMPSIST"/>
      <sheetName val="DFL"/>
      <sheetName val="OUTRASOPER"/>
      <sheetName val="NAOOPER"/>
      <sheetName val="OUTRINFORM"/>
      <sheetName val="RECONIMPOSTOS"/>
      <sheetName val="Quadros Adicionais"/>
      <sheetName val="DVA"/>
      <sheetName val="ANEXOF1"/>
      <sheetName val="ANEXOF2"/>
      <sheetName val="ANEXOF3"/>
      <sheetName val="ANEXOF4"/>
      <sheetName val="Check"/>
      <sheetName val="Plan1"/>
      <sheetName val="A"/>
      <sheetName val="A1"/>
      <sheetName val="A2"/>
      <sheetName val="A2_1"/>
      <sheetName val="A3"/>
      <sheetName val="A4"/>
      <sheetName val="A4_1"/>
      <sheetName val="A5"/>
      <sheetName val="A6"/>
      <sheetName val="A7"/>
      <sheetName val="A8"/>
      <sheetName val="A8_1"/>
      <sheetName val="A9"/>
      <sheetName val="B"/>
      <sheetName val="B1"/>
      <sheetName val="B2"/>
      <sheetName val="B2_1"/>
      <sheetName val="B2_2"/>
      <sheetName val="B3"/>
      <sheetName val="B4"/>
      <sheetName val="B4_1"/>
      <sheetName val="B4 _ 2"/>
      <sheetName val="B5 (2)"/>
      <sheetName val="B6"/>
      <sheetName val="B6_1"/>
      <sheetName val="B7"/>
      <sheetName val="NOV-06"/>
      <sheetName val="OUT-06"/>
      <sheetName val="DEZ-06"/>
      <sheetName val="PROVISÕES"/>
      <sheetName val="PROVISÕES (2)"/>
      <sheetName val="2.1.6"/>
      <sheetName val="G &amp; A  Expenses"/>
      <sheetName val="Loans &amp; Financings"/>
      <sheetName val="G&amp;A Budget 2006"/>
      <sheetName val="Divisão Curto e Longo NOV-06"/>
      <sheetName val="321"/>
      <sheetName val="Real2006"/>
      <sheetName val="FluxoP1"/>
      <sheetName val="FluxoP2"/>
      <sheetName val="FluoxP3"/>
      <sheetName val="FluxoP4"/>
      <sheetName val="razao dez-06 servicos"/>
      <sheetName val="PROVISÕES (8+4)"/>
      <sheetName val="General Expenses"/>
      <sheetName val="2.2.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BL11">
            <v>56118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tivo Fixo-Movimentação"/>
      <sheetName val="Imob (PPC)"/>
      <sheetName val="XREF"/>
      <sheetName val="Tickmarks"/>
      <sheetName val="Global"/>
      <sheetName val="Mov R$"/>
      <sheetName val="Consolidado_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lobal Impostos 31.12"/>
      <sheetName val="Global Impostos 30.09"/>
      <sheetName val="Alíquota Média ICMS"/>
      <sheetName val="Juros Financ. 30.09 e 31.12"/>
      <sheetName val="Receita Auto e Celular"/>
      <sheetName val="Receita Serviços"/>
      <sheetName val="Composição Receita 30.09"/>
      <sheetName val="Global Kits 30.09"/>
      <sheetName val="Global Peças 30.09"/>
      <sheetName val="Global Garantias 30.09"/>
      <sheetName val="Fat Autoriz Analitico 30.09"/>
      <sheetName val="Vendas Autorizadas 30.09"/>
      <sheetName val="Vendas Clientes 30.09"/>
      <sheetName val="Estatistica 31.12"/>
      <sheetName val="XREF"/>
      <sheetName val="Tickmarks"/>
      <sheetName val="Composição Receita Mercadoria"/>
      <sheetName val="Global Receita 30.09"/>
      <sheetName val="Tabela Preço Comercial 2010"/>
      <sheetName val="Receitas a faturar"/>
      <sheetName val="Cut-off"/>
      <sheetName val="Compos. Receita Mercad. 31.12"/>
      <sheetName val="Detalhe Receita 31.12"/>
      <sheetName val="Global Receita 31.12"/>
      <sheetName val="Global de Impostos 31.12"/>
      <sheetName val="Global da Receita 31.10"/>
      <sheetName val="Compos. Receita Mercad. 31.10"/>
      <sheetName val="Detalhe Receita 31.10"/>
      <sheetName val="Global de Impostos"/>
      <sheetName val="Tabela de Preços"/>
      <sheetName val="Global Impostos"/>
      <sheetName val="Juros Financ."/>
      <sheetName val="Composição Receita"/>
      <sheetName val="Global Kits"/>
      <sheetName val="Global Peças"/>
      <sheetName val="Global Garantias"/>
      <sheetName val="Fat Autoriz Analitico"/>
      <sheetName val="Vendas Autorizadas"/>
      <sheetName val="Vendas Clientes"/>
      <sheetName val="Estatistica"/>
      <sheetName val="Global Juros Finan."/>
      <sheetName val="Comp. Receita"/>
      <sheetName val="Comp. Kits e Peças"/>
      <sheetName val="Teste Peças"/>
      <sheetName val="Teste Kits"/>
      <sheetName val="Tabela Venda"/>
      <sheetName val="Autorizada"/>
      <sheetName val="Clientes"/>
      <sheetName val="Faturados e não despachado"/>
      <sheetName val="Garantias"/>
      <sheetName val="Receita por cliente"/>
      <sheetName val="Receita por produto"/>
      <sheetName val="Receita com Kits"/>
      <sheetName val="Receita com Peças"/>
      <sheetName val="Autorizadas"/>
      <sheetName val="Faturamento Autorizada"/>
      <sheetName val="Detalhe Serviços Prestados"/>
      <sheetName val="Quadros N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"/>
      <sheetName val="Mapa Empréstimo"/>
      <sheetName val="Adição e Juros"/>
      <sheetName val="Segregação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ção"/>
      <sheetName val="Distribuição lucros"/>
      <sheetName val="COMPOSIÇÃO DO CAPITAL"/>
      <sheetName val="DMPL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rização"/>
      <sheetName val="Partes Relacionadas"/>
      <sheetName val="Variação Cambial"/>
      <sheetName val="Itens antigos_31.12.02"/>
      <sheetName val="Itens Antigos Cias Grupo"/>
      <sheetName val="Itens Antigos MI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NSS"/>
      <sheetName val="IRRF"/>
      <sheetName val="DSR-SF-VT"/>
      <sheetName val="Férias"/>
      <sheetName val="Hora extra"/>
      <sheetName val="Adic. Not."/>
      <sheetName val="CTPS"/>
      <sheetName val="Rescisao"/>
      <sheetName val="Exames Médicos"/>
      <sheetName val="Documentação"/>
      <sheetName val="INSS atrasados"/>
      <sheetName val="Recolhim"/>
      <sheetName val="Pon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Adições"/>
      <sheetName val="Baixas"/>
      <sheetName val="Provisão de Juros"/>
      <sheetName val="PAS-Juros-R$"/>
      <sheetName val="PAS-Juros-US"/>
      <sheetName val="Escalonamento"/>
      <sheetName val="XREF"/>
      <sheetName val="Tickmarks"/>
      <sheetName val="BB-2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RRF"/>
      <sheetName val="DSR-SF-VT"/>
      <sheetName val="Férias"/>
      <sheetName val="Hora extra"/>
      <sheetName val="Rescisao"/>
      <sheetName val="Exames Médicos"/>
      <sheetName val="Recolhim"/>
      <sheetName val="Ponto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RPJ e CSLL"/>
      <sheetName val="Quadro NE IR e CS"/>
      <sheetName val="JCP"/>
      <sheetName val="Quadro NE Resul. Financ."/>
      <sheetName val="Razão Conta 63035"/>
      <sheetName val="Razão Conta 54759"/>
      <sheetName val="Razão 63131"/>
      <sheetName val="Licença Software"/>
      <sheetName val="XREF"/>
      <sheetName val="Tickmarks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ção"/>
      <sheetName val="A-1"/>
      <sheetName val="A-2"/>
      <sheetName val="A-3"/>
      <sheetName val="A-5"/>
      <sheetName val="A-6"/>
      <sheetName val="A-7"/>
      <sheetName val="A-8"/>
      <sheetName val="A-9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.2-1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IO"/>
      <sheetName val="R$ Trator"/>
      <sheetName val="R$ Colheit"/>
      <sheetName val="TOTAL R$"/>
      <sheetName val="TOTAL US$"/>
      <sheetName val="US$ Trator"/>
      <sheetName val="US$ Colhe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Provisão para demissão"/>
      <sheetName val="Correção do INSS compensado"/>
      <sheetName val="Provisão Férias"/>
      <sheetName val="Links"/>
      <sheetName val="Apuração Ajuste"/>
      <sheetName val="Provisão 13º Salário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IO"/>
      <sheetName val="R$ Trator"/>
      <sheetName val="R$ Colheit"/>
      <sheetName val="TOTAL R$"/>
      <sheetName val="TOTAL US$"/>
      <sheetName val="US$ Trator"/>
      <sheetName val="US$ Colhe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sumo"/>
      <sheetName val="ISS a pagar 31.12"/>
      <sheetName val="ISS a pagar 30.06"/>
      <sheetName val="PIS a pagar"/>
      <sheetName val="COFINS a pagar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  <sheetName val="Links"/>
      <sheetName val="Movimentação"/>
      <sheetName val="PIS"/>
      <sheetName val="COFINS"/>
      <sheetName val="ISS"/>
      <sheetName val="Juros PIS"/>
      <sheetName val="Juros COFINS"/>
      <sheetName val="Selic"/>
      <sheetName val="IRPJ e CSLL"/>
      <sheetName val="Perd Comp - PPC"/>
      <sheetName val="Juros IRPJ e CSLL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2:D91"/>
  <sheetViews>
    <sheetView showGridLines="0" tabSelected="1" zoomScale="90" zoomScaleNormal="90" workbookViewId="0">
      <selection activeCell="G3" sqref="G3"/>
    </sheetView>
  </sheetViews>
  <sheetFormatPr defaultRowHeight="14.25" x14ac:dyDescent="0.2"/>
  <cols>
    <col min="1" max="1" width="9.140625" style="1"/>
    <col min="2" max="2" width="25.85546875" style="1" customWidth="1"/>
    <col min="3" max="3" width="16.140625" style="1" customWidth="1"/>
    <col min="4" max="4" width="18.5703125" style="1" bestFit="1" customWidth="1"/>
    <col min="5" max="16384" width="9.140625" style="1"/>
  </cols>
  <sheetData>
    <row r="2" spans="2:4" x14ac:dyDescent="0.2">
      <c r="B2" s="25" t="s">
        <v>29</v>
      </c>
    </row>
    <row r="4" spans="2:4" x14ac:dyDescent="0.2">
      <c r="B4" s="5" t="s">
        <v>0</v>
      </c>
      <c r="C4" s="5" t="s">
        <v>1</v>
      </c>
      <c r="D4" s="4"/>
    </row>
    <row r="5" spans="2:4" x14ac:dyDescent="0.2">
      <c r="B5" s="6">
        <v>0</v>
      </c>
      <c r="C5" s="2">
        <v>-530000</v>
      </c>
      <c r="D5" s="4"/>
    </row>
    <row r="6" spans="2:4" x14ac:dyDescent="0.2">
      <c r="B6" s="6">
        <v>1</v>
      </c>
      <c r="C6" s="2">
        <v>30000</v>
      </c>
      <c r="D6" s="3"/>
    </row>
    <row r="7" spans="2:4" x14ac:dyDescent="0.2">
      <c r="B7" s="6">
        <v>2</v>
      </c>
      <c r="C7" s="2">
        <v>38000</v>
      </c>
    </row>
    <row r="8" spans="2:4" x14ac:dyDescent="0.2">
      <c r="B8" s="6">
        <v>3</v>
      </c>
      <c r="C8" s="2">
        <v>46000</v>
      </c>
      <c r="D8" s="4"/>
    </row>
    <row r="9" spans="2:4" x14ac:dyDescent="0.2">
      <c r="B9" s="6">
        <v>4</v>
      </c>
      <c r="C9" s="2">
        <v>57000</v>
      </c>
      <c r="D9" s="3"/>
    </row>
    <row r="10" spans="2:4" x14ac:dyDescent="0.2">
      <c r="B10" s="6">
        <v>5</v>
      </c>
      <c r="C10" s="2">
        <v>62000</v>
      </c>
      <c r="D10" s="4"/>
    </row>
    <row r="11" spans="2:4" x14ac:dyDescent="0.2">
      <c r="B11" s="6" t="s">
        <v>2</v>
      </c>
      <c r="C11" s="2">
        <v>65000</v>
      </c>
    </row>
    <row r="13" spans="2:4" x14ac:dyDescent="0.2">
      <c r="B13" s="25" t="s">
        <v>30</v>
      </c>
    </row>
    <row r="15" spans="2:4" x14ac:dyDescent="0.2">
      <c r="B15" s="1" t="s">
        <v>83</v>
      </c>
    </row>
    <row r="16" spans="2:4" x14ac:dyDescent="0.2">
      <c r="B16" s="1" t="s">
        <v>31</v>
      </c>
    </row>
    <row r="17" spans="2:3" x14ac:dyDescent="0.2">
      <c r="B17" s="1" t="s">
        <v>32</v>
      </c>
    </row>
    <row r="19" spans="2:3" x14ac:dyDescent="0.2">
      <c r="B19" s="1" t="s">
        <v>17</v>
      </c>
      <c r="C19" s="26">
        <f>WACC!C79</f>
        <v>0.10691456538104448</v>
      </c>
    </row>
    <row r="20" spans="2:3" x14ac:dyDescent="0.2">
      <c r="C20" s="21"/>
    </row>
    <row r="21" spans="2:3" x14ac:dyDescent="0.2">
      <c r="B21" s="1" t="s">
        <v>33</v>
      </c>
      <c r="C21" s="21"/>
    </row>
    <row r="22" spans="2:3" x14ac:dyDescent="0.2">
      <c r="B22" s="27" t="s">
        <v>17</v>
      </c>
      <c r="C22" s="21"/>
    </row>
    <row r="24" spans="2:3" x14ac:dyDescent="0.2">
      <c r="B24" s="25" t="s">
        <v>86</v>
      </c>
    </row>
    <row r="26" spans="2:3" x14ac:dyDescent="0.2">
      <c r="B26" s="1" t="s">
        <v>84</v>
      </c>
    </row>
    <row r="27" spans="2:3" x14ac:dyDescent="0.2">
      <c r="B27" s="1" t="s">
        <v>85</v>
      </c>
    </row>
    <row r="29" spans="2:3" x14ac:dyDescent="0.2">
      <c r="B29" s="1" t="s">
        <v>61</v>
      </c>
    </row>
    <row r="30" spans="2:3" x14ac:dyDescent="0.2">
      <c r="B30" s="1" t="s">
        <v>62</v>
      </c>
    </row>
    <row r="32" spans="2:3" x14ac:dyDescent="0.2">
      <c r="B32" s="1" t="s">
        <v>63</v>
      </c>
    </row>
    <row r="33" spans="2:4" x14ac:dyDescent="0.2">
      <c r="B33" s="1" t="s">
        <v>64</v>
      </c>
    </row>
    <row r="35" spans="2:4" x14ac:dyDescent="0.2">
      <c r="B35" s="1" t="s">
        <v>87</v>
      </c>
    </row>
    <row r="36" spans="2:4" x14ac:dyDescent="0.2">
      <c r="B36" s="1" t="s">
        <v>65</v>
      </c>
    </row>
    <row r="38" spans="2:4" x14ac:dyDescent="0.2">
      <c r="B38" s="5" t="s">
        <v>0</v>
      </c>
      <c r="C38" s="5" t="s">
        <v>1</v>
      </c>
      <c r="D38" s="5" t="s">
        <v>66</v>
      </c>
    </row>
    <row r="39" spans="2:4" x14ac:dyDescent="0.2">
      <c r="B39" s="6">
        <v>1</v>
      </c>
      <c r="C39" s="2">
        <v>30000</v>
      </c>
      <c r="D39" s="2">
        <f>C39/((1+$C$19)^B39)</f>
        <v>27102.362673918557</v>
      </c>
    </row>
    <row r="40" spans="2:4" x14ac:dyDescent="0.2">
      <c r="B40" s="6">
        <v>2</v>
      </c>
      <c r="C40" s="2">
        <v>38000</v>
      </c>
      <c r="D40" s="2">
        <f t="shared" ref="D40:D43" si="0">C40/((1+$C$19)^B40)</f>
        <v>31013.829305919255</v>
      </c>
    </row>
    <row r="41" spans="2:4" x14ac:dyDescent="0.2">
      <c r="B41" s="6">
        <v>3</v>
      </c>
      <c r="C41" s="2">
        <v>46000</v>
      </c>
      <c r="D41" s="2">
        <f t="shared" si="0"/>
        <v>33916.851130506373</v>
      </c>
    </row>
    <row r="42" spans="2:4" x14ac:dyDescent="0.2">
      <c r="B42" s="6">
        <v>4</v>
      </c>
      <c r="C42" s="2">
        <v>57000</v>
      </c>
      <c r="D42" s="2">
        <f t="shared" si="0"/>
        <v>37968.063482238002</v>
      </c>
    </row>
    <row r="43" spans="2:4" x14ac:dyDescent="0.2">
      <c r="B43" s="6">
        <v>5</v>
      </c>
      <c r="C43" s="2">
        <v>62000</v>
      </c>
      <c r="D43" s="2">
        <f t="shared" si="0"/>
        <v>37309.650318340704</v>
      </c>
    </row>
    <row r="45" spans="2:4" x14ac:dyDescent="0.2">
      <c r="B45" s="1" t="s">
        <v>19</v>
      </c>
      <c r="D45" s="3">
        <f>SUM(D39:D43)</f>
        <v>167310.75691092288</v>
      </c>
    </row>
    <row r="47" spans="2:4" x14ac:dyDescent="0.2">
      <c r="B47" s="1" t="s">
        <v>67</v>
      </c>
      <c r="C47" s="15"/>
    </row>
    <row r="48" spans="2:4" x14ac:dyDescent="0.2">
      <c r="C48" s="15"/>
    </row>
    <row r="49" spans="2:4" x14ac:dyDescent="0.2">
      <c r="B49" s="1" t="s">
        <v>19</v>
      </c>
      <c r="D49" s="3">
        <f>NPV(C19,C39:C43)</f>
        <v>167310.75691092291</v>
      </c>
    </row>
    <row r="50" spans="2:4" x14ac:dyDescent="0.2">
      <c r="C50" s="15"/>
    </row>
    <row r="51" spans="2:4" x14ac:dyDescent="0.2">
      <c r="B51" s="1" t="s">
        <v>88</v>
      </c>
      <c r="C51" s="15"/>
    </row>
    <row r="52" spans="2:4" x14ac:dyDescent="0.2">
      <c r="C52" s="15"/>
    </row>
    <row r="53" spans="2:4" x14ac:dyDescent="0.2">
      <c r="C53" s="15"/>
    </row>
    <row r="54" spans="2:4" x14ac:dyDescent="0.2">
      <c r="C54" s="15"/>
    </row>
    <row r="55" spans="2:4" x14ac:dyDescent="0.2">
      <c r="C55" s="15"/>
    </row>
    <row r="56" spans="2:4" x14ac:dyDescent="0.2">
      <c r="B56" s="1" t="s">
        <v>68</v>
      </c>
      <c r="C56" s="15"/>
    </row>
    <row r="57" spans="2:4" x14ac:dyDescent="0.2">
      <c r="B57" s="1" t="s">
        <v>69</v>
      </c>
      <c r="C57" s="15"/>
    </row>
    <row r="58" spans="2:4" x14ac:dyDescent="0.2">
      <c r="C58" s="15"/>
    </row>
    <row r="59" spans="2:4" x14ac:dyDescent="0.2">
      <c r="C59" s="15"/>
    </row>
    <row r="60" spans="2:4" x14ac:dyDescent="0.2">
      <c r="C60" s="15"/>
    </row>
    <row r="61" spans="2:4" x14ac:dyDescent="0.2">
      <c r="C61" s="15"/>
    </row>
    <row r="62" spans="2:4" x14ac:dyDescent="0.2">
      <c r="B62" s="1" t="s">
        <v>70</v>
      </c>
      <c r="C62" s="15"/>
    </row>
    <row r="63" spans="2:4" x14ac:dyDescent="0.2">
      <c r="C63" s="15"/>
    </row>
    <row r="64" spans="2:4" x14ac:dyDescent="0.2">
      <c r="B64" s="1" t="s">
        <v>20</v>
      </c>
      <c r="C64" s="15">
        <f>C11/C19</f>
        <v>607962.065489762</v>
      </c>
    </row>
    <row r="65" spans="2:4" x14ac:dyDescent="0.2">
      <c r="C65" s="15"/>
    </row>
    <row r="66" spans="2:4" x14ac:dyDescent="0.2">
      <c r="B66" s="1" t="s">
        <v>89</v>
      </c>
      <c r="C66" s="15"/>
    </row>
    <row r="67" spans="2:4" x14ac:dyDescent="0.2">
      <c r="B67" s="1" t="s">
        <v>71</v>
      </c>
      <c r="C67" s="15"/>
    </row>
    <row r="68" spans="2:4" x14ac:dyDescent="0.2">
      <c r="B68" s="1" t="s">
        <v>72</v>
      </c>
      <c r="C68" s="15"/>
    </row>
    <row r="70" spans="2:4" x14ac:dyDescent="0.2">
      <c r="B70" s="1" t="s">
        <v>73</v>
      </c>
      <c r="D70" s="15">
        <f>C64</f>
        <v>607962.065489762</v>
      </c>
    </row>
    <row r="71" spans="2:4" x14ac:dyDescent="0.2">
      <c r="B71" s="1" t="s">
        <v>74</v>
      </c>
      <c r="D71" s="1">
        <v>6</v>
      </c>
    </row>
    <row r="72" spans="2:4" x14ac:dyDescent="0.2">
      <c r="B72" s="1" t="s">
        <v>75</v>
      </c>
      <c r="D72" s="21">
        <f>C19</f>
        <v>0.10691456538104448</v>
      </c>
    </row>
    <row r="74" spans="2:4" x14ac:dyDescent="0.2">
      <c r="B74" s="1" t="s">
        <v>21</v>
      </c>
      <c r="D74" s="15">
        <f>-PV(D72,D71,,D70)</f>
        <v>330515.52864863782</v>
      </c>
    </row>
    <row r="75" spans="2:4" x14ac:dyDescent="0.2">
      <c r="C75" s="15"/>
    </row>
    <row r="76" spans="2:4" x14ac:dyDescent="0.2">
      <c r="B76" s="1" t="s">
        <v>90</v>
      </c>
      <c r="C76" s="15"/>
    </row>
    <row r="77" spans="2:4" x14ac:dyDescent="0.2">
      <c r="C77" s="15"/>
    </row>
    <row r="78" spans="2:4" x14ac:dyDescent="0.2">
      <c r="B78" s="1" t="s">
        <v>77</v>
      </c>
      <c r="C78" s="15">
        <f>SUM(D74,D49)</f>
        <v>497826.28555956075</v>
      </c>
    </row>
    <row r="79" spans="2:4" x14ac:dyDescent="0.2">
      <c r="C79" s="15"/>
    </row>
    <row r="80" spans="2:4" x14ac:dyDescent="0.2">
      <c r="B80" s="1" t="s">
        <v>76</v>
      </c>
      <c r="C80" s="15"/>
    </row>
    <row r="81" spans="2:3" x14ac:dyDescent="0.2">
      <c r="B81" s="1" t="s">
        <v>91</v>
      </c>
      <c r="C81" s="15"/>
    </row>
    <row r="83" spans="2:3" x14ac:dyDescent="0.2">
      <c r="B83" s="1" t="s">
        <v>78</v>
      </c>
      <c r="C83" s="15">
        <f>C78</f>
        <v>497826.28555956075</v>
      </c>
    </row>
    <row r="84" spans="2:3" x14ac:dyDescent="0.2">
      <c r="B84" s="1" t="s">
        <v>79</v>
      </c>
      <c r="C84" s="30">
        <f>C5</f>
        <v>-530000</v>
      </c>
    </row>
    <row r="85" spans="2:3" x14ac:dyDescent="0.2">
      <c r="C85" s="15"/>
    </row>
    <row r="86" spans="2:3" x14ac:dyDescent="0.2">
      <c r="B86" s="1" t="s">
        <v>80</v>
      </c>
      <c r="C86" s="30">
        <f>SUM(C78,C5)</f>
        <v>-32173.714440439246</v>
      </c>
    </row>
    <row r="88" spans="2:3" x14ac:dyDescent="0.2">
      <c r="B88" s="1" t="s">
        <v>81</v>
      </c>
      <c r="C88" s="15"/>
    </row>
    <row r="89" spans="2:3" x14ac:dyDescent="0.2">
      <c r="B89" s="1" t="s">
        <v>82</v>
      </c>
      <c r="C89" s="15"/>
    </row>
    <row r="90" spans="2:3" x14ac:dyDescent="0.2">
      <c r="C90" s="15"/>
    </row>
    <row r="91" spans="2:3" x14ac:dyDescent="0.2">
      <c r="C91" s="15"/>
    </row>
  </sheetData>
  <hyperlinks>
    <hyperlink ref="B22" location="WACC!A1" display="WACC!A1"/>
  </hyperlinks>
  <pageMargins left="0.51181102362204722" right="0.51181102362204722" top="0.78740157480314965" bottom="0.78740157480314965" header="0.31496062992125984" footer="0.31496062992125984"/>
  <pageSetup paperSize="9" scale="72" fitToHeight="2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L79"/>
  <sheetViews>
    <sheetView showGridLines="0" zoomScale="85" zoomScaleNormal="85" workbookViewId="0">
      <selection activeCell="B56" sqref="B56"/>
    </sheetView>
  </sheetViews>
  <sheetFormatPr defaultRowHeight="14.25" x14ac:dyDescent="0.2"/>
  <cols>
    <col min="1" max="1" width="4.42578125" style="7" customWidth="1"/>
    <col min="2" max="2" width="59.5703125" style="7" customWidth="1"/>
    <col min="3" max="3" width="17.140625" style="7" customWidth="1"/>
    <col min="4" max="7" width="14.28515625" style="1" customWidth="1"/>
    <col min="8" max="9" width="9.140625" style="1"/>
    <col min="10" max="12" width="9.7109375" style="1" bestFit="1" customWidth="1"/>
    <col min="13" max="16384" width="9.140625" style="1"/>
  </cols>
  <sheetData>
    <row r="2" spans="2:4" x14ac:dyDescent="0.2">
      <c r="B2" s="7" t="s">
        <v>34</v>
      </c>
    </row>
    <row r="3" spans="2:4" x14ac:dyDescent="0.2">
      <c r="B3" s="7" t="s">
        <v>35</v>
      </c>
    </row>
    <row r="4" spans="2:4" x14ac:dyDescent="0.2">
      <c r="B4" s="7" t="s">
        <v>36</v>
      </c>
    </row>
    <row r="5" spans="2:4" x14ac:dyDescent="0.2">
      <c r="B5" s="7" t="s">
        <v>37</v>
      </c>
    </row>
    <row r="6" spans="2:4" x14ac:dyDescent="0.2">
      <c r="B6" s="7" t="s">
        <v>38</v>
      </c>
    </row>
    <row r="8" spans="2:4" x14ac:dyDescent="0.2">
      <c r="B8" s="7" t="s">
        <v>39</v>
      </c>
    </row>
    <row r="10" spans="2:4" x14ac:dyDescent="0.2">
      <c r="B10" s="8" t="s">
        <v>28</v>
      </c>
    </row>
    <row r="11" spans="2:4" x14ac:dyDescent="0.2">
      <c r="C11" s="9"/>
    </row>
    <row r="12" spans="2:4" x14ac:dyDescent="0.2">
      <c r="B12" s="7" t="s">
        <v>58</v>
      </c>
      <c r="C12" s="9"/>
    </row>
    <row r="13" spans="2:4" x14ac:dyDescent="0.2">
      <c r="C13" s="9"/>
    </row>
    <row r="14" spans="2:4" x14ac:dyDescent="0.2">
      <c r="B14" s="7" t="s">
        <v>3</v>
      </c>
      <c r="C14" s="10">
        <v>3439846</v>
      </c>
      <c r="D14" s="11"/>
    </row>
    <row r="15" spans="2:4" x14ac:dyDescent="0.2">
      <c r="B15" s="7" t="s">
        <v>4</v>
      </c>
      <c r="C15" s="10">
        <f>C16*C17/1000</f>
        <v>2959314.9816000001</v>
      </c>
    </row>
    <row r="16" spans="2:4" x14ac:dyDescent="0.2">
      <c r="B16" s="12" t="s">
        <v>5</v>
      </c>
      <c r="C16" s="10">
        <v>119327217</v>
      </c>
      <c r="D16" s="13"/>
    </row>
    <row r="17" spans="1:7" x14ac:dyDescent="0.2">
      <c r="B17" s="12" t="s">
        <v>6</v>
      </c>
      <c r="C17" s="17">
        <v>24.8</v>
      </c>
      <c r="D17" s="13"/>
    </row>
    <row r="18" spans="1:7" x14ac:dyDescent="0.2">
      <c r="C18" s="9"/>
    </row>
    <row r="19" spans="1:7" x14ac:dyDescent="0.2">
      <c r="B19" s="7" t="s">
        <v>42</v>
      </c>
      <c r="C19" s="28">
        <f>C14/SUM(C14:C15)</f>
        <v>0.5375464080198723</v>
      </c>
    </row>
    <row r="20" spans="1:7" x14ac:dyDescent="0.2">
      <c r="B20" s="7" t="s">
        <v>43</v>
      </c>
      <c r="C20" s="14">
        <f>C15/SUM(C14:C15)</f>
        <v>0.46245359198012775</v>
      </c>
    </row>
    <row r="21" spans="1:7" x14ac:dyDescent="0.2">
      <c r="C21" s="29"/>
    </row>
    <row r="22" spans="1:7" x14ac:dyDescent="0.2">
      <c r="B22" s="7" t="s">
        <v>40</v>
      </c>
      <c r="C22" s="29"/>
    </row>
    <row r="23" spans="1:7" ht="15" x14ac:dyDescent="0.25">
      <c r="B23" s="7" t="s">
        <v>41</v>
      </c>
      <c r="C23" s="29"/>
    </row>
    <row r="24" spans="1:7" x14ac:dyDescent="0.2">
      <c r="C24" s="29"/>
    </row>
    <row r="25" spans="1:7" x14ac:dyDescent="0.2">
      <c r="B25" s="7" t="s">
        <v>7</v>
      </c>
      <c r="C25" s="14">
        <f>C14/C15</f>
        <v>1.1623791388844298</v>
      </c>
    </row>
    <row r="27" spans="1:7" x14ac:dyDescent="0.2">
      <c r="A27" s="1"/>
      <c r="B27" s="8" t="s">
        <v>23</v>
      </c>
      <c r="C27" s="9"/>
      <c r="D27" s="9"/>
      <c r="E27" s="9"/>
      <c r="F27" s="9"/>
      <c r="G27" s="9"/>
    </row>
    <row r="28" spans="1:7" x14ac:dyDescent="0.2">
      <c r="A28" s="1"/>
      <c r="C28" s="9"/>
      <c r="D28" s="9"/>
      <c r="E28" s="9"/>
      <c r="F28" s="9"/>
      <c r="G28" s="22"/>
    </row>
    <row r="29" spans="1:7" x14ac:dyDescent="0.2">
      <c r="A29" s="1"/>
      <c r="B29" s="7" t="s">
        <v>59</v>
      </c>
      <c r="C29" s="9"/>
      <c r="D29" s="9"/>
      <c r="E29" s="9"/>
      <c r="F29" s="9"/>
      <c r="G29" s="22"/>
    </row>
    <row r="30" spans="1:7" x14ac:dyDescent="0.2">
      <c r="A30" s="1"/>
      <c r="B30" s="7" t="s">
        <v>44</v>
      </c>
      <c r="C30" s="9"/>
      <c r="D30" s="9"/>
      <c r="E30" s="9"/>
      <c r="F30" s="9"/>
      <c r="G30" s="22"/>
    </row>
    <row r="31" spans="1:7" x14ac:dyDescent="0.2">
      <c r="A31" s="1"/>
      <c r="C31" s="9"/>
      <c r="D31" s="9"/>
      <c r="E31" s="9"/>
      <c r="F31" s="9"/>
      <c r="G31" s="22"/>
    </row>
    <row r="32" spans="1:7" x14ac:dyDescent="0.2">
      <c r="A32" s="1"/>
      <c r="B32" s="7" t="s">
        <v>45</v>
      </c>
      <c r="C32" s="9"/>
      <c r="D32" s="9"/>
      <c r="E32" s="9"/>
      <c r="F32" s="9"/>
      <c r="G32" s="22"/>
    </row>
    <row r="33" spans="1:12" x14ac:dyDescent="0.2">
      <c r="A33" s="1"/>
      <c r="B33" s="7" t="s">
        <v>46</v>
      </c>
      <c r="C33" s="9"/>
      <c r="D33" s="9"/>
      <c r="E33" s="9"/>
      <c r="F33" s="9"/>
      <c r="G33" s="22"/>
    </row>
    <row r="34" spans="1:12" x14ac:dyDescent="0.2">
      <c r="A34" s="1"/>
      <c r="C34" s="9"/>
      <c r="D34" s="9"/>
      <c r="E34" s="9"/>
      <c r="F34" s="9"/>
      <c r="G34" s="22"/>
    </row>
    <row r="35" spans="1:12" x14ac:dyDescent="0.2">
      <c r="A35" s="1"/>
      <c r="B35" s="7" t="s">
        <v>47</v>
      </c>
      <c r="C35" s="9"/>
      <c r="D35" s="9"/>
      <c r="E35" s="9"/>
      <c r="F35" s="9"/>
      <c r="G35" s="22"/>
    </row>
    <row r="36" spans="1:12" x14ac:dyDescent="0.2">
      <c r="A36" s="1"/>
      <c r="B36" s="7" t="s">
        <v>48</v>
      </c>
      <c r="C36" s="9"/>
      <c r="D36" s="9"/>
      <c r="E36" s="9"/>
      <c r="F36" s="9"/>
      <c r="G36" s="22"/>
    </row>
    <row r="37" spans="1:12" x14ac:dyDescent="0.2">
      <c r="A37" s="1"/>
      <c r="C37" s="9"/>
      <c r="D37" s="9"/>
      <c r="E37" s="9"/>
      <c r="F37" s="9"/>
      <c r="G37" s="22"/>
    </row>
    <row r="38" spans="1:12" x14ac:dyDescent="0.2">
      <c r="A38" s="1"/>
      <c r="B38" s="7" t="s">
        <v>49</v>
      </c>
      <c r="C38" s="9"/>
      <c r="D38" s="9"/>
      <c r="E38" s="9"/>
      <c r="F38" s="9"/>
      <c r="G38" s="22"/>
    </row>
    <row r="39" spans="1:12" x14ac:dyDescent="0.2">
      <c r="A39" s="1"/>
      <c r="C39" s="9"/>
      <c r="D39" s="9"/>
      <c r="E39" s="9"/>
      <c r="F39" s="9"/>
      <c r="G39" s="22"/>
    </row>
    <row r="40" spans="1:12" x14ac:dyDescent="0.2">
      <c r="A40" s="1"/>
      <c r="B40" s="7" t="s">
        <v>8</v>
      </c>
      <c r="C40" s="14">
        <v>7.4999999999999997E-2</v>
      </c>
      <c r="D40" s="9"/>
      <c r="E40" s="9"/>
      <c r="F40" s="9"/>
      <c r="G40" s="23"/>
    </row>
    <row r="41" spans="1:12" x14ac:dyDescent="0.2">
      <c r="A41" s="1"/>
      <c r="B41" s="7" t="s">
        <v>9</v>
      </c>
      <c r="C41" s="14">
        <v>0.34</v>
      </c>
      <c r="D41" s="9"/>
      <c r="E41" s="9"/>
      <c r="F41" s="9"/>
      <c r="G41" s="22"/>
      <c r="I41" s="15"/>
      <c r="L41" s="15"/>
    </row>
    <row r="43" spans="1:12" x14ac:dyDescent="0.2">
      <c r="A43" s="1"/>
      <c r="B43" s="7" t="s">
        <v>10</v>
      </c>
      <c r="C43" s="14">
        <f>C40*(1-C41)</f>
        <v>4.9499999999999995E-2</v>
      </c>
      <c r="L43" s="15"/>
    </row>
    <row r="45" spans="1:12" x14ac:dyDescent="0.2">
      <c r="B45" s="8" t="s">
        <v>22</v>
      </c>
      <c r="C45" s="9"/>
    </row>
    <row r="46" spans="1:12" x14ac:dyDescent="0.2">
      <c r="C46" s="9"/>
    </row>
    <row r="47" spans="1:12" x14ac:dyDescent="0.2">
      <c r="B47" s="7" t="s">
        <v>50</v>
      </c>
      <c r="C47" s="9"/>
    </row>
    <row r="48" spans="1:12" x14ac:dyDescent="0.2">
      <c r="B48" s="7" t="s">
        <v>60</v>
      </c>
      <c r="C48" s="9"/>
    </row>
    <row r="49" spans="2:7" x14ac:dyDescent="0.2">
      <c r="C49" s="9"/>
    </row>
    <row r="50" spans="2:7" x14ac:dyDescent="0.2">
      <c r="B50" s="7" t="s">
        <v>51</v>
      </c>
      <c r="C50" s="9"/>
    </row>
    <row r="51" spans="2:7" x14ac:dyDescent="0.2">
      <c r="B51" s="7" t="s">
        <v>52</v>
      </c>
      <c r="C51" s="9"/>
    </row>
    <row r="52" spans="2:7" x14ac:dyDescent="0.2">
      <c r="B52" s="7" t="s">
        <v>53</v>
      </c>
      <c r="C52" s="9"/>
    </row>
    <row r="53" spans="2:7" x14ac:dyDescent="0.2">
      <c r="C53" s="9"/>
    </row>
    <row r="54" spans="2:7" x14ac:dyDescent="0.2">
      <c r="B54" s="7" t="s">
        <v>11</v>
      </c>
      <c r="C54" s="16">
        <v>2.75E-2</v>
      </c>
      <c r="D54" s="11"/>
    </row>
    <row r="55" spans="2:7" x14ac:dyDescent="0.2">
      <c r="B55" s="7" t="s">
        <v>12</v>
      </c>
      <c r="C55" s="17">
        <v>0.76</v>
      </c>
      <c r="D55" s="11"/>
    </row>
    <row r="56" spans="2:7" x14ac:dyDescent="0.2">
      <c r="B56" s="7" t="s">
        <v>24</v>
      </c>
      <c r="C56" s="17">
        <f>C55*(1+C25*(1-C41))</f>
        <v>1.3430493760644298</v>
      </c>
      <c r="D56" s="11"/>
    </row>
    <row r="57" spans="2:7" x14ac:dyDescent="0.2">
      <c r="B57" s="7" t="s">
        <v>13</v>
      </c>
      <c r="C57" s="16">
        <v>4.0599999999999997E-2</v>
      </c>
      <c r="D57" s="11"/>
    </row>
    <row r="58" spans="2:7" x14ac:dyDescent="0.2">
      <c r="B58" s="7" t="s">
        <v>14</v>
      </c>
      <c r="C58" s="16">
        <v>2.2800000000000001E-2</v>
      </c>
      <c r="D58" s="11"/>
      <c r="G58" s="24"/>
    </row>
    <row r="59" spans="2:7" x14ac:dyDescent="0.2">
      <c r="C59" s="18"/>
      <c r="D59" s="11"/>
    </row>
    <row r="60" spans="2:7" x14ac:dyDescent="0.2">
      <c r="B60" s="7" t="s">
        <v>25</v>
      </c>
      <c r="C60" s="16">
        <f>C54+C56*C57+C58</f>
        <v>0.10482780466821584</v>
      </c>
      <c r="D60" s="11"/>
    </row>
    <row r="61" spans="2:7" x14ac:dyDescent="0.2">
      <c r="C61" s="18"/>
      <c r="D61" s="11"/>
    </row>
    <row r="62" spans="2:7" x14ac:dyDescent="0.2">
      <c r="B62" s="7" t="s">
        <v>54</v>
      </c>
      <c r="C62" s="18"/>
      <c r="D62" s="11"/>
    </row>
    <row r="63" spans="2:7" x14ac:dyDescent="0.2">
      <c r="C63" s="18"/>
      <c r="D63" s="11"/>
    </row>
    <row r="64" spans="2:7" x14ac:dyDescent="0.2">
      <c r="B64" s="7" t="s">
        <v>15</v>
      </c>
      <c r="C64" s="16">
        <v>1.6999999999999999E-3</v>
      </c>
      <c r="D64" s="11"/>
    </row>
    <row r="65" spans="2:4" x14ac:dyDescent="0.2">
      <c r="D65" s="11"/>
    </row>
    <row r="66" spans="2:4" x14ac:dyDescent="0.2">
      <c r="B66" s="7" t="s">
        <v>26</v>
      </c>
      <c r="C66" s="16">
        <f>(1+C60)/(1+C64)-1</f>
        <v>0.10295278493382831</v>
      </c>
      <c r="D66" s="19"/>
    </row>
    <row r="67" spans="2:4" x14ac:dyDescent="0.2">
      <c r="C67" s="18"/>
      <c r="D67" s="19"/>
    </row>
    <row r="68" spans="2:4" x14ac:dyDescent="0.2">
      <c r="B68" s="7" t="s">
        <v>55</v>
      </c>
      <c r="C68" s="18"/>
      <c r="D68" s="19"/>
    </row>
    <row r="69" spans="2:4" x14ac:dyDescent="0.2">
      <c r="B69" s="7" t="s">
        <v>56</v>
      </c>
      <c r="C69" s="18"/>
      <c r="D69" s="19"/>
    </row>
    <row r="70" spans="2:4" x14ac:dyDescent="0.2">
      <c r="C70" s="18"/>
      <c r="D70" s="19"/>
    </row>
    <row r="71" spans="2:4" x14ac:dyDescent="0.2">
      <c r="B71" s="7" t="s">
        <v>18</v>
      </c>
      <c r="C71" s="16">
        <v>6.4100000000000004E-2</v>
      </c>
      <c r="D71" s="19"/>
    </row>
    <row r="72" spans="2:4" x14ac:dyDescent="0.2">
      <c r="C72" s="18"/>
      <c r="D72" s="19"/>
    </row>
    <row r="73" spans="2:4" x14ac:dyDescent="0.2">
      <c r="B73" s="7" t="s">
        <v>27</v>
      </c>
      <c r="C73" s="16">
        <f>(1+C66)*(1+C71)-1</f>
        <v>0.17365205844808673</v>
      </c>
      <c r="D73" s="19"/>
    </row>
    <row r="75" spans="2:4" x14ac:dyDescent="0.2">
      <c r="B75" s="8" t="s">
        <v>16</v>
      </c>
      <c r="C75" s="9"/>
    </row>
    <row r="76" spans="2:4" x14ac:dyDescent="0.2">
      <c r="C76" s="9"/>
    </row>
    <row r="77" spans="2:4" x14ac:dyDescent="0.2">
      <c r="B77" s="7" t="s">
        <v>57</v>
      </c>
      <c r="C77" s="9"/>
    </row>
    <row r="78" spans="2:4" x14ac:dyDescent="0.2">
      <c r="C78" s="9"/>
    </row>
    <row r="79" spans="2:4" x14ac:dyDescent="0.2">
      <c r="B79" s="20" t="s">
        <v>17</v>
      </c>
      <c r="C79" s="14">
        <f>C19*C43+C20*C73</f>
        <v>0.10691456538104448</v>
      </c>
    </row>
  </sheetData>
  <pageMargins left="0.70866141732283472" right="0.70866141732283472" top="1.3130314960629921" bottom="0.74803149606299213" header="0.31496062992125984" footer="0.31496062992125984"/>
  <pageSetup paperSize="9" scale="3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Resposta</vt:lpstr>
      <vt:lpstr>WACC</vt:lpstr>
      <vt:lpstr>Resposta!Area_de_impressao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Assunção</dc:creator>
  <cp:lastModifiedBy>Filipi Oliveira</cp:lastModifiedBy>
  <cp:lastPrinted>2015-09-03T15:30:41Z</cp:lastPrinted>
  <dcterms:created xsi:type="dcterms:W3CDTF">2015-09-03T12:43:53Z</dcterms:created>
  <dcterms:modified xsi:type="dcterms:W3CDTF">2015-09-18T13:17:48Z</dcterms:modified>
</cp:coreProperties>
</file>