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filterPrivacy="1" updateLinks="always"/>
  <xr:revisionPtr revIDLastSave="0" documentId="13_ncr:1_{D76F4145-C435-4801-9651-7088FC631868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raw" sheetId="3" r:id="rId1"/>
    <sheet name="concat" sheetId="1" r:id="rId2"/>
    <sheet name="ENEL" sheetId="2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B2" i="2"/>
  <c r="D14" i="2" l="1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C7" i="1" l="1"/>
  <c r="C10" i="1"/>
  <c r="C19" i="1"/>
  <c r="C22" i="1"/>
  <c r="C31" i="1"/>
  <c r="C34" i="1"/>
  <c r="C43" i="1"/>
  <c r="C46" i="1"/>
  <c r="C55" i="1"/>
  <c r="C58" i="1"/>
  <c r="C67" i="1"/>
  <c r="C79" i="1"/>
  <c r="C2" i="1"/>
  <c r="B5" i="1"/>
  <c r="B7" i="1"/>
  <c r="B10" i="1"/>
  <c r="B13" i="1"/>
  <c r="B19" i="1"/>
  <c r="B25" i="1"/>
  <c r="B31" i="1"/>
  <c r="B37" i="1"/>
  <c r="B43" i="1"/>
  <c r="B49" i="1"/>
  <c r="B55" i="1"/>
  <c r="B61" i="1"/>
  <c r="B67" i="1"/>
  <c r="B73" i="1"/>
  <c r="B79" i="1"/>
  <c r="B85" i="1"/>
  <c r="B91" i="1"/>
  <c r="B97" i="1"/>
  <c r="B103" i="1"/>
  <c r="B109" i="1"/>
  <c r="B115" i="1"/>
  <c r="B121" i="1"/>
  <c r="B127" i="1"/>
  <c r="B133" i="1"/>
  <c r="B139" i="1"/>
  <c r="B145" i="1"/>
  <c r="B151" i="1"/>
  <c r="B157" i="1"/>
  <c r="B163" i="1"/>
  <c r="B169" i="1"/>
  <c r="B175" i="1"/>
  <c r="B181" i="1"/>
  <c r="B187" i="1"/>
  <c r="B193" i="1"/>
  <c r="B2" i="1"/>
  <c r="A2" i="1"/>
  <c r="A1" i="1"/>
  <c r="A2" i="3"/>
  <c r="B2" i="3"/>
  <c r="C2" i="3"/>
  <c r="D2" i="3"/>
  <c r="A3" i="3"/>
  <c r="B3" i="3"/>
  <c r="C3" i="3"/>
  <c r="D3" i="3"/>
  <c r="A4" i="3"/>
  <c r="A3" i="1" s="1"/>
  <c r="B4" i="3"/>
  <c r="C4" i="3"/>
  <c r="D4" i="3"/>
  <c r="C3" i="1" s="1"/>
  <c r="A5" i="3"/>
  <c r="A4" i="1" s="1"/>
  <c r="B5" i="3"/>
  <c r="C5" i="3"/>
  <c r="B4" i="1" s="1"/>
  <c r="D5" i="3"/>
  <c r="C4" i="1" s="1"/>
  <c r="A6" i="3"/>
  <c r="A5" i="1" s="1"/>
  <c r="B6" i="3"/>
  <c r="C6" i="3"/>
  <c r="D6" i="3"/>
  <c r="C5" i="1" s="1"/>
  <c r="A7" i="3"/>
  <c r="A6" i="1" s="1"/>
  <c r="B7" i="3"/>
  <c r="B6" i="1" s="1"/>
  <c r="C7" i="3"/>
  <c r="D7" i="3"/>
  <c r="C6" i="1" s="1"/>
  <c r="A8" i="3"/>
  <c r="A7" i="1" s="1"/>
  <c r="B8" i="3"/>
  <c r="C8" i="3"/>
  <c r="D8" i="3"/>
  <c r="A9" i="3"/>
  <c r="A8" i="1" s="1"/>
  <c r="B9" i="3"/>
  <c r="C9" i="3"/>
  <c r="B8" i="1" s="1"/>
  <c r="D9" i="3"/>
  <c r="C8" i="1" s="1"/>
  <c r="A10" i="3"/>
  <c r="A9" i="1" s="1"/>
  <c r="B10" i="3"/>
  <c r="B9" i="1" s="1"/>
  <c r="C10" i="3"/>
  <c r="D10" i="3"/>
  <c r="C9" i="1" s="1"/>
  <c r="A11" i="3"/>
  <c r="A10" i="1" s="1"/>
  <c r="B11" i="3"/>
  <c r="C11" i="3"/>
  <c r="D11" i="3"/>
  <c r="A12" i="3"/>
  <c r="A11" i="1" s="1"/>
  <c r="B12" i="3"/>
  <c r="C12" i="3"/>
  <c r="B11" i="1" s="1"/>
  <c r="D12" i="3"/>
  <c r="C11" i="1" s="1"/>
  <c r="A13" i="3"/>
  <c r="A12" i="1" s="1"/>
  <c r="B13" i="3"/>
  <c r="B12" i="1" s="1"/>
  <c r="C13" i="3"/>
  <c r="D13" i="3"/>
  <c r="C12" i="1" s="1"/>
  <c r="A14" i="3"/>
  <c r="A13" i="1" s="1"/>
  <c r="B14" i="3"/>
  <c r="C14" i="3"/>
  <c r="D14" i="3"/>
  <c r="C13" i="1" s="1"/>
  <c r="A15" i="3"/>
  <c r="A14" i="1" s="1"/>
  <c r="B15" i="3"/>
  <c r="C15" i="3"/>
  <c r="B14" i="1" s="1"/>
  <c r="D15" i="3"/>
  <c r="C14" i="1" s="1"/>
  <c r="A16" i="3"/>
  <c r="A15" i="1" s="1"/>
  <c r="B16" i="3"/>
  <c r="C16" i="3"/>
  <c r="D16" i="3"/>
  <c r="C15" i="1" s="1"/>
  <c r="A17" i="3"/>
  <c r="A16" i="1" s="1"/>
  <c r="B17" i="3"/>
  <c r="C17" i="3"/>
  <c r="B16" i="1" s="1"/>
  <c r="D17" i="3"/>
  <c r="C16" i="1" s="1"/>
  <c r="A18" i="3"/>
  <c r="A17" i="1" s="1"/>
  <c r="B18" i="3"/>
  <c r="C18" i="3"/>
  <c r="B17" i="1" s="1"/>
  <c r="D18" i="3"/>
  <c r="C17" i="1" s="1"/>
  <c r="A19" i="3"/>
  <c r="A18" i="1" s="1"/>
  <c r="B19" i="3"/>
  <c r="B18" i="1" s="1"/>
  <c r="C19" i="3"/>
  <c r="D19" i="3"/>
  <c r="C18" i="1" s="1"/>
  <c r="A20" i="3"/>
  <c r="A19" i="1" s="1"/>
  <c r="B20" i="3"/>
  <c r="C20" i="3"/>
  <c r="D20" i="3"/>
  <c r="A21" i="3"/>
  <c r="A20" i="1" s="1"/>
  <c r="B21" i="3"/>
  <c r="C21" i="3"/>
  <c r="B20" i="1" s="1"/>
  <c r="D21" i="3"/>
  <c r="C20" i="1" s="1"/>
  <c r="A22" i="3"/>
  <c r="A21" i="1" s="1"/>
  <c r="B22" i="3"/>
  <c r="B21" i="1" s="1"/>
  <c r="C22" i="3"/>
  <c r="D22" i="3"/>
  <c r="C21" i="1" s="1"/>
  <c r="A23" i="3"/>
  <c r="A22" i="1" s="1"/>
  <c r="B23" i="3"/>
  <c r="C23" i="3"/>
  <c r="B22" i="1" s="1"/>
  <c r="D23" i="3"/>
  <c r="A24" i="3"/>
  <c r="A23" i="1" s="1"/>
  <c r="B24" i="3"/>
  <c r="C24" i="3"/>
  <c r="B23" i="1" s="1"/>
  <c r="D24" i="3"/>
  <c r="C23" i="1" s="1"/>
  <c r="A25" i="3"/>
  <c r="A24" i="1" s="1"/>
  <c r="B25" i="3"/>
  <c r="B24" i="1" s="1"/>
  <c r="C25" i="3"/>
  <c r="D25" i="3"/>
  <c r="C24" i="1" s="1"/>
  <c r="A26" i="3"/>
  <c r="A25" i="1" s="1"/>
  <c r="B26" i="3"/>
  <c r="C26" i="3"/>
  <c r="D26" i="3"/>
  <c r="C25" i="1" s="1"/>
  <c r="A27" i="3"/>
  <c r="A26" i="1" s="1"/>
  <c r="B27" i="3"/>
  <c r="C27" i="3"/>
  <c r="B26" i="1" s="1"/>
  <c r="D27" i="3"/>
  <c r="C26" i="1" s="1"/>
  <c r="A28" i="3"/>
  <c r="A27" i="1" s="1"/>
  <c r="B28" i="3"/>
  <c r="B27" i="1" s="1"/>
  <c r="C28" i="3"/>
  <c r="D28" i="3"/>
  <c r="C27" i="1" s="1"/>
  <c r="A29" i="3"/>
  <c r="A28" i="1" s="1"/>
  <c r="B29" i="3"/>
  <c r="C29" i="3"/>
  <c r="B28" i="1" s="1"/>
  <c r="D29" i="3"/>
  <c r="C28" i="1" s="1"/>
  <c r="A30" i="3"/>
  <c r="A29" i="1" s="1"/>
  <c r="B30" i="3"/>
  <c r="C30" i="3"/>
  <c r="B29" i="1" s="1"/>
  <c r="D30" i="3"/>
  <c r="C29" i="1" s="1"/>
  <c r="A31" i="3"/>
  <c r="A30" i="1" s="1"/>
  <c r="B31" i="3"/>
  <c r="C31" i="3"/>
  <c r="D31" i="3"/>
  <c r="C30" i="1" s="1"/>
  <c r="A32" i="3"/>
  <c r="A31" i="1" s="1"/>
  <c r="B32" i="3"/>
  <c r="C32" i="3"/>
  <c r="D32" i="3"/>
  <c r="A33" i="3"/>
  <c r="A32" i="1" s="1"/>
  <c r="B33" i="3"/>
  <c r="C33" i="3"/>
  <c r="B32" i="1" s="1"/>
  <c r="D33" i="3"/>
  <c r="C32" i="1" s="1"/>
  <c r="A34" i="3"/>
  <c r="A33" i="1" s="1"/>
  <c r="B34" i="3"/>
  <c r="B33" i="1" s="1"/>
  <c r="C34" i="3"/>
  <c r="D34" i="3"/>
  <c r="C33" i="1" s="1"/>
  <c r="A35" i="3"/>
  <c r="A34" i="1" s="1"/>
  <c r="B35" i="3"/>
  <c r="C35" i="3"/>
  <c r="B34" i="1" s="1"/>
  <c r="D35" i="3"/>
  <c r="A36" i="3"/>
  <c r="A35" i="1" s="1"/>
  <c r="B36" i="3"/>
  <c r="C36" i="3"/>
  <c r="B35" i="1" s="1"/>
  <c r="D36" i="3"/>
  <c r="C35" i="1" s="1"/>
  <c r="A37" i="3"/>
  <c r="A36" i="1" s="1"/>
  <c r="B37" i="3"/>
  <c r="B36" i="1" s="1"/>
  <c r="C37" i="3"/>
  <c r="D37" i="3"/>
  <c r="C36" i="1" s="1"/>
  <c r="A38" i="3"/>
  <c r="A37" i="1" s="1"/>
  <c r="B38" i="3"/>
  <c r="C38" i="3"/>
  <c r="D38" i="3"/>
  <c r="C37" i="1" s="1"/>
  <c r="A39" i="3"/>
  <c r="A38" i="1" s="1"/>
  <c r="B39" i="3"/>
  <c r="C39" i="3"/>
  <c r="B38" i="1" s="1"/>
  <c r="D39" i="3"/>
  <c r="C38" i="1" s="1"/>
  <c r="A40" i="3"/>
  <c r="A39" i="1" s="1"/>
  <c r="B40" i="3"/>
  <c r="B39" i="1" s="1"/>
  <c r="C40" i="3"/>
  <c r="D40" i="3"/>
  <c r="C39" i="1" s="1"/>
  <c r="A41" i="3"/>
  <c r="A40" i="1" s="1"/>
  <c r="B41" i="3"/>
  <c r="C41" i="3"/>
  <c r="B40" i="1" s="1"/>
  <c r="D41" i="3"/>
  <c r="C40" i="1" s="1"/>
  <c r="A42" i="3"/>
  <c r="A41" i="1" s="1"/>
  <c r="B42" i="3"/>
  <c r="C42" i="3"/>
  <c r="B41" i="1" s="1"/>
  <c r="D42" i="3"/>
  <c r="C41" i="1" s="1"/>
  <c r="A43" i="3"/>
  <c r="A42" i="1" s="1"/>
  <c r="B43" i="3"/>
  <c r="B42" i="1" s="1"/>
  <c r="C43" i="3"/>
  <c r="D43" i="3"/>
  <c r="C42" i="1" s="1"/>
  <c r="A44" i="3"/>
  <c r="A43" i="1" s="1"/>
  <c r="B44" i="3"/>
  <c r="C44" i="3"/>
  <c r="D44" i="3"/>
  <c r="A45" i="3"/>
  <c r="A44" i="1" s="1"/>
  <c r="B45" i="3"/>
  <c r="C45" i="3"/>
  <c r="B44" i="1" s="1"/>
  <c r="D45" i="3"/>
  <c r="C44" i="1" s="1"/>
  <c r="A46" i="3"/>
  <c r="A45" i="1" s="1"/>
  <c r="B46" i="3"/>
  <c r="C46" i="3"/>
  <c r="D46" i="3"/>
  <c r="C45" i="1" s="1"/>
  <c r="A47" i="3"/>
  <c r="A46" i="1" s="1"/>
  <c r="B47" i="3"/>
  <c r="C47" i="3"/>
  <c r="B46" i="1" s="1"/>
  <c r="D47" i="3"/>
  <c r="A48" i="3"/>
  <c r="A47" i="1" s="1"/>
  <c r="B48" i="3"/>
  <c r="C48" i="3"/>
  <c r="B47" i="1" s="1"/>
  <c r="D48" i="3"/>
  <c r="C47" i="1" s="1"/>
  <c r="A49" i="3"/>
  <c r="A48" i="1" s="1"/>
  <c r="B49" i="3"/>
  <c r="B48" i="1" s="1"/>
  <c r="C49" i="3"/>
  <c r="D49" i="3"/>
  <c r="C48" i="1" s="1"/>
  <c r="A50" i="3"/>
  <c r="A49" i="1" s="1"/>
  <c r="B50" i="3"/>
  <c r="C50" i="3"/>
  <c r="D50" i="3"/>
  <c r="C49" i="1" s="1"/>
  <c r="A51" i="3"/>
  <c r="A50" i="1" s="1"/>
  <c r="B51" i="3"/>
  <c r="C51" i="3"/>
  <c r="B50" i="1" s="1"/>
  <c r="D51" i="3"/>
  <c r="C50" i="1" s="1"/>
  <c r="A52" i="3"/>
  <c r="A51" i="1" s="1"/>
  <c r="B52" i="3"/>
  <c r="B51" i="1" s="1"/>
  <c r="C52" i="3"/>
  <c r="D52" i="3"/>
  <c r="C51" i="1" s="1"/>
  <c r="A53" i="3"/>
  <c r="A52" i="1" s="1"/>
  <c r="B53" i="3"/>
  <c r="C53" i="3"/>
  <c r="B52" i="1" s="1"/>
  <c r="D53" i="3"/>
  <c r="C52" i="1" s="1"/>
  <c r="A54" i="3"/>
  <c r="A53" i="1" s="1"/>
  <c r="B54" i="3"/>
  <c r="C54" i="3"/>
  <c r="B53" i="1" s="1"/>
  <c r="D54" i="3"/>
  <c r="C53" i="1" s="1"/>
  <c r="A55" i="3"/>
  <c r="A54" i="1" s="1"/>
  <c r="B55" i="3"/>
  <c r="B54" i="1" s="1"/>
  <c r="C55" i="3"/>
  <c r="D55" i="3"/>
  <c r="C54" i="1" s="1"/>
  <c r="A56" i="3"/>
  <c r="A55" i="1" s="1"/>
  <c r="B56" i="3"/>
  <c r="C56" i="3"/>
  <c r="D56" i="3"/>
  <c r="A57" i="3"/>
  <c r="A56" i="1" s="1"/>
  <c r="B57" i="3"/>
  <c r="C57" i="3"/>
  <c r="B56" i="1" s="1"/>
  <c r="D57" i="3"/>
  <c r="C56" i="1" s="1"/>
  <c r="A58" i="3"/>
  <c r="A57" i="1" s="1"/>
  <c r="B58" i="3"/>
  <c r="B57" i="1" s="1"/>
  <c r="C58" i="3"/>
  <c r="D58" i="3"/>
  <c r="C57" i="1" s="1"/>
  <c r="A59" i="3"/>
  <c r="A58" i="1" s="1"/>
  <c r="B59" i="3"/>
  <c r="C59" i="3"/>
  <c r="B58" i="1" s="1"/>
  <c r="D59" i="3"/>
  <c r="A60" i="3"/>
  <c r="A59" i="1" s="1"/>
  <c r="B60" i="3"/>
  <c r="C60" i="3"/>
  <c r="B59" i="1" s="1"/>
  <c r="D60" i="3"/>
  <c r="C59" i="1" s="1"/>
  <c r="A61" i="3"/>
  <c r="A60" i="1" s="1"/>
  <c r="B61" i="3"/>
  <c r="B60" i="1" s="1"/>
  <c r="C61" i="3"/>
  <c r="D61" i="3"/>
  <c r="C60" i="1" s="1"/>
  <c r="A62" i="3"/>
  <c r="A61" i="1" s="1"/>
  <c r="B62" i="3"/>
  <c r="C62" i="3"/>
  <c r="D62" i="3"/>
  <c r="C61" i="1" s="1"/>
  <c r="A63" i="3"/>
  <c r="A62" i="1" s="1"/>
  <c r="B63" i="3"/>
  <c r="C63" i="3"/>
  <c r="B62" i="1" s="1"/>
  <c r="D63" i="3"/>
  <c r="C62" i="1" s="1"/>
  <c r="A64" i="3"/>
  <c r="A63" i="1" s="1"/>
  <c r="B64" i="3"/>
  <c r="B63" i="1" s="1"/>
  <c r="C64" i="3"/>
  <c r="D64" i="3"/>
  <c r="C63" i="1" s="1"/>
  <c r="A65" i="3"/>
  <c r="A64" i="1" s="1"/>
  <c r="B65" i="3"/>
  <c r="C65" i="3"/>
  <c r="B64" i="1" s="1"/>
  <c r="D65" i="3"/>
  <c r="C64" i="1" s="1"/>
  <c r="A66" i="3"/>
  <c r="A65" i="1" s="1"/>
  <c r="B66" i="3"/>
  <c r="C66" i="3"/>
  <c r="B65" i="1" s="1"/>
  <c r="D66" i="3"/>
  <c r="C65" i="1" s="1"/>
  <c r="A67" i="3"/>
  <c r="A66" i="1" s="1"/>
  <c r="B67" i="3"/>
  <c r="B66" i="1" s="1"/>
  <c r="C67" i="3"/>
  <c r="D67" i="3"/>
  <c r="C66" i="1" s="1"/>
  <c r="A68" i="3"/>
  <c r="A67" i="1" s="1"/>
  <c r="B68" i="3"/>
  <c r="C68" i="3"/>
  <c r="D68" i="3"/>
  <c r="A69" i="3"/>
  <c r="A68" i="1" s="1"/>
  <c r="B69" i="3"/>
  <c r="C69" i="3"/>
  <c r="B68" i="1" s="1"/>
  <c r="D69" i="3"/>
  <c r="C68" i="1" s="1"/>
  <c r="A70" i="3"/>
  <c r="A69" i="1" s="1"/>
  <c r="B70" i="3"/>
  <c r="B69" i="1" s="1"/>
  <c r="C70" i="3"/>
  <c r="D70" i="3"/>
  <c r="C69" i="1" s="1"/>
  <c r="A71" i="3"/>
  <c r="A70" i="1" s="1"/>
  <c r="B71" i="3"/>
  <c r="C71" i="3"/>
  <c r="B70" i="1" s="1"/>
  <c r="D71" i="3"/>
  <c r="C70" i="1" s="1"/>
  <c r="A72" i="3"/>
  <c r="A71" i="1" s="1"/>
  <c r="B72" i="3"/>
  <c r="C72" i="3"/>
  <c r="B71" i="1" s="1"/>
  <c r="D72" i="3"/>
  <c r="C71" i="1" s="1"/>
  <c r="A73" i="3"/>
  <c r="A72" i="1" s="1"/>
  <c r="B73" i="3"/>
  <c r="B72" i="1" s="1"/>
  <c r="C73" i="3"/>
  <c r="D73" i="3"/>
  <c r="C72" i="1" s="1"/>
  <c r="A74" i="3"/>
  <c r="A73" i="1" s="1"/>
  <c r="B74" i="3"/>
  <c r="C74" i="3"/>
  <c r="D74" i="3"/>
  <c r="C73" i="1" s="1"/>
  <c r="A75" i="3"/>
  <c r="A74" i="1" s="1"/>
  <c r="B75" i="3"/>
  <c r="C75" i="3"/>
  <c r="B74" i="1" s="1"/>
  <c r="D75" i="3"/>
  <c r="C74" i="1" s="1"/>
  <c r="A76" i="3"/>
  <c r="A75" i="1" s="1"/>
  <c r="B76" i="3"/>
  <c r="B75" i="1" s="1"/>
  <c r="C76" i="3"/>
  <c r="D76" i="3"/>
  <c r="C75" i="1" s="1"/>
  <c r="A77" i="3"/>
  <c r="A76" i="1" s="1"/>
  <c r="B77" i="3"/>
  <c r="C77" i="3"/>
  <c r="B76" i="1" s="1"/>
  <c r="D77" i="3"/>
  <c r="C76" i="1" s="1"/>
  <c r="A78" i="3"/>
  <c r="A77" i="1" s="1"/>
  <c r="B78" i="3"/>
  <c r="C78" i="3"/>
  <c r="B77" i="1" s="1"/>
  <c r="D78" i="3"/>
  <c r="C77" i="1" s="1"/>
  <c r="A79" i="3"/>
  <c r="A78" i="1" s="1"/>
  <c r="B79" i="3"/>
  <c r="B78" i="1" s="1"/>
  <c r="C79" i="3"/>
  <c r="D79" i="3"/>
  <c r="C78" i="1" s="1"/>
  <c r="A80" i="3"/>
  <c r="A79" i="1" s="1"/>
  <c r="B80" i="3"/>
  <c r="C80" i="3"/>
  <c r="D80" i="3"/>
  <c r="A81" i="3"/>
  <c r="A80" i="1" s="1"/>
  <c r="B81" i="3"/>
  <c r="C81" i="3"/>
  <c r="B80" i="1" s="1"/>
  <c r="D81" i="3"/>
  <c r="C80" i="1" s="1"/>
  <c r="A82" i="3"/>
  <c r="A81" i="1" s="1"/>
  <c r="B82" i="3"/>
  <c r="B81" i="1" s="1"/>
  <c r="C82" i="3"/>
  <c r="D82" i="3"/>
  <c r="C81" i="1" s="1"/>
  <c r="A83" i="3"/>
  <c r="A82" i="1" s="1"/>
  <c r="B83" i="3"/>
  <c r="C83" i="3"/>
  <c r="B82" i="1" s="1"/>
  <c r="D83" i="3"/>
  <c r="C82" i="1" s="1"/>
  <c r="A84" i="3"/>
  <c r="A83" i="1" s="1"/>
  <c r="B84" i="3"/>
  <c r="C84" i="3"/>
  <c r="B83" i="1" s="1"/>
  <c r="D84" i="3"/>
  <c r="C83" i="1" s="1"/>
  <c r="A85" i="3"/>
  <c r="A84" i="1" s="1"/>
  <c r="B85" i="3"/>
  <c r="B84" i="1" s="1"/>
  <c r="C85" i="3"/>
  <c r="D85" i="3"/>
  <c r="C84" i="1" s="1"/>
  <c r="A86" i="3"/>
  <c r="A85" i="1" s="1"/>
  <c r="B86" i="3"/>
  <c r="C86" i="3"/>
  <c r="D86" i="3"/>
  <c r="C85" i="1" s="1"/>
  <c r="A87" i="3"/>
  <c r="A86" i="1" s="1"/>
  <c r="B87" i="3"/>
  <c r="C87" i="3"/>
  <c r="B86" i="1" s="1"/>
  <c r="D87" i="3"/>
  <c r="C86" i="1" s="1"/>
  <c r="A88" i="3"/>
  <c r="A87" i="1" s="1"/>
  <c r="B88" i="3"/>
  <c r="C88" i="3"/>
  <c r="D88" i="3"/>
  <c r="C87" i="1" s="1"/>
  <c r="A89" i="3"/>
  <c r="A88" i="1" s="1"/>
  <c r="B89" i="3"/>
  <c r="C89" i="3"/>
  <c r="B88" i="1" s="1"/>
  <c r="D89" i="3"/>
  <c r="C88" i="1" s="1"/>
  <c r="A90" i="3"/>
  <c r="A89" i="1" s="1"/>
  <c r="B90" i="3"/>
  <c r="C90" i="3"/>
  <c r="B89" i="1" s="1"/>
  <c r="D90" i="3"/>
  <c r="C89" i="1" s="1"/>
  <c r="A91" i="3"/>
  <c r="A90" i="1" s="1"/>
  <c r="B91" i="3"/>
  <c r="B90" i="1" s="1"/>
  <c r="C91" i="3"/>
  <c r="D91" i="3"/>
  <c r="C90" i="1" s="1"/>
  <c r="A92" i="3"/>
  <c r="A91" i="1" s="1"/>
  <c r="B92" i="3"/>
  <c r="C92" i="3"/>
  <c r="D92" i="3"/>
  <c r="C91" i="1" s="1"/>
  <c r="A93" i="3"/>
  <c r="A92" i="1" s="1"/>
  <c r="B93" i="3"/>
  <c r="C93" i="3"/>
  <c r="B92" i="1" s="1"/>
  <c r="D93" i="3"/>
  <c r="C92" i="1" s="1"/>
  <c r="A94" i="3"/>
  <c r="A93" i="1" s="1"/>
  <c r="B94" i="3"/>
  <c r="B93" i="1" s="1"/>
  <c r="C94" i="3"/>
  <c r="D94" i="3"/>
  <c r="C93" i="1" s="1"/>
  <c r="A95" i="3"/>
  <c r="A94" i="1" s="1"/>
  <c r="B95" i="3"/>
  <c r="C95" i="3"/>
  <c r="B94" i="1" s="1"/>
  <c r="D95" i="3"/>
  <c r="C94" i="1" s="1"/>
  <c r="A96" i="3"/>
  <c r="A95" i="1" s="1"/>
  <c r="B96" i="3"/>
  <c r="C96" i="3"/>
  <c r="B95" i="1" s="1"/>
  <c r="D96" i="3"/>
  <c r="C95" i="1" s="1"/>
  <c r="A97" i="3"/>
  <c r="A96" i="1" s="1"/>
  <c r="B97" i="3"/>
  <c r="B96" i="1" s="1"/>
  <c r="C97" i="3"/>
  <c r="D97" i="3"/>
  <c r="C96" i="1" s="1"/>
  <c r="A98" i="3"/>
  <c r="A97" i="1" s="1"/>
  <c r="B98" i="3"/>
  <c r="C98" i="3"/>
  <c r="D98" i="3"/>
  <c r="C97" i="1" s="1"/>
  <c r="A99" i="3"/>
  <c r="A98" i="1" s="1"/>
  <c r="B99" i="3"/>
  <c r="C99" i="3"/>
  <c r="B98" i="1" s="1"/>
  <c r="D99" i="3"/>
  <c r="C98" i="1" s="1"/>
  <c r="A100" i="3"/>
  <c r="A99" i="1" s="1"/>
  <c r="B100" i="3"/>
  <c r="B99" i="1" s="1"/>
  <c r="C100" i="3"/>
  <c r="D100" i="3"/>
  <c r="C99" i="1" s="1"/>
  <c r="A101" i="3"/>
  <c r="A100" i="1" s="1"/>
  <c r="B101" i="3"/>
  <c r="C101" i="3"/>
  <c r="B100" i="1" s="1"/>
  <c r="D101" i="3"/>
  <c r="C100" i="1" s="1"/>
  <c r="A102" i="3"/>
  <c r="A101" i="1" s="1"/>
  <c r="B102" i="3"/>
  <c r="C102" i="3"/>
  <c r="B101" i="1" s="1"/>
  <c r="D102" i="3"/>
  <c r="C101" i="1" s="1"/>
  <c r="A103" i="3"/>
  <c r="A102" i="1" s="1"/>
  <c r="B103" i="3"/>
  <c r="B102" i="1" s="1"/>
  <c r="C103" i="3"/>
  <c r="D103" i="3"/>
  <c r="C102" i="1" s="1"/>
  <c r="A104" i="3"/>
  <c r="A103" i="1" s="1"/>
  <c r="B104" i="3"/>
  <c r="C104" i="3"/>
  <c r="D104" i="3"/>
  <c r="C103" i="1" s="1"/>
  <c r="A105" i="3"/>
  <c r="A104" i="1" s="1"/>
  <c r="B105" i="3"/>
  <c r="C105" i="3"/>
  <c r="B104" i="1" s="1"/>
  <c r="D105" i="3"/>
  <c r="C104" i="1" s="1"/>
  <c r="A106" i="3"/>
  <c r="A105" i="1" s="1"/>
  <c r="B106" i="3"/>
  <c r="B105" i="1" s="1"/>
  <c r="C106" i="3"/>
  <c r="D106" i="3"/>
  <c r="C105" i="1" s="1"/>
  <c r="A107" i="3"/>
  <c r="A106" i="1" s="1"/>
  <c r="B107" i="3"/>
  <c r="C107" i="3"/>
  <c r="B106" i="1" s="1"/>
  <c r="D107" i="3"/>
  <c r="C106" i="1" s="1"/>
  <c r="A108" i="3"/>
  <c r="A107" i="1" s="1"/>
  <c r="B108" i="3"/>
  <c r="C108" i="3"/>
  <c r="B107" i="1" s="1"/>
  <c r="D108" i="3"/>
  <c r="C107" i="1" s="1"/>
  <c r="A109" i="3"/>
  <c r="A108" i="1" s="1"/>
  <c r="B109" i="3"/>
  <c r="B108" i="1" s="1"/>
  <c r="C109" i="3"/>
  <c r="D109" i="3"/>
  <c r="C108" i="1" s="1"/>
  <c r="A110" i="3"/>
  <c r="A109" i="1" s="1"/>
  <c r="B110" i="3"/>
  <c r="C110" i="3"/>
  <c r="D110" i="3"/>
  <c r="C109" i="1" s="1"/>
  <c r="A111" i="3"/>
  <c r="A110" i="1" s="1"/>
  <c r="B111" i="3"/>
  <c r="C111" i="3"/>
  <c r="B110" i="1" s="1"/>
  <c r="D111" i="3"/>
  <c r="C110" i="1" s="1"/>
  <c r="A112" i="3"/>
  <c r="A111" i="1" s="1"/>
  <c r="B112" i="3"/>
  <c r="B111" i="1" s="1"/>
  <c r="C112" i="3"/>
  <c r="D112" i="3"/>
  <c r="C111" i="1" s="1"/>
  <c r="A113" i="3"/>
  <c r="A112" i="1" s="1"/>
  <c r="B113" i="3"/>
  <c r="C113" i="3"/>
  <c r="B112" i="1" s="1"/>
  <c r="D113" i="3"/>
  <c r="C112" i="1" s="1"/>
  <c r="A114" i="3"/>
  <c r="A113" i="1" s="1"/>
  <c r="B114" i="3"/>
  <c r="C114" i="3"/>
  <c r="B113" i="1" s="1"/>
  <c r="D114" i="3"/>
  <c r="C113" i="1" s="1"/>
  <c r="A115" i="3"/>
  <c r="A114" i="1" s="1"/>
  <c r="B115" i="3"/>
  <c r="B114" i="1" s="1"/>
  <c r="C115" i="3"/>
  <c r="D115" i="3"/>
  <c r="C114" i="1" s="1"/>
  <c r="A116" i="3"/>
  <c r="A115" i="1" s="1"/>
  <c r="B116" i="3"/>
  <c r="C116" i="3"/>
  <c r="D116" i="3"/>
  <c r="C115" i="1" s="1"/>
  <c r="A117" i="3"/>
  <c r="A116" i="1" s="1"/>
  <c r="B117" i="3"/>
  <c r="C117" i="3"/>
  <c r="B116" i="1" s="1"/>
  <c r="D117" i="3"/>
  <c r="C116" i="1" s="1"/>
  <c r="A118" i="3"/>
  <c r="A117" i="1" s="1"/>
  <c r="B118" i="3"/>
  <c r="B117" i="1" s="1"/>
  <c r="C118" i="3"/>
  <c r="D118" i="3"/>
  <c r="C117" i="1" s="1"/>
  <c r="A119" i="3"/>
  <c r="A118" i="1" s="1"/>
  <c r="B119" i="3"/>
  <c r="C119" i="3"/>
  <c r="B118" i="1" s="1"/>
  <c r="D119" i="3"/>
  <c r="C118" i="1" s="1"/>
  <c r="A120" i="3"/>
  <c r="A119" i="1" s="1"/>
  <c r="B120" i="3"/>
  <c r="C120" i="3"/>
  <c r="B119" i="1" s="1"/>
  <c r="D120" i="3"/>
  <c r="C119" i="1" s="1"/>
  <c r="A121" i="3"/>
  <c r="A120" i="1" s="1"/>
  <c r="B121" i="3"/>
  <c r="B120" i="1" s="1"/>
  <c r="C121" i="3"/>
  <c r="D121" i="3"/>
  <c r="C120" i="1" s="1"/>
  <c r="A122" i="3"/>
  <c r="A121" i="1" s="1"/>
  <c r="B122" i="3"/>
  <c r="C122" i="3"/>
  <c r="D122" i="3"/>
  <c r="C121" i="1" s="1"/>
  <c r="A123" i="3"/>
  <c r="A122" i="1" s="1"/>
  <c r="B123" i="3"/>
  <c r="C123" i="3"/>
  <c r="B122" i="1" s="1"/>
  <c r="D123" i="3"/>
  <c r="C122" i="1" s="1"/>
  <c r="A124" i="3"/>
  <c r="A123" i="1" s="1"/>
  <c r="B124" i="3"/>
  <c r="B123" i="1" s="1"/>
  <c r="C124" i="3"/>
  <c r="D124" i="3"/>
  <c r="C123" i="1" s="1"/>
  <c r="A125" i="3"/>
  <c r="A124" i="1" s="1"/>
  <c r="B125" i="3"/>
  <c r="C125" i="3"/>
  <c r="B124" i="1" s="1"/>
  <c r="D125" i="3"/>
  <c r="C124" i="1" s="1"/>
  <c r="A126" i="3"/>
  <c r="A125" i="1" s="1"/>
  <c r="B126" i="3"/>
  <c r="C126" i="3"/>
  <c r="B125" i="1" s="1"/>
  <c r="D126" i="3"/>
  <c r="C125" i="1" s="1"/>
  <c r="A127" i="3"/>
  <c r="A126" i="1" s="1"/>
  <c r="B127" i="3"/>
  <c r="B126" i="1" s="1"/>
  <c r="C127" i="3"/>
  <c r="D127" i="3"/>
  <c r="C126" i="1" s="1"/>
  <c r="A128" i="3"/>
  <c r="A127" i="1" s="1"/>
  <c r="B128" i="3"/>
  <c r="C128" i="3"/>
  <c r="D128" i="3"/>
  <c r="C127" i="1" s="1"/>
  <c r="A129" i="3"/>
  <c r="A128" i="1" s="1"/>
  <c r="B129" i="3"/>
  <c r="C129" i="3"/>
  <c r="B128" i="1" s="1"/>
  <c r="D129" i="3"/>
  <c r="C128" i="1" s="1"/>
  <c r="A130" i="3"/>
  <c r="A129" i="1" s="1"/>
  <c r="B130" i="3"/>
  <c r="B129" i="1" s="1"/>
  <c r="C130" i="3"/>
  <c r="D130" i="3"/>
  <c r="C129" i="1" s="1"/>
  <c r="A131" i="3"/>
  <c r="A130" i="1" s="1"/>
  <c r="B131" i="3"/>
  <c r="C131" i="3"/>
  <c r="B130" i="1" s="1"/>
  <c r="D131" i="3"/>
  <c r="C130" i="1" s="1"/>
  <c r="A132" i="3"/>
  <c r="A131" i="1" s="1"/>
  <c r="B132" i="3"/>
  <c r="C132" i="3"/>
  <c r="B131" i="1" s="1"/>
  <c r="D132" i="3"/>
  <c r="C131" i="1" s="1"/>
  <c r="A133" i="3"/>
  <c r="A132" i="1" s="1"/>
  <c r="B133" i="3"/>
  <c r="B132" i="1" s="1"/>
  <c r="C133" i="3"/>
  <c r="D133" i="3"/>
  <c r="C132" i="1" s="1"/>
  <c r="A134" i="3"/>
  <c r="A133" i="1" s="1"/>
  <c r="B134" i="3"/>
  <c r="C134" i="3"/>
  <c r="D134" i="3"/>
  <c r="C133" i="1" s="1"/>
  <c r="A135" i="3"/>
  <c r="A134" i="1" s="1"/>
  <c r="B135" i="3"/>
  <c r="C135" i="3"/>
  <c r="B134" i="1" s="1"/>
  <c r="D135" i="3"/>
  <c r="C134" i="1" s="1"/>
  <c r="A136" i="3"/>
  <c r="A135" i="1" s="1"/>
  <c r="B136" i="3"/>
  <c r="B135" i="1" s="1"/>
  <c r="C136" i="3"/>
  <c r="D136" i="3"/>
  <c r="C135" i="1" s="1"/>
  <c r="A137" i="3"/>
  <c r="A136" i="1" s="1"/>
  <c r="B137" i="3"/>
  <c r="C137" i="3"/>
  <c r="B136" i="1" s="1"/>
  <c r="D137" i="3"/>
  <c r="C136" i="1" s="1"/>
  <c r="A138" i="3"/>
  <c r="A137" i="1" s="1"/>
  <c r="B138" i="3"/>
  <c r="C138" i="3"/>
  <c r="B137" i="1" s="1"/>
  <c r="D138" i="3"/>
  <c r="C137" i="1" s="1"/>
  <c r="A139" i="3"/>
  <c r="A138" i="1" s="1"/>
  <c r="B139" i="3"/>
  <c r="B138" i="1" s="1"/>
  <c r="C139" i="3"/>
  <c r="D139" i="3"/>
  <c r="C138" i="1" s="1"/>
  <c r="A140" i="3"/>
  <c r="A139" i="1" s="1"/>
  <c r="B140" i="3"/>
  <c r="C140" i="3"/>
  <c r="D140" i="3"/>
  <c r="C139" i="1" s="1"/>
  <c r="A141" i="3"/>
  <c r="A140" i="1" s="1"/>
  <c r="B141" i="3"/>
  <c r="C141" i="3"/>
  <c r="B140" i="1" s="1"/>
  <c r="D141" i="3"/>
  <c r="C140" i="1" s="1"/>
  <c r="A142" i="3"/>
  <c r="A141" i="1" s="1"/>
  <c r="B142" i="3"/>
  <c r="B141" i="1" s="1"/>
  <c r="C142" i="3"/>
  <c r="D142" i="3"/>
  <c r="C141" i="1" s="1"/>
  <c r="A143" i="3"/>
  <c r="A142" i="1" s="1"/>
  <c r="B143" i="3"/>
  <c r="C143" i="3"/>
  <c r="B142" i="1" s="1"/>
  <c r="D143" i="3"/>
  <c r="C142" i="1" s="1"/>
  <c r="A144" i="3"/>
  <c r="A143" i="1" s="1"/>
  <c r="B144" i="3"/>
  <c r="C144" i="3"/>
  <c r="B143" i="1" s="1"/>
  <c r="D144" i="3"/>
  <c r="C143" i="1" s="1"/>
  <c r="A145" i="3"/>
  <c r="A144" i="1" s="1"/>
  <c r="B145" i="3"/>
  <c r="B144" i="1" s="1"/>
  <c r="C145" i="3"/>
  <c r="D145" i="3"/>
  <c r="C144" i="1" s="1"/>
  <c r="A146" i="3"/>
  <c r="A145" i="1" s="1"/>
  <c r="B146" i="3"/>
  <c r="C146" i="3"/>
  <c r="D146" i="3"/>
  <c r="C145" i="1" s="1"/>
  <c r="A147" i="3"/>
  <c r="A146" i="1" s="1"/>
  <c r="B147" i="3"/>
  <c r="C147" i="3"/>
  <c r="B146" i="1" s="1"/>
  <c r="D147" i="3"/>
  <c r="C146" i="1" s="1"/>
  <c r="A148" i="3"/>
  <c r="A147" i="1" s="1"/>
  <c r="B148" i="3"/>
  <c r="B147" i="1" s="1"/>
  <c r="C148" i="3"/>
  <c r="D148" i="3"/>
  <c r="C147" i="1" s="1"/>
  <c r="A149" i="3"/>
  <c r="A148" i="1" s="1"/>
  <c r="B149" i="3"/>
  <c r="C149" i="3"/>
  <c r="B148" i="1" s="1"/>
  <c r="D149" i="3"/>
  <c r="C148" i="1" s="1"/>
  <c r="A150" i="3"/>
  <c r="A149" i="1" s="1"/>
  <c r="B150" i="3"/>
  <c r="C150" i="3"/>
  <c r="B149" i="1" s="1"/>
  <c r="D150" i="3"/>
  <c r="C149" i="1" s="1"/>
  <c r="A151" i="3"/>
  <c r="A150" i="1" s="1"/>
  <c r="B151" i="3"/>
  <c r="B150" i="1" s="1"/>
  <c r="C151" i="3"/>
  <c r="D151" i="3"/>
  <c r="C150" i="1" s="1"/>
  <c r="A152" i="3"/>
  <c r="A151" i="1" s="1"/>
  <c r="B152" i="3"/>
  <c r="C152" i="3"/>
  <c r="D152" i="3"/>
  <c r="C151" i="1" s="1"/>
  <c r="A153" i="3"/>
  <c r="A152" i="1" s="1"/>
  <c r="B153" i="3"/>
  <c r="C153" i="3"/>
  <c r="B152" i="1" s="1"/>
  <c r="D153" i="3"/>
  <c r="C152" i="1" s="1"/>
  <c r="A154" i="3"/>
  <c r="A153" i="1" s="1"/>
  <c r="B154" i="3"/>
  <c r="B153" i="1" s="1"/>
  <c r="C154" i="3"/>
  <c r="D154" i="3"/>
  <c r="C153" i="1" s="1"/>
  <c r="A155" i="3"/>
  <c r="A154" i="1" s="1"/>
  <c r="B155" i="3"/>
  <c r="C155" i="3"/>
  <c r="B154" i="1" s="1"/>
  <c r="D155" i="3"/>
  <c r="C154" i="1" s="1"/>
  <c r="A156" i="3"/>
  <c r="A155" i="1" s="1"/>
  <c r="B156" i="3"/>
  <c r="C156" i="3"/>
  <c r="B155" i="1" s="1"/>
  <c r="D156" i="3"/>
  <c r="C155" i="1" s="1"/>
  <c r="A157" i="3"/>
  <c r="A156" i="1" s="1"/>
  <c r="B157" i="3"/>
  <c r="B156" i="1" s="1"/>
  <c r="C157" i="3"/>
  <c r="D157" i="3"/>
  <c r="C156" i="1" s="1"/>
  <c r="A158" i="3"/>
  <c r="A157" i="1" s="1"/>
  <c r="B158" i="3"/>
  <c r="C158" i="3"/>
  <c r="D158" i="3"/>
  <c r="C157" i="1" s="1"/>
  <c r="A159" i="3"/>
  <c r="A158" i="1" s="1"/>
  <c r="B159" i="3"/>
  <c r="C159" i="3"/>
  <c r="B158" i="1" s="1"/>
  <c r="D159" i="3"/>
  <c r="C158" i="1" s="1"/>
  <c r="A160" i="3"/>
  <c r="A159" i="1" s="1"/>
  <c r="B160" i="3"/>
  <c r="B159" i="1" s="1"/>
  <c r="C160" i="3"/>
  <c r="D160" i="3"/>
  <c r="C159" i="1" s="1"/>
  <c r="A161" i="3"/>
  <c r="A160" i="1" s="1"/>
  <c r="B161" i="3"/>
  <c r="C161" i="3"/>
  <c r="B160" i="1" s="1"/>
  <c r="D161" i="3"/>
  <c r="C160" i="1" s="1"/>
  <c r="A162" i="3"/>
  <c r="A161" i="1" s="1"/>
  <c r="B162" i="3"/>
  <c r="C162" i="3"/>
  <c r="B161" i="1" s="1"/>
  <c r="D162" i="3"/>
  <c r="C161" i="1" s="1"/>
  <c r="A163" i="3"/>
  <c r="A162" i="1" s="1"/>
  <c r="B163" i="3"/>
  <c r="B162" i="1" s="1"/>
  <c r="C163" i="3"/>
  <c r="D163" i="3"/>
  <c r="C162" i="1" s="1"/>
  <c r="A164" i="3"/>
  <c r="A163" i="1" s="1"/>
  <c r="B164" i="3"/>
  <c r="C164" i="3"/>
  <c r="D164" i="3"/>
  <c r="C163" i="1" s="1"/>
  <c r="A165" i="3"/>
  <c r="A164" i="1" s="1"/>
  <c r="B165" i="3"/>
  <c r="C165" i="3"/>
  <c r="B164" i="1" s="1"/>
  <c r="D165" i="3"/>
  <c r="C164" i="1" s="1"/>
  <c r="A166" i="3"/>
  <c r="A165" i="1" s="1"/>
  <c r="B166" i="3"/>
  <c r="B165" i="1" s="1"/>
  <c r="C166" i="3"/>
  <c r="D166" i="3"/>
  <c r="C165" i="1" s="1"/>
  <c r="A167" i="3"/>
  <c r="A166" i="1" s="1"/>
  <c r="B167" i="3"/>
  <c r="C167" i="3"/>
  <c r="B166" i="1" s="1"/>
  <c r="D167" i="3"/>
  <c r="C166" i="1" s="1"/>
  <c r="A168" i="3"/>
  <c r="A167" i="1" s="1"/>
  <c r="B168" i="3"/>
  <c r="C168" i="3"/>
  <c r="B167" i="1" s="1"/>
  <c r="D168" i="3"/>
  <c r="C167" i="1" s="1"/>
  <c r="A169" i="3"/>
  <c r="A168" i="1" s="1"/>
  <c r="B169" i="3"/>
  <c r="B168" i="1" s="1"/>
  <c r="C169" i="3"/>
  <c r="D169" i="3"/>
  <c r="C168" i="1" s="1"/>
  <c r="A170" i="3"/>
  <c r="A169" i="1" s="1"/>
  <c r="B170" i="3"/>
  <c r="C170" i="3"/>
  <c r="D170" i="3"/>
  <c r="C169" i="1" s="1"/>
  <c r="A171" i="3"/>
  <c r="A170" i="1" s="1"/>
  <c r="B171" i="3"/>
  <c r="C171" i="3"/>
  <c r="B170" i="1" s="1"/>
  <c r="D171" i="3"/>
  <c r="C170" i="1" s="1"/>
  <c r="A172" i="3"/>
  <c r="A171" i="1" s="1"/>
  <c r="B172" i="3"/>
  <c r="B171" i="1" s="1"/>
  <c r="C172" i="3"/>
  <c r="D172" i="3"/>
  <c r="C171" i="1" s="1"/>
  <c r="A173" i="3"/>
  <c r="A172" i="1" s="1"/>
  <c r="B173" i="3"/>
  <c r="C173" i="3"/>
  <c r="B172" i="1" s="1"/>
  <c r="D173" i="3"/>
  <c r="C172" i="1" s="1"/>
  <c r="A174" i="3"/>
  <c r="A173" i="1" s="1"/>
  <c r="B174" i="3"/>
  <c r="C174" i="3"/>
  <c r="B173" i="1" s="1"/>
  <c r="D174" i="3"/>
  <c r="C173" i="1" s="1"/>
  <c r="A175" i="3"/>
  <c r="A174" i="1" s="1"/>
  <c r="B175" i="3"/>
  <c r="B174" i="1" s="1"/>
  <c r="C175" i="3"/>
  <c r="D175" i="3"/>
  <c r="C174" i="1" s="1"/>
  <c r="A176" i="3"/>
  <c r="A175" i="1" s="1"/>
  <c r="B176" i="3"/>
  <c r="C176" i="3"/>
  <c r="D176" i="3"/>
  <c r="C175" i="1" s="1"/>
  <c r="A177" i="3"/>
  <c r="A176" i="1" s="1"/>
  <c r="B177" i="3"/>
  <c r="C177" i="3"/>
  <c r="B176" i="1" s="1"/>
  <c r="D177" i="3"/>
  <c r="C176" i="1" s="1"/>
  <c r="A178" i="3"/>
  <c r="A177" i="1" s="1"/>
  <c r="B178" i="3"/>
  <c r="B177" i="1" s="1"/>
  <c r="C178" i="3"/>
  <c r="D178" i="3"/>
  <c r="C177" i="1" s="1"/>
  <c r="A179" i="3"/>
  <c r="A178" i="1" s="1"/>
  <c r="B179" i="3"/>
  <c r="C179" i="3"/>
  <c r="B178" i="1" s="1"/>
  <c r="D179" i="3"/>
  <c r="C178" i="1" s="1"/>
  <c r="A180" i="3"/>
  <c r="A179" i="1" s="1"/>
  <c r="B180" i="3"/>
  <c r="C180" i="3"/>
  <c r="B179" i="1" s="1"/>
  <c r="D180" i="3"/>
  <c r="C179" i="1" s="1"/>
  <c r="A181" i="3"/>
  <c r="A180" i="1" s="1"/>
  <c r="B181" i="3"/>
  <c r="B180" i="1" s="1"/>
  <c r="C181" i="3"/>
  <c r="D181" i="3"/>
  <c r="C180" i="1" s="1"/>
  <c r="A182" i="3"/>
  <c r="A181" i="1" s="1"/>
  <c r="B182" i="3"/>
  <c r="C182" i="3"/>
  <c r="D182" i="3"/>
  <c r="C181" i="1" s="1"/>
  <c r="A183" i="3"/>
  <c r="A182" i="1" s="1"/>
  <c r="B183" i="3"/>
  <c r="C183" i="3"/>
  <c r="B182" i="1" s="1"/>
  <c r="D183" i="3"/>
  <c r="C182" i="1" s="1"/>
  <c r="A184" i="3"/>
  <c r="A183" i="1" s="1"/>
  <c r="B184" i="3"/>
  <c r="B183" i="1" s="1"/>
  <c r="C184" i="3"/>
  <c r="D184" i="3"/>
  <c r="C183" i="1" s="1"/>
  <c r="A185" i="3"/>
  <c r="A184" i="1" s="1"/>
  <c r="B185" i="3"/>
  <c r="C185" i="3"/>
  <c r="B184" i="1" s="1"/>
  <c r="D185" i="3"/>
  <c r="C184" i="1" s="1"/>
  <c r="A186" i="3"/>
  <c r="A185" i="1" s="1"/>
  <c r="B186" i="3"/>
  <c r="C186" i="3"/>
  <c r="B185" i="1" s="1"/>
  <c r="D186" i="3"/>
  <c r="C185" i="1" s="1"/>
  <c r="A187" i="3"/>
  <c r="A186" i="1" s="1"/>
  <c r="B187" i="3"/>
  <c r="B186" i="1" s="1"/>
  <c r="C187" i="3"/>
  <c r="D187" i="3"/>
  <c r="C186" i="1" s="1"/>
  <c r="A188" i="3"/>
  <c r="A187" i="1" s="1"/>
  <c r="B188" i="3"/>
  <c r="C188" i="3"/>
  <c r="D188" i="3"/>
  <c r="C187" i="1" s="1"/>
  <c r="A189" i="3"/>
  <c r="A188" i="1" s="1"/>
  <c r="B189" i="3"/>
  <c r="C189" i="3"/>
  <c r="B188" i="1" s="1"/>
  <c r="D189" i="3"/>
  <c r="C188" i="1" s="1"/>
  <c r="A190" i="3"/>
  <c r="A189" i="1" s="1"/>
  <c r="B190" i="3"/>
  <c r="B189" i="1" s="1"/>
  <c r="C190" i="3"/>
  <c r="D190" i="3"/>
  <c r="C189" i="1" s="1"/>
  <c r="A191" i="3"/>
  <c r="A190" i="1" s="1"/>
  <c r="B191" i="3"/>
  <c r="C191" i="3"/>
  <c r="B190" i="1" s="1"/>
  <c r="D191" i="3"/>
  <c r="C190" i="1" s="1"/>
  <c r="A192" i="3"/>
  <c r="A191" i="1" s="1"/>
  <c r="B192" i="3"/>
  <c r="C192" i="3"/>
  <c r="B191" i="1" s="1"/>
  <c r="D192" i="3"/>
  <c r="C191" i="1" s="1"/>
  <c r="A193" i="3"/>
  <c r="A192" i="1" s="1"/>
  <c r="B193" i="3"/>
  <c r="B192" i="1" s="1"/>
  <c r="C193" i="3"/>
  <c r="D193" i="3"/>
  <c r="C192" i="1" s="1"/>
  <c r="A194" i="3"/>
  <c r="A193" i="1" s="1"/>
  <c r="B194" i="3"/>
  <c r="C194" i="3"/>
  <c r="D194" i="3"/>
  <c r="C193" i="1" s="1"/>
  <c r="A195" i="3"/>
  <c r="A194" i="1" s="1"/>
  <c r="B195" i="3"/>
  <c r="C195" i="3"/>
  <c r="B194" i="1" s="1"/>
  <c r="D195" i="3"/>
  <c r="C194" i="1" s="1"/>
  <c r="A196" i="3"/>
  <c r="A195" i="1" s="1"/>
  <c r="B196" i="3"/>
  <c r="B195" i="1" s="1"/>
  <c r="C196" i="3"/>
  <c r="D196" i="3"/>
  <c r="C195" i="1" s="1"/>
  <c r="A197" i="3"/>
  <c r="A196" i="1" s="1"/>
  <c r="B197" i="3"/>
  <c r="C197" i="3"/>
  <c r="B196" i="1" s="1"/>
  <c r="D197" i="3"/>
  <c r="C196" i="1" s="1"/>
  <c r="A198" i="3"/>
  <c r="A197" i="1" s="1"/>
  <c r="B198" i="3"/>
  <c r="C198" i="3"/>
  <c r="B197" i="1" s="1"/>
  <c r="D198" i="3"/>
  <c r="C197" i="1" s="1"/>
  <c r="A199" i="3"/>
  <c r="A198" i="1" s="1"/>
  <c r="B199" i="3"/>
  <c r="B198" i="1" s="1"/>
  <c r="C199" i="3"/>
  <c r="D199" i="3"/>
  <c r="C198" i="1" s="1"/>
  <c r="A200" i="3"/>
  <c r="B200" i="3"/>
  <c r="C200" i="3"/>
  <c r="D200" i="3"/>
  <c r="D1" i="3"/>
  <c r="C1" i="3"/>
  <c r="B1" i="3"/>
  <c r="A1" i="3"/>
  <c r="B45" i="1" l="1"/>
  <c r="B30" i="1"/>
  <c r="B15" i="1"/>
  <c r="B7" i="2" s="1"/>
  <c r="D7" i="2" s="1"/>
  <c r="B3" i="1"/>
  <c r="B5" i="2" s="1"/>
  <c r="D5" i="2" s="1"/>
  <c r="B12" i="2"/>
  <c r="D12" i="2" s="1"/>
  <c r="B87" i="1"/>
  <c r="B3" i="2"/>
  <c r="D3" i="2" s="1"/>
  <c r="B13" i="2"/>
  <c r="D13" i="2" s="1"/>
  <c r="B8" i="2"/>
  <c r="D8" i="2" s="1"/>
  <c r="B4" i="2" l="1"/>
  <c r="D4" i="2" s="1"/>
  <c r="B6" i="2"/>
  <c r="D6" i="2" s="1"/>
  <c r="B11" i="2"/>
  <c r="D11" i="2" s="1"/>
  <c r="B9" i="2"/>
  <c r="B10" i="2"/>
  <c r="D10" i="2" s="1"/>
  <c r="C9" i="2" l="1"/>
  <c r="D9" i="2" s="1"/>
</calcChain>
</file>

<file path=xl/sharedStrings.xml><?xml version="1.0" encoding="utf-8"?>
<sst xmlns="http://schemas.openxmlformats.org/spreadsheetml/2006/main" count="17" uniqueCount="16">
  <si>
    <t>XY</t>
  </si>
  <si>
    <t>Content</t>
  </si>
  <si>
    <t>Leitura Atual</t>
  </si>
  <si>
    <t>Leitura Anterior</t>
  </si>
  <si>
    <t>Proxima Leitura</t>
  </si>
  <si>
    <t>Conta referente a</t>
  </si>
  <si>
    <t>Vencimento</t>
  </si>
  <si>
    <t>Consumo do Mês</t>
  </si>
  <si>
    <t>LENGTH</t>
  </si>
  <si>
    <t>Name</t>
  </si>
  <si>
    <t>Aliquota</t>
  </si>
  <si>
    <t>Total a pagar</t>
  </si>
  <si>
    <t>Bandeira</t>
  </si>
  <si>
    <t>Energia Injetada</t>
  </si>
  <si>
    <t>Cliente</t>
  </si>
  <si>
    <t>Leitura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</si>
</sst>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dos_fatu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PageID</v>
          </cell>
          <cell r="C1" t="str">
            <v>X</v>
          </cell>
          <cell r="D1" t="str">
            <v>Y</v>
          </cell>
          <cell r="E1" t="str">
            <v>Content</v>
          </cell>
        </row>
        <row r="2">
          <cell r="B2" t="str">
            <v xml:space="preserve">Capturado em: </v>
          </cell>
          <cell r="C2" t="str">
            <v>2022-11-13</v>
          </cell>
          <cell r="D2" t="str">
            <v xml:space="preserve"> às: </v>
          </cell>
          <cell r="E2" t="str">
            <v>15:33:58</v>
          </cell>
        </row>
        <row r="3">
          <cell r="B3">
            <v>620</v>
          </cell>
          <cell r="C3">
            <v>184</v>
          </cell>
          <cell r="D3">
            <v>726</v>
          </cell>
          <cell r="E3" t="str">
            <v xml:space="preserve">22855609INSC. EST: ISENTO </v>
          </cell>
        </row>
        <row r="4">
          <cell r="B4">
            <v>620</v>
          </cell>
          <cell r="C4">
            <v>307</v>
          </cell>
          <cell r="D4">
            <v>740</v>
          </cell>
          <cell r="E4" t="str">
            <v>24 NOV 2022</v>
          </cell>
        </row>
        <row r="5">
          <cell r="B5">
            <v>620</v>
          </cell>
          <cell r="C5">
            <v>375</v>
          </cell>
          <cell r="D5">
            <v>739</v>
          </cell>
          <cell r="E5" t="str">
            <v>11.728,82</v>
          </cell>
        </row>
        <row r="6">
          <cell r="B6">
            <v>620</v>
          </cell>
          <cell r="C6">
            <v>365</v>
          </cell>
          <cell r="D6">
            <v>727</v>
          </cell>
          <cell r="E6" t="str">
            <v>OUT 2022</v>
          </cell>
        </row>
        <row r="7">
          <cell r="B7">
            <v>620</v>
          </cell>
          <cell r="C7">
            <v>110</v>
          </cell>
          <cell r="D7">
            <v>743</v>
          </cell>
          <cell r="E7" t="str">
            <v>203330331</v>
          </cell>
        </row>
        <row r="8">
          <cell r="B8">
            <v>620</v>
          </cell>
          <cell r="C8">
            <v>40</v>
          </cell>
          <cell r="D8">
            <v>659</v>
          </cell>
          <cell r="E8" t="str">
            <v xml:space="preserve">CPF/CNPJ: 02.914.460/0358-84       SEARA ALIMENTOS LTDA   AV QUEIROZ FILHO 923  SL 01 CEP: 05319-000 - SAO PAULO/SP  </v>
          </cell>
        </row>
        <row r="9">
          <cell r="B9">
            <v>620</v>
          </cell>
          <cell r="C9">
            <v>390</v>
          </cell>
          <cell r="D9">
            <v>794</v>
          </cell>
          <cell r="E9" t="str">
            <v xml:space="preserve">SEGUNDA VIA. </v>
          </cell>
        </row>
        <row r="10">
          <cell r="B10">
            <v>620</v>
          </cell>
          <cell r="C10">
            <v>551</v>
          </cell>
          <cell r="D10">
            <v>787</v>
          </cell>
          <cell r="E10" t="str">
            <v xml:space="preserve">1 </v>
          </cell>
        </row>
        <row r="11">
          <cell r="B11">
            <v>620</v>
          </cell>
          <cell r="C11">
            <v>520</v>
          </cell>
          <cell r="D11">
            <v>624</v>
          </cell>
          <cell r="E11" t="str">
            <v>13080 12680 1296014040144801960019840193601856018320168001668014960</v>
          </cell>
        </row>
        <row r="12">
          <cell r="B12">
            <v>620</v>
          </cell>
          <cell r="C12">
            <v>543</v>
          </cell>
          <cell r="D12">
            <v>624</v>
          </cell>
          <cell r="E12" t="str">
            <v>31312933303130302832313129</v>
          </cell>
        </row>
        <row r="13">
          <cell r="B13">
            <v>620</v>
          </cell>
          <cell r="C13">
            <v>434</v>
          </cell>
          <cell r="D13">
            <v>623</v>
          </cell>
          <cell r="E13" t="str">
            <v>out/22 set/22ago/22jul/22jun/22mai/22abr/22mar/22fev/22jan/22dez/21nov/21out/21</v>
          </cell>
        </row>
        <row r="14">
          <cell r="B14">
            <v>620</v>
          </cell>
          <cell r="C14">
            <v>350</v>
          </cell>
          <cell r="D14">
            <v>684</v>
          </cell>
          <cell r="E14" t="str">
            <v>09 SET</v>
          </cell>
        </row>
        <row r="15">
          <cell r="B15">
            <v>620</v>
          </cell>
          <cell r="C15">
            <v>347</v>
          </cell>
          <cell r="D15">
            <v>671</v>
          </cell>
          <cell r="E15" t="str">
            <v>10 OUT</v>
          </cell>
        </row>
        <row r="16">
          <cell r="B16">
            <v>620</v>
          </cell>
          <cell r="C16">
            <v>348</v>
          </cell>
          <cell r="D16">
            <v>658</v>
          </cell>
          <cell r="E16" t="str">
            <v>08 NOV</v>
          </cell>
        </row>
        <row r="17">
          <cell r="B17">
            <v>620</v>
          </cell>
          <cell r="C17">
            <v>393</v>
          </cell>
          <cell r="D17">
            <v>698</v>
          </cell>
          <cell r="E17" t="str">
            <v>12614417</v>
          </cell>
        </row>
        <row r="18">
          <cell r="B18">
            <v>620</v>
          </cell>
          <cell r="C18">
            <v>406</v>
          </cell>
          <cell r="D18">
            <v>672</v>
          </cell>
          <cell r="E18" t="str">
            <v>4.0464.373</v>
          </cell>
        </row>
        <row r="19">
          <cell r="B19">
            <v>620</v>
          </cell>
          <cell r="C19">
            <v>395</v>
          </cell>
          <cell r="D19">
            <v>634</v>
          </cell>
          <cell r="E19" t="str">
            <v>40,0000013.080,0</v>
          </cell>
        </row>
        <row r="20">
          <cell r="B20">
            <v>620</v>
          </cell>
          <cell r="C20">
            <v>415</v>
          </cell>
          <cell r="D20">
            <v>621</v>
          </cell>
          <cell r="E20" t="str">
            <v>31</v>
          </cell>
        </row>
        <row r="21">
          <cell r="B21">
            <v>620</v>
          </cell>
          <cell r="C21">
            <v>66</v>
          </cell>
          <cell r="D21">
            <v>618</v>
          </cell>
          <cell r="E21" t="str">
            <v>B</v>
          </cell>
        </row>
        <row r="22">
          <cell r="B22">
            <v>620</v>
          </cell>
          <cell r="C22">
            <v>114</v>
          </cell>
          <cell r="D22">
            <v>618</v>
          </cell>
          <cell r="E22" t="str">
            <v>B3</v>
          </cell>
        </row>
        <row r="23">
          <cell r="B23">
            <v>620</v>
          </cell>
          <cell r="C23">
            <v>154</v>
          </cell>
          <cell r="D23">
            <v>618</v>
          </cell>
          <cell r="E23" t="str">
            <v>COMÉRCIO, SERV.E OUTRAS ATIV.</v>
          </cell>
        </row>
        <row r="24">
          <cell r="B24">
            <v>620</v>
          </cell>
          <cell r="C24">
            <v>74</v>
          </cell>
          <cell r="D24">
            <v>607</v>
          </cell>
          <cell r="E24" t="str">
            <v>COMERCIAL</v>
          </cell>
        </row>
        <row r="25">
          <cell r="B25">
            <v>620</v>
          </cell>
          <cell r="C25">
            <v>105</v>
          </cell>
          <cell r="D25">
            <v>576</v>
          </cell>
          <cell r="E25" t="str">
            <v>Bifásico</v>
          </cell>
        </row>
        <row r="26">
          <cell r="B26">
            <v>620</v>
          </cell>
          <cell r="C26">
            <v>216</v>
          </cell>
          <cell r="D26">
            <v>576</v>
          </cell>
          <cell r="E26" t="str">
            <v>Convencional</v>
          </cell>
        </row>
        <row r="27">
          <cell r="B27">
            <v>620</v>
          </cell>
          <cell r="C27">
            <v>384</v>
          </cell>
          <cell r="D27">
            <v>605</v>
          </cell>
          <cell r="E27" t="str">
            <v>121D.7DC1.E20D.C36A.1563.B22E.BCE4.A4C2</v>
          </cell>
        </row>
        <row r="28">
          <cell r="B28">
            <v>620</v>
          </cell>
          <cell r="C28">
            <v>310</v>
          </cell>
          <cell r="D28">
            <v>585</v>
          </cell>
          <cell r="E28" t="str">
            <v>28 OUT 2022</v>
          </cell>
        </row>
        <row r="29">
          <cell r="B29">
            <v>620</v>
          </cell>
          <cell r="C29">
            <v>318</v>
          </cell>
          <cell r="D29">
            <v>575</v>
          </cell>
          <cell r="E29" t="str">
            <v>11.069,535253:  Venda de en. elétrica p/ estabelecimento comercial</v>
          </cell>
        </row>
        <row r="30">
          <cell r="B30">
            <v>620</v>
          </cell>
          <cell r="C30">
            <v>367</v>
          </cell>
          <cell r="D30">
            <v>586</v>
          </cell>
          <cell r="E30" t="str">
            <v>456545494</v>
          </cell>
        </row>
        <row r="31">
          <cell r="B31">
            <v>620</v>
          </cell>
          <cell r="C31">
            <v>416</v>
          </cell>
          <cell r="D31">
            <v>586</v>
          </cell>
          <cell r="E31" t="str">
            <v>B</v>
          </cell>
        </row>
        <row r="32">
          <cell r="B32">
            <v>620</v>
          </cell>
          <cell r="C32">
            <v>487</v>
          </cell>
          <cell r="D32">
            <v>586</v>
          </cell>
          <cell r="E32" t="str">
            <v xml:space="preserve"> 18%</v>
          </cell>
        </row>
        <row r="33">
          <cell r="B33">
            <v>620</v>
          </cell>
          <cell r="C33">
            <v>521</v>
          </cell>
          <cell r="D33">
            <v>586</v>
          </cell>
          <cell r="E33" t="str">
            <v>1.992,51</v>
          </cell>
        </row>
        <row r="34">
          <cell r="B34">
            <v>620</v>
          </cell>
          <cell r="C34">
            <v>40</v>
          </cell>
          <cell r="D34">
            <v>539</v>
          </cell>
          <cell r="E34" t="str">
            <v>CCI</v>
          </cell>
        </row>
        <row r="35">
          <cell r="B35">
            <v>620</v>
          </cell>
          <cell r="C35">
            <v>79</v>
          </cell>
          <cell r="D35">
            <v>538</v>
          </cell>
          <cell r="E35" t="str">
            <v>DESCRIÇÃO</v>
          </cell>
        </row>
        <row r="36">
          <cell r="B36">
            <v>620</v>
          </cell>
          <cell r="C36">
            <v>41</v>
          </cell>
          <cell r="D36">
            <v>510</v>
          </cell>
          <cell r="E36" t="str">
            <v>06050601</v>
          </cell>
        </row>
        <row r="37">
          <cell r="B37">
            <v>620</v>
          </cell>
          <cell r="C37">
            <v>41</v>
          </cell>
          <cell r="D37">
            <v>488</v>
          </cell>
          <cell r="E37" t="str">
            <v>06990699</v>
          </cell>
        </row>
        <row r="38">
          <cell r="B38">
            <v>620</v>
          </cell>
          <cell r="C38">
            <v>41</v>
          </cell>
          <cell r="D38">
            <v>474</v>
          </cell>
          <cell r="E38" t="str">
            <v>0807</v>
          </cell>
        </row>
        <row r="39">
          <cell r="B39">
            <v>620</v>
          </cell>
          <cell r="C39">
            <v>80</v>
          </cell>
          <cell r="D39">
            <v>510</v>
          </cell>
          <cell r="E39" t="str">
            <v>USO SIST. DISTR. (TUSD)ENERGIA (TE)</v>
          </cell>
        </row>
        <row r="40">
          <cell r="B40">
            <v>620</v>
          </cell>
          <cell r="C40">
            <v>80</v>
          </cell>
          <cell r="D40">
            <v>488</v>
          </cell>
          <cell r="E40" t="str">
            <v>PIS/PASEP (0,96%)COFINS (4,44%)</v>
          </cell>
        </row>
        <row r="41">
          <cell r="B41">
            <v>620</v>
          </cell>
          <cell r="C41">
            <v>80</v>
          </cell>
          <cell r="D41">
            <v>473</v>
          </cell>
          <cell r="E41" t="str">
            <v>COSIP - SÃO PAULO - MUNICIPAL</v>
          </cell>
        </row>
        <row r="42">
          <cell r="B42">
            <v>620</v>
          </cell>
          <cell r="C42">
            <v>40</v>
          </cell>
          <cell r="D42">
            <v>422</v>
          </cell>
          <cell r="E42" t="str">
            <v>CONVENCIONAL  Valor dos Tributos: R$ 2.482,65</v>
          </cell>
        </row>
        <row r="43">
          <cell r="B43">
            <v>620</v>
          </cell>
          <cell r="C43">
            <v>50</v>
          </cell>
          <cell r="D43">
            <v>390</v>
          </cell>
          <cell r="E43" t="str">
            <v>Energia Injetada</v>
          </cell>
        </row>
        <row r="44">
          <cell r="B44">
            <v>620</v>
          </cell>
          <cell r="C44">
            <v>40</v>
          </cell>
          <cell r="D44">
            <v>370</v>
          </cell>
          <cell r="E44" t="str">
            <v xml:space="preserve">   </v>
          </cell>
        </row>
        <row r="45">
          <cell r="B45">
            <v>620</v>
          </cell>
          <cell r="C45">
            <v>291</v>
          </cell>
          <cell r="D45">
            <v>531</v>
          </cell>
          <cell r="E45" t="str">
            <v>QTD kWh</v>
          </cell>
        </row>
        <row r="46">
          <cell r="B46">
            <v>620</v>
          </cell>
          <cell r="C46">
            <v>272</v>
          </cell>
          <cell r="D46">
            <v>510</v>
          </cell>
          <cell r="E46" t="str">
            <v>13.080,00013.080,000</v>
          </cell>
        </row>
        <row r="47">
          <cell r="B47">
            <v>620</v>
          </cell>
          <cell r="C47">
            <v>319</v>
          </cell>
          <cell r="D47">
            <v>549</v>
          </cell>
          <cell r="E47" t="str">
            <v xml:space="preserve">VERDE    </v>
          </cell>
        </row>
        <row r="48">
          <cell r="B48">
            <v>620</v>
          </cell>
          <cell r="C48">
            <v>348</v>
          </cell>
          <cell r="D48">
            <v>531</v>
          </cell>
          <cell r="E48" t="str">
            <v>TARIFA C/ICMS</v>
          </cell>
        </row>
        <row r="49">
          <cell r="B49">
            <v>620</v>
          </cell>
          <cell r="C49">
            <v>347</v>
          </cell>
          <cell r="D49">
            <v>510</v>
          </cell>
          <cell r="E49" t="str">
            <v>0,482960,31764</v>
          </cell>
        </row>
        <row r="50">
          <cell r="B50">
            <v>620</v>
          </cell>
          <cell r="C50">
            <v>395</v>
          </cell>
          <cell r="D50">
            <v>531</v>
          </cell>
          <cell r="E50" t="str">
            <v>BASE ICMS</v>
          </cell>
        </row>
        <row r="51">
          <cell r="B51">
            <v>620</v>
          </cell>
          <cell r="C51">
            <v>386</v>
          </cell>
          <cell r="D51">
            <v>510</v>
          </cell>
          <cell r="E51" t="str">
            <v>6.317,174.154,66</v>
          </cell>
        </row>
        <row r="52">
          <cell r="B52">
            <v>620</v>
          </cell>
          <cell r="C52">
            <v>391</v>
          </cell>
          <cell r="D52">
            <v>488</v>
          </cell>
          <cell r="E52" t="str">
            <v>106,24491,46</v>
          </cell>
        </row>
        <row r="53">
          <cell r="B53">
            <v>620</v>
          </cell>
          <cell r="C53">
            <v>435</v>
          </cell>
          <cell r="D53">
            <v>531</v>
          </cell>
          <cell r="E53" t="str">
            <v>ALIQ ICMS</v>
          </cell>
        </row>
        <row r="54">
          <cell r="B54">
            <v>620</v>
          </cell>
          <cell r="C54">
            <v>436</v>
          </cell>
          <cell r="D54">
            <v>510</v>
          </cell>
          <cell r="E54" t="str">
            <v>18%18%</v>
          </cell>
        </row>
        <row r="55">
          <cell r="B55">
            <v>620</v>
          </cell>
          <cell r="C55">
            <v>436</v>
          </cell>
          <cell r="D55">
            <v>488</v>
          </cell>
          <cell r="E55" t="str">
            <v>18%18%</v>
          </cell>
        </row>
        <row r="56">
          <cell r="B56">
            <v>620</v>
          </cell>
          <cell r="C56">
            <v>472</v>
          </cell>
          <cell r="D56">
            <v>539</v>
          </cell>
          <cell r="E56" t="str">
            <v>ICMS</v>
          </cell>
        </row>
        <row r="57">
          <cell r="B57">
            <v>620</v>
          </cell>
          <cell r="C57">
            <v>514</v>
          </cell>
          <cell r="D57">
            <v>539</v>
          </cell>
          <cell r="E57" t="str">
            <v>VALOR</v>
          </cell>
        </row>
        <row r="58">
          <cell r="B58">
            <v>620</v>
          </cell>
          <cell r="C58">
            <v>462</v>
          </cell>
          <cell r="D58">
            <v>510</v>
          </cell>
          <cell r="E58" t="str">
            <v>1.137,08747,83</v>
          </cell>
        </row>
        <row r="59">
          <cell r="B59">
            <v>620</v>
          </cell>
          <cell r="C59">
            <v>470</v>
          </cell>
          <cell r="D59">
            <v>488</v>
          </cell>
          <cell r="E59" t="str">
            <v>19,1388,47</v>
          </cell>
        </row>
        <row r="60">
          <cell r="B60">
            <v>620</v>
          </cell>
          <cell r="C60">
            <v>510</v>
          </cell>
          <cell r="D60">
            <v>510</v>
          </cell>
          <cell r="E60" t="str">
            <v>6.317,174.154,66</v>
          </cell>
        </row>
        <row r="61">
          <cell r="B61">
            <v>620</v>
          </cell>
          <cell r="C61">
            <v>515</v>
          </cell>
          <cell r="D61">
            <v>488</v>
          </cell>
          <cell r="E61" t="str">
            <v>106,24491,46</v>
          </cell>
        </row>
        <row r="62">
          <cell r="B62">
            <v>620</v>
          </cell>
          <cell r="C62">
            <v>515</v>
          </cell>
          <cell r="D62">
            <v>474</v>
          </cell>
          <cell r="E62" t="str">
            <v>659,29</v>
          </cell>
        </row>
        <row r="63">
          <cell r="B63">
            <v>620</v>
          </cell>
          <cell r="C63">
            <v>237</v>
          </cell>
          <cell r="D63">
            <v>450</v>
          </cell>
          <cell r="E63" t="str">
            <v>Tarifas aplicadas (sem impostos)</v>
          </cell>
        </row>
        <row r="64">
          <cell r="B64">
            <v>620</v>
          </cell>
          <cell r="C64">
            <v>310</v>
          </cell>
          <cell r="D64">
            <v>436</v>
          </cell>
          <cell r="E64" t="str">
            <v>0,39603 (TUSD)</v>
          </cell>
        </row>
        <row r="65">
          <cell r="B65">
            <v>620</v>
          </cell>
          <cell r="C65">
            <v>446</v>
          </cell>
          <cell r="D65">
            <v>436</v>
          </cell>
          <cell r="E65" t="str">
            <v>0,26046 (TE)</v>
          </cell>
        </row>
        <row r="66">
          <cell r="B66">
            <v>620</v>
          </cell>
          <cell r="C66">
            <v>275</v>
          </cell>
          <cell r="D66">
            <v>401</v>
          </cell>
          <cell r="E66" t="str">
            <v>Leituras</v>
          </cell>
        </row>
        <row r="67">
          <cell r="B67">
            <v>620</v>
          </cell>
          <cell r="C67">
            <v>259</v>
          </cell>
          <cell r="D67">
            <v>390</v>
          </cell>
          <cell r="E67" t="str">
            <v>Leitura Anterior</v>
          </cell>
        </row>
        <row r="68">
          <cell r="B68">
            <v>620</v>
          </cell>
          <cell r="C68">
            <v>346</v>
          </cell>
          <cell r="D68">
            <v>390</v>
          </cell>
          <cell r="E68" t="str">
            <v>1</v>
          </cell>
        </row>
        <row r="69">
          <cell r="B69">
            <v>620</v>
          </cell>
          <cell r="C69">
            <v>397</v>
          </cell>
          <cell r="D69">
            <v>390</v>
          </cell>
          <cell r="E69" t="str">
            <v>Leitura Atual</v>
          </cell>
        </row>
        <row r="70">
          <cell r="B70">
            <v>620</v>
          </cell>
          <cell r="C70">
            <v>485</v>
          </cell>
          <cell r="D70">
            <v>390</v>
          </cell>
          <cell r="E70" t="str">
            <v>1</v>
          </cell>
        </row>
        <row r="71">
          <cell r="B71">
            <v>620</v>
          </cell>
          <cell r="C71">
            <v>40</v>
          </cell>
          <cell r="D71">
            <v>178</v>
          </cell>
          <cell r="E71" t="str">
            <v xml:space="preserve">- Saldo atualizado de energia em kWh: 0 - Energia injetada no mês em kWh:0 Considerar esta conta quitada somente após o débito em sua conta corrente. Isenção de ICMS nos termos do Decreto 65.255/2020 - Sua conta com vencimento em 26/09/2022 no valor de 11.419,87 foi quitada através de Débito Automático. Débito Automatico BANCO DO BRASIL Se por algum motivo de seu conhecimento não ocorrer o débito automático, pague esta conta em qualquer banco autorizado.       </v>
          </cell>
        </row>
        <row r="72">
          <cell r="B72">
            <v>620</v>
          </cell>
          <cell r="C72">
            <v>40</v>
          </cell>
          <cell r="D72">
            <v>86</v>
          </cell>
          <cell r="E72" t="str">
            <v xml:space="preserve">         </v>
          </cell>
        </row>
        <row r="73">
          <cell r="B73">
            <v>620</v>
          </cell>
          <cell r="C73">
            <v>38</v>
          </cell>
          <cell r="D73">
            <v>50</v>
          </cell>
          <cell r="E73" t="str">
            <v>Prezado cliente, para quitar esta conta de energia, verifique a próxima página deste documento.</v>
          </cell>
        </row>
        <row r="74">
          <cell r="B74">
            <v>620</v>
          </cell>
          <cell r="C74">
            <v>247</v>
          </cell>
          <cell r="D74">
            <v>65</v>
          </cell>
          <cell r="E74" t="str">
            <v>100184597346</v>
          </cell>
        </row>
        <row r="75">
          <cell r="B75">
            <v>368</v>
          </cell>
          <cell r="C75">
            <v>556</v>
          </cell>
          <cell r="D75">
            <v>786</v>
          </cell>
          <cell r="E75" t="str">
            <v xml:space="preserve">2 </v>
          </cell>
        </row>
        <row r="76">
          <cell r="B76">
            <v>368</v>
          </cell>
          <cell r="C76">
            <v>306</v>
          </cell>
          <cell r="D76">
            <v>736</v>
          </cell>
          <cell r="E76" t="str">
            <v>- Segunda via de fatura</v>
          </cell>
        </row>
        <row r="77">
          <cell r="B77">
            <v>368</v>
          </cell>
          <cell r="C77">
            <v>63</v>
          </cell>
          <cell r="D77">
            <v>679</v>
          </cell>
          <cell r="E77" t="str">
            <v>28 OUT 2022</v>
          </cell>
        </row>
        <row r="78">
          <cell r="B78">
            <v>368</v>
          </cell>
          <cell r="C78">
            <v>154</v>
          </cell>
          <cell r="D78">
            <v>679</v>
          </cell>
          <cell r="E78" t="str">
            <v>OUT 2022</v>
          </cell>
        </row>
        <row r="79">
          <cell r="B79">
            <v>368</v>
          </cell>
          <cell r="C79">
            <v>232</v>
          </cell>
          <cell r="D79">
            <v>679</v>
          </cell>
          <cell r="E79" t="str">
            <v>24 NOV 2022</v>
          </cell>
        </row>
        <row r="80">
          <cell r="B80">
            <v>368</v>
          </cell>
          <cell r="C80">
            <v>83</v>
          </cell>
          <cell r="D80">
            <v>341</v>
          </cell>
          <cell r="E80" t="str">
            <v>PREFEITURA DO MUNICÍPIO 0800 77 90 156</v>
          </cell>
        </row>
        <row r="81">
          <cell r="B81">
            <v>368</v>
          </cell>
          <cell r="C81">
            <v>44</v>
          </cell>
          <cell r="D81">
            <v>52</v>
          </cell>
          <cell r="E81" t="str">
            <v xml:space="preserve">- CLIENTE, PAGUE PREFERENCIALMENTE NOS CANAIS ELETRÔNICOS - CONTRIBUA COM O MEIO AMBIENTE, SEJA DIGITAL E SOLICITE O RECEBIMENTO DE SUA FATURA POR E-MAIL E ECONOMIZE PAPEL. ACESSE NOSSO                              </v>
          </cell>
        </row>
        <row r="82">
          <cell r="B82">
            <v>368</v>
          </cell>
          <cell r="C82">
            <v>233</v>
          </cell>
          <cell r="D82">
            <v>215</v>
          </cell>
          <cell r="E82" t="str">
            <v>503868800863</v>
          </cell>
        </row>
        <row r="83">
          <cell r="B83">
            <v>368</v>
          </cell>
          <cell r="C83">
            <v>362</v>
          </cell>
          <cell r="D83">
            <v>215</v>
          </cell>
          <cell r="E83" t="str">
            <v>28 OUT 2022</v>
          </cell>
        </row>
        <row r="84">
          <cell r="B84">
            <v>368</v>
          </cell>
          <cell r="C84">
            <v>492</v>
          </cell>
          <cell r="D84">
            <v>215</v>
          </cell>
          <cell r="E84" t="str">
            <v>OUT 2022</v>
          </cell>
        </row>
        <row r="85">
          <cell r="B85">
            <v>368</v>
          </cell>
          <cell r="C85">
            <v>241</v>
          </cell>
          <cell r="D85">
            <v>172</v>
          </cell>
          <cell r="E85" t="str">
            <v>203330331</v>
          </cell>
        </row>
        <row r="86">
          <cell r="B86">
            <v>368</v>
          </cell>
          <cell r="C86">
            <v>362</v>
          </cell>
          <cell r="D86">
            <v>172</v>
          </cell>
          <cell r="E86" t="str">
            <v>24 NOV 2022</v>
          </cell>
        </row>
        <row r="87">
          <cell r="B87">
            <v>368</v>
          </cell>
          <cell r="C87">
            <v>493</v>
          </cell>
          <cell r="D87">
            <v>172</v>
          </cell>
          <cell r="E87" t="str">
            <v>11.728,82</v>
          </cell>
        </row>
        <row r="88">
          <cell r="B88">
            <v>368</v>
          </cell>
          <cell r="C88">
            <v>273</v>
          </cell>
          <cell r="D88">
            <v>151</v>
          </cell>
          <cell r="E88" t="str">
            <v>SEARA ALIMENTOS LTDA</v>
          </cell>
        </row>
        <row r="89">
          <cell r="B89">
            <v>368</v>
          </cell>
          <cell r="C89">
            <v>218</v>
          </cell>
          <cell r="D89">
            <v>108</v>
          </cell>
          <cell r="E89" t="str">
            <v xml:space="preserve">- ENCARGOS POR ATRASO SERÃO COBRADOS NA PRÓXIMA FATURA     </v>
          </cell>
        </row>
        <row r="90">
          <cell r="B90">
            <v>368</v>
          </cell>
          <cell r="C90">
            <v>212</v>
          </cell>
          <cell r="D90">
            <v>46</v>
          </cell>
          <cell r="E90" t="str">
            <v>836800001171</v>
          </cell>
        </row>
        <row r="91">
          <cell r="B91">
            <v>368</v>
          </cell>
          <cell r="C91">
            <v>292</v>
          </cell>
          <cell r="D91">
            <v>46</v>
          </cell>
          <cell r="E91" t="str">
            <v>288200481001</v>
          </cell>
        </row>
        <row r="92">
          <cell r="B92">
            <v>368</v>
          </cell>
          <cell r="C92">
            <v>371</v>
          </cell>
          <cell r="D92">
            <v>46</v>
          </cell>
          <cell r="E92" t="str">
            <v>163790897116</v>
          </cell>
        </row>
        <row r="93">
          <cell r="B93">
            <v>368</v>
          </cell>
          <cell r="C93">
            <v>451</v>
          </cell>
          <cell r="D93">
            <v>46</v>
          </cell>
          <cell r="E93" t="str">
            <v>001845973468</v>
          </cell>
        </row>
        <row r="94">
          <cell r="B94">
            <v>129</v>
          </cell>
          <cell r="C94">
            <v>306</v>
          </cell>
          <cell r="D94">
            <v>802</v>
          </cell>
          <cell r="E94" t="str">
            <v>Enel Distribuição São Paulo Av. das Nações Unidas 14401 - Conjs 1 a 4 andar 17º ao 23º Torre B1 Vila Gertrudes, São Paulo, SP, Brasil - CEP:04794-000</v>
          </cell>
        </row>
        <row r="95">
          <cell r="B95">
            <v>129</v>
          </cell>
          <cell r="C95">
            <v>22</v>
          </cell>
          <cell r="D95">
            <v>568</v>
          </cell>
          <cell r="E95" t="str">
            <v xml:space="preserve">  São Paulo, 31 de Outubro de 2022. XX   Cliente: SEARA ALIMENTOS LTDA Endereço: AV QUEIROZ FILHO 923  SL 01 Bairro: VILA HAMBURGUESA CEP: 05319-000  - Município: SAO PAULO Número do cliente: 22855609 Instalação nº 203330331   Assunto: Demonstrativo complementar de Micro e Minigeração       Prezado(a) cliente,   Em  cumprimento  a  Resolução  Normativa  da  ANEEL  nº  482/2012,  seguem  informações  complementares  referentes  à  fatura  de energia elétrica de 10/2022, emitida para a referida unidade consumidora.</v>
          </cell>
        </row>
        <row r="96">
          <cell r="B96">
            <v>129</v>
          </cell>
          <cell r="C96">
            <v>168</v>
          </cell>
          <cell r="D96">
            <v>540</v>
          </cell>
          <cell r="E96" t="str">
            <v xml:space="preserve">Descrição </v>
          </cell>
        </row>
        <row r="97">
          <cell r="B97">
            <v>129</v>
          </cell>
          <cell r="C97">
            <v>376</v>
          </cell>
          <cell r="D97">
            <v>540</v>
          </cell>
          <cell r="E97" t="str">
            <v>Atv</v>
          </cell>
        </row>
        <row r="98">
          <cell r="B98">
            <v>129</v>
          </cell>
          <cell r="C98">
            <v>429</v>
          </cell>
          <cell r="D98">
            <v>540</v>
          </cell>
          <cell r="E98" t="str">
            <v xml:space="preserve">Pta </v>
          </cell>
        </row>
        <row r="99">
          <cell r="B99">
            <v>129</v>
          </cell>
          <cell r="C99">
            <v>479</v>
          </cell>
          <cell r="D99">
            <v>540</v>
          </cell>
          <cell r="E99" t="str">
            <v xml:space="preserve">FPta </v>
          </cell>
        </row>
        <row r="100">
          <cell r="B100">
            <v>129</v>
          </cell>
          <cell r="C100">
            <v>536</v>
          </cell>
          <cell r="D100">
            <v>540</v>
          </cell>
          <cell r="E100" t="str">
            <v>Int</v>
          </cell>
        </row>
        <row r="101">
          <cell r="B101">
            <v>129</v>
          </cell>
          <cell r="C101">
            <v>22</v>
          </cell>
          <cell r="D101">
            <v>523</v>
          </cell>
          <cell r="E101" t="str">
            <v>Saldo anterior de créditos</v>
          </cell>
        </row>
        <row r="102">
          <cell r="B102">
            <v>129</v>
          </cell>
          <cell r="C102">
            <v>22</v>
          </cell>
          <cell r="D102">
            <v>501</v>
          </cell>
          <cell r="E102" t="str">
            <v xml:space="preserve">Total de créditos expirados no mês atual  </v>
          </cell>
        </row>
        <row r="103">
          <cell r="B103">
            <v>129</v>
          </cell>
          <cell r="C103">
            <v>22</v>
          </cell>
          <cell r="D103">
            <v>476</v>
          </cell>
          <cell r="E103" t="str">
            <v xml:space="preserve">Próxima parcela de saldo atualizado de créditos a expirar em </v>
          </cell>
        </row>
        <row r="104">
          <cell r="B104">
            <v>129</v>
          </cell>
          <cell r="C104">
            <v>131</v>
          </cell>
          <cell r="D104">
            <v>449</v>
          </cell>
          <cell r="E104" t="str">
            <v>Total de créditos distribuídos no mês atual por unidade consumidora kWh</v>
          </cell>
        </row>
        <row r="105">
          <cell r="B105">
            <v>129</v>
          </cell>
          <cell r="C105">
            <v>35</v>
          </cell>
          <cell r="D105">
            <v>429</v>
          </cell>
          <cell r="E105" t="str">
            <v>Instalação</v>
          </cell>
        </row>
        <row r="106">
          <cell r="B106">
            <v>129</v>
          </cell>
          <cell r="C106">
            <v>112</v>
          </cell>
          <cell r="D106">
            <v>429</v>
          </cell>
          <cell r="E106" t="str">
            <v>Atv</v>
          </cell>
        </row>
        <row r="107">
          <cell r="B107">
            <v>129</v>
          </cell>
          <cell r="C107">
            <v>162</v>
          </cell>
          <cell r="D107">
            <v>429</v>
          </cell>
          <cell r="E107" t="str">
            <v xml:space="preserve">Pta </v>
          </cell>
        </row>
        <row r="108">
          <cell r="B108">
            <v>129</v>
          </cell>
          <cell r="C108">
            <v>209</v>
          </cell>
          <cell r="D108">
            <v>429</v>
          </cell>
          <cell r="E108" t="str">
            <v>FPta</v>
          </cell>
        </row>
        <row r="109">
          <cell r="B109">
            <v>129</v>
          </cell>
          <cell r="C109">
            <v>262</v>
          </cell>
          <cell r="D109">
            <v>429</v>
          </cell>
          <cell r="E109" t="str">
            <v>Int</v>
          </cell>
        </row>
        <row r="110">
          <cell r="B110">
            <v>129</v>
          </cell>
          <cell r="C110">
            <v>307</v>
          </cell>
          <cell r="D110">
            <v>429</v>
          </cell>
          <cell r="E110" t="str">
            <v>Instalação</v>
          </cell>
        </row>
        <row r="111">
          <cell r="B111">
            <v>129</v>
          </cell>
          <cell r="C111">
            <v>384</v>
          </cell>
          <cell r="D111">
            <v>429</v>
          </cell>
          <cell r="E111" t="str">
            <v>Atv</v>
          </cell>
        </row>
        <row r="112">
          <cell r="B112">
            <v>129</v>
          </cell>
          <cell r="C112">
            <v>434</v>
          </cell>
          <cell r="D112">
            <v>429</v>
          </cell>
          <cell r="E112" t="str">
            <v>Pta</v>
          </cell>
        </row>
        <row r="113">
          <cell r="B113">
            <v>129</v>
          </cell>
          <cell r="C113">
            <v>481</v>
          </cell>
          <cell r="D113">
            <v>429</v>
          </cell>
          <cell r="E113" t="str">
            <v>FPta</v>
          </cell>
        </row>
        <row r="114">
          <cell r="B114">
            <v>129</v>
          </cell>
          <cell r="C114">
            <v>536</v>
          </cell>
          <cell r="D114">
            <v>429</v>
          </cell>
          <cell r="E114" t="str">
            <v>Int</v>
          </cell>
        </row>
        <row r="115">
          <cell r="B115">
            <v>129</v>
          </cell>
          <cell r="C115">
            <v>190</v>
          </cell>
          <cell r="D115">
            <v>389</v>
          </cell>
          <cell r="E115" t="str">
            <v>Histórico de energia dos últimos 12 meses kWh</v>
          </cell>
        </row>
        <row r="116">
          <cell r="B116">
            <v>129</v>
          </cell>
          <cell r="C116">
            <v>269</v>
          </cell>
          <cell r="D116">
            <v>369</v>
          </cell>
          <cell r="E116" t="str">
            <v>Consumida</v>
          </cell>
        </row>
        <row r="117">
          <cell r="B117">
            <v>129</v>
          </cell>
          <cell r="C117">
            <v>105</v>
          </cell>
          <cell r="D117">
            <v>349</v>
          </cell>
          <cell r="E117" t="str">
            <v>OUT/21 NOV/21 DEZ/21 JAN/22 FEV/22 MAR/22 ABR/22 MAI/22</v>
          </cell>
        </row>
        <row r="118">
          <cell r="B118">
            <v>129</v>
          </cell>
          <cell r="C118">
            <v>420</v>
          </cell>
          <cell r="D118">
            <v>349</v>
          </cell>
          <cell r="E118" t="str">
            <v>JUN/22</v>
          </cell>
        </row>
        <row r="119">
          <cell r="B119">
            <v>129</v>
          </cell>
          <cell r="C119">
            <v>460</v>
          </cell>
          <cell r="D119">
            <v>349</v>
          </cell>
          <cell r="E119" t="str">
            <v>JUL/22 AGO/22 SET/22</v>
          </cell>
        </row>
        <row r="120">
          <cell r="B120">
            <v>129</v>
          </cell>
          <cell r="C120">
            <v>47</v>
          </cell>
          <cell r="D120">
            <v>328</v>
          </cell>
          <cell r="E120" t="str">
            <v>ATIVO</v>
          </cell>
        </row>
        <row r="121">
          <cell r="B121">
            <v>129</v>
          </cell>
          <cell r="C121">
            <v>107</v>
          </cell>
          <cell r="D121">
            <v>328</v>
          </cell>
          <cell r="E121" t="str">
            <v>14.960</v>
          </cell>
        </row>
        <row r="122">
          <cell r="B122">
            <v>129</v>
          </cell>
          <cell r="C122">
            <v>146</v>
          </cell>
          <cell r="D122">
            <v>328</v>
          </cell>
          <cell r="E122" t="str">
            <v>16.680</v>
          </cell>
        </row>
        <row r="123">
          <cell r="B123">
            <v>129</v>
          </cell>
          <cell r="C123">
            <v>185</v>
          </cell>
          <cell r="D123">
            <v>328</v>
          </cell>
          <cell r="E123" t="str">
            <v>16.800</v>
          </cell>
        </row>
        <row r="124">
          <cell r="B124">
            <v>129</v>
          </cell>
          <cell r="C124">
            <v>225</v>
          </cell>
          <cell r="D124">
            <v>328</v>
          </cell>
          <cell r="E124" t="str">
            <v>18.320</v>
          </cell>
        </row>
        <row r="125">
          <cell r="B125">
            <v>129</v>
          </cell>
          <cell r="C125">
            <v>264</v>
          </cell>
          <cell r="D125">
            <v>328</v>
          </cell>
          <cell r="E125" t="str">
            <v>18.560</v>
          </cell>
        </row>
        <row r="126">
          <cell r="B126">
            <v>129</v>
          </cell>
          <cell r="C126">
            <v>303</v>
          </cell>
          <cell r="D126">
            <v>328</v>
          </cell>
          <cell r="E126" t="str">
            <v>19.360</v>
          </cell>
        </row>
        <row r="127">
          <cell r="B127">
            <v>129</v>
          </cell>
          <cell r="C127">
            <v>343</v>
          </cell>
          <cell r="D127">
            <v>328</v>
          </cell>
          <cell r="E127" t="str">
            <v>19.840</v>
          </cell>
        </row>
        <row r="128">
          <cell r="B128">
            <v>129</v>
          </cell>
          <cell r="C128">
            <v>382</v>
          </cell>
          <cell r="D128">
            <v>328</v>
          </cell>
          <cell r="E128" t="str">
            <v>19.600</v>
          </cell>
        </row>
        <row r="129">
          <cell r="B129">
            <v>129</v>
          </cell>
          <cell r="C129">
            <v>421</v>
          </cell>
          <cell r="D129">
            <v>328</v>
          </cell>
          <cell r="E129" t="str">
            <v>14.480</v>
          </cell>
        </row>
        <row r="130">
          <cell r="B130">
            <v>129</v>
          </cell>
          <cell r="C130">
            <v>461</v>
          </cell>
          <cell r="D130">
            <v>328</v>
          </cell>
          <cell r="E130" t="str">
            <v>14.040</v>
          </cell>
        </row>
        <row r="131">
          <cell r="B131">
            <v>129</v>
          </cell>
          <cell r="C131">
            <v>500</v>
          </cell>
          <cell r="D131">
            <v>328</v>
          </cell>
          <cell r="E131" t="str">
            <v>12.960 12.680</v>
          </cell>
        </row>
        <row r="132">
          <cell r="B132">
            <v>129</v>
          </cell>
          <cell r="C132">
            <v>47</v>
          </cell>
          <cell r="D132">
            <v>287</v>
          </cell>
          <cell r="E132" t="str">
            <v>ATIVO</v>
          </cell>
        </row>
        <row r="133">
          <cell r="B133">
            <v>129</v>
          </cell>
          <cell r="C133">
            <v>195</v>
          </cell>
          <cell r="D133">
            <v>287</v>
          </cell>
          <cell r="E133" t="str">
            <v>40</v>
          </cell>
        </row>
        <row r="134">
          <cell r="B134">
            <v>129</v>
          </cell>
          <cell r="C134">
            <v>276</v>
          </cell>
          <cell r="D134">
            <v>307</v>
          </cell>
          <cell r="E134" t="str">
            <v>Injetada</v>
          </cell>
        </row>
        <row r="135">
          <cell r="B135">
            <v>129</v>
          </cell>
          <cell r="C135">
            <v>202</v>
          </cell>
          <cell r="D135">
            <v>270</v>
          </cell>
          <cell r="E135" t="str">
            <v xml:space="preserve">Pta: Ponta  </v>
          </cell>
        </row>
        <row r="136">
          <cell r="B136">
            <v>129</v>
          </cell>
          <cell r="C136">
            <v>274</v>
          </cell>
          <cell r="D136">
            <v>270</v>
          </cell>
          <cell r="E136" t="str">
            <v xml:space="preserve">FPta: Fora Ponta </v>
          </cell>
        </row>
        <row r="137">
          <cell r="B137">
            <v>129</v>
          </cell>
          <cell r="C137">
            <v>346</v>
          </cell>
          <cell r="D137">
            <v>270</v>
          </cell>
          <cell r="E137" t="str">
            <v xml:space="preserve"> </v>
          </cell>
        </row>
        <row r="138">
          <cell r="B138">
            <v>129</v>
          </cell>
          <cell r="C138">
            <v>454</v>
          </cell>
          <cell r="D138">
            <v>270</v>
          </cell>
          <cell r="E138" t="str">
            <v xml:space="preserve"> </v>
          </cell>
        </row>
        <row r="139">
          <cell r="B139">
            <v>129</v>
          </cell>
          <cell r="C139">
            <v>94</v>
          </cell>
          <cell r="D139">
            <v>270</v>
          </cell>
          <cell r="E139" t="str">
            <v xml:space="preserve"> </v>
          </cell>
        </row>
        <row r="140">
          <cell r="B140">
            <v>129</v>
          </cell>
          <cell r="C140">
            <v>130</v>
          </cell>
          <cell r="D140">
            <v>270</v>
          </cell>
          <cell r="E140" t="str">
            <v xml:space="preserve">Atv: Ativo  </v>
          </cell>
        </row>
        <row r="141">
          <cell r="B141">
            <v>129</v>
          </cell>
          <cell r="C141">
            <v>22</v>
          </cell>
          <cell r="D141">
            <v>150</v>
          </cell>
          <cell r="E141" t="str">
            <v xml:space="preserve">  Legenda:     Estamos à sua disposição em nosso site www.eneldistribuicaosp.com.br, na Central de Atendimento (0800 72 72 120) 24 horas por dia, ou em nossas Lojas de Atendimento Presenciais, de segunda a sexta-feira, das 8h30 às 16h30. Baixe também nosso app nas lojas Apple Store e Google Play.      Atenciosamente,   Enel      </v>
          </cell>
        </row>
        <row r="142">
          <cell r="B142">
            <v>129</v>
          </cell>
          <cell r="C142">
            <v>382</v>
          </cell>
          <cell r="D142">
            <v>270</v>
          </cell>
          <cell r="E142" t="str">
            <v xml:space="preserve">Int: Intermediário </v>
          </cell>
        </row>
        <row r="143">
          <cell r="B143">
            <v>129</v>
          </cell>
          <cell r="C143">
            <v>490</v>
          </cell>
          <cell r="D143">
            <v>270</v>
          </cell>
          <cell r="E143" t="str">
            <v xml:space="preserve">XX </v>
          </cell>
        </row>
        <row r="144">
          <cell r="B144">
            <v>129</v>
          </cell>
          <cell r="C144">
            <v>120</v>
          </cell>
          <cell r="D144">
            <v>22</v>
          </cell>
          <cell r="E144" t="str">
            <v>andar 17º ao 23º Torre B1 Vila Gertrudes, São Paulo, SP, Brasil - CEP:04794-000 - www.eneldistribuicaosp.com.br</v>
          </cell>
        </row>
        <row r="145">
          <cell r="B145">
            <v>129</v>
          </cell>
          <cell r="C145">
            <v>183</v>
          </cell>
          <cell r="D145">
            <v>31</v>
          </cell>
          <cell r="E145" t="str">
            <v xml:space="preserve">Enel Distribuição São Paulo – Av. das Nações Unidas 14401 - Conjs 1 a 4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10FF-4D2D-4DAD-A811-4A8EA42B86E5}">
  <dimension ref="A1:D200"/>
  <sheetViews>
    <sheetView workbookViewId="0">
      <selection activeCell="D104" sqref="D104"/>
    </sheetView>
  </sheetViews>
  <sheetFormatPr defaultRowHeight="15" x14ac:dyDescent="0.25"/>
  <cols>
    <col min="1" max="1" width="14.5703125" bestFit="1" customWidth="1"/>
    <col min="2" max="2" width="10.42578125" bestFit="1" customWidth="1"/>
    <col min="3" max="3" width="11.140625" customWidth="1"/>
    <col min="4" max="4" width="255.7109375" bestFit="1" customWidth="1"/>
  </cols>
  <sheetData>
    <row r="1" spans="1:4" x14ac:dyDescent="0.25">
      <c r="A1" t="str">
        <f>[1]Sheet1!$B1</f>
        <v>PageID</v>
      </c>
      <c r="B1" t="str">
        <f>[1]Sheet1!$C1</f>
        <v>X</v>
      </c>
      <c r="C1" t="str">
        <f>[1]Sheet1!$D1</f>
        <v>Y</v>
      </c>
      <c r="D1" t="str">
        <f>[1]Sheet1!$E1</f>
        <v>Content</v>
      </c>
    </row>
    <row r="2" spans="1:4" x14ac:dyDescent="0.25">
      <c r="A2" t="str">
        <f>[1]Sheet1!$B2</f>
        <v xml:space="preserve">Capturado em: </v>
      </c>
      <c r="B2" t="str">
        <f>[1]Sheet1!$C2</f>
        <v>2022-11-13</v>
      </c>
      <c r="C2" t="str">
        <f>[1]Sheet1!$D2</f>
        <v xml:space="preserve"> às: </v>
      </c>
      <c r="D2" t="str">
        <f>[1]Sheet1!$E2</f>
        <v>15:33:58</v>
      </c>
    </row>
    <row r="3" spans="1:4" x14ac:dyDescent="0.25">
      <c r="A3">
        <f>[1]Sheet1!$B3</f>
        <v>620</v>
      </c>
      <c r="B3">
        <f>[1]Sheet1!$C3</f>
        <v>184</v>
      </c>
      <c r="C3">
        <f>[1]Sheet1!$D3</f>
        <v>726</v>
      </c>
      <c r="D3" t="str">
        <f>[1]Sheet1!$E3</f>
        <v xml:space="preserve">22855609INSC. EST: ISENTO </v>
      </c>
    </row>
    <row r="4" spans="1:4" x14ac:dyDescent="0.25">
      <c r="A4">
        <f>[1]Sheet1!$B4</f>
        <v>620</v>
      </c>
      <c r="B4">
        <f>[1]Sheet1!$C4</f>
        <v>307</v>
      </c>
      <c r="C4">
        <f>[1]Sheet1!$D4</f>
        <v>740</v>
      </c>
      <c r="D4" t="str">
        <f>[1]Sheet1!$E4</f>
        <v>24 NOV 2022</v>
      </c>
    </row>
    <row r="5" spans="1:4" x14ac:dyDescent="0.25">
      <c r="A5">
        <f>[1]Sheet1!$B5</f>
        <v>620</v>
      </c>
      <c r="B5">
        <f>[1]Sheet1!$C5</f>
        <v>375</v>
      </c>
      <c r="C5">
        <f>[1]Sheet1!$D5</f>
        <v>739</v>
      </c>
      <c r="D5" t="str">
        <f>[1]Sheet1!$E5</f>
        <v>11.728,82</v>
      </c>
    </row>
    <row r="6" spans="1:4" x14ac:dyDescent="0.25">
      <c r="A6">
        <f>[1]Sheet1!$B6</f>
        <v>620</v>
      </c>
      <c r="B6">
        <f>[1]Sheet1!$C6</f>
        <v>365</v>
      </c>
      <c r="C6">
        <f>[1]Sheet1!$D6</f>
        <v>727</v>
      </c>
      <c r="D6" t="str">
        <f>[1]Sheet1!$E6</f>
        <v>OUT 2022</v>
      </c>
    </row>
    <row r="7" spans="1:4" x14ac:dyDescent="0.25">
      <c r="A7">
        <f>[1]Sheet1!$B7</f>
        <v>620</v>
      </c>
      <c r="B7">
        <f>[1]Sheet1!$C7</f>
        <v>110</v>
      </c>
      <c r="C7">
        <f>[1]Sheet1!$D7</f>
        <v>743</v>
      </c>
      <c r="D7" t="str">
        <f>[1]Sheet1!$E7</f>
        <v>203330331</v>
      </c>
    </row>
    <row r="8" spans="1:4" x14ac:dyDescent="0.25">
      <c r="A8">
        <f>[1]Sheet1!$B8</f>
        <v>620</v>
      </c>
      <c r="B8">
        <f>[1]Sheet1!$C8</f>
        <v>40</v>
      </c>
      <c r="C8">
        <f>[1]Sheet1!$D8</f>
        <v>659</v>
      </c>
      <c r="D8" t="str">
        <f>[1]Sheet1!$E8</f>
        <v xml:space="preserve">CPF/CNPJ: 02.914.460/0358-84       SEARA ALIMENTOS LTDA   AV QUEIROZ FILHO 923  SL 01 CEP: 05319-000 - SAO PAULO/SP  </v>
      </c>
    </row>
    <row r="9" spans="1:4" x14ac:dyDescent="0.25">
      <c r="A9">
        <f>[1]Sheet1!$B9</f>
        <v>620</v>
      </c>
      <c r="B9">
        <f>[1]Sheet1!$C9</f>
        <v>390</v>
      </c>
      <c r="C9">
        <f>[1]Sheet1!$D9</f>
        <v>794</v>
      </c>
      <c r="D9" t="str">
        <f>[1]Sheet1!$E9</f>
        <v xml:space="preserve">SEGUNDA VIA. </v>
      </c>
    </row>
    <row r="10" spans="1:4" x14ac:dyDescent="0.25">
      <c r="A10">
        <f>[1]Sheet1!$B10</f>
        <v>620</v>
      </c>
      <c r="B10">
        <f>[1]Sheet1!$C10</f>
        <v>551</v>
      </c>
      <c r="C10">
        <f>[1]Sheet1!$D10</f>
        <v>787</v>
      </c>
      <c r="D10" t="str">
        <f>[1]Sheet1!$E10</f>
        <v xml:space="preserve">1 </v>
      </c>
    </row>
    <row r="11" spans="1:4" x14ac:dyDescent="0.25">
      <c r="A11">
        <f>[1]Sheet1!$B11</f>
        <v>620</v>
      </c>
      <c r="B11">
        <f>[1]Sheet1!$C11</f>
        <v>520</v>
      </c>
      <c r="C11">
        <f>[1]Sheet1!$D11</f>
        <v>624</v>
      </c>
      <c r="D11" t="str">
        <f>[1]Sheet1!$E11</f>
        <v>13080 12680 1296014040144801960019840193601856018320168001668014960</v>
      </c>
    </row>
    <row r="12" spans="1:4" x14ac:dyDescent="0.25">
      <c r="A12">
        <f>[1]Sheet1!$B12</f>
        <v>620</v>
      </c>
      <c r="B12">
        <f>[1]Sheet1!$C12</f>
        <v>543</v>
      </c>
      <c r="C12">
        <f>[1]Sheet1!$D12</f>
        <v>624</v>
      </c>
      <c r="D12" t="str">
        <f>[1]Sheet1!$E12</f>
        <v>31312933303130302832313129</v>
      </c>
    </row>
    <row r="13" spans="1:4" x14ac:dyDescent="0.25">
      <c r="A13">
        <f>[1]Sheet1!$B13</f>
        <v>620</v>
      </c>
      <c r="B13">
        <f>[1]Sheet1!$C13</f>
        <v>434</v>
      </c>
      <c r="C13">
        <f>[1]Sheet1!$D13</f>
        <v>623</v>
      </c>
      <c r="D13" t="str">
        <f>[1]Sheet1!$E13</f>
        <v>out/22 set/22ago/22jul/22jun/22mai/22abr/22mar/22fev/22jan/22dez/21nov/21out/21</v>
      </c>
    </row>
    <row r="14" spans="1:4" x14ac:dyDescent="0.25">
      <c r="A14">
        <f>[1]Sheet1!$B14</f>
        <v>620</v>
      </c>
      <c r="B14">
        <f>[1]Sheet1!$C14</f>
        <v>350</v>
      </c>
      <c r="C14">
        <f>[1]Sheet1!$D14</f>
        <v>684</v>
      </c>
      <c r="D14" t="str">
        <f>[1]Sheet1!$E14</f>
        <v>09 SET</v>
      </c>
    </row>
    <row r="15" spans="1:4" x14ac:dyDescent="0.25">
      <c r="A15">
        <f>[1]Sheet1!$B15</f>
        <v>620</v>
      </c>
      <c r="B15">
        <f>[1]Sheet1!$C15</f>
        <v>347</v>
      </c>
      <c r="C15">
        <f>[1]Sheet1!$D15</f>
        <v>671</v>
      </c>
      <c r="D15" t="str">
        <f>[1]Sheet1!$E15</f>
        <v>10 OUT</v>
      </c>
    </row>
    <row r="16" spans="1:4" x14ac:dyDescent="0.25">
      <c r="A16">
        <f>[1]Sheet1!$B16</f>
        <v>620</v>
      </c>
      <c r="B16">
        <f>[1]Sheet1!$C16</f>
        <v>348</v>
      </c>
      <c r="C16">
        <f>[1]Sheet1!$D16</f>
        <v>658</v>
      </c>
      <c r="D16" t="str">
        <f>[1]Sheet1!$E16</f>
        <v>08 NOV</v>
      </c>
    </row>
    <row r="17" spans="1:4" x14ac:dyDescent="0.25">
      <c r="A17">
        <f>[1]Sheet1!$B17</f>
        <v>620</v>
      </c>
      <c r="B17">
        <f>[1]Sheet1!$C17</f>
        <v>393</v>
      </c>
      <c r="C17">
        <f>[1]Sheet1!$D17</f>
        <v>698</v>
      </c>
      <c r="D17" t="str">
        <f>[1]Sheet1!$E17</f>
        <v>12614417</v>
      </c>
    </row>
    <row r="18" spans="1:4" x14ac:dyDescent="0.25">
      <c r="A18">
        <f>[1]Sheet1!$B18</f>
        <v>620</v>
      </c>
      <c r="B18">
        <f>[1]Sheet1!$C18</f>
        <v>406</v>
      </c>
      <c r="C18">
        <f>[1]Sheet1!$D18</f>
        <v>672</v>
      </c>
      <c r="D18" t="str">
        <f>[1]Sheet1!$E18</f>
        <v>4.0464.373</v>
      </c>
    </row>
    <row r="19" spans="1:4" x14ac:dyDescent="0.25">
      <c r="A19">
        <f>[1]Sheet1!$B19</f>
        <v>620</v>
      </c>
      <c r="B19">
        <f>[1]Sheet1!$C19</f>
        <v>395</v>
      </c>
      <c r="C19">
        <f>[1]Sheet1!$D19</f>
        <v>634</v>
      </c>
      <c r="D19" t="str">
        <f>[1]Sheet1!$E19</f>
        <v>40,0000013.080,0</v>
      </c>
    </row>
    <row r="20" spans="1:4" x14ac:dyDescent="0.25">
      <c r="A20">
        <f>[1]Sheet1!$B20</f>
        <v>620</v>
      </c>
      <c r="B20">
        <f>[1]Sheet1!$C20</f>
        <v>415</v>
      </c>
      <c r="C20">
        <f>[1]Sheet1!$D20</f>
        <v>621</v>
      </c>
      <c r="D20" t="str">
        <f>[1]Sheet1!$E20</f>
        <v>31</v>
      </c>
    </row>
    <row r="21" spans="1:4" x14ac:dyDescent="0.25">
      <c r="A21">
        <f>[1]Sheet1!$B21</f>
        <v>620</v>
      </c>
      <c r="B21">
        <f>[1]Sheet1!$C21</f>
        <v>66</v>
      </c>
      <c r="C21">
        <f>[1]Sheet1!$D21</f>
        <v>618</v>
      </c>
      <c r="D21" t="str">
        <f>[1]Sheet1!$E21</f>
        <v>B</v>
      </c>
    </row>
    <row r="22" spans="1:4" x14ac:dyDescent="0.25">
      <c r="A22">
        <f>[1]Sheet1!$B22</f>
        <v>620</v>
      </c>
      <c r="B22">
        <f>[1]Sheet1!$C22</f>
        <v>114</v>
      </c>
      <c r="C22">
        <f>[1]Sheet1!$D22</f>
        <v>618</v>
      </c>
      <c r="D22" t="str">
        <f>[1]Sheet1!$E22</f>
        <v>B3</v>
      </c>
    </row>
    <row r="23" spans="1:4" x14ac:dyDescent="0.25">
      <c r="A23">
        <f>[1]Sheet1!$B23</f>
        <v>620</v>
      </c>
      <c r="B23">
        <f>[1]Sheet1!$C23</f>
        <v>154</v>
      </c>
      <c r="C23">
        <f>[1]Sheet1!$D23</f>
        <v>618</v>
      </c>
      <c r="D23" t="str">
        <f>[1]Sheet1!$E23</f>
        <v>COMÉRCIO, SERV.E OUTRAS ATIV.</v>
      </c>
    </row>
    <row r="24" spans="1:4" x14ac:dyDescent="0.25">
      <c r="A24">
        <f>[1]Sheet1!$B24</f>
        <v>620</v>
      </c>
      <c r="B24">
        <f>[1]Sheet1!$C24</f>
        <v>74</v>
      </c>
      <c r="C24">
        <f>[1]Sheet1!$D24</f>
        <v>607</v>
      </c>
      <c r="D24" t="str">
        <f>[1]Sheet1!$E24</f>
        <v>COMERCIAL</v>
      </c>
    </row>
    <row r="25" spans="1:4" x14ac:dyDescent="0.25">
      <c r="A25">
        <f>[1]Sheet1!$B25</f>
        <v>620</v>
      </c>
      <c r="B25">
        <f>[1]Sheet1!$C25</f>
        <v>105</v>
      </c>
      <c r="C25">
        <f>[1]Sheet1!$D25</f>
        <v>576</v>
      </c>
      <c r="D25" t="str">
        <f>[1]Sheet1!$E25</f>
        <v>Bifásico</v>
      </c>
    </row>
    <row r="26" spans="1:4" x14ac:dyDescent="0.25">
      <c r="A26">
        <f>[1]Sheet1!$B26</f>
        <v>620</v>
      </c>
      <c r="B26">
        <f>[1]Sheet1!$C26</f>
        <v>216</v>
      </c>
      <c r="C26">
        <f>[1]Sheet1!$D26</f>
        <v>576</v>
      </c>
      <c r="D26" t="str">
        <f>[1]Sheet1!$E26</f>
        <v>Convencional</v>
      </c>
    </row>
    <row r="27" spans="1:4" x14ac:dyDescent="0.25">
      <c r="A27">
        <f>[1]Sheet1!$B27</f>
        <v>620</v>
      </c>
      <c r="B27">
        <f>[1]Sheet1!$C27</f>
        <v>384</v>
      </c>
      <c r="C27">
        <f>[1]Sheet1!$D27</f>
        <v>605</v>
      </c>
      <c r="D27" t="str">
        <f>[1]Sheet1!$E27</f>
        <v>121D.7DC1.E20D.C36A.1563.B22E.BCE4.A4C2</v>
      </c>
    </row>
    <row r="28" spans="1:4" x14ac:dyDescent="0.25">
      <c r="A28">
        <f>[1]Sheet1!$B28</f>
        <v>620</v>
      </c>
      <c r="B28">
        <f>[1]Sheet1!$C28</f>
        <v>310</v>
      </c>
      <c r="C28">
        <f>[1]Sheet1!$D28</f>
        <v>585</v>
      </c>
      <c r="D28" t="str">
        <f>[1]Sheet1!$E28</f>
        <v>28 OUT 2022</v>
      </c>
    </row>
    <row r="29" spans="1:4" x14ac:dyDescent="0.25">
      <c r="A29">
        <f>[1]Sheet1!$B29</f>
        <v>620</v>
      </c>
      <c r="B29">
        <f>[1]Sheet1!$C29</f>
        <v>318</v>
      </c>
      <c r="C29">
        <f>[1]Sheet1!$D29</f>
        <v>575</v>
      </c>
      <c r="D29" t="str">
        <f>[1]Sheet1!$E29</f>
        <v>11.069,535253:  Venda de en. elétrica p/ estabelecimento comercial</v>
      </c>
    </row>
    <row r="30" spans="1:4" x14ac:dyDescent="0.25">
      <c r="A30">
        <f>[1]Sheet1!$B30</f>
        <v>620</v>
      </c>
      <c r="B30">
        <f>[1]Sheet1!$C30</f>
        <v>367</v>
      </c>
      <c r="C30">
        <f>[1]Sheet1!$D30</f>
        <v>586</v>
      </c>
      <c r="D30" t="str">
        <f>[1]Sheet1!$E30</f>
        <v>456545494</v>
      </c>
    </row>
    <row r="31" spans="1:4" x14ac:dyDescent="0.25">
      <c r="A31">
        <f>[1]Sheet1!$B31</f>
        <v>620</v>
      </c>
      <c r="B31">
        <f>[1]Sheet1!$C31</f>
        <v>416</v>
      </c>
      <c r="C31">
        <f>[1]Sheet1!$D31</f>
        <v>586</v>
      </c>
      <c r="D31" t="str">
        <f>[1]Sheet1!$E31</f>
        <v>B</v>
      </c>
    </row>
    <row r="32" spans="1:4" x14ac:dyDescent="0.25">
      <c r="A32">
        <f>[1]Sheet1!$B32</f>
        <v>620</v>
      </c>
      <c r="B32">
        <f>[1]Sheet1!$C32</f>
        <v>487</v>
      </c>
      <c r="C32">
        <f>[1]Sheet1!$D32</f>
        <v>586</v>
      </c>
      <c r="D32" t="str">
        <f>[1]Sheet1!$E32</f>
        <v xml:space="preserve"> 18%</v>
      </c>
    </row>
    <row r="33" spans="1:4" x14ac:dyDescent="0.25">
      <c r="A33">
        <f>[1]Sheet1!$B33</f>
        <v>620</v>
      </c>
      <c r="B33">
        <f>[1]Sheet1!$C33</f>
        <v>521</v>
      </c>
      <c r="C33">
        <f>[1]Sheet1!$D33</f>
        <v>586</v>
      </c>
      <c r="D33" t="str">
        <f>[1]Sheet1!$E33</f>
        <v>1.992,51</v>
      </c>
    </row>
    <row r="34" spans="1:4" x14ac:dyDescent="0.25">
      <c r="A34">
        <f>[1]Sheet1!$B34</f>
        <v>620</v>
      </c>
      <c r="B34">
        <f>[1]Sheet1!$C34</f>
        <v>40</v>
      </c>
      <c r="C34">
        <f>[1]Sheet1!$D34</f>
        <v>539</v>
      </c>
      <c r="D34" t="str">
        <f>[1]Sheet1!$E34</f>
        <v>CCI</v>
      </c>
    </row>
    <row r="35" spans="1:4" x14ac:dyDescent="0.25">
      <c r="A35">
        <f>[1]Sheet1!$B35</f>
        <v>620</v>
      </c>
      <c r="B35">
        <f>[1]Sheet1!$C35</f>
        <v>79</v>
      </c>
      <c r="C35">
        <f>[1]Sheet1!$D35</f>
        <v>538</v>
      </c>
      <c r="D35" t="str">
        <f>[1]Sheet1!$E35</f>
        <v>DESCRIÇÃO</v>
      </c>
    </row>
    <row r="36" spans="1:4" x14ac:dyDescent="0.25">
      <c r="A36">
        <f>[1]Sheet1!$B36</f>
        <v>620</v>
      </c>
      <c r="B36">
        <f>[1]Sheet1!$C36</f>
        <v>41</v>
      </c>
      <c r="C36">
        <f>[1]Sheet1!$D36</f>
        <v>510</v>
      </c>
      <c r="D36" t="str">
        <f>[1]Sheet1!$E36</f>
        <v>06050601</v>
      </c>
    </row>
    <row r="37" spans="1:4" x14ac:dyDescent="0.25">
      <c r="A37">
        <f>[1]Sheet1!$B37</f>
        <v>620</v>
      </c>
      <c r="B37">
        <f>[1]Sheet1!$C37</f>
        <v>41</v>
      </c>
      <c r="C37">
        <f>[1]Sheet1!$D37</f>
        <v>488</v>
      </c>
      <c r="D37" t="str">
        <f>[1]Sheet1!$E37</f>
        <v>06990699</v>
      </c>
    </row>
    <row r="38" spans="1:4" x14ac:dyDescent="0.25">
      <c r="A38">
        <f>[1]Sheet1!$B38</f>
        <v>620</v>
      </c>
      <c r="B38">
        <f>[1]Sheet1!$C38</f>
        <v>41</v>
      </c>
      <c r="C38">
        <f>[1]Sheet1!$D38</f>
        <v>474</v>
      </c>
      <c r="D38" t="str">
        <f>[1]Sheet1!$E38</f>
        <v>0807</v>
      </c>
    </row>
    <row r="39" spans="1:4" x14ac:dyDescent="0.25">
      <c r="A39">
        <f>[1]Sheet1!$B39</f>
        <v>620</v>
      </c>
      <c r="B39">
        <f>[1]Sheet1!$C39</f>
        <v>80</v>
      </c>
      <c r="C39">
        <f>[1]Sheet1!$D39</f>
        <v>510</v>
      </c>
      <c r="D39" t="str">
        <f>[1]Sheet1!$E39</f>
        <v>USO SIST. DISTR. (TUSD)ENERGIA (TE)</v>
      </c>
    </row>
    <row r="40" spans="1:4" x14ac:dyDescent="0.25">
      <c r="A40">
        <f>[1]Sheet1!$B40</f>
        <v>620</v>
      </c>
      <c r="B40">
        <f>[1]Sheet1!$C40</f>
        <v>80</v>
      </c>
      <c r="C40">
        <f>[1]Sheet1!$D40</f>
        <v>488</v>
      </c>
      <c r="D40" t="str">
        <f>[1]Sheet1!$E40</f>
        <v>PIS/PASEP (0,96%)COFINS (4,44%)</v>
      </c>
    </row>
    <row r="41" spans="1:4" x14ac:dyDescent="0.25">
      <c r="A41">
        <f>[1]Sheet1!$B41</f>
        <v>620</v>
      </c>
      <c r="B41">
        <f>[1]Sheet1!$C41</f>
        <v>80</v>
      </c>
      <c r="C41">
        <f>[1]Sheet1!$D41</f>
        <v>473</v>
      </c>
      <c r="D41" t="str">
        <f>[1]Sheet1!$E41</f>
        <v>COSIP - SÃO PAULO - MUNICIPAL</v>
      </c>
    </row>
    <row r="42" spans="1:4" x14ac:dyDescent="0.25">
      <c r="A42">
        <f>[1]Sheet1!$B42</f>
        <v>620</v>
      </c>
      <c r="B42">
        <f>[1]Sheet1!$C42</f>
        <v>40</v>
      </c>
      <c r="C42">
        <f>[1]Sheet1!$D42</f>
        <v>422</v>
      </c>
      <c r="D42" t="str">
        <f>[1]Sheet1!$E42</f>
        <v>CONVENCIONAL  Valor dos Tributos: R$ 2.482,65</v>
      </c>
    </row>
    <row r="43" spans="1:4" x14ac:dyDescent="0.25">
      <c r="A43">
        <f>[1]Sheet1!$B43</f>
        <v>620</v>
      </c>
      <c r="B43">
        <f>[1]Sheet1!$C43</f>
        <v>50</v>
      </c>
      <c r="C43">
        <f>[1]Sheet1!$D43</f>
        <v>390</v>
      </c>
      <c r="D43" t="str">
        <f>[1]Sheet1!$E43</f>
        <v>Energia Injetada</v>
      </c>
    </row>
    <row r="44" spans="1:4" x14ac:dyDescent="0.25">
      <c r="A44">
        <f>[1]Sheet1!$B44</f>
        <v>620</v>
      </c>
      <c r="B44">
        <f>[1]Sheet1!$C44</f>
        <v>40</v>
      </c>
      <c r="C44">
        <f>[1]Sheet1!$D44</f>
        <v>370</v>
      </c>
      <c r="D44" t="str">
        <f>[1]Sheet1!$E44</f>
        <v xml:space="preserve">   </v>
      </c>
    </row>
    <row r="45" spans="1:4" x14ac:dyDescent="0.25">
      <c r="A45">
        <f>[1]Sheet1!$B45</f>
        <v>620</v>
      </c>
      <c r="B45">
        <f>[1]Sheet1!$C45</f>
        <v>291</v>
      </c>
      <c r="C45">
        <f>[1]Sheet1!$D45</f>
        <v>531</v>
      </c>
      <c r="D45" t="str">
        <f>[1]Sheet1!$E45</f>
        <v>QTD kWh</v>
      </c>
    </row>
    <row r="46" spans="1:4" x14ac:dyDescent="0.25">
      <c r="A46">
        <f>[1]Sheet1!$B46</f>
        <v>620</v>
      </c>
      <c r="B46">
        <f>[1]Sheet1!$C46</f>
        <v>272</v>
      </c>
      <c r="C46">
        <f>[1]Sheet1!$D46</f>
        <v>510</v>
      </c>
      <c r="D46" t="str">
        <f>[1]Sheet1!$E46</f>
        <v>13.080,00013.080,000</v>
      </c>
    </row>
    <row r="47" spans="1:4" x14ac:dyDescent="0.25">
      <c r="A47">
        <f>[1]Sheet1!$B47</f>
        <v>620</v>
      </c>
      <c r="B47">
        <f>[1]Sheet1!$C47</f>
        <v>319</v>
      </c>
      <c r="C47">
        <f>[1]Sheet1!$D47</f>
        <v>549</v>
      </c>
      <c r="D47" t="str">
        <f>[1]Sheet1!$E47</f>
        <v xml:space="preserve">VERDE    </v>
      </c>
    </row>
    <row r="48" spans="1:4" x14ac:dyDescent="0.25">
      <c r="A48">
        <f>[1]Sheet1!$B48</f>
        <v>620</v>
      </c>
      <c r="B48">
        <f>[1]Sheet1!$C48</f>
        <v>348</v>
      </c>
      <c r="C48">
        <f>[1]Sheet1!$D48</f>
        <v>531</v>
      </c>
      <c r="D48" t="str">
        <f>[1]Sheet1!$E48</f>
        <v>TARIFA C/ICMS</v>
      </c>
    </row>
    <row r="49" spans="1:4" x14ac:dyDescent="0.25">
      <c r="A49">
        <f>[1]Sheet1!$B49</f>
        <v>620</v>
      </c>
      <c r="B49">
        <f>[1]Sheet1!$C49</f>
        <v>347</v>
      </c>
      <c r="C49">
        <f>[1]Sheet1!$D49</f>
        <v>510</v>
      </c>
      <c r="D49" t="str">
        <f>[1]Sheet1!$E49</f>
        <v>0,482960,31764</v>
      </c>
    </row>
    <row r="50" spans="1:4" x14ac:dyDescent="0.25">
      <c r="A50">
        <f>[1]Sheet1!$B50</f>
        <v>620</v>
      </c>
      <c r="B50">
        <f>[1]Sheet1!$C50</f>
        <v>395</v>
      </c>
      <c r="C50">
        <f>[1]Sheet1!$D50</f>
        <v>531</v>
      </c>
      <c r="D50" t="str">
        <f>[1]Sheet1!$E50</f>
        <v>BASE ICMS</v>
      </c>
    </row>
    <row r="51" spans="1:4" x14ac:dyDescent="0.25">
      <c r="A51">
        <f>[1]Sheet1!$B51</f>
        <v>620</v>
      </c>
      <c r="B51">
        <f>[1]Sheet1!$C51</f>
        <v>386</v>
      </c>
      <c r="C51">
        <f>[1]Sheet1!$D51</f>
        <v>510</v>
      </c>
      <c r="D51" t="str">
        <f>[1]Sheet1!$E51</f>
        <v>6.317,174.154,66</v>
      </c>
    </row>
    <row r="52" spans="1:4" x14ac:dyDescent="0.25">
      <c r="A52">
        <f>[1]Sheet1!$B52</f>
        <v>620</v>
      </c>
      <c r="B52">
        <f>[1]Sheet1!$C52</f>
        <v>391</v>
      </c>
      <c r="C52">
        <f>[1]Sheet1!$D52</f>
        <v>488</v>
      </c>
      <c r="D52" t="str">
        <f>[1]Sheet1!$E52</f>
        <v>106,24491,46</v>
      </c>
    </row>
    <row r="53" spans="1:4" x14ac:dyDescent="0.25">
      <c r="A53">
        <f>[1]Sheet1!$B53</f>
        <v>620</v>
      </c>
      <c r="B53">
        <f>[1]Sheet1!$C53</f>
        <v>435</v>
      </c>
      <c r="C53">
        <f>[1]Sheet1!$D53</f>
        <v>531</v>
      </c>
      <c r="D53" t="str">
        <f>[1]Sheet1!$E53</f>
        <v>ALIQ ICMS</v>
      </c>
    </row>
    <row r="54" spans="1:4" x14ac:dyDescent="0.25">
      <c r="A54">
        <f>[1]Sheet1!$B54</f>
        <v>620</v>
      </c>
      <c r="B54">
        <f>[1]Sheet1!$C54</f>
        <v>436</v>
      </c>
      <c r="C54">
        <f>[1]Sheet1!$D54</f>
        <v>510</v>
      </c>
      <c r="D54" t="str">
        <f>[1]Sheet1!$E54</f>
        <v>18%18%</v>
      </c>
    </row>
    <row r="55" spans="1:4" x14ac:dyDescent="0.25">
      <c r="A55">
        <f>[1]Sheet1!$B55</f>
        <v>620</v>
      </c>
      <c r="B55">
        <f>[1]Sheet1!$C55</f>
        <v>436</v>
      </c>
      <c r="C55">
        <f>[1]Sheet1!$D55</f>
        <v>488</v>
      </c>
      <c r="D55" t="str">
        <f>[1]Sheet1!$E55</f>
        <v>18%18%</v>
      </c>
    </row>
    <row r="56" spans="1:4" x14ac:dyDescent="0.25">
      <c r="A56">
        <f>[1]Sheet1!$B56</f>
        <v>620</v>
      </c>
      <c r="B56">
        <f>[1]Sheet1!$C56</f>
        <v>472</v>
      </c>
      <c r="C56">
        <f>[1]Sheet1!$D56</f>
        <v>539</v>
      </c>
      <c r="D56" t="str">
        <f>[1]Sheet1!$E56</f>
        <v>ICMS</v>
      </c>
    </row>
    <row r="57" spans="1:4" x14ac:dyDescent="0.25">
      <c r="A57">
        <f>[1]Sheet1!$B57</f>
        <v>620</v>
      </c>
      <c r="B57">
        <f>[1]Sheet1!$C57</f>
        <v>514</v>
      </c>
      <c r="C57">
        <f>[1]Sheet1!$D57</f>
        <v>539</v>
      </c>
      <c r="D57" t="str">
        <f>[1]Sheet1!$E57</f>
        <v>VALOR</v>
      </c>
    </row>
    <row r="58" spans="1:4" x14ac:dyDescent="0.25">
      <c r="A58">
        <f>[1]Sheet1!$B58</f>
        <v>620</v>
      </c>
      <c r="B58">
        <f>[1]Sheet1!$C58</f>
        <v>462</v>
      </c>
      <c r="C58">
        <f>[1]Sheet1!$D58</f>
        <v>510</v>
      </c>
      <c r="D58" t="str">
        <f>[1]Sheet1!$E58</f>
        <v>1.137,08747,83</v>
      </c>
    </row>
    <row r="59" spans="1:4" x14ac:dyDescent="0.25">
      <c r="A59">
        <f>[1]Sheet1!$B59</f>
        <v>620</v>
      </c>
      <c r="B59">
        <f>[1]Sheet1!$C59</f>
        <v>470</v>
      </c>
      <c r="C59">
        <f>[1]Sheet1!$D59</f>
        <v>488</v>
      </c>
      <c r="D59" t="str">
        <f>[1]Sheet1!$E59</f>
        <v>19,1388,47</v>
      </c>
    </row>
    <row r="60" spans="1:4" x14ac:dyDescent="0.25">
      <c r="A60">
        <f>[1]Sheet1!$B60</f>
        <v>620</v>
      </c>
      <c r="B60">
        <f>[1]Sheet1!$C60</f>
        <v>510</v>
      </c>
      <c r="C60">
        <f>[1]Sheet1!$D60</f>
        <v>510</v>
      </c>
      <c r="D60" t="str">
        <f>[1]Sheet1!$E60</f>
        <v>6.317,174.154,66</v>
      </c>
    </row>
    <row r="61" spans="1:4" x14ac:dyDescent="0.25">
      <c r="A61">
        <f>[1]Sheet1!$B61</f>
        <v>620</v>
      </c>
      <c r="B61">
        <f>[1]Sheet1!$C61</f>
        <v>515</v>
      </c>
      <c r="C61">
        <f>[1]Sheet1!$D61</f>
        <v>488</v>
      </c>
      <c r="D61" t="str">
        <f>[1]Sheet1!$E61</f>
        <v>106,24491,46</v>
      </c>
    </row>
    <row r="62" spans="1:4" x14ac:dyDescent="0.25">
      <c r="A62">
        <f>[1]Sheet1!$B62</f>
        <v>620</v>
      </c>
      <c r="B62">
        <f>[1]Sheet1!$C62</f>
        <v>515</v>
      </c>
      <c r="C62">
        <f>[1]Sheet1!$D62</f>
        <v>474</v>
      </c>
      <c r="D62" t="str">
        <f>[1]Sheet1!$E62</f>
        <v>659,29</v>
      </c>
    </row>
    <row r="63" spans="1:4" x14ac:dyDescent="0.25">
      <c r="A63">
        <f>[1]Sheet1!$B63</f>
        <v>620</v>
      </c>
      <c r="B63">
        <f>[1]Sheet1!$C63</f>
        <v>237</v>
      </c>
      <c r="C63">
        <f>[1]Sheet1!$D63</f>
        <v>450</v>
      </c>
      <c r="D63" t="str">
        <f>[1]Sheet1!$E63</f>
        <v>Tarifas aplicadas (sem impostos)</v>
      </c>
    </row>
    <row r="64" spans="1:4" x14ac:dyDescent="0.25">
      <c r="A64">
        <f>[1]Sheet1!$B64</f>
        <v>620</v>
      </c>
      <c r="B64">
        <f>[1]Sheet1!$C64</f>
        <v>310</v>
      </c>
      <c r="C64">
        <f>[1]Sheet1!$D64</f>
        <v>436</v>
      </c>
      <c r="D64" t="str">
        <f>[1]Sheet1!$E64</f>
        <v>0,39603 (TUSD)</v>
      </c>
    </row>
    <row r="65" spans="1:4" x14ac:dyDescent="0.25">
      <c r="A65">
        <f>[1]Sheet1!$B65</f>
        <v>620</v>
      </c>
      <c r="B65">
        <f>[1]Sheet1!$C65</f>
        <v>446</v>
      </c>
      <c r="C65">
        <f>[1]Sheet1!$D65</f>
        <v>436</v>
      </c>
      <c r="D65" t="str">
        <f>[1]Sheet1!$E65</f>
        <v>0,26046 (TE)</v>
      </c>
    </row>
    <row r="66" spans="1:4" x14ac:dyDescent="0.25">
      <c r="A66">
        <f>[1]Sheet1!$B66</f>
        <v>620</v>
      </c>
      <c r="B66">
        <f>[1]Sheet1!$C66</f>
        <v>275</v>
      </c>
      <c r="C66">
        <f>[1]Sheet1!$D66</f>
        <v>401</v>
      </c>
      <c r="D66" t="str">
        <f>[1]Sheet1!$E66</f>
        <v>Leituras</v>
      </c>
    </row>
    <row r="67" spans="1:4" x14ac:dyDescent="0.25">
      <c r="A67">
        <f>[1]Sheet1!$B67</f>
        <v>620</v>
      </c>
      <c r="B67">
        <f>[1]Sheet1!$C67</f>
        <v>259</v>
      </c>
      <c r="C67">
        <f>[1]Sheet1!$D67</f>
        <v>390</v>
      </c>
      <c r="D67" t="str">
        <f>[1]Sheet1!$E67</f>
        <v>Leitura Anterior</v>
      </c>
    </row>
    <row r="68" spans="1:4" x14ac:dyDescent="0.25">
      <c r="A68">
        <f>[1]Sheet1!$B68</f>
        <v>620</v>
      </c>
      <c r="B68">
        <f>[1]Sheet1!$C68</f>
        <v>346</v>
      </c>
      <c r="C68">
        <f>[1]Sheet1!$D68</f>
        <v>390</v>
      </c>
      <c r="D68" t="str">
        <f>[1]Sheet1!$E68</f>
        <v>1</v>
      </c>
    </row>
    <row r="69" spans="1:4" x14ac:dyDescent="0.25">
      <c r="A69">
        <f>[1]Sheet1!$B69</f>
        <v>620</v>
      </c>
      <c r="B69">
        <f>[1]Sheet1!$C69</f>
        <v>397</v>
      </c>
      <c r="C69">
        <f>[1]Sheet1!$D69</f>
        <v>390</v>
      </c>
      <c r="D69" t="str">
        <f>[1]Sheet1!$E69</f>
        <v>Leitura Atual</v>
      </c>
    </row>
    <row r="70" spans="1:4" x14ac:dyDescent="0.25">
      <c r="A70">
        <f>[1]Sheet1!$B70</f>
        <v>620</v>
      </c>
      <c r="B70">
        <f>[1]Sheet1!$C70</f>
        <v>485</v>
      </c>
      <c r="C70">
        <f>[1]Sheet1!$D70</f>
        <v>390</v>
      </c>
      <c r="D70" t="str">
        <f>[1]Sheet1!$E70</f>
        <v>1</v>
      </c>
    </row>
    <row r="71" spans="1:4" x14ac:dyDescent="0.25">
      <c r="A71">
        <f>[1]Sheet1!$B71</f>
        <v>620</v>
      </c>
      <c r="B71">
        <f>[1]Sheet1!$C71</f>
        <v>40</v>
      </c>
      <c r="C71">
        <f>[1]Sheet1!$D71</f>
        <v>178</v>
      </c>
      <c r="D71" t="str">
        <f>[1]Sheet1!$E71</f>
        <v xml:space="preserve">- Saldo atualizado de energia em kWh: 0 - Energia injetada no mês em kWh:0 Considerar esta conta quitada somente após o débito em sua conta corrente. Isenção de ICMS nos termos do Decreto 65.255/2020 - Sua conta com vencimento em 26/09/2022 no valor de 11.419,87 foi quitada através de Débito Automático. Débito Automatico BANCO DO BRASIL Se por algum motivo de seu conhecimento não ocorrer o débito automático, pague esta conta em qualquer banco autorizado.       </v>
      </c>
    </row>
    <row r="72" spans="1:4" x14ac:dyDescent="0.25">
      <c r="A72">
        <f>[1]Sheet1!$B72</f>
        <v>620</v>
      </c>
      <c r="B72">
        <f>[1]Sheet1!$C72</f>
        <v>40</v>
      </c>
      <c r="C72">
        <f>[1]Sheet1!$D72</f>
        <v>86</v>
      </c>
      <c r="D72" t="str">
        <f>[1]Sheet1!$E72</f>
        <v xml:space="preserve">         </v>
      </c>
    </row>
    <row r="73" spans="1:4" x14ac:dyDescent="0.25">
      <c r="A73">
        <f>[1]Sheet1!$B73</f>
        <v>620</v>
      </c>
      <c r="B73">
        <f>[1]Sheet1!$C73</f>
        <v>38</v>
      </c>
      <c r="C73">
        <f>[1]Sheet1!$D73</f>
        <v>50</v>
      </c>
      <c r="D73" t="str">
        <f>[1]Sheet1!$E73</f>
        <v>Prezado cliente, para quitar esta conta de energia, verifique a próxima página deste documento.</v>
      </c>
    </row>
    <row r="74" spans="1:4" x14ac:dyDescent="0.25">
      <c r="A74">
        <f>[1]Sheet1!$B74</f>
        <v>620</v>
      </c>
      <c r="B74">
        <f>[1]Sheet1!$C74</f>
        <v>247</v>
      </c>
      <c r="C74">
        <f>[1]Sheet1!$D74</f>
        <v>65</v>
      </c>
      <c r="D74" t="str">
        <f>[1]Sheet1!$E74</f>
        <v>100184597346</v>
      </c>
    </row>
    <row r="75" spans="1:4" x14ac:dyDescent="0.25">
      <c r="A75">
        <f>[1]Sheet1!$B75</f>
        <v>368</v>
      </c>
      <c r="B75">
        <f>[1]Sheet1!$C75</f>
        <v>556</v>
      </c>
      <c r="C75">
        <f>[1]Sheet1!$D75</f>
        <v>786</v>
      </c>
      <c r="D75" t="str">
        <f>[1]Sheet1!$E75</f>
        <v xml:space="preserve">2 </v>
      </c>
    </row>
    <row r="76" spans="1:4" x14ac:dyDescent="0.25">
      <c r="A76">
        <f>[1]Sheet1!$B76</f>
        <v>368</v>
      </c>
      <c r="B76">
        <f>[1]Sheet1!$C76</f>
        <v>306</v>
      </c>
      <c r="C76">
        <f>[1]Sheet1!$D76</f>
        <v>736</v>
      </c>
      <c r="D76" t="str">
        <f>[1]Sheet1!$E76</f>
        <v>- Segunda via de fatura</v>
      </c>
    </row>
    <row r="77" spans="1:4" x14ac:dyDescent="0.25">
      <c r="A77">
        <f>[1]Sheet1!$B77</f>
        <v>368</v>
      </c>
      <c r="B77">
        <f>[1]Sheet1!$C77</f>
        <v>63</v>
      </c>
      <c r="C77">
        <f>[1]Sheet1!$D77</f>
        <v>679</v>
      </c>
      <c r="D77" t="str">
        <f>[1]Sheet1!$E77</f>
        <v>28 OUT 2022</v>
      </c>
    </row>
    <row r="78" spans="1:4" x14ac:dyDescent="0.25">
      <c r="A78">
        <f>[1]Sheet1!$B78</f>
        <v>368</v>
      </c>
      <c r="B78">
        <f>[1]Sheet1!$C78</f>
        <v>154</v>
      </c>
      <c r="C78">
        <f>[1]Sheet1!$D78</f>
        <v>679</v>
      </c>
      <c r="D78" t="str">
        <f>[1]Sheet1!$E78</f>
        <v>OUT 2022</v>
      </c>
    </row>
    <row r="79" spans="1:4" x14ac:dyDescent="0.25">
      <c r="A79">
        <f>[1]Sheet1!$B79</f>
        <v>368</v>
      </c>
      <c r="B79">
        <f>[1]Sheet1!$C79</f>
        <v>232</v>
      </c>
      <c r="C79">
        <f>[1]Sheet1!$D79</f>
        <v>679</v>
      </c>
      <c r="D79" t="str">
        <f>[1]Sheet1!$E79</f>
        <v>24 NOV 2022</v>
      </c>
    </row>
    <row r="80" spans="1:4" x14ac:dyDescent="0.25">
      <c r="A80">
        <f>[1]Sheet1!$B80</f>
        <v>368</v>
      </c>
      <c r="B80">
        <f>[1]Sheet1!$C80</f>
        <v>83</v>
      </c>
      <c r="C80">
        <f>[1]Sheet1!$D80</f>
        <v>341</v>
      </c>
      <c r="D80" t="str">
        <f>[1]Sheet1!$E80</f>
        <v>PREFEITURA DO MUNICÍPIO 0800 77 90 156</v>
      </c>
    </row>
    <row r="81" spans="1:4" x14ac:dyDescent="0.25">
      <c r="A81">
        <f>[1]Sheet1!$B81</f>
        <v>368</v>
      </c>
      <c r="B81">
        <f>[1]Sheet1!$C81</f>
        <v>44</v>
      </c>
      <c r="C81">
        <f>[1]Sheet1!$D81</f>
        <v>52</v>
      </c>
      <c r="D81" t="str">
        <f>[1]Sheet1!$E81</f>
        <v xml:space="preserve">- CLIENTE, PAGUE PREFERENCIALMENTE NOS CANAIS ELETRÔNICOS - CONTRIBUA COM O MEIO AMBIENTE, SEJA DIGITAL E SOLICITE O RECEBIMENTO DE SUA FATURA POR E-MAIL E ECONOMIZE PAPEL. ACESSE NOSSO                              </v>
      </c>
    </row>
    <row r="82" spans="1:4" x14ac:dyDescent="0.25">
      <c r="A82">
        <f>[1]Sheet1!$B82</f>
        <v>368</v>
      </c>
      <c r="B82">
        <f>[1]Sheet1!$C82</f>
        <v>233</v>
      </c>
      <c r="C82">
        <f>[1]Sheet1!$D82</f>
        <v>215</v>
      </c>
      <c r="D82" t="str">
        <f>[1]Sheet1!$E82</f>
        <v>503868800863</v>
      </c>
    </row>
    <row r="83" spans="1:4" x14ac:dyDescent="0.25">
      <c r="A83">
        <f>[1]Sheet1!$B83</f>
        <v>368</v>
      </c>
      <c r="B83">
        <f>[1]Sheet1!$C83</f>
        <v>362</v>
      </c>
      <c r="C83">
        <f>[1]Sheet1!$D83</f>
        <v>215</v>
      </c>
      <c r="D83" t="str">
        <f>[1]Sheet1!$E83</f>
        <v>28 OUT 2022</v>
      </c>
    </row>
    <row r="84" spans="1:4" x14ac:dyDescent="0.25">
      <c r="A84">
        <f>[1]Sheet1!$B84</f>
        <v>368</v>
      </c>
      <c r="B84">
        <f>[1]Sheet1!$C84</f>
        <v>492</v>
      </c>
      <c r="C84">
        <f>[1]Sheet1!$D84</f>
        <v>215</v>
      </c>
      <c r="D84" t="str">
        <f>[1]Sheet1!$E84</f>
        <v>OUT 2022</v>
      </c>
    </row>
    <row r="85" spans="1:4" x14ac:dyDescent="0.25">
      <c r="A85">
        <f>[1]Sheet1!$B85</f>
        <v>368</v>
      </c>
      <c r="B85">
        <f>[1]Sheet1!$C85</f>
        <v>241</v>
      </c>
      <c r="C85">
        <f>[1]Sheet1!$D85</f>
        <v>172</v>
      </c>
      <c r="D85" t="str">
        <f>[1]Sheet1!$E85</f>
        <v>203330331</v>
      </c>
    </row>
    <row r="86" spans="1:4" x14ac:dyDescent="0.25">
      <c r="A86">
        <f>[1]Sheet1!$B86</f>
        <v>368</v>
      </c>
      <c r="B86">
        <f>[1]Sheet1!$C86</f>
        <v>362</v>
      </c>
      <c r="C86">
        <f>[1]Sheet1!$D86</f>
        <v>172</v>
      </c>
      <c r="D86" t="str">
        <f>[1]Sheet1!$E86</f>
        <v>24 NOV 2022</v>
      </c>
    </row>
    <row r="87" spans="1:4" x14ac:dyDescent="0.25">
      <c r="A87">
        <f>[1]Sheet1!$B87</f>
        <v>368</v>
      </c>
      <c r="B87">
        <f>[1]Sheet1!$C87</f>
        <v>493</v>
      </c>
      <c r="C87">
        <f>[1]Sheet1!$D87</f>
        <v>172</v>
      </c>
      <c r="D87" t="str">
        <f>[1]Sheet1!$E87</f>
        <v>11.728,82</v>
      </c>
    </row>
    <row r="88" spans="1:4" x14ac:dyDescent="0.25">
      <c r="A88">
        <f>[1]Sheet1!$B88</f>
        <v>368</v>
      </c>
      <c r="B88">
        <f>[1]Sheet1!$C88</f>
        <v>273</v>
      </c>
      <c r="C88">
        <f>[1]Sheet1!$D88</f>
        <v>151</v>
      </c>
      <c r="D88" t="str">
        <f>[1]Sheet1!$E88</f>
        <v>SEARA ALIMENTOS LTDA</v>
      </c>
    </row>
    <row r="89" spans="1:4" x14ac:dyDescent="0.25">
      <c r="A89">
        <f>[1]Sheet1!$B89</f>
        <v>368</v>
      </c>
      <c r="B89">
        <f>[1]Sheet1!$C89</f>
        <v>218</v>
      </c>
      <c r="C89">
        <f>[1]Sheet1!$D89</f>
        <v>108</v>
      </c>
      <c r="D89" t="str">
        <f>[1]Sheet1!$E89</f>
        <v xml:space="preserve">- ENCARGOS POR ATRASO SERÃO COBRADOS NA PRÓXIMA FATURA     </v>
      </c>
    </row>
    <row r="90" spans="1:4" x14ac:dyDescent="0.25">
      <c r="A90">
        <f>[1]Sheet1!$B90</f>
        <v>368</v>
      </c>
      <c r="B90">
        <f>[1]Sheet1!$C90</f>
        <v>212</v>
      </c>
      <c r="C90">
        <f>[1]Sheet1!$D90</f>
        <v>46</v>
      </c>
      <c r="D90" t="str">
        <f>[1]Sheet1!$E90</f>
        <v>836800001171</v>
      </c>
    </row>
    <row r="91" spans="1:4" x14ac:dyDescent="0.25">
      <c r="A91">
        <f>[1]Sheet1!$B91</f>
        <v>368</v>
      </c>
      <c r="B91">
        <f>[1]Sheet1!$C91</f>
        <v>292</v>
      </c>
      <c r="C91">
        <f>[1]Sheet1!$D91</f>
        <v>46</v>
      </c>
      <c r="D91" t="str">
        <f>[1]Sheet1!$E91</f>
        <v>288200481001</v>
      </c>
    </row>
    <row r="92" spans="1:4" x14ac:dyDescent="0.25">
      <c r="A92">
        <f>[1]Sheet1!$B92</f>
        <v>368</v>
      </c>
      <c r="B92">
        <f>[1]Sheet1!$C92</f>
        <v>371</v>
      </c>
      <c r="C92">
        <f>[1]Sheet1!$D92</f>
        <v>46</v>
      </c>
      <c r="D92" t="str">
        <f>[1]Sheet1!$E92</f>
        <v>163790897116</v>
      </c>
    </row>
    <row r="93" spans="1:4" x14ac:dyDescent="0.25">
      <c r="A93">
        <f>[1]Sheet1!$B93</f>
        <v>368</v>
      </c>
      <c r="B93">
        <f>[1]Sheet1!$C93</f>
        <v>451</v>
      </c>
      <c r="C93">
        <f>[1]Sheet1!$D93</f>
        <v>46</v>
      </c>
      <c r="D93" t="str">
        <f>[1]Sheet1!$E93</f>
        <v>001845973468</v>
      </c>
    </row>
    <row r="94" spans="1:4" x14ac:dyDescent="0.25">
      <c r="A94">
        <f>[1]Sheet1!$B94</f>
        <v>129</v>
      </c>
      <c r="B94">
        <f>[1]Sheet1!$C94</f>
        <v>306</v>
      </c>
      <c r="C94">
        <f>[1]Sheet1!$D94</f>
        <v>802</v>
      </c>
      <c r="D94" t="str">
        <f>[1]Sheet1!$E94</f>
        <v>Enel Distribuição São Paulo Av. das Nações Unidas 14401 - Conjs 1 a 4 andar 17º ao 23º Torre B1 Vila Gertrudes, São Paulo, SP, Brasil - CEP:04794-000</v>
      </c>
    </row>
    <row r="95" spans="1:4" x14ac:dyDescent="0.25">
      <c r="A95">
        <f>[1]Sheet1!$B95</f>
        <v>129</v>
      </c>
      <c r="B95">
        <f>[1]Sheet1!$C95</f>
        <v>22</v>
      </c>
      <c r="C95">
        <f>[1]Sheet1!$D95</f>
        <v>568</v>
      </c>
      <c r="D95" t="str">
        <f>[1]Sheet1!$E95</f>
        <v xml:space="preserve">  São Paulo, 31 de Outubro de 2022. XX   Cliente: SEARA ALIMENTOS LTDA Endereço: AV QUEIROZ FILHO 923  SL 01 Bairro: VILA HAMBURGUESA CEP: 05319-000  - Município: SAO PAULO Número do cliente: 22855609 Instalação nº 203330331   Assunto: Demonstrativo complementar de Micro e Minigeração       Prezado(a) cliente,   Em  cumprimento  a  Resolução  Normativa  da  ANEEL  nº  482/2012,  seguem  informações  complementares  referentes  à  fatura  de energia elétrica de 10/2022, emitida para a referida unidade consumidora.</v>
      </c>
    </row>
    <row r="96" spans="1:4" x14ac:dyDescent="0.25">
      <c r="A96">
        <f>[1]Sheet1!$B96</f>
        <v>129</v>
      </c>
      <c r="B96">
        <f>[1]Sheet1!$C96</f>
        <v>168</v>
      </c>
      <c r="C96">
        <f>[1]Sheet1!$D96</f>
        <v>540</v>
      </c>
      <c r="D96" t="str">
        <f>[1]Sheet1!$E96</f>
        <v xml:space="preserve">Descrição </v>
      </c>
    </row>
    <row r="97" spans="1:4" x14ac:dyDescent="0.25">
      <c r="A97">
        <f>[1]Sheet1!$B97</f>
        <v>129</v>
      </c>
      <c r="B97">
        <f>[1]Sheet1!$C97</f>
        <v>376</v>
      </c>
      <c r="C97">
        <f>[1]Sheet1!$D97</f>
        <v>540</v>
      </c>
      <c r="D97" t="str">
        <f>[1]Sheet1!$E97</f>
        <v>Atv</v>
      </c>
    </row>
    <row r="98" spans="1:4" x14ac:dyDescent="0.25">
      <c r="A98">
        <f>[1]Sheet1!$B98</f>
        <v>129</v>
      </c>
      <c r="B98">
        <f>[1]Sheet1!$C98</f>
        <v>429</v>
      </c>
      <c r="C98">
        <f>[1]Sheet1!$D98</f>
        <v>540</v>
      </c>
      <c r="D98" t="str">
        <f>[1]Sheet1!$E98</f>
        <v xml:space="preserve">Pta </v>
      </c>
    </row>
    <row r="99" spans="1:4" x14ac:dyDescent="0.25">
      <c r="A99">
        <f>[1]Sheet1!$B99</f>
        <v>129</v>
      </c>
      <c r="B99">
        <f>[1]Sheet1!$C99</f>
        <v>479</v>
      </c>
      <c r="C99">
        <f>[1]Sheet1!$D99</f>
        <v>540</v>
      </c>
      <c r="D99" t="str">
        <f>[1]Sheet1!$E99</f>
        <v xml:space="preserve">FPta </v>
      </c>
    </row>
    <row r="100" spans="1:4" x14ac:dyDescent="0.25">
      <c r="A100">
        <f>[1]Sheet1!$B100</f>
        <v>129</v>
      </c>
      <c r="B100">
        <f>[1]Sheet1!$C100</f>
        <v>536</v>
      </c>
      <c r="C100">
        <f>[1]Sheet1!$D100</f>
        <v>540</v>
      </c>
      <c r="D100" t="str">
        <f>[1]Sheet1!$E100</f>
        <v>Int</v>
      </c>
    </row>
    <row r="101" spans="1:4" x14ac:dyDescent="0.25">
      <c r="A101">
        <f>[1]Sheet1!$B101</f>
        <v>129</v>
      </c>
      <c r="B101">
        <f>[1]Sheet1!$C101</f>
        <v>22</v>
      </c>
      <c r="C101">
        <f>[1]Sheet1!$D101</f>
        <v>523</v>
      </c>
      <c r="D101" t="str">
        <f>[1]Sheet1!$E101</f>
        <v>Saldo anterior de créditos</v>
      </c>
    </row>
    <row r="102" spans="1:4" x14ac:dyDescent="0.25">
      <c r="A102">
        <f>[1]Sheet1!$B102</f>
        <v>129</v>
      </c>
      <c r="B102">
        <f>[1]Sheet1!$C102</f>
        <v>22</v>
      </c>
      <c r="C102">
        <f>[1]Sheet1!$D102</f>
        <v>501</v>
      </c>
      <c r="D102" t="str">
        <f>[1]Sheet1!$E102</f>
        <v xml:space="preserve">Total de créditos expirados no mês atual  </v>
      </c>
    </row>
    <row r="103" spans="1:4" x14ac:dyDescent="0.25">
      <c r="A103">
        <f>[1]Sheet1!$B103</f>
        <v>129</v>
      </c>
      <c r="B103">
        <f>[1]Sheet1!$C103</f>
        <v>22</v>
      </c>
      <c r="C103">
        <f>[1]Sheet1!$D103</f>
        <v>476</v>
      </c>
      <c r="D103" t="str">
        <f>[1]Sheet1!$E103</f>
        <v xml:space="preserve">Próxima parcela de saldo atualizado de créditos a expirar em </v>
      </c>
    </row>
    <row r="104" spans="1:4" x14ac:dyDescent="0.25">
      <c r="A104">
        <f>[1]Sheet1!$B104</f>
        <v>129</v>
      </c>
      <c r="B104">
        <f>[1]Sheet1!$C104</f>
        <v>131</v>
      </c>
      <c r="C104">
        <f>[1]Sheet1!$D104</f>
        <v>449</v>
      </c>
      <c r="D104" t="str">
        <f>[1]Sheet1!$E104</f>
        <v>Total de créditos distribuídos no mês atual por unidade consumidora kWh</v>
      </c>
    </row>
    <row r="105" spans="1:4" x14ac:dyDescent="0.25">
      <c r="A105">
        <f>[1]Sheet1!$B105</f>
        <v>129</v>
      </c>
      <c r="B105">
        <f>[1]Sheet1!$C105</f>
        <v>35</v>
      </c>
      <c r="C105">
        <f>[1]Sheet1!$D105</f>
        <v>429</v>
      </c>
      <c r="D105" t="str">
        <f>[1]Sheet1!$E105</f>
        <v>Instalação</v>
      </c>
    </row>
    <row r="106" spans="1:4" x14ac:dyDescent="0.25">
      <c r="A106">
        <f>[1]Sheet1!$B106</f>
        <v>129</v>
      </c>
      <c r="B106">
        <f>[1]Sheet1!$C106</f>
        <v>112</v>
      </c>
      <c r="C106">
        <f>[1]Sheet1!$D106</f>
        <v>429</v>
      </c>
      <c r="D106" t="str">
        <f>[1]Sheet1!$E106</f>
        <v>Atv</v>
      </c>
    </row>
    <row r="107" spans="1:4" x14ac:dyDescent="0.25">
      <c r="A107">
        <f>[1]Sheet1!$B107</f>
        <v>129</v>
      </c>
      <c r="B107">
        <f>[1]Sheet1!$C107</f>
        <v>162</v>
      </c>
      <c r="C107">
        <f>[1]Sheet1!$D107</f>
        <v>429</v>
      </c>
      <c r="D107" t="str">
        <f>[1]Sheet1!$E107</f>
        <v xml:space="preserve">Pta </v>
      </c>
    </row>
    <row r="108" spans="1:4" x14ac:dyDescent="0.25">
      <c r="A108">
        <f>[1]Sheet1!$B108</f>
        <v>129</v>
      </c>
      <c r="B108">
        <f>[1]Sheet1!$C108</f>
        <v>209</v>
      </c>
      <c r="C108">
        <f>[1]Sheet1!$D108</f>
        <v>429</v>
      </c>
      <c r="D108" t="str">
        <f>[1]Sheet1!$E108</f>
        <v>FPta</v>
      </c>
    </row>
    <row r="109" spans="1:4" x14ac:dyDescent="0.25">
      <c r="A109">
        <f>[1]Sheet1!$B109</f>
        <v>129</v>
      </c>
      <c r="B109">
        <f>[1]Sheet1!$C109</f>
        <v>262</v>
      </c>
      <c r="C109">
        <f>[1]Sheet1!$D109</f>
        <v>429</v>
      </c>
      <c r="D109" t="str">
        <f>[1]Sheet1!$E109</f>
        <v>Int</v>
      </c>
    </row>
    <row r="110" spans="1:4" x14ac:dyDescent="0.25">
      <c r="A110">
        <f>[1]Sheet1!$B110</f>
        <v>129</v>
      </c>
      <c r="B110">
        <f>[1]Sheet1!$C110</f>
        <v>307</v>
      </c>
      <c r="C110">
        <f>[1]Sheet1!$D110</f>
        <v>429</v>
      </c>
      <c r="D110" t="str">
        <f>[1]Sheet1!$E110</f>
        <v>Instalação</v>
      </c>
    </row>
    <row r="111" spans="1:4" x14ac:dyDescent="0.25">
      <c r="A111">
        <f>[1]Sheet1!$B111</f>
        <v>129</v>
      </c>
      <c r="B111">
        <f>[1]Sheet1!$C111</f>
        <v>384</v>
      </c>
      <c r="C111">
        <f>[1]Sheet1!$D111</f>
        <v>429</v>
      </c>
      <c r="D111" t="str">
        <f>[1]Sheet1!$E111</f>
        <v>Atv</v>
      </c>
    </row>
    <row r="112" spans="1:4" x14ac:dyDescent="0.25">
      <c r="A112">
        <f>[1]Sheet1!$B112</f>
        <v>129</v>
      </c>
      <c r="B112">
        <f>[1]Sheet1!$C112</f>
        <v>434</v>
      </c>
      <c r="C112">
        <f>[1]Sheet1!$D112</f>
        <v>429</v>
      </c>
      <c r="D112" t="str">
        <f>[1]Sheet1!$E112</f>
        <v>Pta</v>
      </c>
    </row>
    <row r="113" spans="1:4" x14ac:dyDescent="0.25">
      <c r="A113">
        <f>[1]Sheet1!$B113</f>
        <v>129</v>
      </c>
      <c r="B113">
        <f>[1]Sheet1!$C113</f>
        <v>481</v>
      </c>
      <c r="C113">
        <f>[1]Sheet1!$D113</f>
        <v>429</v>
      </c>
      <c r="D113" t="str">
        <f>[1]Sheet1!$E113</f>
        <v>FPta</v>
      </c>
    </row>
    <row r="114" spans="1:4" x14ac:dyDescent="0.25">
      <c r="A114">
        <f>[1]Sheet1!$B114</f>
        <v>129</v>
      </c>
      <c r="B114">
        <f>[1]Sheet1!$C114</f>
        <v>536</v>
      </c>
      <c r="C114">
        <f>[1]Sheet1!$D114</f>
        <v>429</v>
      </c>
      <c r="D114" t="str">
        <f>[1]Sheet1!$E114</f>
        <v>Int</v>
      </c>
    </row>
    <row r="115" spans="1:4" x14ac:dyDescent="0.25">
      <c r="A115">
        <f>[1]Sheet1!$B115</f>
        <v>129</v>
      </c>
      <c r="B115">
        <f>[1]Sheet1!$C115</f>
        <v>190</v>
      </c>
      <c r="C115">
        <f>[1]Sheet1!$D115</f>
        <v>389</v>
      </c>
      <c r="D115" t="str">
        <f>[1]Sheet1!$E115</f>
        <v>Histórico de energia dos últimos 12 meses kWh</v>
      </c>
    </row>
    <row r="116" spans="1:4" x14ac:dyDescent="0.25">
      <c r="A116">
        <f>[1]Sheet1!$B116</f>
        <v>129</v>
      </c>
      <c r="B116">
        <f>[1]Sheet1!$C116</f>
        <v>269</v>
      </c>
      <c r="C116">
        <f>[1]Sheet1!$D116</f>
        <v>369</v>
      </c>
      <c r="D116" t="str">
        <f>[1]Sheet1!$E116</f>
        <v>Consumida</v>
      </c>
    </row>
    <row r="117" spans="1:4" x14ac:dyDescent="0.25">
      <c r="A117">
        <f>[1]Sheet1!$B117</f>
        <v>129</v>
      </c>
      <c r="B117">
        <f>[1]Sheet1!$C117</f>
        <v>105</v>
      </c>
      <c r="C117">
        <f>[1]Sheet1!$D117</f>
        <v>349</v>
      </c>
      <c r="D117" t="str">
        <f>[1]Sheet1!$E117</f>
        <v>OUT/21 NOV/21 DEZ/21 JAN/22 FEV/22 MAR/22 ABR/22 MAI/22</v>
      </c>
    </row>
    <row r="118" spans="1:4" x14ac:dyDescent="0.25">
      <c r="A118">
        <f>[1]Sheet1!$B118</f>
        <v>129</v>
      </c>
      <c r="B118">
        <f>[1]Sheet1!$C118</f>
        <v>420</v>
      </c>
      <c r="C118">
        <f>[1]Sheet1!$D118</f>
        <v>349</v>
      </c>
      <c r="D118" t="str">
        <f>[1]Sheet1!$E118</f>
        <v>JUN/22</v>
      </c>
    </row>
    <row r="119" spans="1:4" x14ac:dyDescent="0.25">
      <c r="A119">
        <f>[1]Sheet1!$B119</f>
        <v>129</v>
      </c>
      <c r="B119">
        <f>[1]Sheet1!$C119</f>
        <v>460</v>
      </c>
      <c r="C119">
        <f>[1]Sheet1!$D119</f>
        <v>349</v>
      </c>
      <c r="D119" t="str">
        <f>[1]Sheet1!$E119</f>
        <v>JUL/22 AGO/22 SET/22</v>
      </c>
    </row>
    <row r="120" spans="1:4" x14ac:dyDescent="0.25">
      <c r="A120">
        <f>[1]Sheet1!$B120</f>
        <v>129</v>
      </c>
      <c r="B120">
        <f>[1]Sheet1!$C120</f>
        <v>47</v>
      </c>
      <c r="C120">
        <f>[1]Sheet1!$D120</f>
        <v>328</v>
      </c>
      <c r="D120" t="str">
        <f>[1]Sheet1!$E120</f>
        <v>ATIVO</v>
      </c>
    </row>
    <row r="121" spans="1:4" x14ac:dyDescent="0.25">
      <c r="A121">
        <f>[1]Sheet1!$B121</f>
        <v>129</v>
      </c>
      <c r="B121">
        <f>[1]Sheet1!$C121</f>
        <v>107</v>
      </c>
      <c r="C121">
        <f>[1]Sheet1!$D121</f>
        <v>328</v>
      </c>
      <c r="D121" t="str">
        <f>[1]Sheet1!$E121</f>
        <v>14.960</v>
      </c>
    </row>
    <row r="122" spans="1:4" x14ac:dyDescent="0.25">
      <c r="A122">
        <f>[1]Sheet1!$B122</f>
        <v>129</v>
      </c>
      <c r="B122">
        <f>[1]Sheet1!$C122</f>
        <v>146</v>
      </c>
      <c r="C122">
        <f>[1]Sheet1!$D122</f>
        <v>328</v>
      </c>
      <c r="D122" t="str">
        <f>[1]Sheet1!$E122</f>
        <v>16.680</v>
      </c>
    </row>
    <row r="123" spans="1:4" x14ac:dyDescent="0.25">
      <c r="A123">
        <f>[1]Sheet1!$B123</f>
        <v>129</v>
      </c>
      <c r="B123">
        <f>[1]Sheet1!$C123</f>
        <v>185</v>
      </c>
      <c r="C123">
        <f>[1]Sheet1!$D123</f>
        <v>328</v>
      </c>
      <c r="D123" t="str">
        <f>[1]Sheet1!$E123</f>
        <v>16.800</v>
      </c>
    </row>
    <row r="124" spans="1:4" x14ac:dyDescent="0.25">
      <c r="A124">
        <f>[1]Sheet1!$B124</f>
        <v>129</v>
      </c>
      <c r="B124">
        <f>[1]Sheet1!$C124</f>
        <v>225</v>
      </c>
      <c r="C124">
        <f>[1]Sheet1!$D124</f>
        <v>328</v>
      </c>
      <c r="D124" t="str">
        <f>[1]Sheet1!$E124</f>
        <v>18.320</v>
      </c>
    </row>
    <row r="125" spans="1:4" x14ac:dyDescent="0.25">
      <c r="A125">
        <f>[1]Sheet1!$B125</f>
        <v>129</v>
      </c>
      <c r="B125">
        <f>[1]Sheet1!$C125</f>
        <v>264</v>
      </c>
      <c r="C125">
        <f>[1]Sheet1!$D125</f>
        <v>328</v>
      </c>
      <c r="D125" t="str">
        <f>[1]Sheet1!$E125</f>
        <v>18.560</v>
      </c>
    </row>
    <row r="126" spans="1:4" x14ac:dyDescent="0.25">
      <c r="A126">
        <f>[1]Sheet1!$B126</f>
        <v>129</v>
      </c>
      <c r="B126">
        <f>[1]Sheet1!$C126</f>
        <v>303</v>
      </c>
      <c r="C126">
        <f>[1]Sheet1!$D126</f>
        <v>328</v>
      </c>
      <c r="D126" t="str">
        <f>[1]Sheet1!$E126</f>
        <v>19.360</v>
      </c>
    </row>
    <row r="127" spans="1:4" x14ac:dyDescent="0.25">
      <c r="A127">
        <f>[1]Sheet1!$B127</f>
        <v>129</v>
      </c>
      <c r="B127">
        <f>[1]Sheet1!$C127</f>
        <v>343</v>
      </c>
      <c r="C127">
        <f>[1]Sheet1!$D127</f>
        <v>328</v>
      </c>
      <c r="D127" t="str">
        <f>[1]Sheet1!$E127</f>
        <v>19.840</v>
      </c>
    </row>
    <row r="128" spans="1:4" x14ac:dyDescent="0.25">
      <c r="A128">
        <f>[1]Sheet1!$B128</f>
        <v>129</v>
      </c>
      <c r="B128">
        <f>[1]Sheet1!$C128</f>
        <v>382</v>
      </c>
      <c r="C128">
        <f>[1]Sheet1!$D128</f>
        <v>328</v>
      </c>
      <c r="D128" t="str">
        <f>[1]Sheet1!$E128</f>
        <v>19.600</v>
      </c>
    </row>
    <row r="129" spans="1:4" x14ac:dyDescent="0.25">
      <c r="A129">
        <f>[1]Sheet1!$B129</f>
        <v>129</v>
      </c>
      <c r="B129">
        <f>[1]Sheet1!$C129</f>
        <v>421</v>
      </c>
      <c r="C129">
        <f>[1]Sheet1!$D129</f>
        <v>328</v>
      </c>
      <c r="D129" t="str">
        <f>[1]Sheet1!$E129</f>
        <v>14.480</v>
      </c>
    </row>
    <row r="130" spans="1:4" x14ac:dyDescent="0.25">
      <c r="A130">
        <f>[1]Sheet1!$B130</f>
        <v>129</v>
      </c>
      <c r="B130">
        <f>[1]Sheet1!$C130</f>
        <v>461</v>
      </c>
      <c r="C130">
        <f>[1]Sheet1!$D130</f>
        <v>328</v>
      </c>
      <c r="D130" t="str">
        <f>[1]Sheet1!$E130</f>
        <v>14.040</v>
      </c>
    </row>
    <row r="131" spans="1:4" x14ac:dyDescent="0.25">
      <c r="A131">
        <f>[1]Sheet1!$B131</f>
        <v>129</v>
      </c>
      <c r="B131">
        <f>[1]Sheet1!$C131</f>
        <v>500</v>
      </c>
      <c r="C131">
        <f>[1]Sheet1!$D131</f>
        <v>328</v>
      </c>
      <c r="D131" t="str">
        <f>[1]Sheet1!$E131</f>
        <v>12.960 12.680</v>
      </c>
    </row>
    <row r="132" spans="1:4" x14ac:dyDescent="0.25">
      <c r="A132">
        <f>[1]Sheet1!$B132</f>
        <v>129</v>
      </c>
      <c r="B132">
        <f>[1]Sheet1!$C132</f>
        <v>47</v>
      </c>
      <c r="C132">
        <f>[1]Sheet1!$D132</f>
        <v>287</v>
      </c>
      <c r="D132" t="str">
        <f>[1]Sheet1!$E132</f>
        <v>ATIVO</v>
      </c>
    </row>
    <row r="133" spans="1:4" x14ac:dyDescent="0.25">
      <c r="A133">
        <f>[1]Sheet1!$B133</f>
        <v>129</v>
      </c>
      <c r="B133">
        <f>[1]Sheet1!$C133</f>
        <v>195</v>
      </c>
      <c r="C133">
        <f>[1]Sheet1!$D133</f>
        <v>287</v>
      </c>
      <c r="D133" t="str">
        <f>[1]Sheet1!$E133</f>
        <v>40</v>
      </c>
    </row>
    <row r="134" spans="1:4" x14ac:dyDescent="0.25">
      <c r="A134">
        <f>[1]Sheet1!$B134</f>
        <v>129</v>
      </c>
      <c r="B134">
        <f>[1]Sheet1!$C134</f>
        <v>276</v>
      </c>
      <c r="C134">
        <f>[1]Sheet1!$D134</f>
        <v>307</v>
      </c>
      <c r="D134" t="str">
        <f>[1]Sheet1!$E134</f>
        <v>Injetada</v>
      </c>
    </row>
    <row r="135" spans="1:4" x14ac:dyDescent="0.25">
      <c r="A135">
        <f>[1]Sheet1!$B135</f>
        <v>129</v>
      </c>
      <c r="B135">
        <f>[1]Sheet1!$C135</f>
        <v>202</v>
      </c>
      <c r="C135">
        <f>[1]Sheet1!$D135</f>
        <v>270</v>
      </c>
      <c r="D135" t="str">
        <f>[1]Sheet1!$E135</f>
        <v xml:space="preserve">Pta: Ponta  </v>
      </c>
    </row>
    <row r="136" spans="1:4" x14ac:dyDescent="0.25">
      <c r="A136">
        <f>[1]Sheet1!$B136</f>
        <v>129</v>
      </c>
      <c r="B136">
        <f>[1]Sheet1!$C136</f>
        <v>274</v>
      </c>
      <c r="C136">
        <f>[1]Sheet1!$D136</f>
        <v>270</v>
      </c>
      <c r="D136" t="str">
        <f>[1]Sheet1!$E136</f>
        <v xml:space="preserve">FPta: Fora Ponta </v>
      </c>
    </row>
    <row r="137" spans="1:4" x14ac:dyDescent="0.25">
      <c r="A137">
        <f>[1]Sheet1!$B137</f>
        <v>129</v>
      </c>
      <c r="B137">
        <f>[1]Sheet1!$C137</f>
        <v>346</v>
      </c>
      <c r="C137">
        <f>[1]Sheet1!$D137</f>
        <v>270</v>
      </c>
      <c r="D137" t="str">
        <f>[1]Sheet1!$E137</f>
        <v xml:space="preserve"> </v>
      </c>
    </row>
    <row r="138" spans="1:4" x14ac:dyDescent="0.25">
      <c r="A138">
        <f>[1]Sheet1!$B138</f>
        <v>129</v>
      </c>
      <c r="B138">
        <f>[1]Sheet1!$C138</f>
        <v>454</v>
      </c>
      <c r="C138">
        <f>[1]Sheet1!$D138</f>
        <v>270</v>
      </c>
      <c r="D138" t="str">
        <f>[1]Sheet1!$E138</f>
        <v xml:space="preserve"> </v>
      </c>
    </row>
    <row r="139" spans="1:4" x14ac:dyDescent="0.25">
      <c r="A139">
        <f>[1]Sheet1!$B139</f>
        <v>129</v>
      </c>
      <c r="B139">
        <f>[1]Sheet1!$C139</f>
        <v>94</v>
      </c>
      <c r="C139">
        <f>[1]Sheet1!$D139</f>
        <v>270</v>
      </c>
      <c r="D139" t="str">
        <f>[1]Sheet1!$E139</f>
        <v xml:space="preserve"> </v>
      </c>
    </row>
    <row r="140" spans="1:4" x14ac:dyDescent="0.25">
      <c r="A140">
        <f>[1]Sheet1!$B140</f>
        <v>129</v>
      </c>
      <c r="B140">
        <f>[1]Sheet1!$C140</f>
        <v>130</v>
      </c>
      <c r="C140">
        <f>[1]Sheet1!$D140</f>
        <v>270</v>
      </c>
      <c r="D140" t="str">
        <f>[1]Sheet1!$E140</f>
        <v xml:space="preserve">Atv: Ativo  </v>
      </c>
    </row>
    <row r="141" spans="1:4" x14ac:dyDescent="0.25">
      <c r="A141">
        <f>[1]Sheet1!$B141</f>
        <v>129</v>
      </c>
      <c r="B141">
        <f>[1]Sheet1!$C141</f>
        <v>22</v>
      </c>
      <c r="C141">
        <f>[1]Sheet1!$D141</f>
        <v>150</v>
      </c>
      <c r="D141" t="str">
        <f>[1]Sheet1!$E141</f>
        <v xml:space="preserve">  Legenda:     Estamos à sua disposição em nosso site www.eneldistribuicaosp.com.br, na Central de Atendimento (0800 72 72 120) 24 horas por dia, ou em nossas Lojas de Atendimento Presenciais, de segunda a sexta-feira, das 8h30 às 16h30. Baixe também nosso app nas lojas Apple Store e Google Play.      Atenciosamente,   Enel      </v>
      </c>
    </row>
    <row r="142" spans="1:4" x14ac:dyDescent="0.25">
      <c r="A142">
        <f>[1]Sheet1!$B142</f>
        <v>129</v>
      </c>
      <c r="B142">
        <f>[1]Sheet1!$C142</f>
        <v>382</v>
      </c>
      <c r="C142">
        <f>[1]Sheet1!$D142</f>
        <v>270</v>
      </c>
      <c r="D142" t="str">
        <f>[1]Sheet1!$E142</f>
        <v xml:space="preserve">Int: Intermediário </v>
      </c>
    </row>
    <row r="143" spans="1:4" x14ac:dyDescent="0.25">
      <c r="A143">
        <f>[1]Sheet1!$B143</f>
        <v>129</v>
      </c>
      <c r="B143">
        <f>[1]Sheet1!$C143</f>
        <v>490</v>
      </c>
      <c r="C143">
        <f>[1]Sheet1!$D143</f>
        <v>270</v>
      </c>
      <c r="D143" t="str">
        <f>[1]Sheet1!$E143</f>
        <v xml:space="preserve">XX </v>
      </c>
    </row>
    <row r="144" spans="1:4" x14ac:dyDescent="0.25">
      <c r="A144">
        <f>[1]Sheet1!$B144</f>
        <v>129</v>
      </c>
      <c r="B144">
        <f>[1]Sheet1!$C144</f>
        <v>120</v>
      </c>
      <c r="C144">
        <f>[1]Sheet1!$D144</f>
        <v>22</v>
      </c>
      <c r="D144" t="str">
        <f>[1]Sheet1!$E144</f>
        <v>andar 17º ao 23º Torre B1 Vila Gertrudes, São Paulo, SP, Brasil - CEP:04794-000 - www.eneldistribuicaosp.com.br</v>
      </c>
    </row>
    <row r="145" spans="1:4" x14ac:dyDescent="0.25">
      <c r="A145">
        <f>[1]Sheet1!$B145</f>
        <v>129</v>
      </c>
      <c r="B145">
        <f>[1]Sheet1!$C145</f>
        <v>183</v>
      </c>
      <c r="C145">
        <f>[1]Sheet1!$D145</f>
        <v>31</v>
      </c>
      <c r="D145" t="str">
        <f>[1]Sheet1!$E145</f>
        <v xml:space="preserve">Enel Distribuição São Paulo – Av. das Nações Unidas 14401 - Conjs 1 a 4 </v>
      </c>
    </row>
    <row r="146" spans="1:4" x14ac:dyDescent="0.25">
      <c r="A146">
        <f>[1]Sheet1!$B146</f>
        <v>0</v>
      </c>
      <c r="B146">
        <f>[1]Sheet1!$C146</f>
        <v>0</v>
      </c>
      <c r="C146">
        <f>[1]Sheet1!$D146</f>
        <v>0</v>
      </c>
      <c r="D146">
        <f>[1]Sheet1!$E146</f>
        <v>0</v>
      </c>
    </row>
    <row r="147" spans="1:4" x14ac:dyDescent="0.25">
      <c r="A147">
        <f>[1]Sheet1!$B147</f>
        <v>0</v>
      </c>
      <c r="B147">
        <f>[1]Sheet1!$C147</f>
        <v>0</v>
      </c>
      <c r="C147">
        <f>[1]Sheet1!$D147</f>
        <v>0</v>
      </c>
      <c r="D147">
        <f>[1]Sheet1!$E147</f>
        <v>0</v>
      </c>
    </row>
    <row r="148" spans="1:4" x14ac:dyDescent="0.25">
      <c r="A148">
        <f>[1]Sheet1!$B148</f>
        <v>0</v>
      </c>
      <c r="B148">
        <f>[1]Sheet1!$C148</f>
        <v>0</v>
      </c>
      <c r="C148">
        <f>[1]Sheet1!$D148</f>
        <v>0</v>
      </c>
      <c r="D148">
        <f>[1]Sheet1!$E148</f>
        <v>0</v>
      </c>
    </row>
    <row r="149" spans="1:4" x14ac:dyDescent="0.25">
      <c r="A149">
        <f>[1]Sheet1!$B149</f>
        <v>0</v>
      </c>
      <c r="B149">
        <f>[1]Sheet1!$C149</f>
        <v>0</v>
      </c>
      <c r="C149">
        <f>[1]Sheet1!$D149</f>
        <v>0</v>
      </c>
      <c r="D149">
        <f>[1]Sheet1!$E149</f>
        <v>0</v>
      </c>
    </row>
    <row r="150" spans="1:4" x14ac:dyDescent="0.25">
      <c r="A150">
        <f>[1]Sheet1!$B150</f>
        <v>0</v>
      </c>
      <c r="B150">
        <f>[1]Sheet1!$C150</f>
        <v>0</v>
      </c>
      <c r="C150">
        <f>[1]Sheet1!$D150</f>
        <v>0</v>
      </c>
      <c r="D150">
        <f>[1]Sheet1!$E150</f>
        <v>0</v>
      </c>
    </row>
    <row r="151" spans="1:4" x14ac:dyDescent="0.25">
      <c r="A151">
        <f>[1]Sheet1!$B151</f>
        <v>0</v>
      </c>
      <c r="B151">
        <f>[1]Sheet1!$C151</f>
        <v>0</v>
      </c>
      <c r="C151">
        <f>[1]Sheet1!$D151</f>
        <v>0</v>
      </c>
      <c r="D151">
        <f>[1]Sheet1!$E151</f>
        <v>0</v>
      </c>
    </row>
    <row r="152" spans="1:4" x14ac:dyDescent="0.25">
      <c r="A152">
        <f>[1]Sheet1!$B152</f>
        <v>0</v>
      </c>
      <c r="B152">
        <f>[1]Sheet1!$C152</f>
        <v>0</v>
      </c>
      <c r="C152">
        <f>[1]Sheet1!$D152</f>
        <v>0</v>
      </c>
      <c r="D152">
        <f>[1]Sheet1!$E152</f>
        <v>0</v>
      </c>
    </row>
    <row r="153" spans="1:4" x14ac:dyDescent="0.25">
      <c r="A153">
        <f>[1]Sheet1!$B153</f>
        <v>0</v>
      </c>
      <c r="B153">
        <f>[1]Sheet1!$C153</f>
        <v>0</v>
      </c>
      <c r="C153">
        <f>[1]Sheet1!$D153</f>
        <v>0</v>
      </c>
      <c r="D153">
        <f>[1]Sheet1!$E153</f>
        <v>0</v>
      </c>
    </row>
    <row r="154" spans="1:4" x14ac:dyDescent="0.25">
      <c r="A154">
        <f>[1]Sheet1!$B154</f>
        <v>0</v>
      </c>
      <c r="B154">
        <f>[1]Sheet1!$C154</f>
        <v>0</v>
      </c>
      <c r="C154">
        <f>[1]Sheet1!$D154</f>
        <v>0</v>
      </c>
      <c r="D154">
        <f>[1]Sheet1!$E154</f>
        <v>0</v>
      </c>
    </row>
    <row r="155" spans="1:4" x14ac:dyDescent="0.25">
      <c r="A155">
        <f>[1]Sheet1!$B155</f>
        <v>0</v>
      </c>
      <c r="B155">
        <f>[1]Sheet1!$C155</f>
        <v>0</v>
      </c>
      <c r="C155">
        <f>[1]Sheet1!$D155</f>
        <v>0</v>
      </c>
      <c r="D155">
        <f>[1]Sheet1!$E155</f>
        <v>0</v>
      </c>
    </row>
    <row r="156" spans="1:4" x14ac:dyDescent="0.25">
      <c r="A156">
        <f>[1]Sheet1!$B156</f>
        <v>0</v>
      </c>
      <c r="B156">
        <f>[1]Sheet1!$C156</f>
        <v>0</v>
      </c>
      <c r="C156">
        <f>[1]Sheet1!$D156</f>
        <v>0</v>
      </c>
      <c r="D156">
        <f>[1]Sheet1!$E156</f>
        <v>0</v>
      </c>
    </row>
    <row r="157" spans="1:4" x14ac:dyDescent="0.25">
      <c r="A157">
        <f>[1]Sheet1!$B157</f>
        <v>0</v>
      </c>
      <c r="B157">
        <f>[1]Sheet1!$C157</f>
        <v>0</v>
      </c>
      <c r="C157">
        <f>[1]Sheet1!$D157</f>
        <v>0</v>
      </c>
      <c r="D157">
        <f>[1]Sheet1!$E157</f>
        <v>0</v>
      </c>
    </row>
    <row r="158" spans="1:4" x14ac:dyDescent="0.25">
      <c r="A158">
        <f>[1]Sheet1!$B158</f>
        <v>0</v>
      </c>
      <c r="B158">
        <f>[1]Sheet1!$C158</f>
        <v>0</v>
      </c>
      <c r="C158">
        <f>[1]Sheet1!$D158</f>
        <v>0</v>
      </c>
      <c r="D158">
        <f>[1]Sheet1!$E158</f>
        <v>0</v>
      </c>
    </row>
    <row r="159" spans="1:4" x14ac:dyDescent="0.25">
      <c r="A159">
        <f>[1]Sheet1!$B159</f>
        <v>0</v>
      </c>
      <c r="B159">
        <f>[1]Sheet1!$C159</f>
        <v>0</v>
      </c>
      <c r="C159">
        <f>[1]Sheet1!$D159</f>
        <v>0</v>
      </c>
      <c r="D159">
        <f>[1]Sheet1!$E159</f>
        <v>0</v>
      </c>
    </row>
    <row r="160" spans="1:4" x14ac:dyDescent="0.25">
      <c r="A160">
        <f>[1]Sheet1!$B160</f>
        <v>0</v>
      </c>
      <c r="B160">
        <f>[1]Sheet1!$C160</f>
        <v>0</v>
      </c>
      <c r="C160">
        <f>[1]Sheet1!$D160</f>
        <v>0</v>
      </c>
      <c r="D160">
        <f>[1]Sheet1!$E160</f>
        <v>0</v>
      </c>
    </row>
    <row r="161" spans="1:4" x14ac:dyDescent="0.25">
      <c r="A161">
        <f>[1]Sheet1!$B161</f>
        <v>0</v>
      </c>
      <c r="B161">
        <f>[1]Sheet1!$C161</f>
        <v>0</v>
      </c>
      <c r="C161">
        <f>[1]Sheet1!$D161</f>
        <v>0</v>
      </c>
      <c r="D161">
        <f>[1]Sheet1!$E161</f>
        <v>0</v>
      </c>
    </row>
    <row r="162" spans="1:4" x14ac:dyDescent="0.25">
      <c r="A162">
        <f>[1]Sheet1!$B162</f>
        <v>0</v>
      </c>
      <c r="B162">
        <f>[1]Sheet1!$C162</f>
        <v>0</v>
      </c>
      <c r="C162">
        <f>[1]Sheet1!$D162</f>
        <v>0</v>
      </c>
      <c r="D162">
        <f>[1]Sheet1!$E162</f>
        <v>0</v>
      </c>
    </row>
    <row r="163" spans="1:4" x14ac:dyDescent="0.25">
      <c r="A163">
        <f>[1]Sheet1!$B163</f>
        <v>0</v>
      </c>
      <c r="B163">
        <f>[1]Sheet1!$C163</f>
        <v>0</v>
      </c>
      <c r="C163">
        <f>[1]Sheet1!$D163</f>
        <v>0</v>
      </c>
      <c r="D163">
        <f>[1]Sheet1!$E163</f>
        <v>0</v>
      </c>
    </row>
    <row r="164" spans="1:4" x14ac:dyDescent="0.25">
      <c r="A164">
        <f>[1]Sheet1!$B164</f>
        <v>0</v>
      </c>
      <c r="B164">
        <f>[1]Sheet1!$C164</f>
        <v>0</v>
      </c>
      <c r="C164">
        <f>[1]Sheet1!$D164</f>
        <v>0</v>
      </c>
      <c r="D164">
        <f>[1]Sheet1!$E164</f>
        <v>0</v>
      </c>
    </row>
    <row r="165" spans="1:4" x14ac:dyDescent="0.25">
      <c r="A165">
        <f>[1]Sheet1!$B165</f>
        <v>0</v>
      </c>
      <c r="B165">
        <f>[1]Sheet1!$C165</f>
        <v>0</v>
      </c>
      <c r="C165">
        <f>[1]Sheet1!$D165</f>
        <v>0</v>
      </c>
      <c r="D165">
        <f>[1]Sheet1!$E165</f>
        <v>0</v>
      </c>
    </row>
    <row r="166" spans="1:4" x14ac:dyDescent="0.25">
      <c r="A166">
        <f>[1]Sheet1!$B166</f>
        <v>0</v>
      </c>
      <c r="B166">
        <f>[1]Sheet1!$C166</f>
        <v>0</v>
      </c>
      <c r="C166">
        <f>[1]Sheet1!$D166</f>
        <v>0</v>
      </c>
      <c r="D166">
        <f>[1]Sheet1!$E166</f>
        <v>0</v>
      </c>
    </row>
    <row r="167" spans="1:4" x14ac:dyDescent="0.25">
      <c r="A167">
        <f>[1]Sheet1!$B167</f>
        <v>0</v>
      </c>
      <c r="B167">
        <f>[1]Sheet1!$C167</f>
        <v>0</v>
      </c>
      <c r="C167">
        <f>[1]Sheet1!$D167</f>
        <v>0</v>
      </c>
      <c r="D167">
        <f>[1]Sheet1!$E167</f>
        <v>0</v>
      </c>
    </row>
    <row r="168" spans="1:4" x14ac:dyDescent="0.25">
      <c r="A168">
        <f>[1]Sheet1!$B168</f>
        <v>0</v>
      </c>
      <c r="B168">
        <f>[1]Sheet1!$C168</f>
        <v>0</v>
      </c>
      <c r="C168">
        <f>[1]Sheet1!$D168</f>
        <v>0</v>
      </c>
      <c r="D168">
        <f>[1]Sheet1!$E168</f>
        <v>0</v>
      </c>
    </row>
    <row r="169" spans="1:4" x14ac:dyDescent="0.25">
      <c r="A169">
        <f>[1]Sheet1!$B169</f>
        <v>0</v>
      </c>
      <c r="B169">
        <f>[1]Sheet1!$C169</f>
        <v>0</v>
      </c>
      <c r="C169">
        <f>[1]Sheet1!$D169</f>
        <v>0</v>
      </c>
      <c r="D169">
        <f>[1]Sheet1!$E169</f>
        <v>0</v>
      </c>
    </row>
    <row r="170" spans="1:4" x14ac:dyDescent="0.25">
      <c r="A170">
        <f>[1]Sheet1!$B170</f>
        <v>0</v>
      </c>
      <c r="B170">
        <f>[1]Sheet1!$C170</f>
        <v>0</v>
      </c>
      <c r="C170">
        <f>[1]Sheet1!$D170</f>
        <v>0</v>
      </c>
      <c r="D170">
        <f>[1]Sheet1!$E170</f>
        <v>0</v>
      </c>
    </row>
    <row r="171" spans="1:4" x14ac:dyDescent="0.25">
      <c r="A171">
        <f>[1]Sheet1!$B171</f>
        <v>0</v>
      </c>
      <c r="B171">
        <f>[1]Sheet1!$C171</f>
        <v>0</v>
      </c>
      <c r="C171">
        <f>[1]Sheet1!$D171</f>
        <v>0</v>
      </c>
      <c r="D171">
        <f>[1]Sheet1!$E171</f>
        <v>0</v>
      </c>
    </row>
    <row r="172" spans="1:4" x14ac:dyDescent="0.25">
      <c r="A172">
        <f>[1]Sheet1!$B172</f>
        <v>0</v>
      </c>
      <c r="B172">
        <f>[1]Sheet1!$C172</f>
        <v>0</v>
      </c>
      <c r="C172">
        <f>[1]Sheet1!$D172</f>
        <v>0</v>
      </c>
      <c r="D172">
        <f>[1]Sheet1!$E172</f>
        <v>0</v>
      </c>
    </row>
    <row r="173" spans="1:4" x14ac:dyDescent="0.25">
      <c r="A173">
        <f>[1]Sheet1!$B173</f>
        <v>0</v>
      </c>
      <c r="B173">
        <f>[1]Sheet1!$C173</f>
        <v>0</v>
      </c>
      <c r="C173">
        <f>[1]Sheet1!$D173</f>
        <v>0</v>
      </c>
      <c r="D173">
        <f>[1]Sheet1!$E173</f>
        <v>0</v>
      </c>
    </row>
    <row r="174" spans="1:4" x14ac:dyDescent="0.25">
      <c r="A174">
        <f>[1]Sheet1!$B174</f>
        <v>0</v>
      </c>
      <c r="B174">
        <f>[1]Sheet1!$C174</f>
        <v>0</v>
      </c>
      <c r="C174">
        <f>[1]Sheet1!$D174</f>
        <v>0</v>
      </c>
      <c r="D174">
        <f>[1]Sheet1!$E174</f>
        <v>0</v>
      </c>
    </row>
    <row r="175" spans="1:4" x14ac:dyDescent="0.25">
      <c r="A175">
        <f>[1]Sheet1!$B175</f>
        <v>0</v>
      </c>
      <c r="B175">
        <f>[1]Sheet1!$C175</f>
        <v>0</v>
      </c>
      <c r="C175">
        <f>[1]Sheet1!$D175</f>
        <v>0</v>
      </c>
      <c r="D175">
        <f>[1]Sheet1!$E175</f>
        <v>0</v>
      </c>
    </row>
    <row r="176" spans="1:4" x14ac:dyDescent="0.25">
      <c r="A176">
        <f>[1]Sheet1!$B176</f>
        <v>0</v>
      </c>
      <c r="B176">
        <f>[1]Sheet1!$C176</f>
        <v>0</v>
      </c>
      <c r="C176">
        <f>[1]Sheet1!$D176</f>
        <v>0</v>
      </c>
      <c r="D176">
        <f>[1]Sheet1!$E176</f>
        <v>0</v>
      </c>
    </row>
    <row r="177" spans="1:4" x14ac:dyDescent="0.25">
      <c r="A177">
        <f>[1]Sheet1!$B177</f>
        <v>0</v>
      </c>
      <c r="B177">
        <f>[1]Sheet1!$C177</f>
        <v>0</v>
      </c>
      <c r="C177">
        <f>[1]Sheet1!$D177</f>
        <v>0</v>
      </c>
      <c r="D177">
        <f>[1]Sheet1!$E177</f>
        <v>0</v>
      </c>
    </row>
    <row r="178" spans="1:4" x14ac:dyDescent="0.25">
      <c r="A178">
        <f>[1]Sheet1!$B178</f>
        <v>0</v>
      </c>
      <c r="B178">
        <f>[1]Sheet1!$C178</f>
        <v>0</v>
      </c>
      <c r="C178">
        <f>[1]Sheet1!$D178</f>
        <v>0</v>
      </c>
      <c r="D178">
        <f>[1]Sheet1!$E178</f>
        <v>0</v>
      </c>
    </row>
    <row r="179" spans="1:4" x14ac:dyDescent="0.25">
      <c r="A179">
        <f>[1]Sheet1!$B179</f>
        <v>0</v>
      </c>
      <c r="B179">
        <f>[1]Sheet1!$C179</f>
        <v>0</v>
      </c>
      <c r="C179">
        <f>[1]Sheet1!$D179</f>
        <v>0</v>
      </c>
      <c r="D179">
        <f>[1]Sheet1!$E179</f>
        <v>0</v>
      </c>
    </row>
    <row r="180" spans="1:4" x14ac:dyDescent="0.25">
      <c r="A180">
        <f>[1]Sheet1!$B180</f>
        <v>0</v>
      </c>
      <c r="B180">
        <f>[1]Sheet1!$C180</f>
        <v>0</v>
      </c>
      <c r="C180">
        <f>[1]Sheet1!$D180</f>
        <v>0</v>
      </c>
      <c r="D180">
        <f>[1]Sheet1!$E180</f>
        <v>0</v>
      </c>
    </row>
    <row r="181" spans="1:4" x14ac:dyDescent="0.25">
      <c r="A181">
        <f>[1]Sheet1!$B181</f>
        <v>0</v>
      </c>
      <c r="B181">
        <f>[1]Sheet1!$C181</f>
        <v>0</v>
      </c>
      <c r="C181">
        <f>[1]Sheet1!$D181</f>
        <v>0</v>
      </c>
      <c r="D181">
        <f>[1]Sheet1!$E181</f>
        <v>0</v>
      </c>
    </row>
    <row r="182" spans="1:4" x14ac:dyDescent="0.25">
      <c r="A182">
        <f>[1]Sheet1!$B182</f>
        <v>0</v>
      </c>
      <c r="B182">
        <f>[1]Sheet1!$C182</f>
        <v>0</v>
      </c>
      <c r="C182">
        <f>[1]Sheet1!$D182</f>
        <v>0</v>
      </c>
      <c r="D182">
        <f>[1]Sheet1!$E182</f>
        <v>0</v>
      </c>
    </row>
    <row r="183" spans="1:4" x14ac:dyDescent="0.25">
      <c r="A183">
        <f>[1]Sheet1!$B183</f>
        <v>0</v>
      </c>
      <c r="B183">
        <f>[1]Sheet1!$C183</f>
        <v>0</v>
      </c>
      <c r="C183">
        <f>[1]Sheet1!$D183</f>
        <v>0</v>
      </c>
      <c r="D183">
        <f>[1]Sheet1!$E183</f>
        <v>0</v>
      </c>
    </row>
    <row r="184" spans="1:4" x14ac:dyDescent="0.25">
      <c r="A184">
        <f>[1]Sheet1!$B184</f>
        <v>0</v>
      </c>
      <c r="B184">
        <f>[1]Sheet1!$C184</f>
        <v>0</v>
      </c>
      <c r="C184">
        <f>[1]Sheet1!$D184</f>
        <v>0</v>
      </c>
      <c r="D184">
        <f>[1]Sheet1!$E184</f>
        <v>0</v>
      </c>
    </row>
    <row r="185" spans="1:4" x14ac:dyDescent="0.25">
      <c r="A185">
        <f>[1]Sheet1!$B185</f>
        <v>0</v>
      </c>
      <c r="B185">
        <f>[1]Sheet1!$C185</f>
        <v>0</v>
      </c>
      <c r="C185">
        <f>[1]Sheet1!$D185</f>
        <v>0</v>
      </c>
      <c r="D185">
        <f>[1]Sheet1!$E185</f>
        <v>0</v>
      </c>
    </row>
    <row r="186" spans="1:4" x14ac:dyDescent="0.25">
      <c r="A186">
        <f>[1]Sheet1!$B186</f>
        <v>0</v>
      </c>
      <c r="B186">
        <f>[1]Sheet1!$C186</f>
        <v>0</v>
      </c>
      <c r="C186">
        <f>[1]Sheet1!$D186</f>
        <v>0</v>
      </c>
      <c r="D186">
        <f>[1]Sheet1!$E186</f>
        <v>0</v>
      </c>
    </row>
    <row r="187" spans="1:4" x14ac:dyDescent="0.25">
      <c r="A187">
        <f>[1]Sheet1!$B187</f>
        <v>0</v>
      </c>
      <c r="B187">
        <f>[1]Sheet1!$C187</f>
        <v>0</v>
      </c>
      <c r="C187">
        <f>[1]Sheet1!$D187</f>
        <v>0</v>
      </c>
      <c r="D187">
        <f>[1]Sheet1!$E187</f>
        <v>0</v>
      </c>
    </row>
    <row r="188" spans="1:4" x14ac:dyDescent="0.25">
      <c r="A188">
        <f>[1]Sheet1!$B188</f>
        <v>0</v>
      </c>
      <c r="B188">
        <f>[1]Sheet1!$C188</f>
        <v>0</v>
      </c>
      <c r="C188">
        <f>[1]Sheet1!$D188</f>
        <v>0</v>
      </c>
      <c r="D188">
        <f>[1]Sheet1!$E188</f>
        <v>0</v>
      </c>
    </row>
    <row r="189" spans="1:4" x14ac:dyDescent="0.25">
      <c r="A189">
        <f>[1]Sheet1!$B189</f>
        <v>0</v>
      </c>
      <c r="B189">
        <f>[1]Sheet1!$C189</f>
        <v>0</v>
      </c>
      <c r="C189">
        <f>[1]Sheet1!$D189</f>
        <v>0</v>
      </c>
      <c r="D189">
        <f>[1]Sheet1!$E189</f>
        <v>0</v>
      </c>
    </row>
    <row r="190" spans="1:4" x14ac:dyDescent="0.25">
      <c r="A190">
        <f>[1]Sheet1!$B190</f>
        <v>0</v>
      </c>
      <c r="B190">
        <f>[1]Sheet1!$C190</f>
        <v>0</v>
      </c>
      <c r="C190">
        <f>[1]Sheet1!$D190</f>
        <v>0</v>
      </c>
      <c r="D190">
        <f>[1]Sheet1!$E190</f>
        <v>0</v>
      </c>
    </row>
    <row r="191" spans="1:4" x14ac:dyDescent="0.25">
      <c r="A191">
        <f>[1]Sheet1!$B191</f>
        <v>0</v>
      </c>
      <c r="B191">
        <f>[1]Sheet1!$C191</f>
        <v>0</v>
      </c>
      <c r="C191">
        <f>[1]Sheet1!$D191</f>
        <v>0</v>
      </c>
      <c r="D191">
        <f>[1]Sheet1!$E191</f>
        <v>0</v>
      </c>
    </row>
    <row r="192" spans="1:4" x14ac:dyDescent="0.25">
      <c r="A192">
        <f>[1]Sheet1!$B192</f>
        <v>0</v>
      </c>
      <c r="B192">
        <f>[1]Sheet1!$C192</f>
        <v>0</v>
      </c>
      <c r="C192">
        <f>[1]Sheet1!$D192</f>
        <v>0</v>
      </c>
      <c r="D192">
        <f>[1]Sheet1!$E192</f>
        <v>0</v>
      </c>
    </row>
    <row r="193" spans="1:4" x14ac:dyDescent="0.25">
      <c r="A193">
        <f>[1]Sheet1!$B193</f>
        <v>0</v>
      </c>
      <c r="B193">
        <f>[1]Sheet1!$C193</f>
        <v>0</v>
      </c>
      <c r="C193">
        <f>[1]Sheet1!$D193</f>
        <v>0</v>
      </c>
      <c r="D193">
        <f>[1]Sheet1!$E193</f>
        <v>0</v>
      </c>
    </row>
    <row r="194" spans="1:4" x14ac:dyDescent="0.25">
      <c r="A194">
        <f>[1]Sheet1!$B194</f>
        <v>0</v>
      </c>
      <c r="B194">
        <f>[1]Sheet1!$C194</f>
        <v>0</v>
      </c>
      <c r="C194">
        <f>[1]Sheet1!$D194</f>
        <v>0</v>
      </c>
      <c r="D194">
        <f>[1]Sheet1!$E194</f>
        <v>0</v>
      </c>
    </row>
    <row r="195" spans="1:4" x14ac:dyDescent="0.25">
      <c r="A195">
        <f>[1]Sheet1!$B195</f>
        <v>0</v>
      </c>
      <c r="B195">
        <f>[1]Sheet1!$C195</f>
        <v>0</v>
      </c>
      <c r="C195">
        <f>[1]Sheet1!$D195</f>
        <v>0</v>
      </c>
      <c r="D195">
        <f>[1]Sheet1!$E195</f>
        <v>0</v>
      </c>
    </row>
    <row r="196" spans="1:4" x14ac:dyDescent="0.25">
      <c r="A196">
        <f>[1]Sheet1!$B196</f>
        <v>0</v>
      </c>
      <c r="B196">
        <f>[1]Sheet1!$C196</f>
        <v>0</v>
      </c>
      <c r="C196">
        <f>[1]Sheet1!$D196</f>
        <v>0</v>
      </c>
      <c r="D196">
        <f>[1]Sheet1!$E196</f>
        <v>0</v>
      </c>
    </row>
    <row r="197" spans="1:4" x14ac:dyDescent="0.25">
      <c r="A197">
        <f>[1]Sheet1!$B197</f>
        <v>0</v>
      </c>
      <c r="B197">
        <f>[1]Sheet1!$C197</f>
        <v>0</v>
      </c>
      <c r="C197">
        <f>[1]Sheet1!$D197</f>
        <v>0</v>
      </c>
      <c r="D197">
        <f>[1]Sheet1!$E197</f>
        <v>0</v>
      </c>
    </row>
    <row r="198" spans="1:4" x14ac:dyDescent="0.25">
      <c r="A198">
        <f>[1]Sheet1!$B198</f>
        <v>0</v>
      </c>
      <c r="B198">
        <f>[1]Sheet1!$C198</f>
        <v>0</v>
      </c>
      <c r="C198">
        <f>[1]Sheet1!$D198</f>
        <v>0</v>
      </c>
      <c r="D198">
        <f>[1]Sheet1!$E198</f>
        <v>0</v>
      </c>
    </row>
    <row r="199" spans="1:4" x14ac:dyDescent="0.25">
      <c r="A199">
        <f>[1]Sheet1!$B199</f>
        <v>0</v>
      </c>
      <c r="B199">
        <f>[1]Sheet1!$C199</f>
        <v>0</v>
      </c>
      <c r="C199">
        <f>[1]Sheet1!$D199</f>
        <v>0</v>
      </c>
      <c r="D199">
        <f>[1]Sheet1!$E199</f>
        <v>0</v>
      </c>
    </row>
    <row r="200" spans="1:4" x14ac:dyDescent="0.25">
      <c r="A200">
        <f>[1]Sheet1!$B200</f>
        <v>0</v>
      </c>
      <c r="B200">
        <f>[1]Sheet1!$C200</f>
        <v>0</v>
      </c>
      <c r="C200">
        <f>[1]Sheet1!$D200</f>
        <v>0</v>
      </c>
      <c r="D200">
        <f>[1]Sheet1!$E200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opLeftCell="A171" workbookViewId="0">
      <selection activeCell="G196" sqref="G196"/>
    </sheetView>
  </sheetViews>
  <sheetFormatPr defaultRowHeight="15" x14ac:dyDescent="0.25"/>
  <cols>
    <col min="1" max="1" width="14.5703125" bestFit="1" customWidth="1"/>
    <col min="2" max="2" width="10.42578125" customWidth="1"/>
  </cols>
  <sheetData>
    <row r="1" spans="1:3" x14ac:dyDescent="0.25">
      <c r="A1" t="str">
        <f>[1]Sheet1!$B1</f>
        <v>PageID</v>
      </c>
      <c r="B1" s="1" t="s">
        <v>0</v>
      </c>
      <c r="C1" t="s">
        <v>1</v>
      </c>
    </row>
    <row r="2" spans="1:3" x14ac:dyDescent="0.25">
      <c r="A2" s="2">
        <f>raw!A3</f>
        <v>620</v>
      </c>
      <c r="B2" s="3" t="str">
        <f>_xlfn.CONCAT(raw!B3,raw!C3)</f>
        <v>184726</v>
      </c>
      <c r="C2" t="str">
        <f>raw!D3</f>
        <v xml:space="preserve">22855609INSC. EST: ISENTO </v>
      </c>
    </row>
    <row r="3" spans="1:3" x14ac:dyDescent="0.25">
      <c r="A3" s="2">
        <f>raw!A4</f>
        <v>620</v>
      </c>
      <c r="B3" s="3" t="str">
        <f>_xlfn.CONCAT(raw!B4,raw!C4)</f>
        <v>307740</v>
      </c>
      <c r="C3" t="str">
        <f>raw!D4</f>
        <v>24 NOV 2022</v>
      </c>
    </row>
    <row r="4" spans="1:3" x14ac:dyDescent="0.25">
      <c r="A4" s="2">
        <f>raw!A5</f>
        <v>620</v>
      </c>
      <c r="B4" s="3" t="str">
        <f>_xlfn.CONCAT(raw!B5,raw!C5)</f>
        <v>375739</v>
      </c>
      <c r="C4" t="str">
        <f>raw!D5</f>
        <v>11.728,82</v>
      </c>
    </row>
    <row r="5" spans="1:3" x14ac:dyDescent="0.25">
      <c r="A5" s="2">
        <f>raw!A6</f>
        <v>620</v>
      </c>
      <c r="B5" s="3" t="str">
        <f>_xlfn.CONCAT(raw!B6,raw!C6)</f>
        <v>365727</v>
      </c>
      <c r="C5" t="str">
        <f>raw!D6</f>
        <v>OUT 2022</v>
      </c>
    </row>
    <row r="6" spans="1:3" x14ac:dyDescent="0.25">
      <c r="A6" s="2">
        <f>raw!A7</f>
        <v>620</v>
      </c>
      <c r="B6" s="3" t="str">
        <f>_xlfn.CONCAT(raw!B7,raw!C7)</f>
        <v>110743</v>
      </c>
      <c r="C6" t="str">
        <f>raw!D7</f>
        <v>203330331</v>
      </c>
    </row>
    <row r="7" spans="1:3" x14ac:dyDescent="0.25">
      <c r="A7" s="2">
        <f>raw!A8</f>
        <v>620</v>
      </c>
      <c r="B7" s="3" t="str">
        <f>_xlfn.CONCAT(raw!B8,raw!C8)</f>
        <v>40659</v>
      </c>
      <c r="C7" t="str">
        <f>raw!D8</f>
        <v xml:space="preserve">CPF/CNPJ: 02.914.460/0358-84       SEARA ALIMENTOS LTDA   AV QUEIROZ FILHO 923  SL 01 CEP: 05319-000 - SAO PAULO/SP  </v>
      </c>
    </row>
    <row r="8" spans="1:3" x14ac:dyDescent="0.25">
      <c r="A8" s="2">
        <f>raw!A9</f>
        <v>620</v>
      </c>
      <c r="B8" s="3" t="str">
        <f>_xlfn.CONCAT(raw!B9,raw!C9)</f>
        <v>390794</v>
      </c>
      <c r="C8" t="str">
        <f>raw!D9</f>
        <v xml:space="preserve">SEGUNDA VIA. </v>
      </c>
    </row>
    <row r="9" spans="1:3" x14ac:dyDescent="0.25">
      <c r="A9" s="2">
        <f>raw!A10</f>
        <v>620</v>
      </c>
      <c r="B9" s="3" t="str">
        <f>_xlfn.CONCAT(raw!B10,raw!C10)</f>
        <v>551787</v>
      </c>
      <c r="C9" t="str">
        <f>raw!D10</f>
        <v xml:space="preserve">1 </v>
      </c>
    </row>
    <row r="10" spans="1:3" x14ac:dyDescent="0.25">
      <c r="A10" s="2">
        <f>raw!A11</f>
        <v>620</v>
      </c>
      <c r="B10" s="3" t="str">
        <f>_xlfn.CONCAT(raw!B11,raw!C11)</f>
        <v>520624</v>
      </c>
      <c r="C10" t="str">
        <f>raw!D11</f>
        <v>13080 12680 1296014040144801960019840193601856018320168001668014960</v>
      </c>
    </row>
    <row r="11" spans="1:3" x14ac:dyDescent="0.25">
      <c r="A11" s="2">
        <f>raw!A12</f>
        <v>620</v>
      </c>
      <c r="B11" s="3" t="str">
        <f>_xlfn.CONCAT(raw!B12,raw!C12)</f>
        <v>543624</v>
      </c>
      <c r="C11" t="str">
        <f>raw!D12</f>
        <v>31312933303130302832313129</v>
      </c>
    </row>
    <row r="12" spans="1:3" x14ac:dyDescent="0.25">
      <c r="A12" s="2">
        <f>raw!A13</f>
        <v>620</v>
      </c>
      <c r="B12" s="3" t="str">
        <f>_xlfn.CONCAT(raw!B13,raw!C13)</f>
        <v>434623</v>
      </c>
      <c r="C12" t="str">
        <f>raw!D13</f>
        <v>out/22 set/22ago/22jul/22jun/22mai/22abr/22mar/22fev/22jan/22dez/21nov/21out/21</v>
      </c>
    </row>
    <row r="13" spans="1:3" x14ac:dyDescent="0.25">
      <c r="A13" s="2">
        <f>raw!A14</f>
        <v>620</v>
      </c>
      <c r="B13" s="3" t="str">
        <f>_xlfn.CONCAT(raw!B14,raw!C14)</f>
        <v>350684</v>
      </c>
      <c r="C13" t="str">
        <f>raw!D14</f>
        <v>09 SET</v>
      </c>
    </row>
    <row r="14" spans="1:3" x14ac:dyDescent="0.25">
      <c r="A14" s="2">
        <f>raw!A15</f>
        <v>620</v>
      </c>
      <c r="B14" s="3" t="str">
        <f>_xlfn.CONCAT(raw!B15,raw!C15)</f>
        <v>347671</v>
      </c>
      <c r="C14" t="str">
        <f>raw!D15</f>
        <v>10 OUT</v>
      </c>
    </row>
    <row r="15" spans="1:3" x14ac:dyDescent="0.25">
      <c r="A15" s="2">
        <f>raw!A16</f>
        <v>620</v>
      </c>
      <c r="B15" s="3" t="str">
        <f>_xlfn.CONCAT(raw!B16,raw!C16)</f>
        <v>348658</v>
      </c>
      <c r="C15" t="str">
        <f>raw!D16</f>
        <v>08 NOV</v>
      </c>
    </row>
    <row r="16" spans="1:3" x14ac:dyDescent="0.25">
      <c r="A16" s="2">
        <f>raw!A17</f>
        <v>620</v>
      </c>
      <c r="B16" s="3" t="str">
        <f>_xlfn.CONCAT(raw!B17,raw!C17)</f>
        <v>393698</v>
      </c>
      <c r="C16" t="str">
        <f>raw!D17</f>
        <v>12614417</v>
      </c>
    </row>
    <row r="17" spans="1:3" x14ac:dyDescent="0.25">
      <c r="A17" s="2">
        <f>raw!A18</f>
        <v>620</v>
      </c>
      <c r="B17" s="3" t="str">
        <f>_xlfn.CONCAT(raw!B18,raw!C18)</f>
        <v>406672</v>
      </c>
      <c r="C17" t="str">
        <f>raw!D18</f>
        <v>4.0464.373</v>
      </c>
    </row>
    <row r="18" spans="1:3" x14ac:dyDescent="0.25">
      <c r="A18" s="2">
        <f>raw!A19</f>
        <v>620</v>
      </c>
      <c r="B18" s="3" t="str">
        <f>_xlfn.CONCAT(raw!B19,raw!C19)</f>
        <v>395634</v>
      </c>
      <c r="C18" t="str">
        <f>raw!D19</f>
        <v>40,0000013.080,0</v>
      </c>
    </row>
    <row r="19" spans="1:3" x14ac:dyDescent="0.25">
      <c r="A19" s="2">
        <f>raw!A20</f>
        <v>620</v>
      </c>
      <c r="B19" s="3" t="str">
        <f>_xlfn.CONCAT(raw!B20,raw!C20)</f>
        <v>415621</v>
      </c>
      <c r="C19" t="str">
        <f>raw!D20</f>
        <v>31</v>
      </c>
    </row>
    <row r="20" spans="1:3" x14ac:dyDescent="0.25">
      <c r="A20" s="2">
        <f>raw!A21</f>
        <v>620</v>
      </c>
      <c r="B20" s="3" t="str">
        <f>_xlfn.CONCAT(raw!B21,raw!C21)</f>
        <v>66618</v>
      </c>
      <c r="C20" t="str">
        <f>raw!D21</f>
        <v>B</v>
      </c>
    </row>
    <row r="21" spans="1:3" x14ac:dyDescent="0.25">
      <c r="A21" s="2">
        <f>raw!A22</f>
        <v>620</v>
      </c>
      <c r="B21" s="3" t="str">
        <f>_xlfn.CONCAT(raw!B22,raw!C22)</f>
        <v>114618</v>
      </c>
      <c r="C21" t="str">
        <f>raw!D22</f>
        <v>B3</v>
      </c>
    </row>
    <row r="22" spans="1:3" x14ac:dyDescent="0.25">
      <c r="A22" s="2">
        <f>raw!A23</f>
        <v>620</v>
      </c>
      <c r="B22" s="3" t="str">
        <f>_xlfn.CONCAT(raw!B23,raw!C23)</f>
        <v>154618</v>
      </c>
      <c r="C22" t="str">
        <f>raw!D23</f>
        <v>COMÉRCIO, SERV.E OUTRAS ATIV.</v>
      </c>
    </row>
    <row r="23" spans="1:3" x14ac:dyDescent="0.25">
      <c r="A23" s="2">
        <f>raw!A24</f>
        <v>620</v>
      </c>
      <c r="B23" s="3" t="str">
        <f>_xlfn.CONCAT(raw!B24,raw!C24)</f>
        <v>74607</v>
      </c>
      <c r="C23" t="str">
        <f>raw!D24</f>
        <v>COMERCIAL</v>
      </c>
    </row>
    <row r="24" spans="1:3" x14ac:dyDescent="0.25">
      <c r="A24" s="2">
        <f>raw!A25</f>
        <v>620</v>
      </c>
      <c r="B24" s="3" t="str">
        <f>_xlfn.CONCAT(raw!B25,raw!C25)</f>
        <v>105576</v>
      </c>
      <c r="C24" t="str">
        <f>raw!D25</f>
        <v>Bifásico</v>
      </c>
    </row>
    <row r="25" spans="1:3" x14ac:dyDescent="0.25">
      <c r="A25" s="2">
        <f>raw!A26</f>
        <v>620</v>
      </c>
      <c r="B25" s="3" t="str">
        <f>_xlfn.CONCAT(raw!B26,raw!C26)</f>
        <v>216576</v>
      </c>
      <c r="C25" t="str">
        <f>raw!D26</f>
        <v>Convencional</v>
      </c>
    </row>
    <row r="26" spans="1:3" x14ac:dyDescent="0.25">
      <c r="A26" s="2">
        <f>raw!A27</f>
        <v>620</v>
      </c>
      <c r="B26" s="3" t="str">
        <f>_xlfn.CONCAT(raw!B27,raw!C27)</f>
        <v>384605</v>
      </c>
      <c r="C26" t="str">
        <f>raw!D27</f>
        <v>121D.7DC1.E20D.C36A.1563.B22E.BCE4.A4C2</v>
      </c>
    </row>
    <row r="27" spans="1:3" x14ac:dyDescent="0.25">
      <c r="A27" s="2">
        <f>raw!A28</f>
        <v>620</v>
      </c>
      <c r="B27" s="3" t="str">
        <f>_xlfn.CONCAT(raw!B28,raw!C28)</f>
        <v>310585</v>
      </c>
      <c r="C27" t="str">
        <f>raw!D28</f>
        <v>28 OUT 2022</v>
      </c>
    </row>
    <row r="28" spans="1:3" x14ac:dyDescent="0.25">
      <c r="A28" s="2">
        <f>raw!A29</f>
        <v>620</v>
      </c>
      <c r="B28" s="3" t="str">
        <f>_xlfn.CONCAT(raw!B29,raw!C29)</f>
        <v>318575</v>
      </c>
      <c r="C28" t="str">
        <f>raw!D29</f>
        <v>11.069,535253:  Venda de en. elétrica p/ estabelecimento comercial</v>
      </c>
    </row>
    <row r="29" spans="1:3" x14ac:dyDescent="0.25">
      <c r="A29" s="2">
        <f>raw!A30</f>
        <v>620</v>
      </c>
      <c r="B29" s="3" t="str">
        <f>_xlfn.CONCAT(raw!B30,raw!C30)</f>
        <v>367586</v>
      </c>
      <c r="C29" t="str">
        <f>raw!D30</f>
        <v>456545494</v>
      </c>
    </row>
    <row r="30" spans="1:3" x14ac:dyDescent="0.25">
      <c r="A30" s="2">
        <f>raw!A31</f>
        <v>620</v>
      </c>
      <c r="B30" s="3" t="str">
        <f>_xlfn.CONCAT(raw!B31,raw!C31)</f>
        <v>416586</v>
      </c>
      <c r="C30" t="str">
        <f>raw!D31</f>
        <v>B</v>
      </c>
    </row>
    <row r="31" spans="1:3" x14ac:dyDescent="0.25">
      <c r="A31" s="2">
        <f>raw!A32</f>
        <v>620</v>
      </c>
      <c r="B31" s="3" t="str">
        <f>_xlfn.CONCAT(raw!B32,raw!C32)</f>
        <v>487586</v>
      </c>
      <c r="C31" t="str">
        <f>raw!D32</f>
        <v xml:space="preserve"> 18%</v>
      </c>
    </row>
    <row r="32" spans="1:3" x14ac:dyDescent="0.25">
      <c r="A32" s="2">
        <f>raw!A33</f>
        <v>620</v>
      </c>
      <c r="B32" s="3" t="str">
        <f>_xlfn.CONCAT(raw!B33,raw!C33)</f>
        <v>521586</v>
      </c>
      <c r="C32" t="str">
        <f>raw!D33</f>
        <v>1.992,51</v>
      </c>
    </row>
    <row r="33" spans="1:3" x14ac:dyDescent="0.25">
      <c r="A33" s="2">
        <f>raw!A34</f>
        <v>620</v>
      </c>
      <c r="B33" s="3" t="str">
        <f>_xlfn.CONCAT(raw!B34,raw!C34)</f>
        <v>40539</v>
      </c>
      <c r="C33" t="str">
        <f>raw!D34</f>
        <v>CCI</v>
      </c>
    </row>
    <row r="34" spans="1:3" x14ac:dyDescent="0.25">
      <c r="A34" s="2">
        <f>raw!A35</f>
        <v>620</v>
      </c>
      <c r="B34" s="3" t="str">
        <f>_xlfn.CONCAT(raw!B35,raw!C35)</f>
        <v>79538</v>
      </c>
      <c r="C34" t="str">
        <f>raw!D35</f>
        <v>DESCRIÇÃO</v>
      </c>
    </row>
    <row r="35" spans="1:3" x14ac:dyDescent="0.25">
      <c r="A35" s="2">
        <f>raw!A36</f>
        <v>620</v>
      </c>
      <c r="B35" s="3" t="str">
        <f>_xlfn.CONCAT(raw!B36,raw!C36)</f>
        <v>41510</v>
      </c>
      <c r="C35" t="str">
        <f>raw!D36</f>
        <v>06050601</v>
      </c>
    </row>
    <row r="36" spans="1:3" x14ac:dyDescent="0.25">
      <c r="A36" s="2">
        <f>raw!A37</f>
        <v>620</v>
      </c>
      <c r="B36" s="3" t="str">
        <f>_xlfn.CONCAT(raw!B37,raw!C37)</f>
        <v>41488</v>
      </c>
      <c r="C36" t="str">
        <f>raw!D37</f>
        <v>06990699</v>
      </c>
    </row>
    <row r="37" spans="1:3" x14ac:dyDescent="0.25">
      <c r="A37" s="2">
        <f>raw!A38</f>
        <v>620</v>
      </c>
      <c r="B37" s="3" t="str">
        <f>_xlfn.CONCAT(raw!B38,raw!C38)</f>
        <v>41474</v>
      </c>
      <c r="C37" t="str">
        <f>raw!D38</f>
        <v>0807</v>
      </c>
    </row>
    <row r="38" spans="1:3" x14ac:dyDescent="0.25">
      <c r="A38" s="2">
        <f>raw!A39</f>
        <v>620</v>
      </c>
      <c r="B38" s="3" t="str">
        <f>_xlfn.CONCAT(raw!B39,raw!C39)</f>
        <v>80510</v>
      </c>
      <c r="C38" t="str">
        <f>raw!D39</f>
        <v>USO SIST. DISTR. (TUSD)ENERGIA (TE)</v>
      </c>
    </row>
    <row r="39" spans="1:3" x14ac:dyDescent="0.25">
      <c r="A39" s="2">
        <f>raw!A40</f>
        <v>620</v>
      </c>
      <c r="B39" s="3" t="str">
        <f>_xlfn.CONCAT(raw!B40,raw!C40)</f>
        <v>80488</v>
      </c>
      <c r="C39" t="str">
        <f>raw!D40</f>
        <v>PIS/PASEP (0,96%)COFINS (4,44%)</v>
      </c>
    </row>
    <row r="40" spans="1:3" x14ac:dyDescent="0.25">
      <c r="A40" s="2">
        <f>raw!A41</f>
        <v>620</v>
      </c>
      <c r="B40" s="3" t="str">
        <f>_xlfn.CONCAT(raw!B41,raw!C41)</f>
        <v>80473</v>
      </c>
      <c r="C40" t="str">
        <f>raw!D41</f>
        <v>COSIP - SÃO PAULO - MUNICIPAL</v>
      </c>
    </row>
    <row r="41" spans="1:3" x14ac:dyDescent="0.25">
      <c r="A41" s="2">
        <f>raw!A42</f>
        <v>620</v>
      </c>
      <c r="B41" s="3" t="str">
        <f>_xlfn.CONCAT(raw!B42,raw!C42)</f>
        <v>40422</v>
      </c>
      <c r="C41" t="str">
        <f>raw!D42</f>
        <v>CONVENCIONAL  Valor dos Tributos: R$ 2.482,65</v>
      </c>
    </row>
    <row r="42" spans="1:3" x14ac:dyDescent="0.25">
      <c r="A42" s="2">
        <f>raw!A43</f>
        <v>620</v>
      </c>
      <c r="B42" s="3" t="str">
        <f>_xlfn.CONCAT(raw!B43,raw!C43)</f>
        <v>50390</v>
      </c>
      <c r="C42" t="str">
        <f>raw!D43</f>
        <v>Energia Injetada</v>
      </c>
    </row>
    <row r="43" spans="1:3" x14ac:dyDescent="0.25">
      <c r="A43" s="2">
        <f>raw!A44</f>
        <v>620</v>
      </c>
      <c r="B43" s="3" t="str">
        <f>_xlfn.CONCAT(raw!B44,raw!C44)</f>
        <v>40370</v>
      </c>
      <c r="C43" t="str">
        <f>raw!D44</f>
        <v xml:space="preserve">   </v>
      </c>
    </row>
    <row r="44" spans="1:3" x14ac:dyDescent="0.25">
      <c r="A44" s="2">
        <f>raw!A45</f>
        <v>620</v>
      </c>
      <c r="B44" s="3" t="str">
        <f>_xlfn.CONCAT(raw!B45,raw!C45)</f>
        <v>291531</v>
      </c>
      <c r="C44" t="str">
        <f>raw!D45</f>
        <v>QTD kWh</v>
      </c>
    </row>
    <row r="45" spans="1:3" x14ac:dyDescent="0.25">
      <c r="A45" s="2">
        <f>raw!A46</f>
        <v>620</v>
      </c>
      <c r="B45" s="3" t="str">
        <f>_xlfn.CONCAT(raw!B46,raw!C46)</f>
        <v>272510</v>
      </c>
      <c r="C45" t="str">
        <f>raw!D46</f>
        <v>13.080,00013.080,000</v>
      </c>
    </row>
    <row r="46" spans="1:3" x14ac:dyDescent="0.25">
      <c r="A46" s="2">
        <f>raw!A47</f>
        <v>620</v>
      </c>
      <c r="B46" s="3" t="str">
        <f>_xlfn.CONCAT(raw!B47,raw!C47)</f>
        <v>319549</v>
      </c>
      <c r="C46" t="str">
        <f>raw!D47</f>
        <v xml:space="preserve">VERDE    </v>
      </c>
    </row>
    <row r="47" spans="1:3" x14ac:dyDescent="0.25">
      <c r="A47" s="2">
        <f>raw!A48</f>
        <v>620</v>
      </c>
      <c r="B47" s="3" t="str">
        <f>_xlfn.CONCAT(raw!B48,raw!C48)</f>
        <v>348531</v>
      </c>
      <c r="C47" t="str">
        <f>raw!D48</f>
        <v>TARIFA C/ICMS</v>
      </c>
    </row>
    <row r="48" spans="1:3" x14ac:dyDescent="0.25">
      <c r="A48" s="2">
        <f>raw!A49</f>
        <v>620</v>
      </c>
      <c r="B48" s="3" t="str">
        <f>_xlfn.CONCAT(raw!B49,raw!C49)</f>
        <v>347510</v>
      </c>
      <c r="C48" t="str">
        <f>raw!D49</f>
        <v>0,482960,31764</v>
      </c>
    </row>
    <row r="49" spans="1:3" x14ac:dyDescent="0.25">
      <c r="A49" s="2">
        <f>raw!A50</f>
        <v>620</v>
      </c>
      <c r="B49" s="3" t="str">
        <f>_xlfn.CONCAT(raw!B50,raw!C50)</f>
        <v>395531</v>
      </c>
      <c r="C49" t="str">
        <f>raw!D50</f>
        <v>BASE ICMS</v>
      </c>
    </row>
    <row r="50" spans="1:3" x14ac:dyDescent="0.25">
      <c r="A50" s="2">
        <f>raw!A51</f>
        <v>620</v>
      </c>
      <c r="B50" s="3" t="str">
        <f>_xlfn.CONCAT(raw!B51,raw!C51)</f>
        <v>386510</v>
      </c>
      <c r="C50" t="str">
        <f>raw!D51</f>
        <v>6.317,174.154,66</v>
      </c>
    </row>
    <row r="51" spans="1:3" x14ac:dyDescent="0.25">
      <c r="A51" s="2">
        <f>raw!A52</f>
        <v>620</v>
      </c>
      <c r="B51" s="3" t="str">
        <f>_xlfn.CONCAT(raw!B52,raw!C52)</f>
        <v>391488</v>
      </c>
      <c r="C51" t="str">
        <f>raw!D52</f>
        <v>106,24491,46</v>
      </c>
    </row>
    <row r="52" spans="1:3" x14ac:dyDescent="0.25">
      <c r="A52" s="2">
        <f>raw!A53</f>
        <v>620</v>
      </c>
      <c r="B52" s="3" t="str">
        <f>_xlfn.CONCAT(raw!B53,raw!C53)</f>
        <v>435531</v>
      </c>
      <c r="C52" t="str">
        <f>raw!D53</f>
        <v>ALIQ ICMS</v>
      </c>
    </row>
    <row r="53" spans="1:3" x14ac:dyDescent="0.25">
      <c r="A53" s="2">
        <f>raw!A54</f>
        <v>620</v>
      </c>
      <c r="B53" s="3" t="str">
        <f>_xlfn.CONCAT(raw!B54,raw!C54)</f>
        <v>436510</v>
      </c>
      <c r="C53" t="str">
        <f>raw!D54</f>
        <v>18%18%</v>
      </c>
    </row>
    <row r="54" spans="1:3" x14ac:dyDescent="0.25">
      <c r="A54" s="2">
        <f>raw!A55</f>
        <v>620</v>
      </c>
      <c r="B54" s="3" t="str">
        <f>_xlfn.CONCAT(raw!B55,raw!C55)</f>
        <v>436488</v>
      </c>
      <c r="C54" t="str">
        <f>raw!D55</f>
        <v>18%18%</v>
      </c>
    </row>
    <row r="55" spans="1:3" x14ac:dyDescent="0.25">
      <c r="A55" s="2">
        <f>raw!A56</f>
        <v>620</v>
      </c>
      <c r="B55" s="3" t="str">
        <f>_xlfn.CONCAT(raw!B56,raw!C56)</f>
        <v>472539</v>
      </c>
      <c r="C55" t="str">
        <f>raw!D56</f>
        <v>ICMS</v>
      </c>
    </row>
    <row r="56" spans="1:3" x14ac:dyDescent="0.25">
      <c r="A56" s="2">
        <f>raw!A57</f>
        <v>620</v>
      </c>
      <c r="B56" s="3" t="str">
        <f>_xlfn.CONCAT(raw!B57,raw!C57)</f>
        <v>514539</v>
      </c>
      <c r="C56" t="str">
        <f>raw!D57</f>
        <v>VALOR</v>
      </c>
    </row>
    <row r="57" spans="1:3" x14ac:dyDescent="0.25">
      <c r="A57" s="2">
        <f>raw!A58</f>
        <v>620</v>
      </c>
      <c r="B57" s="3" t="str">
        <f>_xlfn.CONCAT(raw!B58,raw!C58)</f>
        <v>462510</v>
      </c>
      <c r="C57" t="str">
        <f>raw!D58</f>
        <v>1.137,08747,83</v>
      </c>
    </row>
    <row r="58" spans="1:3" x14ac:dyDescent="0.25">
      <c r="A58" s="2">
        <f>raw!A59</f>
        <v>620</v>
      </c>
      <c r="B58" s="3" t="str">
        <f>_xlfn.CONCAT(raw!B59,raw!C59)</f>
        <v>470488</v>
      </c>
      <c r="C58" t="str">
        <f>raw!D59</f>
        <v>19,1388,47</v>
      </c>
    </row>
    <row r="59" spans="1:3" x14ac:dyDescent="0.25">
      <c r="A59" s="2">
        <f>raw!A60</f>
        <v>620</v>
      </c>
      <c r="B59" s="3" t="str">
        <f>_xlfn.CONCAT(raw!B60,raw!C60)</f>
        <v>510510</v>
      </c>
      <c r="C59" t="str">
        <f>raw!D60</f>
        <v>6.317,174.154,66</v>
      </c>
    </row>
    <row r="60" spans="1:3" x14ac:dyDescent="0.25">
      <c r="A60" s="2">
        <f>raw!A61</f>
        <v>620</v>
      </c>
      <c r="B60" s="3" t="str">
        <f>_xlfn.CONCAT(raw!B61,raw!C61)</f>
        <v>515488</v>
      </c>
      <c r="C60" t="str">
        <f>raw!D61</f>
        <v>106,24491,46</v>
      </c>
    </row>
    <row r="61" spans="1:3" x14ac:dyDescent="0.25">
      <c r="A61" s="2">
        <f>raw!A62</f>
        <v>620</v>
      </c>
      <c r="B61" s="3" t="str">
        <f>_xlfn.CONCAT(raw!B62,raw!C62)</f>
        <v>515474</v>
      </c>
      <c r="C61" t="str">
        <f>raw!D62</f>
        <v>659,29</v>
      </c>
    </row>
    <row r="62" spans="1:3" x14ac:dyDescent="0.25">
      <c r="A62" s="2">
        <f>raw!A63</f>
        <v>620</v>
      </c>
      <c r="B62" s="3" t="str">
        <f>_xlfn.CONCAT(raw!B63,raw!C63)</f>
        <v>237450</v>
      </c>
      <c r="C62" t="str">
        <f>raw!D63</f>
        <v>Tarifas aplicadas (sem impostos)</v>
      </c>
    </row>
    <row r="63" spans="1:3" x14ac:dyDescent="0.25">
      <c r="A63" s="2">
        <f>raw!A64</f>
        <v>620</v>
      </c>
      <c r="B63" s="3" t="str">
        <f>_xlfn.CONCAT(raw!B64,raw!C64)</f>
        <v>310436</v>
      </c>
      <c r="C63" t="str">
        <f>raw!D64</f>
        <v>0,39603 (TUSD)</v>
      </c>
    </row>
    <row r="64" spans="1:3" x14ac:dyDescent="0.25">
      <c r="A64" s="2">
        <f>raw!A65</f>
        <v>620</v>
      </c>
      <c r="B64" s="3" t="str">
        <f>_xlfn.CONCAT(raw!B65,raw!C65)</f>
        <v>446436</v>
      </c>
      <c r="C64" t="str">
        <f>raw!D65</f>
        <v>0,26046 (TE)</v>
      </c>
    </row>
    <row r="65" spans="1:3" x14ac:dyDescent="0.25">
      <c r="A65" s="2">
        <f>raw!A66</f>
        <v>620</v>
      </c>
      <c r="B65" s="3" t="str">
        <f>_xlfn.CONCAT(raw!B66,raw!C66)</f>
        <v>275401</v>
      </c>
      <c r="C65" t="str">
        <f>raw!D66</f>
        <v>Leituras</v>
      </c>
    </row>
    <row r="66" spans="1:3" x14ac:dyDescent="0.25">
      <c r="A66" s="2">
        <f>raw!A67</f>
        <v>620</v>
      </c>
      <c r="B66" s="3" t="str">
        <f>_xlfn.CONCAT(raw!B67,raw!C67)</f>
        <v>259390</v>
      </c>
      <c r="C66" t="str">
        <f>raw!D67</f>
        <v>Leitura Anterior</v>
      </c>
    </row>
    <row r="67" spans="1:3" x14ac:dyDescent="0.25">
      <c r="A67" s="2">
        <f>raw!A68</f>
        <v>620</v>
      </c>
      <c r="B67" s="3" t="str">
        <f>_xlfn.CONCAT(raw!B68,raw!C68)</f>
        <v>346390</v>
      </c>
      <c r="C67" t="str">
        <f>raw!D68</f>
        <v>1</v>
      </c>
    </row>
    <row r="68" spans="1:3" x14ac:dyDescent="0.25">
      <c r="A68" s="2">
        <f>raw!A69</f>
        <v>620</v>
      </c>
      <c r="B68" s="3" t="str">
        <f>_xlfn.CONCAT(raw!B69,raw!C69)</f>
        <v>397390</v>
      </c>
      <c r="C68" t="str">
        <f>raw!D69</f>
        <v>Leitura Atual</v>
      </c>
    </row>
    <row r="69" spans="1:3" x14ac:dyDescent="0.25">
      <c r="A69" s="2">
        <f>raw!A70</f>
        <v>620</v>
      </c>
      <c r="B69" s="3" t="str">
        <f>_xlfn.CONCAT(raw!B70,raw!C70)</f>
        <v>485390</v>
      </c>
      <c r="C69" t="str">
        <f>raw!D70</f>
        <v>1</v>
      </c>
    </row>
    <row r="70" spans="1:3" x14ac:dyDescent="0.25">
      <c r="A70" s="2">
        <f>raw!A71</f>
        <v>620</v>
      </c>
      <c r="B70" s="3" t="str">
        <f>_xlfn.CONCAT(raw!B71,raw!C71)</f>
        <v>40178</v>
      </c>
      <c r="C70" t="str">
        <f>raw!D71</f>
        <v xml:space="preserve">- Saldo atualizado de energia em kWh: 0 - Energia injetada no mês em kWh:0 Considerar esta conta quitada somente após o débito em sua conta corrente. Isenção de ICMS nos termos do Decreto 65.255/2020 - Sua conta com vencimento em 26/09/2022 no valor de 11.419,87 foi quitada através de Débito Automático. Débito Automatico BANCO DO BRASIL Se por algum motivo de seu conhecimento não ocorrer o débito automático, pague esta conta em qualquer banco autorizado.       </v>
      </c>
    </row>
    <row r="71" spans="1:3" x14ac:dyDescent="0.25">
      <c r="A71" s="2">
        <f>raw!A72</f>
        <v>620</v>
      </c>
      <c r="B71" s="3" t="str">
        <f>_xlfn.CONCAT(raw!B72,raw!C72)</f>
        <v>4086</v>
      </c>
      <c r="C71" t="str">
        <f>raw!D72</f>
        <v xml:space="preserve">         </v>
      </c>
    </row>
    <row r="72" spans="1:3" x14ac:dyDescent="0.25">
      <c r="A72" s="2">
        <f>raw!A73</f>
        <v>620</v>
      </c>
      <c r="B72" s="3" t="str">
        <f>_xlfn.CONCAT(raw!B73,raw!C73)</f>
        <v>3850</v>
      </c>
      <c r="C72" t="str">
        <f>raw!D73</f>
        <v>Prezado cliente, para quitar esta conta de energia, verifique a próxima página deste documento.</v>
      </c>
    </row>
    <row r="73" spans="1:3" x14ac:dyDescent="0.25">
      <c r="A73" s="2">
        <f>raw!A74</f>
        <v>620</v>
      </c>
      <c r="B73" s="3" t="str">
        <f>_xlfn.CONCAT(raw!B74,raw!C74)</f>
        <v>24765</v>
      </c>
      <c r="C73" t="str">
        <f>raw!D74</f>
        <v>100184597346</v>
      </c>
    </row>
    <row r="74" spans="1:3" x14ac:dyDescent="0.25">
      <c r="A74" s="2">
        <f>raw!A75</f>
        <v>368</v>
      </c>
      <c r="B74" s="3" t="str">
        <f>_xlfn.CONCAT(raw!B75,raw!C75)</f>
        <v>556786</v>
      </c>
      <c r="C74" t="str">
        <f>raw!D75</f>
        <v xml:space="preserve">2 </v>
      </c>
    </row>
    <row r="75" spans="1:3" x14ac:dyDescent="0.25">
      <c r="A75" s="2">
        <f>raw!A76</f>
        <v>368</v>
      </c>
      <c r="B75" s="3" t="str">
        <f>_xlfn.CONCAT(raw!B76,raw!C76)</f>
        <v>306736</v>
      </c>
      <c r="C75" t="str">
        <f>raw!D76</f>
        <v>- Segunda via de fatura</v>
      </c>
    </row>
    <row r="76" spans="1:3" x14ac:dyDescent="0.25">
      <c r="A76" s="2">
        <f>raw!A77</f>
        <v>368</v>
      </c>
      <c r="B76" s="3" t="str">
        <f>_xlfn.CONCAT(raw!B77,raw!C77)</f>
        <v>63679</v>
      </c>
      <c r="C76" t="str">
        <f>raw!D77</f>
        <v>28 OUT 2022</v>
      </c>
    </row>
    <row r="77" spans="1:3" x14ac:dyDescent="0.25">
      <c r="A77" s="2">
        <f>raw!A78</f>
        <v>368</v>
      </c>
      <c r="B77" s="3" t="str">
        <f>_xlfn.CONCAT(raw!B78,raw!C78)</f>
        <v>154679</v>
      </c>
      <c r="C77" t="str">
        <f>raw!D78</f>
        <v>OUT 2022</v>
      </c>
    </row>
    <row r="78" spans="1:3" x14ac:dyDescent="0.25">
      <c r="A78" s="2">
        <f>raw!A79</f>
        <v>368</v>
      </c>
      <c r="B78" s="3" t="str">
        <f>_xlfn.CONCAT(raw!B79,raw!C79)</f>
        <v>232679</v>
      </c>
      <c r="C78" t="str">
        <f>raw!D79</f>
        <v>24 NOV 2022</v>
      </c>
    </row>
    <row r="79" spans="1:3" x14ac:dyDescent="0.25">
      <c r="A79" s="2">
        <f>raw!A80</f>
        <v>368</v>
      </c>
      <c r="B79" s="3" t="str">
        <f>_xlfn.CONCAT(raw!B80,raw!C80)</f>
        <v>83341</v>
      </c>
      <c r="C79" t="str">
        <f>raw!D80</f>
        <v>PREFEITURA DO MUNICÍPIO 0800 77 90 156</v>
      </c>
    </row>
    <row r="80" spans="1:3" x14ac:dyDescent="0.25">
      <c r="A80" s="2">
        <f>raw!A81</f>
        <v>368</v>
      </c>
      <c r="B80" s="3" t="str">
        <f>_xlfn.CONCAT(raw!B81,raw!C81)</f>
        <v>4452</v>
      </c>
      <c r="C80" t="str">
        <f>raw!D81</f>
        <v xml:space="preserve">- CLIENTE, PAGUE PREFERENCIALMENTE NOS CANAIS ELETRÔNICOS - CONTRIBUA COM O MEIO AMBIENTE, SEJA DIGITAL E SOLICITE O RECEBIMENTO DE SUA FATURA POR E-MAIL E ECONOMIZE PAPEL. ACESSE NOSSO                              </v>
      </c>
    </row>
    <row r="81" spans="1:3" x14ac:dyDescent="0.25">
      <c r="A81" s="2">
        <f>raw!A82</f>
        <v>368</v>
      </c>
      <c r="B81" s="3" t="str">
        <f>_xlfn.CONCAT(raw!B82,raw!C82)</f>
        <v>233215</v>
      </c>
      <c r="C81" t="str">
        <f>raw!D82</f>
        <v>503868800863</v>
      </c>
    </row>
    <row r="82" spans="1:3" x14ac:dyDescent="0.25">
      <c r="A82" s="2">
        <f>raw!A83</f>
        <v>368</v>
      </c>
      <c r="B82" s="3" t="str">
        <f>_xlfn.CONCAT(raw!B83,raw!C83)</f>
        <v>362215</v>
      </c>
      <c r="C82" t="str">
        <f>raw!D83</f>
        <v>28 OUT 2022</v>
      </c>
    </row>
    <row r="83" spans="1:3" x14ac:dyDescent="0.25">
      <c r="A83" s="2">
        <f>raw!A84</f>
        <v>368</v>
      </c>
      <c r="B83" s="3" t="str">
        <f>_xlfn.CONCAT(raw!B84,raw!C84)</f>
        <v>492215</v>
      </c>
      <c r="C83" t="str">
        <f>raw!D84</f>
        <v>OUT 2022</v>
      </c>
    </row>
    <row r="84" spans="1:3" x14ac:dyDescent="0.25">
      <c r="A84" s="2">
        <f>raw!A85</f>
        <v>368</v>
      </c>
      <c r="B84" s="3" t="str">
        <f>_xlfn.CONCAT(raw!B85,raw!C85)</f>
        <v>241172</v>
      </c>
      <c r="C84" t="str">
        <f>raw!D85</f>
        <v>203330331</v>
      </c>
    </row>
    <row r="85" spans="1:3" x14ac:dyDescent="0.25">
      <c r="A85" s="2">
        <f>raw!A86</f>
        <v>368</v>
      </c>
      <c r="B85" s="3" t="str">
        <f>_xlfn.CONCAT(raw!B86,raw!C86)</f>
        <v>362172</v>
      </c>
      <c r="C85" t="str">
        <f>raw!D86</f>
        <v>24 NOV 2022</v>
      </c>
    </row>
    <row r="86" spans="1:3" x14ac:dyDescent="0.25">
      <c r="A86" s="2">
        <f>raw!A87</f>
        <v>368</v>
      </c>
      <c r="B86" s="3" t="str">
        <f>_xlfn.CONCAT(raw!B87,raw!C87)</f>
        <v>493172</v>
      </c>
      <c r="C86" t="str">
        <f>raw!D87</f>
        <v>11.728,82</v>
      </c>
    </row>
    <row r="87" spans="1:3" x14ac:dyDescent="0.25">
      <c r="A87" s="2">
        <f>raw!A88</f>
        <v>368</v>
      </c>
      <c r="B87" s="3" t="str">
        <f>_xlfn.CONCAT(raw!B88,raw!C88)</f>
        <v>273151</v>
      </c>
      <c r="C87" t="str">
        <f>raw!D88</f>
        <v>SEARA ALIMENTOS LTDA</v>
      </c>
    </row>
    <row r="88" spans="1:3" x14ac:dyDescent="0.25">
      <c r="A88" s="2">
        <f>raw!A89</f>
        <v>368</v>
      </c>
      <c r="B88" s="3" t="str">
        <f>_xlfn.CONCAT(raw!B89,raw!C89)</f>
        <v>218108</v>
      </c>
      <c r="C88" t="str">
        <f>raw!D89</f>
        <v xml:space="preserve">- ENCARGOS POR ATRASO SERÃO COBRADOS NA PRÓXIMA FATURA     </v>
      </c>
    </row>
    <row r="89" spans="1:3" x14ac:dyDescent="0.25">
      <c r="A89" s="2">
        <f>raw!A90</f>
        <v>368</v>
      </c>
      <c r="B89" s="3" t="str">
        <f>_xlfn.CONCAT(raw!B90,raw!C90)</f>
        <v>21246</v>
      </c>
      <c r="C89" t="str">
        <f>raw!D90</f>
        <v>836800001171</v>
      </c>
    </row>
    <row r="90" spans="1:3" x14ac:dyDescent="0.25">
      <c r="A90" s="2">
        <f>raw!A91</f>
        <v>368</v>
      </c>
      <c r="B90" s="3" t="str">
        <f>_xlfn.CONCAT(raw!B91,raw!C91)</f>
        <v>29246</v>
      </c>
      <c r="C90" t="str">
        <f>raw!D91</f>
        <v>288200481001</v>
      </c>
    </row>
    <row r="91" spans="1:3" x14ac:dyDescent="0.25">
      <c r="A91" s="2">
        <f>raw!A92</f>
        <v>368</v>
      </c>
      <c r="B91" s="3" t="str">
        <f>_xlfn.CONCAT(raw!B92,raw!C92)</f>
        <v>37146</v>
      </c>
      <c r="C91" t="str">
        <f>raw!D92</f>
        <v>163790897116</v>
      </c>
    </row>
    <row r="92" spans="1:3" x14ac:dyDescent="0.25">
      <c r="A92" s="2">
        <f>raw!A93</f>
        <v>368</v>
      </c>
      <c r="B92" s="3" t="str">
        <f>_xlfn.CONCAT(raw!B93,raw!C93)</f>
        <v>45146</v>
      </c>
      <c r="C92" t="str">
        <f>raw!D93</f>
        <v>001845973468</v>
      </c>
    </row>
    <row r="93" spans="1:3" x14ac:dyDescent="0.25">
      <c r="A93" s="2">
        <f>raw!A94</f>
        <v>129</v>
      </c>
      <c r="B93" s="3" t="str">
        <f>_xlfn.CONCAT(raw!B94,raw!C94)</f>
        <v>306802</v>
      </c>
      <c r="C93" t="str">
        <f>raw!D94</f>
        <v>Enel Distribuição São Paulo Av. das Nações Unidas 14401 - Conjs 1 a 4 andar 17º ao 23º Torre B1 Vila Gertrudes, São Paulo, SP, Brasil - CEP:04794-000</v>
      </c>
    </row>
    <row r="94" spans="1:3" x14ac:dyDescent="0.25">
      <c r="A94" s="2">
        <f>raw!A95</f>
        <v>129</v>
      </c>
      <c r="B94" s="3" t="str">
        <f>_xlfn.CONCAT(raw!B95,raw!C95)</f>
        <v>22568</v>
      </c>
      <c r="C94" t="str">
        <f>raw!D95</f>
        <v xml:space="preserve">  São Paulo, 31 de Outubro de 2022. XX   Cliente: SEARA ALIMENTOS LTDA Endereço: AV QUEIROZ FILHO 923  SL 01 Bairro: VILA HAMBURGUESA CEP: 05319-000  - Município: SAO PAULO Número do cliente: 22855609 Instalação nº 203330331   Assunto: Demonstrativo complementar de Micro e Minigeração       Prezado(a) cliente,   Em  cumprimento  a  Resolução  Normativa  da  ANEEL  nº  482/2012,  seguem  informações  complementares  referentes  à  fatura  de energia elétrica de 10/2022, emitida para a referida unidade consumidora.</v>
      </c>
    </row>
    <row r="95" spans="1:3" x14ac:dyDescent="0.25">
      <c r="A95" s="2">
        <f>raw!A96</f>
        <v>129</v>
      </c>
      <c r="B95" s="3" t="str">
        <f>_xlfn.CONCAT(raw!B96,raw!C96)</f>
        <v>168540</v>
      </c>
      <c r="C95" t="str">
        <f>raw!D96</f>
        <v xml:space="preserve">Descrição </v>
      </c>
    </row>
    <row r="96" spans="1:3" x14ac:dyDescent="0.25">
      <c r="A96" s="2">
        <f>raw!A97</f>
        <v>129</v>
      </c>
      <c r="B96" s="3" t="str">
        <f>_xlfn.CONCAT(raw!B97,raw!C97)</f>
        <v>376540</v>
      </c>
      <c r="C96" t="str">
        <f>raw!D97</f>
        <v>Atv</v>
      </c>
    </row>
    <row r="97" spans="1:3" x14ac:dyDescent="0.25">
      <c r="A97" s="2">
        <f>raw!A98</f>
        <v>129</v>
      </c>
      <c r="B97" s="3" t="str">
        <f>_xlfn.CONCAT(raw!B98,raw!C98)</f>
        <v>429540</v>
      </c>
      <c r="C97" t="str">
        <f>raw!D98</f>
        <v xml:space="preserve">Pta </v>
      </c>
    </row>
    <row r="98" spans="1:3" x14ac:dyDescent="0.25">
      <c r="A98" s="2">
        <f>raw!A99</f>
        <v>129</v>
      </c>
      <c r="B98" s="3" t="str">
        <f>_xlfn.CONCAT(raw!B99,raw!C99)</f>
        <v>479540</v>
      </c>
      <c r="C98" t="str">
        <f>raw!D99</f>
        <v xml:space="preserve">FPta </v>
      </c>
    </row>
    <row r="99" spans="1:3" x14ac:dyDescent="0.25">
      <c r="A99" s="2">
        <f>raw!A100</f>
        <v>129</v>
      </c>
      <c r="B99" s="3" t="str">
        <f>_xlfn.CONCAT(raw!B100,raw!C100)</f>
        <v>536540</v>
      </c>
      <c r="C99" t="str">
        <f>raw!D100</f>
        <v>Int</v>
      </c>
    </row>
    <row r="100" spans="1:3" x14ac:dyDescent="0.25">
      <c r="A100" s="2">
        <f>raw!A101</f>
        <v>129</v>
      </c>
      <c r="B100" s="3" t="str">
        <f>_xlfn.CONCAT(raw!B101,raw!C101)</f>
        <v>22523</v>
      </c>
      <c r="C100" t="str">
        <f>raw!D101</f>
        <v>Saldo anterior de créditos</v>
      </c>
    </row>
    <row r="101" spans="1:3" x14ac:dyDescent="0.25">
      <c r="A101" s="2">
        <f>raw!A102</f>
        <v>129</v>
      </c>
      <c r="B101" s="3" t="str">
        <f>_xlfn.CONCAT(raw!B102,raw!C102)</f>
        <v>22501</v>
      </c>
      <c r="C101" t="str">
        <f>raw!D102</f>
        <v xml:space="preserve">Total de créditos expirados no mês atual  </v>
      </c>
    </row>
    <row r="102" spans="1:3" x14ac:dyDescent="0.25">
      <c r="A102" s="2">
        <f>raw!A103</f>
        <v>129</v>
      </c>
      <c r="B102" s="3" t="str">
        <f>_xlfn.CONCAT(raw!B103,raw!C103)</f>
        <v>22476</v>
      </c>
      <c r="C102" t="str">
        <f>raw!D103</f>
        <v xml:space="preserve">Próxima parcela de saldo atualizado de créditos a expirar em </v>
      </c>
    </row>
    <row r="103" spans="1:3" x14ac:dyDescent="0.25">
      <c r="A103" s="2">
        <f>raw!A104</f>
        <v>129</v>
      </c>
      <c r="B103" s="3" t="str">
        <f>_xlfn.CONCAT(raw!B104,raw!C104)</f>
        <v>131449</v>
      </c>
      <c r="C103" t="str">
        <f>raw!D104</f>
        <v>Total de créditos distribuídos no mês atual por unidade consumidora kWh</v>
      </c>
    </row>
    <row r="104" spans="1:3" x14ac:dyDescent="0.25">
      <c r="A104" s="2">
        <f>raw!A105</f>
        <v>129</v>
      </c>
      <c r="B104" s="3" t="str">
        <f>_xlfn.CONCAT(raw!B105,raw!C105)</f>
        <v>35429</v>
      </c>
      <c r="C104" t="str">
        <f>raw!D105</f>
        <v>Instalação</v>
      </c>
    </row>
    <row r="105" spans="1:3" x14ac:dyDescent="0.25">
      <c r="A105" s="2">
        <f>raw!A106</f>
        <v>129</v>
      </c>
      <c r="B105" s="3" t="str">
        <f>_xlfn.CONCAT(raw!B106,raw!C106)</f>
        <v>112429</v>
      </c>
      <c r="C105" t="str">
        <f>raw!D106</f>
        <v>Atv</v>
      </c>
    </row>
    <row r="106" spans="1:3" x14ac:dyDescent="0.25">
      <c r="A106" s="2">
        <f>raw!A107</f>
        <v>129</v>
      </c>
      <c r="B106" s="3" t="str">
        <f>_xlfn.CONCAT(raw!B107,raw!C107)</f>
        <v>162429</v>
      </c>
      <c r="C106" t="str">
        <f>raw!D107</f>
        <v xml:space="preserve">Pta </v>
      </c>
    </row>
    <row r="107" spans="1:3" x14ac:dyDescent="0.25">
      <c r="A107" s="2">
        <f>raw!A108</f>
        <v>129</v>
      </c>
      <c r="B107" s="3" t="str">
        <f>_xlfn.CONCAT(raw!B108,raw!C108)</f>
        <v>209429</v>
      </c>
      <c r="C107" t="str">
        <f>raw!D108</f>
        <v>FPta</v>
      </c>
    </row>
    <row r="108" spans="1:3" x14ac:dyDescent="0.25">
      <c r="A108" s="2">
        <f>raw!A109</f>
        <v>129</v>
      </c>
      <c r="B108" s="3" t="str">
        <f>_xlfn.CONCAT(raw!B109,raw!C109)</f>
        <v>262429</v>
      </c>
      <c r="C108" t="str">
        <f>raw!D109</f>
        <v>Int</v>
      </c>
    </row>
    <row r="109" spans="1:3" x14ac:dyDescent="0.25">
      <c r="A109" s="2">
        <f>raw!A110</f>
        <v>129</v>
      </c>
      <c r="B109" s="3" t="str">
        <f>_xlfn.CONCAT(raw!B110,raw!C110)</f>
        <v>307429</v>
      </c>
      <c r="C109" t="str">
        <f>raw!D110</f>
        <v>Instalação</v>
      </c>
    </row>
    <row r="110" spans="1:3" x14ac:dyDescent="0.25">
      <c r="A110" s="2">
        <f>raw!A111</f>
        <v>129</v>
      </c>
      <c r="B110" s="3" t="str">
        <f>_xlfn.CONCAT(raw!B111,raw!C111)</f>
        <v>384429</v>
      </c>
      <c r="C110" t="str">
        <f>raw!D111</f>
        <v>Atv</v>
      </c>
    </row>
    <row r="111" spans="1:3" x14ac:dyDescent="0.25">
      <c r="A111" s="2">
        <f>raw!A112</f>
        <v>129</v>
      </c>
      <c r="B111" s="3" t="str">
        <f>_xlfn.CONCAT(raw!B112,raw!C112)</f>
        <v>434429</v>
      </c>
      <c r="C111" t="str">
        <f>raw!D112</f>
        <v>Pta</v>
      </c>
    </row>
    <row r="112" spans="1:3" x14ac:dyDescent="0.25">
      <c r="A112" s="2">
        <f>raw!A113</f>
        <v>129</v>
      </c>
      <c r="B112" s="3" t="str">
        <f>_xlfn.CONCAT(raw!B113,raw!C113)</f>
        <v>481429</v>
      </c>
      <c r="C112" t="str">
        <f>raw!D113</f>
        <v>FPta</v>
      </c>
    </row>
    <row r="113" spans="1:3" x14ac:dyDescent="0.25">
      <c r="A113" s="2">
        <f>raw!A114</f>
        <v>129</v>
      </c>
      <c r="B113" s="3" t="str">
        <f>_xlfn.CONCAT(raw!B114,raw!C114)</f>
        <v>536429</v>
      </c>
      <c r="C113" t="str">
        <f>raw!D114</f>
        <v>Int</v>
      </c>
    </row>
    <row r="114" spans="1:3" x14ac:dyDescent="0.25">
      <c r="A114" s="2">
        <f>raw!A115</f>
        <v>129</v>
      </c>
      <c r="B114" s="3" t="str">
        <f>_xlfn.CONCAT(raw!B115,raw!C115)</f>
        <v>190389</v>
      </c>
      <c r="C114" t="str">
        <f>raw!D115</f>
        <v>Histórico de energia dos últimos 12 meses kWh</v>
      </c>
    </row>
    <row r="115" spans="1:3" x14ac:dyDescent="0.25">
      <c r="A115" s="2">
        <f>raw!A116</f>
        <v>129</v>
      </c>
      <c r="B115" s="3" t="str">
        <f>_xlfn.CONCAT(raw!B116,raw!C116)</f>
        <v>269369</v>
      </c>
      <c r="C115" t="str">
        <f>raw!D116</f>
        <v>Consumida</v>
      </c>
    </row>
    <row r="116" spans="1:3" x14ac:dyDescent="0.25">
      <c r="A116" s="2">
        <f>raw!A117</f>
        <v>129</v>
      </c>
      <c r="B116" s="3" t="str">
        <f>_xlfn.CONCAT(raw!B117,raw!C117)</f>
        <v>105349</v>
      </c>
      <c r="C116" t="str">
        <f>raw!D117</f>
        <v>OUT/21 NOV/21 DEZ/21 JAN/22 FEV/22 MAR/22 ABR/22 MAI/22</v>
      </c>
    </row>
    <row r="117" spans="1:3" x14ac:dyDescent="0.25">
      <c r="A117" s="2">
        <f>raw!A118</f>
        <v>129</v>
      </c>
      <c r="B117" s="3" t="str">
        <f>_xlfn.CONCAT(raw!B118,raw!C118)</f>
        <v>420349</v>
      </c>
      <c r="C117" t="str">
        <f>raw!D118</f>
        <v>JUN/22</v>
      </c>
    </row>
    <row r="118" spans="1:3" x14ac:dyDescent="0.25">
      <c r="A118" s="2">
        <f>raw!A119</f>
        <v>129</v>
      </c>
      <c r="B118" s="3" t="str">
        <f>_xlfn.CONCAT(raw!B119,raw!C119)</f>
        <v>460349</v>
      </c>
      <c r="C118" t="str">
        <f>raw!D119</f>
        <v>JUL/22 AGO/22 SET/22</v>
      </c>
    </row>
    <row r="119" spans="1:3" x14ac:dyDescent="0.25">
      <c r="A119" s="2">
        <f>raw!A120</f>
        <v>129</v>
      </c>
      <c r="B119" s="3" t="str">
        <f>_xlfn.CONCAT(raw!B120,raw!C120)</f>
        <v>47328</v>
      </c>
      <c r="C119" t="str">
        <f>raw!D120</f>
        <v>ATIVO</v>
      </c>
    </row>
    <row r="120" spans="1:3" x14ac:dyDescent="0.25">
      <c r="A120" s="2">
        <f>raw!A121</f>
        <v>129</v>
      </c>
      <c r="B120" s="3" t="str">
        <f>_xlfn.CONCAT(raw!B121,raw!C121)</f>
        <v>107328</v>
      </c>
      <c r="C120" t="str">
        <f>raw!D121</f>
        <v>14.960</v>
      </c>
    </row>
    <row r="121" spans="1:3" x14ac:dyDescent="0.25">
      <c r="A121" s="2">
        <f>raw!A122</f>
        <v>129</v>
      </c>
      <c r="B121" s="3" t="str">
        <f>_xlfn.CONCAT(raw!B122,raw!C122)</f>
        <v>146328</v>
      </c>
      <c r="C121" t="str">
        <f>raw!D122</f>
        <v>16.680</v>
      </c>
    </row>
    <row r="122" spans="1:3" x14ac:dyDescent="0.25">
      <c r="A122" s="2">
        <f>raw!A123</f>
        <v>129</v>
      </c>
      <c r="B122" s="3" t="str">
        <f>_xlfn.CONCAT(raw!B123,raw!C123)</f>
        <v>185328</v>
      </c>
      <c r="C122" t="str">
        <f>raw!D123</f>
        <v>16.800</v>
      </c>
    </row>
    <row r="123" spans="1:3" x14ac:dyDescent="0.25">
      <c r="A123" s="2">
        <f>raw!A124</f>
        <v>129</v>
      </c>
      <c r="B123" s="3" t="str">
        <f>_xlfn.CONCAT(raw!B124,raw!C124)</f>
        <v>225328</v>
      </c>
      <c r="C123" t="str">
        <f>raw!D124</f>
        <v>18.320</v>
      </c>
    </row>
    <row r="124" spans="1:3" x14ac:dyDescent="0.25">
      <c r="A124" s="2">
        <f>raw!A125</f>
        <v>129</v>
      </c>
      <c r="B124" s="3" t="str">
        <f>_xlfn.CONCAT(raw!B125,raw!C125)</f>
        <v>264328</v>
      </c>
      <c r="C124" t="str">
        <f>raw!D125</f>
        <v>18.560</v>
      </c>
    </row>
    <row r="125" spans="1:3" x14ac:dyDescent="0.25">
      <c r="A125" s="2">
        <f>raw!A126</f>
        <v>129</v>
      </c>
      <c r="B125" s="3" t="str">
        <f>_xlfn.CONCAT(raw!B126,raw!C126)</f>
        <v>303328</v>
      </c>
      <c r="C125" t="str">
        <f>raw!D126</f>
        <v>19.360</v>
      </c>
    </row>
    <row r="126" spans="1:3" x14ac:dyDescent="0.25">
      <c r="A126" s="2">
        <f>raw!A127</f>
        <v>129</v>
      </c>
      <c r="B126" s="3" t="str">
        <f>_xlfn.CONCAT(raw!B127,raw!C127)</f>
        <v>343328</v>
      </c>
      <c r="C126" t="str">
        <f>raw!D127</f>
        <v>19.840</v>
      </c>
    </row>
    <row r="127" spans="1:3" x14ac:dyDescent="0.25">
      <c r="A127" s="2">
        <f>raw!A128</f>
        <v>129</v>
      </c>
      <c r="B127" s="3" t="str">
        <f>_xlfn.CONCAT(raw!B128,raw!C128)</f>
        <v>382328</v>
      </c>
      <c r="C127" t="str">
        <f>raw!D128</f>
        <v>19.600</v>
      </c>
    </row>
    <row r="128" spans="1:3" x14ac:dyDescent="0.25">
      <c r="A128" s="2">
        <f>raw!A129</f>
        <v>129</v>
      </c>
      <c r="B128" s="3" t="str">
        <f>_xlfn.CONCAT(raw!B129,raw!C129)</f>
        <v>421328</v>
      </c>
      <c r="C128" t="str">
        <f>raw!D129</f>
        <v>14.480</v>
      </c>
    </row>
    <row r="129" spans="1:3" x14ac:dyDescent="0.25">
      <c r="A129" s="2">
        <f>raw!A130</f>
        <v>129</v>
      </c>
      <c r="B129" s="3" t="str">
        <f>_xlfn.CONCAT(raw!B130,raw!C130)</f>
        <v>461328</v>
      </c>
      <c r="C129" t="str">
        <f>raw!D130</f>
        <v>14.040</v>
      </c>
    </row>
    <row r="130" spans="1:3" x14ac:dyDescent="0.25">
      <c r="A130" s="2">
        <f>raw!A131</f>
        <v>129</v>
      </c>
      <c r="B130" s="3" t="str">
        <f>_xlfn.CONCAT(raw!B131,raw!C131)</f>
        <v>500328</v>
      </c>
      <c r="C130" t="str">
        <f>raw!D131</f>
        <v>12.960 12.680</v>
      </c>
    </row>
    <row r="131" spans="1:3" x14ac:dyDescent="0.25">
      <c r="A131" s="2">
        <f>raw!A132</f>
        <v>129</v>
      </c>
      <c r="B131" s="3" t="str">
        <f>_xlfn.CONCAT(raw!B132,raw!C132)</f>
        <v>47287</v>
      </c>
      <c r="C131" t="str">
        <f>raw!D132</f>
        <v>ATIVO</v>
      </c>
    </row>
    <row r="132" spans="1:3" x14ac:dyDescent="0.25">
      <c r="A132" s="2">
        <f>raw!A133</f>
        <v>129</v>
      </c>
      <c r="B132" s="3" t="str">
        <f>_xlfn.CONCAT(raw!B133,raw!C133)</f>
        <v>195287</v>
      </c>
      <c r="C132" t="str">
        <f>raw!D133</f>
        <v>40</v>
      </c>
    </row>
    <row r="133" spans="1:3" x14ac:dyDescent="0.25">
      <c r="A133" s="2">
        <f>raw!A134</f>
        <v>129</v>
      </c>
      <c r="B133" s="3" t="str">
        <f>_xlfn.CONCAT(raw!B134,raw!C134)</f>
        <v>276307</v>
      </c>
      <c r="C133" t="str">
        <f>raw!D134</f>
        <v>Injetada</v>
      </c>
    </row>
    <row r="134" spans="1:3" x14ac:dyDescent="0.25">
      <c r="A134" s="2">
        <f>raw!A135</f>
        <v>129</v>
      </c>
      <c r="B134" s="3" t="str">
        <f>_xlfn.CONCAT(raw!B135,raw!C135)</f>
        <v>202270</v>
      </c>
      <c r="C134" t="str">
        <f>raw!D135</f>
        <v xml:space="preserve">Pta: Ponta  </v>
      </c>
    </row>
    <row r="135" spans="1:3" x14ac:dyDescent="0.25">
      <c r="A135" s="2">
        <f>raw!A136</f>
        <v>129</v>
      </c>
      <c r="B135" s="3" t="str">
        <f>_xlfn.CONCAT(raw!B136,raw!C136)</f>
        <v>274270</v>
      </c>
      <c r="C135" t="str">
        <f>raw!D136</f>
        <v xml:space="preserve">FPta: Fora Ponta </v>
      </c>
    </row>
    <row r="136" spans="1:3" x14ac:dyDescent="0.25">
      <c r="A136" s="2">
        <f>raw!A137</f>
        <v>129</v>
      </c>
      <c r="B136" s="3" t="str">
        <f>_xlfn.CONCAT(raw!B137,raw!C137)</f>
        <v>346270</v>
      </c>
      <c r="C136" t="str">
        <f>raw!D137</f>
        <v xml:space="preserve"> </v>
      </c>
    </row>
    <row r="137" spans="1:3" x14ac:dyDescent="0.25">
      <c r="A137" s="2">
        <f>raw!A138</f>
        <v>129</v>
      </c>
      <c r="B137" s="3" t="str">
        <f>_xlfn.CONCAT(raw!B138,raw!C138)</f>
        <v>454270</v>
      </c>
      <c r="C137" t="str">
        <f>raw!D138</f>
        <v xml:space="preserve"> </v>
      </c>
    </row>
    <row r="138" spans="1:3" x14ac:dyDescent="0.25">
      <c r="A138" s="2">
        <f>raw!A139</f>
        <v>129</v>
      </c>
      <c r="B138" s="3" t="str">
        <f>_xlfn.CONCAT(raw!B139,raw!C139)</f>
        <v>94270</v>
      </c>
      <c r="C138" t="str">
        <f>raw!D139</f>
        <v xml:space="preserve"> </v>
      </c>
    </row>
    <row r="139" spans="1:3" x14ac:dyDescent="0.25">
      <c r="A139" s="2">
        <f>raw!A140</f>
        <v>129</v>
      </c>
      <c r="B139" s="3" t="str">
        <f>_xlfn.CONCAT(raw!B140,raw!C140)</f>
        <v>130270</v>
      </c>
      <c r="C139" t="str">
        <f>raw!D140</f>
        <v xml:space="preserve">Atv: Ativo  </v>
      </c>
    </row>
    <row r="140" spans="1:3" x14ac:dyDescent="0.25">
      <c r="A140" s="2">
        <f>raw!A141</f>
        <v>129</v>
      </c>
      <c r="B140" s="3" t="str">
        <f>_xlfn.CONCAT(raw!B141,raw!C141)</f>
        <v>22150</v>
      </c>
      <c r="C140" t="str">
        <f>raw!D141</f>
        <v xml:space="preserve">  Legenda:     Estamos à sua disposição em nosso site www.eneldistribuicaosp.com.br, na Central de Atendimento (0800 72 72 120) 24 horas por dia, ou em nossas Lojas de Atendimento Presenciais, de segunda a sexta-feira, das 8h30 às 16h30. Baixe também nosso app nas lojas Apple Store e Google Play.      Atenciosamente,   Enel      </v>
      </c>
    </row>
    <row r="141" spans="1:3" x14ac:dyDescent="0.25">
      <c r="A141" s="2">
        <f>raw!A142</f>
        <v>129</v>
      </c>
      <c r="B141" s="3" t="str">
        <f>_xlfn.CONCAT(raw!B142,raw!C142)</f>
        <v>382270</v>
      </c>
      <c r="C141" t="str">
        <f>raw!D142</f>
        <v xml:space="preserve">Int: Intermediário </v>
      </c>
    </row>
    <row r="142" spans="1:3" x14ac:dyDescent="0.25">
      <c r="A142" s="2">
        <f>raw!A143</f>
        <v>129</v>
      </c>
      <c r="B142" s="3" t="str">
        <f>_xlfn.CONCAT(raw!B143,raw!C143)</f>
        <v>490270</v>
      </c>
      <c r="C142" t="str">
        <f>raw!D143</f>
        <v xml:space="preserve">XX </v>
      </c>
    </row>
    <row r="143" spans="1:3" x14ac:dyDescent="0.25">
      <c r="A143" s="2">
        <f>raw!A144</f>
        <v>129</v>
      </c>
      <c r="B143" s="3" t="str">
        <f>_xlfn.CONCAT(raw!B144,raw!C144)</f>
        <v>12022</v>
      </c>
      <c r="C143" t="str">
        <f>raw!D144</f>
        <v>andar 17º ao 23º Torre B1 Vila Gertrudes, São Paulo, SP, Brasil - CEP:04794-000 - www.eneldistribuicaosp.com.br</v>
      </c>
    </row>
    <row r="144" spans="1:3" x14ac:dyDescent="0.25">
      <c r="A144" s="2">
        <f>raw!A145</f>
        <v>129</v>
      </c>
      <c r="B144" s="3" t="str">
        <f>_xlfn.CONCAT(raw!B145,raw!C145)</f>
        <v>18331</v>
      </c>
      <c r="C144" t="str">
        <f>raw!D145</f>
        <v xml:space="preserve">Enel Distribuição São Paulo – Av. das Nações Unidas 14401 - Conjs 1 a 4 </v>
      </c>
    </row>
    <row r="145" spans="1:3" x14ac:dyDescent="0.25">
      <c r="A145" s="2">
        <f>raw!A146</f>
        <v>0</v>
      </c>
      <c r="B145" s="3" t="str">
        <f>_xlfn.CONCAT(raw!B146,raw!C146)</f>
        <v>00</v>
      </c>
      <c r="C145">
        <f>raw!D146</f>
        <v>0</v>
      </c>
    </row>
    <row r="146" spans="1:3" x14ac:dyDescent="0.25">
      <c r="A146" s="2">
        <f>raw!A147</f>
        <v>0</v>
      </c>
      <c r="B146" s="3" t="str">
        <f>_xlfn.CONCAT(raw!B147,raw!C147)</f>
        <v>00</v>
      </c>
      <c r="C146">
        <f>raw!D147</f>
        <v>0</v>
      </c>
    </row>
    <row r="147" spans="1:3" x14ac:dyDescent="0.25">
      <c r="A147" s="2">
        <f>raw!A148</f>
        <v>0</v>
      </c>
      <c r="B147" s="3" t="str">
        <f>_xlfn.CONCAT(raw!B148,raw!C148)</f>
        <v>00</v>
      </c>
      <c r="C147">
        <f>raw!D148</f>
        <v>0</v>
      </c>
    </row>
    <row r="148" spans="1:3" x14ac:dyDescent="0.25">
      <c r="A148" s="2">
        <f>raw!A149</f>
        <v>0</v>
      </c>
      <c r="B148" s="3" t="str">
        <f>_xlfn.CONCAT(raw!B149,raw!C149)</f>
        <v>00</v>
      </c>
      <c r="C148">
        <f>raw!D149</f>
        <v>0</v>
      </c>
    </row>
    <row r="149" spans="1:3" x14ac:dyDescent="0.25">
      <c r="A149" s="2">
        <f>raw!A150</f>
        <v>0</v>
      </c>
      <c r="B149" s="3" t="str">
        <f>_xlfn.CONCAT(raw!B150,raw!C150)</f>
        <v>00</v>
      </c>
      <c r="C149">
        <f>raw!D150</f>
        <v>0</v>
      </c>
    </row>
    <row r="150" spans="1:3" x14ac:dyDescent="0.25">
      <c r="A150" s="2">
        <f>raw!A151</f>
        <v>0</v>
      </c>
      <c r="B150" s="3" t="str">
        <f>_xlfn.CONCAT(raw!B151,raw!C151)</f>
        <v>00</v>
      </c>
      <c r="C150">
        <f>raw!D151</f>
        <v>0</v>
      </c>
    </row>
    <row r="151" spans="1:3" x14ac:dyDescent="0.25">
      <c r="A151" s="2">
        <f>raw!A152</f>
        <v>0</v>
      </c>
      <c r="B151" s="3" t="str">
        <f>_xlfn.CONCAT(raw!B152,raw!C152)</f>
        <v>00</v>
      </c>
      <c r="C151">
        <f>raw!D152</f>
        <v>0</v>
      </c>
    </row>
    <row r="152" spans="1:3" x14ac:dyDescent="0.25">
      <c r="A152" s="2">
        <f>raw!A153</f>
        <v>0</v>
      </c>
      <c r="B152" s="3" t="str">
        <f>_xlfn.CONCAT(raw!B153,raw!C153)</f>
        <v>00</v>
      </c>
      <c r="C152">
        <f>raw!D153</f>
        <v>0</v>
      </c>
    </row>
    <row r="153" spans="1:3" x14ac:dyDescent="0.25">
      <c r="A153" s="2">
        <f>raw!A154</f>
        <v>0</v>
      </c>
      <c r="B153" s="3" t="str">
        <f>_xlfn.CONCAT(raw!B154,raw!C154)</f>
        <v>00</v>
      </c>
      <c r="C153">
        <f>raw!D154</f>
        <v>0</v>
      </c>
    </row>
    <row r="154" spans="1:3" x14ac:dyDescent="0.25">
      <c r="A154" s="2">
        <f>raw!A155</f>
        <v>0</v>
      </c>
      <c r="B154" s="3" t="str">
        <f>_xlfn.CONCAT(raw!B155,raw!C155)</f>
        <v>00</v>
      </c>
      <c r="C154">
        <f>raw!D155</f>
        <v>0</v>
      </c>
    </row>
    <row r="155" spans="1:3" x14ac:dyDescent="0.25">
      <c r="A155" s="2">
        <f>raw!A156</f>
        <v>0</v>
      </c>
      <c r="B155" s="3" t="str">
        <f>_xlfn.CONCAT(raw!B156,raw!C156)</f>
        <v>00</v>
      </c>
      <c r="C155">
        <f>raw!D156</f>
        <v>0</v>
      </c>
    </row>
    <row r="156" spans="1:3" x14ac:dyDescent="0.25">
      <c r="A156" s="2">
        <f>raw!A157</f>
        <v>0</v>
      </c>
      <c r="B156" s="3" t="str">
        <f>_xlfn.CONCAT(raw!B157,raw!C157)</f>
        <v>00</v>
      </c>
      <c r="C156">
        <f>raw!D157</f>
        <v>0</v>
      </c>
    </row>
    <row r="157" spans="1:3" x14ac:dyDescent="0.25">
      <c r="A157" s="2">
        <f>raw!A158</f>
        <v>0</v>
      </c>
      <c r="B157" s="3" t="str">
        <f>_xlfn.CONCAT(raw!B158,raw!C158)</f>
        <v>00</v>
      </c>
      <c r="C157">
        <f>raw!D158</f>
        <v>0</v>
      </c>
    </row>
    <row r="158" spans="1:3" x14ac:dyDescent="0.25">
      <c r="A158" s="2">
        <f>raw!A159</f>
        <v>0</v>
      </c>
      <c r="B158" s="3" t="str">
        <f>_xlfn.CONCAT(raw!B159,raw!C159)</f>
        <v>00</v>
      </c>
      <c r="C158">
        <f>raw!D159</f>
        <v>0</v>
      </c>
    </row>
    <row r="159" spans="1:3" x14ac:dyDescent="0.25">
      <c r="A159" s="2">
        <f>raw!A160</f>
        <v>0</v>
      </c>
      <c r="B159" s="3" t="str">
        <f>_xlfn.CONCAT(raw!B160,raw!C160)</f>
        <v>00</v>
      </c>
      <c r="C159">
        <f>raw!D160</f>
        <v>0</v>
      </c>
    </row>
    <row r="160" spans="1:3" x14ac:dyDescent="0.25">
      <c r="A160" s="2">
        <f>raw!A161</f>
        <v>0</v>
      </c>
      <c r="B160" s="3" t="str">
        <f>_xlfn.CONCAT(raw!B161,raw!C161)</f>
        <v>00</v>
      </c>
      <c r="C160">
        <f>raw!D161</f>
        <v>0</v>
      </c>
    </row>
    <row r="161" spans="1:3" x14ac:dyDescent="0.25">
      <c r="A161" s="2">
        <f>raw!A162</f>
        <v>0</v>
      </c>
      <c r="B161" s="3" t="str">
        <f>_xlfn.CONCAT(raw!B162,raw!C162)</f>
        <v>00</v>
      </c>
      <c r="C161">
        <f>raw!D162</f>
        <v>0</v>
      </c>
    </row>
    <row r="162" spans="1:3" x14ac:dyDescent="0.25">
      <c r="A162" s="2">
        <f>raw!A163</f>
        <v>0</v>
      </c>
      <c r="B162" s="3" t="str">
        <f>_xlfn.CONCAT(raw!B163,raw!C163)</f>
        <v>00</v>
      </c>
      <c r="C162">
        <f>raw!D163</f>
        <v>0</v>
      </c>
    </row>
    <row r="163" spans="1:3" x14ac:dyDescent="0.25">
      <c r="A163" s="2">
        <f>raw!A164</f>
        <v>0</v>
      </c>
      <c r="B163" s="3" t="str">
        <f>_xlfn.CONCAT(raw!B164,raw!C164)</f>
        <v>00</v>
      </c>
      <c r="C163">
        <f>raw!D164</f>
        <v>0</v>
      </c>
    </row>
    <row r="164" spans="1:3" x14ac:dyDescent="0.25">
      <c r="A164" s="2">
        <f>raw!A165</f>
        <v>0</v>
      </c>
      <c r="B164" s="3" t="str">
        <f>_xlfn.CONCAT(raw!B165,raw!C165)</f>
        <v>00</v>
      </c>
      <c r="C164">
        <f>raw!D165</f>
        <v>0</v>
      </c>
    </row>
    <row r="165" spans="1:3" x14ac:dyDescent="0.25">
      <c r="A165" s="2">
        <f>raw!A166</f>
        <v>0</v>
      </c>
      <c r="B165" s="3" t="str">
        <f>_xlfn.CONCAT(raw!B166,raw!C166)</f>
        <v>00</v>
      </c>
      <c r="C165">
        <f>raw!D166</f>
        <v>0</v>
      </c>
    </row>
    <row r="166" spans="1:3" x14ac:dyDescent="0.25">
      <c r="A166" s="2">
        <f>raw!A167</f>
        <v>0</v>
      </c>
      <c r="B166" s="3" t="str">
        <f>_xlfn.CONCAT(raw!B167,raw!C167)</f>
        <v>00</v>
      </c>
      <c r="C166">
        <f>raw!D167</f>
        <v>0</v>
      </c>
    </row>
    <row r="167" spans="1:3" x14ac:dyDescent="0.25">
      <c r="A167" s="2">
        <f>raw!A168</f>
        <v>0</v>
      </c>
      <c r="B167" s="3" t="str">
        <f>_xlfn.CONCAT(raw!B168,raw!C168)</f>
        <v>00</v>
      </c>
      <c r="C167">
        <f>raw!D168</f>
        <v>0</v>
      </c>
    </row>
    <row r="168" spans="1:3" x14ac:dyDescent="0.25">
      <c r="A168" s="2">
        <f>raw!A169</f>
        <v>0</v>
      </c>
      <c r="B168" s="3" t="str">
        <f>_xlfn.CONCAT(raw!B169,raw!C169)</f>
        <v>00</v>
      </c>
      <c r="C168">
        <f>raw!D169</f>
        <v>0</v>
      </c>
    </row>
    <row r="169" spans="1:3" x14ac:dyDescent="0.25">
      <c r="A169" s="2">
        <f>raw!A170</f>
        <v>0</v>
      </c>
      <c r="B169" s="3" t="str">
        <f>_xlfn.CONCAT(raw!B170,raw!C170)</f>
        <v>00</v>
      </c>
      <c r="C169">
        <f>raw!D170</f>
        <v>0</v>
      </c>
    </row>
    <row r="170" spans="1:3" x14ac:dyDescent="0.25">
      <c r="A170" s="2">
        <f>raw!A171</f>
        <v>0</v>
      </c>
      <c r="B170" s="3" t="str">
        <f>_xlfn.CONCAT(raw!B171,raw!C171)</f>
        <v>00</v>
      </c>
      <c r="C170">
        <f>raw!D171</f>
        <v>0</v>
      </c>
    </row>
    <row r="171" spans="1:3" x14ac:dyDescent="0.25">
      <c r="A171" s="2">
        <f>raw!A172</f>
        <v>0</v>
      </c>
      <c r="B171" s="3" t="str">
        <f>_xlfn.CONCAT(raw!B172,raw!C172)</f>
        <v>00</v>
      </c>
      <c r="C171">
        <f>raw!D172</f>
        <v>0</v>
      </c>
    </row>
    <row r="172" spans="1:3" x14ac:dyDescent="0.25">
      <c r="A172" s="2">
        <f>raw!A173</f>
        <v>0</v>
      </c>
      <c r="B172" s="3" t="str">
        <f>_xlfn.CONCAT(raw!B173,raw!C173)</f>
        <v>00</v>
      </c>
      <c r="C172">
        <f>raw!D173</f>
        <v>0</v>
      </c>
    </row>
    <row r="173" spans="1:3" x14ac:dyDescent="0.25">
      <c r="A173" s="2">
        <f>raw!A174</f>
        <v>0</v>
      </c>
      <c r="B173" s="3" t="str">
        <f>_xlfn.CONCAT(raw!B174,raw!C174)</f>
        <v>00</v>
      </c>
      <c r="C173">
        <f>raw!D174</f>
        <v>0</v>
      </c>
    </row>
    <row r="174" spans="1:3" x14ac:dyDescent="0.25">
      <c r="A174" s="2">
        <f>raw!A175</f>
        <v>0</v>
      </c>
      <c r="B174" s="3" t="str">
        <f>_xlfn.CONCAT(raw!B175,raw!C175)</f>
        <v>00</v>
      </c>
      <c r="C174">
        <f>raw!D175</f>
        <v>0</v>
      </c>
    </row>
    <row r="175" spans="1:3" x14ac:dyDescent="0.25">
      <c r="A175" s="2">
        <f>raw!A176</f>
        <v>0</v>
      </c>
      <c r="B175" s="3" t="str">
        <f>_xlfn.CONCAT(raw!B176,raw!C176)</f>
        <v>00</v>
      </c>
      <c r="C175">
        <f>raw!D176</f>
        <v>0</v>
      </c>
    </row>
    <row r="176" spans="1:3" x14ac:dyDescent="0.25">
      <c r="A176" s="2">
        <f>raw!A177</f>
        <v>0</v>
      </c>
      <c r="B176" s="3" t="str">
        <f>_xlfn.CONCAT(raw!B177,raw!C177)</f>
        <v>00</v>
      </c>
      <c r="C176">
        <f>raw!D177</f>
        <v>0</v>
      </c>
    </row>
    <row r="177" spans="1:3" x14ac:dyDescent="0.25">
      <c r="A177" s="2">
        <f>raw!A178</f>
        <v>0</v>
      </c>
      <c r="B177" s="3" t="str">
        <f>_xlfn.CONCAT(raw!B178,raw!C178)</f>
        <v>00</v>
      </c>
      <c r="C177">
        <f>raw!D178</f>
        <v>0</v>
      </c>
    </row>
    <row r="178" spans="1:3" x14ac:dyDescent="0.25">
      <c r="A178" s="2">
        <f>raw!A179</f>
        <v>0</v>
      </c>
      <c r="B178" s="3" t="str">
        <f>_xlfn.CONCAT(raw!B179,raw!C179)</f>
        <v>00</v>
      </c>
      <c r="C178">
        <f>raw!D179</f>
        <v>0</v>
      </c>
    </row>
    <row r="179" spans="1:3" x14ac:dyDescent="0.25">
      <c r="A179" s="2">
        <f>raw!A180</f>
        <v>0</v>
      </c>
      <c r="B179" s="3" t="str">
        <f>_xlfn.CONCAT(raw!B180,raw!C180)</f>
        <v>00</v>
      </c>
      <c r="C179">
        <f>raw!D180</f>
        <v>0</v>
      </c>
    </row>
    <row r="180" spans="1:3" x14ac:dyDescent="0.25">
      <c r="A180" s="2">
        <f>raw!A181</f>
        <v>0</v>
      </c>
      <c r="B180" s="3" t="str">
        <f>_xlfn.CONCAT(raw!B181,raw!C181)</f>
        <v>00</v>
      </c>
      <c r="C180">
        <f>raw!D181</f>
        <v>0</v>
      </c>
    </row>
    <row r="181" spans="1:3" x14ac:dyDescent="0.25">
      <c r="A181" s="2">
        <f>raw!A182</f>
        <v>0</v>
      </c>
      <c r="B181" s="3" t="str">
        <f>_xlfn.CONCAT(raw!B182,raw!C182)</f>
        <v>00</v>
      </c>
      <c r="C181">
        <f>raw!D182</f>
        <v>0</v>
      </c>
    </row>
    <row r="182" spans="1:3" x14ac:dyDescent="0.25">
      <c r="A182" s="2">
        <f>raw!A183</f>
        <v>0</v>
      </c>
      <c r="B182" s="3" t="str">
        <f>_xlfn.CONCAT(raw!B183,raw!C183)</f>
        <v>00</v>
      </c>
      <c r="C182">
        <f>raw!D183</f>
        <v>0</v>
      </c>
    </row>
    <row r="183" spans="1:3" x14ac:dyDescent="0.25">
      <c r="A183" s="2">
        <f>raw!A184</f>
        <v>0</v>
      </c>
      <c r="B183" s="3" t="str">
        <f>_xlfn.CONCAT(raw!B184,raw!C184)</f>
        <v>00</v>
      </c>
      <c r="C183">
        <f>raw!D184</f>
        <v>0</v>
      </c>
    </row>
    <row r="184" spans="1:3" x14ac:dyDescent="0.25">
      <c r="A184" s="2">
        <f>raw!A185</f>
        <v>0</v>
      </c>
      <c r="B184" s="3" t="str">
        <f>_xlfn.CONCAT(raw!B185,raw!C185)</f>
        <v>00</v>
      </c>
      <c r="C184">
        <f>raw!D185</f>
        <v>0</v>
      </c>
    </row>
    <row r="185" spans="1:3" x14ac:dyDescent="0.25">
      <c r="A185" s="2">
        <f>raw!A186</f>
        <v>0</v>
      </c>
      <c r="B185" s="3" t="str">
        <f>_xlfn.CONCAT(raw!B186,raw!C186)</f>
        <v>00</v>
      </c>
      <c r="C185">
        <f>raw!D186</f>
        <v>0</v>
      </c>
    </row>
    <row r="186" spans="1:3" x14ac:dyDescent="0.25">
      <c r="A186" s="2">
        <f>raw!A187</f>
        <v>0</v>
      </c>
      <c r="B186" s="3" t="str">
        <f>_xlfn.CONCAT(raw!B187,raw!C187)</f>
        <v>00</v>
      </c>
      <c r="C186">
        <f>raw!D187</f>
        <v>0</v>
      </c>
    </row>
    <row r="187" spans="1:3" x14ac:dyDescent="0.25">
      <c r="A187" s="2">
        <f>raw!A188</f>
        <v>0</v>
      </c>
      <c r="B187" s="3" t="str">
        <f>_xlfn.CONCAT(raw!B188,raw!C188)</f>
        <v>00</v>
      </c>
      <c r="C187">
        <f>raw!D188</f>
        <v>0</v>
      </c>
    </row>
    <row r="188" spans="1:3" x14ac:dyDescent="0.25">
      <c r="A188" s="2">
        <f>raw!A189</f>
        <v>0</v>
      </c>
      <c r="B188" s="3" t="str">
        <f>_xlfn.CONCAT(raw!B189,raw!C189)</f>
        <v>00</v>
      </c>
      <c r="C188">
        <f>raw!D189</f>
        <v>0</v>
      </c>
    </row>
    <row r="189" spans="1:3" x14ac:dyDescent="0.25">
      <c r="A189" s="2">
        <f>raw!A190</f>
        <v>0</v>
      </c>
      <c r="B189" s="3" t="str">
        <f>_xlfn.CONCAT(raw!B190,raw!C190)</f>
        <v>00</v>
      </c>
      <c r="C189">
        <f>raw!D190</f>
        <v>0</v>
      </c>
    </row>
    <row r="190" spans="1:3" x14ac:dyDescent="0.25">
      <c r="A190" s="2">
        <f>raw!A191</f>
        <v>0</v>
      </c>
      <c r="B190" s="3" t="str">
        <f>_xlfn.CONCAT(raw!B191,raw!C191)</f>
        <v>00</v>
      </c>
      <c r="C190">
        <f>raw!D191</f>
        <v>0</v>
      </c>
    </row>
    <row r="191" spans="1:3" x14ac:dyDescent="0.25">
      <c r="A191" s="2">
        <f>raw!A192</f>
        <v>0</v>
      </c>
      <c r="B191" s="3" t="str">
        <f>_xlfn.CONCAT(raw!B192,raw!C192)</f>
        <v>00</v>
      </c>
      <c r="C191">
        <f>raw!D192</f>
        <v>0</v>
      </c>
    </row>
    <row r="192" spans="1:3" x14ac:dyDescent="0.25">
      <c r="A192" s="2">
        <f>raw!A193</f>
        <v>0</v>
      </c>
      <c r="B192" s="3" t="str">
        <f>_xlfn.CONCAT(raw!B193,raw!C193)</f>
        <v>00</v>
      </c>
      <c r="C192">
        <f>raw!D193</f>
        <v>0</v>
      </c>
    </row>
    <row r="193" spans="1:3" x14ac:dyDescent="0.25">
      <c r="A193" s="2">
        <f>raw!A194</f>
        <v>0</v>
      </c>
      <c r="B193" s="3" t="str">
        <f>_xlfn.CONCAT(raw!B194,raw!C194)</f>
        <v>00</v>
      </c>
      <c r="C193">
        <f>raw!D194</f>
        <v>0</v>
      </c>
    </row>
    <row r="194" spans="1:3" x14ac:dyDescent="0.25">
      <c r="A194" s="2">
        <f>raw!A195</f>
        <v>0</v>
      </c>
      <c r="B194" s="3" t="str">
        <f>_xlfn.CONCAT(raw!B195,raw!C195)</f>
        <v>00</v>
      </c>
      <c r="C194">
        <f>raw!D195</f>
        <v>0</v>
      </c>
    </row>
    <row r="195" spans="1:3" x14ac:dyDescent="0.25">
      <c r="A195" s="2">
        <f>raw!A196</f>
        <v>0</v>
      </c>
      <c r="B195" s="3" t="str">
        <f>_xlfn.CONCAT(raw!B196,raw!C196)</f>
        <v>00</v>
      </c>
      <c r="C195">
        <f>raw!D196</f>
        <v>0</v>
      </c>
    </row>
    <row r="196" spans="1:3" x14ac:dyDescent="0.25">
      <c r="A196" s="2">
        <f>raw!A197</f>
        <v>0</v>
      </c>
      <c r="B196" s="3" t="str">
        <f>_xlfn.CONCAT(raw!B197,raw!C197)</f>
        <v>00</v>
      </c>
      <c r="C196">
        <f>raw!D197</f>
        <v>0</v>
      </c>
    </row>
    <row r="197" spans="1:3" x14ac:dyDescent="0.25">
      <c r="A197" s="2">
        <f>raw!A198</f>
        <v>0</v>
      </c>
      <c r="B197" s="3" t="str">
        <f>_xlfn.CONCAT(raw!B198,raw!C198)</f>
        <v>00</v>
      </c>
      <c r="C197">
        <f>raw!D198</f>
        <v>0</v>
      </c>
    </row>
    <row r="198" spans="1:3" x14ac:dyDescent="0.25">
      <c r="A198" s="2">
        <f>raw!A199</f>
        <v>0</v>
      </c>
      <c r="B198" s="3" t="str">
        <f>_xlfn.CONCAT(raw!B199,raw!C199)</f>
        <v>00</v>
      </c>
      <c r="C198">
        <f>raw!D199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0694-4A36-46DF-AA7F-58C10FE8D82E}">
  <dimension ref="A1:D250"/>
  <sheetViews>
    <sheetView tabSelected="1" workbookViewId="0">
      <selection activeCell="I18" sqref="I18"/>
    </sheetView>
  </sheetViews>
  <sheetFormatPr defaultRowHeight="15" x14ac:dyDescent="0.25"/>
  <cols>
    <col min="1" max="1" width="16.7109375" style="4" bestFit="1" customWidth="1"/>
    <col min="2" max="2" width="17.5703125" style="3" bestFit="1" customWidth="1"/>
    <col min="3" max="3" width="11.85546875" style="3" bestFit="1" customWidth="1"/>
    <col min="4" max="4" width="22.7109375" style="4" bestFit="1" customWidth="1"/>
    <col min="5" max="5" width="11.85546875" style="3" bestFit="1" customWidth="1"/>
    <col min="6" max="16384" width="9.140625" style="3"/>
  </cols>
  <sheetData>
    <row r="1" spans="1:4" s="5" customFormat="1" ht="15.75" thickBot="1" x14ac:dyDescent="0.3">
      <c r="A1" s="6" t="s">
        <v>9</v>
      </c>
      <c r="C1" s="5" t="s">
        <v>8</v>
      </c>
      <c r="D1" s="6" t="s">
        <v>1</v>
      </c>
    </row>
    <row r="2" spans="1:4" s="5" customFormat="1" ht="15.75" thickBot="1" x14ac:dyDescent="0.3">
      <c r="A2" s="6" t="s">
        <v>15</v>
      </c>
      <c r="B2" s="5" t="str">
        <f>raw!B2</f>
        <v>2022-11-13</v>
      </c>
      <c r="D2" s="6" t="str">
        <f>raw!D2</f>
        <v>15:33:58</v>
      </c>
    </row>
    <row r="3" spans="1:4" x14ac:dyDescent="0.25">
      <c r="A3" s="4" t="s">
        <v>5</v>
      </c>
      <c r="B3" s="3" t="str">
        <f>VLOOKUP(raw!B6&amp;raw!C6,concat!B2:C198,2,0)</f>
        <v>OUT 2022</v>
      </c>
      <c r="D3" s="4" t="str">
        <f t="shared" ref="D3:D8" si="0">B3</f>
        <v>OUT 2022</v>
      </c>
    </row>
    <row r="4" spans="1:4" x14ac:dyDescent="0.25">
      <c r="A4" s="4" t="s">
        <v>6</v>
      </c>
      <c r="B4" s="3" t="str">
        <f>VLOOKUP(raw!B4&amp;raw!C4,concat!B2:C198,2,0)</f>
        <v>24 NOV 2022</v>
      </c>
      <c r="D4" s="4" t="str">
        <f t="shared" si="0"/>
        <v>24 NOV 2022</v>
      </c>
    </row>
    <row r="5" spans="1:4" x14ac:dyDescent="0.25">
      <c r="A5" s="4" t="s">
        <v>11</v>
      </c>
      <c r="B5" s="3" t="str">
        <f>VLOOKUP(raw!B5&amp;raw!C5,concat!B3:C199,2,0)</f>
        <v>11.728,82</v>
      </c>
      <c r="D5" s="4" t="str">
        <f t="shared" si="0"/>
        <v>11.728,82</v>
      </c>
    </row>
    <row r="6" spans="1:4" x14ac:dyDescent="0.25">
      <c r="A6" s="4" t="s">
        <v>3</v>
      </c>
      <c r="B6" s="3" t="str">
        <f>VLOOKUP(raw!B16&amp;raw!C16,concat!B3:C199,2,0)</f>
        <v>08 NOV</v>
      </c>
      <c r="D6" s="4" t="str">
        <f t="shared" si="0"/>
        <v>08 NOV</v>
      </c>
    </row>
    <row r="7" spans="1:4" x14ac:dyDescent="0.25">
      <c r="A7" s="4" t="s">
        <v>2</v>
      </c>
      <c r="B7" s="3" t="str">
        <f>VLOOKUP(raw!B17&amp;raw!C17,concat!B4:C200,2,0)</f>
        <v>12614417</v>
      </c>
      <c r="D7" s="4" t="str">
        <f t="shared" si="0"/>
        <v>12614417</v>
      </c>
    </row>
    <row r="8" spans="1:4" x14ac:dyDescent="0.25">
      <c r="A8" s="4" t="s">
        <v>4</v>
      </c>
      <c r="B8" s="3" t="str">
        <f>VLOOKUP(raw!B18&amp;raw!C18,concat!B5:C201,2,0)</f>
        <v>4.0464.373</v>
      </c>
      <c r="D8" s="4" t="str">
        <f t="shared" si="0"/>
        <v>4.0464.373</v>
      </c>
    </row>
    <row r="9" spans="1:4" x14ac:dyDescent="0.25">
      <c r="A9" s="4" t="s">
        <v>7</v>
      </c>
      <c r="B9" s="3" t="str">
        <f>VLOOKUP(raw!B46&amp;raw!C46,concat!B6:C202,2,0)</f>
        <v>13.080,00013.080,000</v>
      </c>
      <c r="C9" s="3">
        <f>LEN(B9)</f>
        <v>20</v>
      </c>
      <c r="D9" s="4" t="str">
        <f>LEFT(B9,C9/2)</f>
        <v>13.080,000</v>
      </c>
    </row>
    <row r="10" spans="1:4" x14ac:dyDescent="0.25">
      <c r="A10" s="4" t="s">
        <v>12</v>
      </c>
      <c r="B10" s="3" t="str">
        <f>VLOOKUP(raw!B47&amp;raw!C47,concat!B7:C203,2,0)</f>
        <v xml:space="preserve">VERDE    </v>
      </c>
      <c r="D10" s="4" t="str">
        <f>B10</f>
        <v xml:space="preserve">VERDE    </v>
      </c>
    </row>
    <row r="11" spans="1:4" x14ac:dyDescent="0.25">
      <c r="A11" s="4" t="s">
        <v>13</v>
      </c>
      <c r="B11" s="3" t="str">
        <f>VLOOKUP(raw!B44&amp;raw!C44,concat!B8:C204,2,0)</f>
        <v xml:space="preserve">   </v>
      </c>
      <c r="D11" s="4" t="str">
        <f t="shared" ref="D11:D72" si="1">B11</f>
        <v xml:space="preserve">   </v>
      </c>
    </row>
    <row r="12" spans="1:4" x14ac:dyDescent="0.25">
      <c r="A12" s="4" t="s">
        <v>14</v>
      </c>
      <c r="B12" s="3" t="str">
        <f>VLOOKUP(raw!B88&amp;raw!C88,concat!B9:C205,2,0)</f>
        <v>SEARA ALIMENTOS LTDA</v>
      </c>
      <c r="D12" s="4" t="str">
        <f t="shared" si="1"/>
        <v>SEARA ALIMENTOS LTDA</v>
      </c>
    </row>
    <row r="13" spans="1:4" x14ac:dyDescent="0.25">
      <c r="A13" s="4" t="s">
        <v>10</v>
      </c>
      <c r="B13" s="3" t="str">
        <f>VLOOKUP(raw!B32&amp;raw!C32,concat!B11:C207,2,0)</f>
        <v xml:space="preserve"> 18%</v>
      </c>
      <c r="D13" s="4" t="str">
        <f t="shared" si="1"/>
        <v xml:space="preserve"> 18%</v>
      </c>
    </row>
    <row r="14" spans="1:4" x14ac:dyDescent="0.25">
      <c r="D14" s="4">
        <f t="shared" si="1"/>
        <v>0</v>
      </c>
    </row>
    <row r="15" spans="1:4" x14ac:dyDescent="0.25">
      <c r="D15" s="4">
        <f t="shared" si="1"/>
        <v>0</v>
      </c>
    </row>
    <row r="16" spans="1:4" x14ac:dyDescent="0.25">
      <c r="D16" s="4">
        <f t="shared" si="1"/>
        <v>0</v>
      </c>
    </row>
    <row r="17" spans="4:4" x14ac:dyDescent="0.25">
      <c r="D17" s="4">
        <f t="shared" si="1"/>
        <v>0</v>
      </c>
    </row>
    <row r="18" spans="4:4" x14ac:dyDescent="0.25">
      <c r="D18" s="4">
        <f t="shared" si="1"/>
        <v>0</v>
      </c>
    </row>
    <row r="19" spans="4:4" x14ac:dyDescent="0.25">
      <c r="D19" s="4">
        <f t="shared" si="1"/>
        <v>0</v>
      </c>
    </row>
    <row r="20" spans="4:4" x14ac:dyDescent="0.25">
      <c r="D20" s="4">
        <f t="shared" si="1"/>
        <v>0</v>
      </c>
    </row>
    <row r="21" spans="4:4" x14ac:dyDescent="0.25">
      <c r="D21" s="4">
        <f t="shared" si="1"/>
        <v>0</v>
      </c>
    </row>
    <row r="22" spans="4:4" x14ac:dyDescent="0.25">
      <c r="D22" s="4">
        <f t="shared" si="1"/>
        <v>0</v>
      </c>
    </row>
    <row r="23" spans="4:4" x14ac:dyDescent="0.25">
      <c r="D23" s="4">
        <f t="shared" si="1"/>
        <v>0</v>
      </c>
    </row>
    <row r="24" spans="4:4" x14ac:dyDescent="0.25">
      <c r="D24" s="4">
        <f t="shared" si="1"/>
        <v>0</v>
      </c>
    </row>
    <row r="25" spans="4:4" x14ac:dyDescent="0.25">
      <c r="D25" s="4">
        <f t="shared" si="1"/>
        <v>0</v>
      </c>
    </row>
    <row r="26" spans="4:4" x14ac:dyDescent="0.25">
      <c r="D26" s="4">
        <f t="shared" si="1"/>
        <v>0</v>
      </c>
    </row>
    <row r="27" spans="4:4" x14ac:dyDescent="0.25">
      <c r="D27" s="4">
        <f t="shared" si="1"/>
        <v>0</v>
      </c>
    </row>
    <row r="28" spans="4:4" x14ac:dyDescent="0.25">
      <c r="D28" s="4">
        <f t="shared" si="1"/>
        <v>0</v>
      </c>
    </row>
    <row r="29" spans="4:4" x14ac:dyDescent="0.25">
      <c r="D29" s="4">
        <f t="shared" si="1"/>
        <v>0</v>
      </c>
    </row>
    <row r="30" spans="4:4" x14ac:dyDescent="0.25">
      <c r="D30" s="4">
        <f t="shared" si="1"/>
        <v>0</v>
      </c>
    </row>
    <row r="31" spans="4:4" x14ac:dyDescent="0.25">
      <c r="D31" s="4">
        <f t="shared" si="1"/>
        <v>0</v>
      </c>
    </row>
    <row r="32" spans="4:4" x14ac:dyDescent="0.25">
      <c r="D32" s="4">
        <f t="shared" si="1"/>
        <v>0</v>
      </c>
    </row>
    <row r="33" spans="4:4" x14ac:dyDescent="0.25">
      <c r="D33" s="4">
        <f t="shared" si="1"/>
        <v>0</v>
      </c>
    </row>
    <row r="34" spans="4:4" x14ac:dyDescent="0.25">
      <c r="D34" s="4">
        <f t="shared" si="1"/>
        <v>0</v>
      </c>
    </row>
    <row r="35" spans="4:4" x14ac:dyDescent="0.25">
      <c r="D35" s="4">
        <f t="shared" si="1"/>
        <v>0</v>
      </c>
    </row>
    <row r="36" spans="4:4" x14ac:dyDescent="0.25">
      <c r="D36" s="4">
        <f t="shared" si="1"/>
        <v>0</v>
      </c>
    </row>
    <row r="37" spans="4:4" x14ac:dyDescent="0.25">
      <c r="D37" s="4">
        <f t="shared" si="1"/>
        <v>0</v>
      </c>
    </row>
    <row r="38" spans="4:4" x14ac:dyDescent="0.25">
      <c r="D38" s="4">
        <f t="shared" si="1"/>
        <v>0</v>
      </c>
    </row>
    <row r="39" spans="4:4" x14ac:dyDescent="0.25">
      <c r="D39" s="4">
        <f t="shared" si="1"/>
        <v>0</v>
      </c>
    </row>
    <row r="40" spans="4:4" x14ac:dyDescent="0.25">
      <c r="D40" s="4">
        <f t="shared" si="1"/>
        <v>0</v>
      </c>
    </row>
    <row r="41" spans="4:4" x14ac:dyDescent="0.25">
      <c r="D41" s="4">
        <f t="shared" si="1"/>
        <v>0</v>
      </c>
    </row>
    <row r="42" spans="4:4" x14ac:dyDescent="0.25">
      <c r="D42" s="4">
        <f t="shared" si="1"/>
        <v>0</v>
      </c>
    </row>
    <row r="43" spans="4:4" x14ac:dyDescent="0.25">
      <c r="D43" s="4">
        <f t="shared" si="1"/>
        <v>0</v>
      </c>
    </row>
    <row r="44" spans="4:4" x14ac:dyDescent="0.25">
      <c r="D44" s="4">
        <f t="shared" si="1"/>
        <v>0</v>
      </c>
    </row>
    <row r="45" spans="4:4" x14ac:dyDescent="0.25">
      <c r="D45" s="4">
        <f t="shared" si="1"/>
        <v>0</v>
      </c>
    </row>
    <row r="46" spans="4:4" x14ac:dyDescent="0.25">
      <c r="D46" s="4">
        <f t="shared" si="1"/>
        <v>0</v>
      </c>
    </row>
    <row r="47" spans="4:4" x14ac:dyDescent="0.25">
      <c r="D47" s="4">
        <f t="shared" si="1"/>
        <v>0</v>
      </c>
    </row>
    <row r="48" spans="4:4" x14ac:dyDescent="0.25">
      <c r="D48" s="4">
        <f t="shared" si="1"/>
        <v>0</v>
      </c>
    </row>
    <row r="49" spans="4:4" x14ac:dyDescent="0.25">
      <c r="D49" s="4">
        <f t="shared" si="1"/>
        <v>0</v>
      </c>
    </row>
    <row r="50" spans="4:4" x14ac:dyDescent="0.25">
      <c r="D50" s="4">
        <f t="shared" si="1"/>
        <v>0</v>
      </c>
    </row>
    <row r="51" spans="4:4" x14ac:dyDescent="0.25">
      <c r="D51" s="4">
        <f t="shared" si="1"/>
        <v>0</v>
      </c>
    </row>
    <row r="52" spans="4:4" x14ac:dyDescent="0.25">
      <c r="D52" s="4">
        <f t="shared" si="1"/>
        <v>0</v>
      </c>
    </row>
    <row r="53" spans="4:4" x14ac:dyDescent="0.25">
      <c r="D53" s="4">
        <f t="shared" si="1"/>
        <v>0</v>
      </c>
    </row>
    <row r="54" spans="4:4" x14ac:dyDescent="0.25">
      <c r="D54" s="4">
        <f t="shared" si="1"/>
        <v>0</v>
      </c>
    </row>
    <row r="55" spans="4:4" x14ac:dyDescent="0.25">
      <c r="D55" s="4">
        <f t="shared" si="1"/>
        <v>0</v>
      </c>
    </row>
    <row r="56" spans="4:4" x14ac:dyDescent="0.25">
      <c r="D56" s="4">
        <f t="shared" si="1"/>
        <v>0</v>
      </c>
    </row>
    <row r="57" spans="4:4" x14ac:dyDescent="0.25">
      <c r="D57" s="4">
        <f t="shared" si="1"/>
        <v>0</v>
      </c>
    </row>
    <row r="58" spans="4:4" x14ac:dyDescent="0.25">
      <c r="D58" s="4">
        <f t="shared" si="1"/>
        <v>0</v>
      </c>
    </row>
    <row r="59" spans="4:4" x14ac:dyDescent="0.25">
      <c r="D59" s="4">
        <f t="shared" si="1"/>
        <v>0</v>
      </c>
    </row>
    <row r="60" spans="4:4" x14ac:dyDescent="0.25">
      <c r="D60" s="4">
        <f t="shared" si="1"/>
        <v>0</v>
      </c>
    </row>
    <row r="61" spans="4:4" x14ac:dyDescent="0.25">
      <c r="D61" s="4">
        <f t="shared" si="1"/>
        <v>0</v>
      </c>
    </row>
    <row r="62" spans="4:4" x14ac:dyDescent="0.25">
      <c r="D62" s="4">
        <f t="shared" si="1"/>
        <v>0</v>
      </c>
    </row>
    <row r="63" spans="4:4" x14ac:dyDescent="0.25">
      <c r="D63" s="4">
        <f t="shared" si="1"/>
        <v>0</v>
      </c>
    </row>
    <row r="64" spans="4:4" x14ac:dyDescent="0.25">
      <c r="D64" s="4">
        <f t="shared" si="1"/>
        <v>0</v>
      </c>
    </row>
    <row r="65" spans="4:4" x14ac:dyDescent="0.25">
      <c r="D65" s="4">
        <f t="shared" si="1"/>
        <v>0</v>
      </c>
    </row>
    <row r="66" spans="4:4" x14ac:dyDescent="0.25">
      <c r="D66" s="4">
        <f t="shared" si="1"/>
        <v>0</v>
      </c>
    </row>
    <row r="67" spans="4:4" x14ac:dyDescent="0.25">
      <c r="D67" s="4">
        <f t="shared" si="1"/>
        <v>0</v>
      </c>
    </row>
    <row r="68" spans="4:4" x14ac:dyDescent="0.25">
      <c r="D68" s="4">
        <f t="shared" si="1"/>
        <v>0</v>
      </c>
    </row>
    <row r="69" spans="4:4" x14ac:dyDescent="0.25">
      <c r="D69" s="4">
        <f t="shared" si="1"/>
        <v>0</v>
      </c>
    </row>
    <row r="70" spans="4:4" x14ac:dyDescent="0.25">
      <c r="D70" s="4">
        <f t="shared" si="1"/>
        <v>0</v>
      </c>
    </row>
    <row r="71" spans="4:4" x14ac:dyDescent="0.25">
      <c r="D71" s="4">
        <f t="shared" si="1"/>
        <v>0</v>
      </c>
    </row>
    <row r="72" spans="4:4" x14ac:dyDescent="0.25">
      <c r="D72" s="4">
        <f t="shared" si="1"/>
        <v>0</v>
      </c>
    </row>
    <row r="73" spans="4:4" x14ac:dyDescent="0.25">
      <c r="D73" s="4">
        <f t="shared" ref="D73:D136" si="2">B73</f>
        <v>0</v>
      </c>
    </row>
    <row r="74" spans="4:4" x14ac:dyDescent="0.25">
      <c r="D74" s="4">
        <f t="shared" si="2"/>
        <v>0</v>
      </c>
    </row>
    <row r="75" spans="4:4" x14ac:dyDescent="0.25">
      <c r="D75" s="4">
        <f t="shared" si="2"/>
        <v>0</v>
      </c>
    </row>
    <row r="76" spans="4:4" x14ac:dyDescent="0.25">
      <c r="D76" s="4">
        <f t="shared" si="2"/>
        <v>0</v>
      </c>
    </row>
    <row r="77" spans="4:4" x14ac:dyDescent="0.25">
      <c r="D77" s="4">
        <f t="shared" si="2"/>
        <v>0</v>
      </c>
    </row>
    <row r="78" spans="4:4" x14ac:dyDescent="0.25">
      <c r="D78" s="4">
        <f t="shared" si="2"/>
        <v>0</v>
      </c>
    </row>
    <row r="79" spans="4:4" x14ac:dyDescent="0.25">
      <c r="D79" s="4">
        <f t="shared" si="2"/>
        <v>0</v>
      </c>
    </row>
    <row r="80" spans="4:4" x14ac:dyDescent="0.25">
      <c r="D80" s="4">
        <f t="shared" si="2"/>
        <v>0</v>
      </c>
    </row>
    <row r="81" spans="4:4" x14ac:dyDescent="0.25">
      <c r="D81" s="4">
        <f t="shared" si="2"/>
        <v>0</v>
      </c>
    </row>
    <row r="82" spans="4:4" x14ac:dyDescent="0.25">
      <c r="D82" s="4">
        <f t="shared" si="2"/>
        <v>0</v>
      </c>
    </row>
    <row r="83" spans="4:4" x14ac:dyDescent="0.25">
      <c r="D83" s="4">
        <f t="shared" si="2"/>
        <v>0</v>
      </c>
    </row>
    <row r="84" spans="4:4" x14ac:dyDescent="0.25">
      <c r="D84" s="4">
        <f t="shared" si="2"/>
        <v>0</v>
      </c>
    </row>
    <row r="85" spans="4:4" x14ac:dyDescent="0.25">
      <c r="D85" s="4">
        <f t="shared" si="2"/>
        <v>0</v>
      </c>
    </row>
    <row r="86" spans="4:4" x14ac:dyDescent="0.25">
      <c r="D86" s="4">
        <f t="shared" si="2"/>
        <v>0</v>
      </c>
    </row>
    <row r="87" spans="4:4" x14ac:dyDescent="0.25">
      <c r="D87" s="4">
        <f t="shared" si="2"/>
        <v>0</v>
      </c>
    </row>
    <row r="88" spans="4:4" x14ac:dyDescent="0.25">
      <c r="D88" s="4">
        <f t="shared" si="2"/>
        <v>0</v>
      </c>
    </row>
    <row r="89" spans="4:4" x14ac:dyDescent="0.25">
      <c r="D89" s="4">
        <f t="shared" si="2"/>
        <v>0</v>
      </c>
    </row>
    <row r="90" spans="4:4" x14ac:dyDescent="0.25">
      <c r="D90" s="4">
        <f t="shared" si="2"/>
        <v>0</v>
      </c>
    </row>
    <row r="91" spans="4:4" x14ac:dyDescent="0.25">
      <c r="D91" s="4">
        <f t="shared" si="2"/>
        <v>0</v>
      </c>
    </row>
    <row r="92" spans="4:4" x14ac:dyDescent="0.25">
      <c r="D92" s="4">
        <f t="shared" si="2"/>
        <v>0</v>
      </c>
    </row>
    <row r="93" spans="4:4" x14ac:dyDescent="0.25">
      <c r="D93" s="4">
        <f t="shared" si="2"/>
        <v>0</v>
      </c>
    </row>
    <row r="94" spans="4:4" x14ac:dyDescent="0.25">
      <c r="D94" s="4">
        <f t="shared" si="2"/>
        <v>0</v>
      </c>
    </row>
    <row r="95" spans="4:4" x14ac:dyDescent="0.25">
      <c r="D95" s="4">
        <f t="shared" si="2"/>
        <v>0</v>
      </c>
    </row>
    <row r="96" spans="4:4" x14ac:dyDescent="0.25">
      <c r="D96" s="4">
        <f t="shared" si="2"/>
        <v>0</v>
      </c>
    </row>
    <row r="97" spans="4:4" x14ac:dyDescent="0.25">
      <c r="D97" s="4">
        <f t="shared" si="2"/>
        <v>0</v>
      </c>
    </row>
    <row r="98" spans="4:4" x14ac:dyDescent="0.25">
      <c r="D98" s="4">
        <f t="shared" si="2"/>
        <v>0</v>
      </c>
    </row>
    <row r="99" spans="4:4" x14ac:dyDescent="0.25">
      <c r="D99" s="4">
        <f t="shared" si="2"/>
        <v>0</v>
      </c>
    </row>
    <row r="100" spans="4:4" x14ac:dyDescent="0.25">
      <c r="D100" s="4">
        <f t="shared" si="2"/>
        <v>0</v>
      </c>
    </row>
    <row r="101" spans="4:4" x14ac:dyDescent="0.25">
      <c r="D101" s="4">
        <f t="shared" si="2"/>
        <v>0</v>
      </c>
    </row>
    <row r="102" spans="4:4" x14ac:dyDescent="0.25">
      <c r="D102" s="4">
        <f t="shared" si="2"/>
        <v>0</v>
      </c>
    </row>
    <row r="103" spans="4:4" x14ac:dyDescent="0.25">
      <c r="D103" s="4">
        <f t="shared" si="2"/>
        <v>0</v>
      </c>
    </row>
    <row r="104" spans="4:4" x14ac:dyDescent="0.25">
      <c r="D104" s="4">
        <f t="shared" si="2"/>
        <v>0</v>
      </c>
    </row>
    <row r="105" spans="4:4" x14ac:dyDescent="0.25">
      <c r="D105" s="4">
        <f t="shared" si="2"/>
        <v>0</v>
      </c>
    </row>
    <row r="106" spans="4:4" x14ac:dyDescent="0.25">
      <c r="D106" s="4">
        <f t="shared" si="2"/>
        <v>0</v>
      </c>
    </row>
    <row r="107" spans="4:4" x14ac:dyDescent="0.25">
      <c r="D107" s="4">
        <f t="shared" si="2"/>
        <v>0</v>
      </c>
    </row>
    <row r="108" spans="4:4" x14ac:dyDescent="0.25">
      <c r="D108" s="4">
        <f t="shared" si="2"/>
        <v>0</v>
      </c>
    </row>
    <row r="109" spans="4:4" x14ac:dyDescent="0.25">
      <c r="D109" s="4">
        <f t="shared" si="2"/>
        <v>0</v>
      </c>
    </row>
    <row r="110" spans="4:4" x14ac:dyDescent="0.25">
      <c r="D110" s="4">
        <f t="shared" si="2"/>
        <v>0</v>
      </c>
    </row>
    <row r="111" spans="4:4" x14ac:dyDescent="0.25">
      <c r="D111" s="4">
        <f t="shared" si="2"/>
        <v>0</v>
      </c>
    </row>
    <row r="112" spans="4:4" x14ac:dyDescent="0.25">
      <c r="D112" s="4">
        <f t="shared" si="2"/>
        <v>0</v>
      </c>
    </row>
    <row r="113" spans="4:4" x14ac:dyDescent="0.25">
      <c r="D113" s="4">
        <f t="shared" si="2"/>
        <v>0</v>
      </c>
    </row>
    <row r="114" spans="4:4" x14ac:dyDescent="0.25">
      <c r="D114" s="4">
        <f t="shared" si="2"/>
        <v>0</v>
      </c>
    </row>
    <row r="115" spans="4:4" x14ac:dyDescent="0.25">
      <c r="D115" s="4">
        <f t="shared" si="2"/>
        <v>0</v>
      </c>
    </row>
    <row r="116" spans="4:4" x14ac:dyDescent="0.25">
      <c r="D116" s="4">
        <f t="shared" si="2"/>
        <v>0</v>
      </c>
    </row>
    <row r="117" spans="4:4" x14ac:dyDescent="0.25">
      <c r="D117" s="4">
        <f t="shared" si="2"/>
        <v>0</v>
      </c>
    </row>
    <row r="118" spans="4:4" x14ac:dyDescent="0.25">
      <c r="D118" s="4">
        <f t="shared" si="2"/>
        <v>0</v>
      </c>
    </row>
    <row r="119" spans="4:4" x14ac:dyDescent="0.25">
      <c r="D119" s="4">
        <f t="shared" si="2"/>
        <v>0</v>
      </c>
    </row>
    <row r="120" spans="4:4" x14ac:dyDescent="0.25">
      <c r="D120" s="4">
        <f t="shared" si="2"/>
        <v>0</v>
      </c>
    </row>
    <row r="121" spans="4:4" x14ac:dyDescent="0.25">
      <c r="D121" s="4">
        <f t="shared" si="2"/>
        <v>0</v>
      </c>
    </row>
    <row r="122" spans="4:4" x14ac:dyDescent="0.25">
      <c r="D122" s="4">
        <f t="shared" si="2"/>
        <v>0</v>
      </c>
    </row>
    <row r="123" spans="4:4" x14ac:dyDescent="0.25">
      <c r="D123" s="4">
        <f t="shared" si="2"/>
        <v>0</v>
      </c>
    </row>
    <row r="124" spans="4:4" x14ac:dyDescent="0.25">
      <c r="D124" s="4">
        <f t="shared" si="2"/>
        <v>0</v>
      </c>
    </row>
    <row r="125" spans="4:4" x14ac:dyDescent="0.25">
      <c r="D125" s="4">
        <f t="shared" si="2"/>
        <v>0</v>
      </c>
    </row>
    <row r="126" spans="4:4" x14ac:dyDescent="0.25">
      <c r="D126" s="4">
        <f t="shared" si="2"/>
        <v>0</v>
      </c>
    </row>
    <row r="127" spans="4:4" x14ac:dyDescent="0.25">
      <c r="D127" s="4">
        <f t="shared" si="2"/>
        <v>0</v>
      </c>
    </row>
    <row r="128" spans="4:4" x14ac:dyDescent="0.25">
      <c r="D128" s="4">
        <f t="shared" si="2"/>
        <v>0</v>
      </c>
    </row>
    <row r="129" spans="4:4" x14ac:dyDescent="0.25">
      <c r="D129" s="4">
        <f t="shared" si="2"/>
        <v>0</v>
      </c>
    </row>
    <row r="130" spans="4:4" x14ac:dyDescent="0.25">
      <c r="D130" s="4">
        <f t="shared" si="2"/>
        <v>0</v>
      </c>
    </row>
    <row r="131" spans="4:4" x14ac:dyDescent="0.25">
      <c r="D131" s="4">
        <f t="shared" si="2"/>
        <v>0</v>
      </c>
    </row>
    <row r="132" spans="4:4" x14ac:dyDescent="0.25">
      <c r="D132" s="4">
        <f t="shared" si="2"/>
        <v>0</v>
      </c>
    </row>
    <row r="133" spans="4:4" x14ac:dyDescent="0.25">
      <c r="D133" s="4">
        <f t="shared" si="2"/>
        <v>0</v>
      </c>
    </row>
    <row r="134" spans="4:4" x14ac:dyDescent="0.25">
      <c r="D134" s="4">
        <f t="shared" si="2"/>
        <v>0</v>
      </c>
    </row>
    <row r="135" spans="4:4" x14ac:dyDescent="0.25">
      <c r="D135" s="4">
        <f t="shared" si="2"/>
        <v>0</v>
      </c>
    </row>
    <row r="136" spans="4:4" x14ac:dyDescent="0.25">
      <c r="D136" s="4">
        <f t="shared" si="2"/>
        <v>0</v>
      </c>
    </row>
    <row r="137" spans="4:4" x14ac:dyDescent="0.25">
      <c r="D137" s="4">
        <f t="shared" ref="D137:D200" si="3">B137</f>
        <v>0</v>
      </c>
    </row>
    <row r="138" spans="4:4" x14ac:dyDescent="0.25">
      <c r="D138" s="4">
        <f t="shared" si="3"/>
        <v>0</v>
      </c>
    </row>
    <row r="139" spans="4:4" x14ac:dyDescent="0.25">
      <c r="D139" s="4">
        <f t="shared" si="3"/>
        <v>0</v>
      </c>
    </row>
    <row r="140" spans="4:4" x14ac:dyDescent="0.25">
      <c r="D140" s="4">
        <f t="shared" si="3"/>
        <v>0</v>
      </c>
    </row>
    <row r="141" spans="4:4" x14ac:dyDescent="0.25">
      <c r="D141" s="4">
        <f t="shared" si="3"/>
        <v>0</v>
      </c>
    </row>
    <row r="142" spans="4:4" x14ac:dyDescent="0.25">
      <c r="D142" s="4">
        <f t="shared" si="3"/>
        <v>0</v>
      </c>
    </row>
    <row r="143" spans="4:4" x14ac:dyDescent="0.25">
      <c r="D143" s="4">
        <f t="shared" si="3"/>
        <v>0</v>
      </c>
    </row>
    <row r="144" spans="4:4" x14ac:dyDescent="0.25">
      <c r="D144" s="4">
        <f t="shared" si="3"/>
        <v>0</v>
      </c>
    </row>
    <row r="145" spans="4:4" x14ac:dyDescent="0.25">
      <c r="D145" s="4">
        <f t="shared" si="3"/>
        <v>0</v>
      </c>
    </row>
    <row r="146" spans="4:4" x14ac:dyDescent="0.25">
      <c r="D146" s="4">
        <f t="shared" si="3"/>
        <v>0</v>
      </c>
    </row>
    <row r="147" spans="4:4" x14ac:dyDescent="0.25">
      <c r="D147" s="4">
        <f t="shared" si="3"/>
        <v>0</v>
      </c>
    </row>
    <row r="148" spans="4:4" x14ac:dyDescent="0.25">
      <c r="D148" s="4">
        <f t="shared" si="3"/>
        <v>0</v>
      </c>
    </row>
    <row r="149" spans="4:4" x14ac:dyDescent="0.25">
      <c r="D149" s="4">
        <f t="shared" si="3"/>
        <v>0</v>
      </c>
    </row>
    <row r="150" spans="4:4" x14ac:dyDescent="0.25">
      <c r="D150" s="4">
        <f t="shared" si="3"/>
        <v>0</v>
      </c>
    </row>
    <row r="151" spans="4:4" x14ac:dyDescent="0.25">
      <c r="D151" s="4">
        <f t="shared" si="3"/>
        <v>0</v>
      </c>
    </row>
    <row r="152" spans="4:4" x14ac:dyDescent="0.25">
      <c r="D152" s="4">
        <f t="shared" si="3"/>
        <v>0</v>
      </c>
    </row>
    <row r="153" spans="4:4" x14ac:dyDescent="0.25">
      <c r="D153" s="4">
        <f t="shared" si="3"/>
        <v>0</v>
      </c>
    </row>
    <row r="154" spans="4:4" x14ac:dyDescent="0.25">
      <c r="D154" s="4">
        <f t="shared" si="3"/>
        <v>0</v>
      </c>
    </row>
    <row r="155" spans="4:4" x14ac:dyDescent="0.25">
      <c r="D155" s="4">
        <f t="shared" si="3"/>
        <v>0</v>
      </c>
    </row>
    <row r="156" spans="4:4" x14ac:dyDescent="0.25">
      <c r="D156" s="4">
        <f t="shared" si="3"/>
        <v>0</v>
      </c>
    </row>
    <row r="157" spans="4:4" x14ac:dyDescent="0.25">
      <c r="D157" s="4">
        <f t="shared" si="3"/>
        <v>0</v>
      </c>
    </row>
    <row r="158" spans="4:4" x14ac:dyDescent="0.25">
      <c r="D158" s="4">
        <f t="shared" si="3"/>
        <v>0</v>
      </c>
    </row>
    <row r="159" spans="4:4" x14ac:dyDescent="0.25">
      <c r="D159" s="4">
        <f t="shared" si="3"/>
        <v>0</v>
      </c>
    </row>
    <row r="160" spans="4:4" x14ac:dyDescent="0.25">
      <c r="D160" s="4">
        <f t="shared" si="3"/>
        <v>0</v>
      </c>
    </row>
    <row r="161" spans="4:4" x14ac:dyDescent="0.25">
      <c r="D161" s="4">
        <f t="shared" si="3"/>
        <v>0</v>
      </c>
    </row>
    <row r="162" spans="4:4" x14ac:dyDescent="0.25">
      <c r="D162" s="4">
        <f t="shared" si="3"/>
        <v>0</v>
      </c>
    </row>
    <row r="163" spans="4:4" x14ac:dyDescent="0.25">
      <c r="D163" s="4">
        <f t="shared" si="3"/>
        <v>0</v>
      </c>
    </row>
    <row r="164" spans="4:4" x14ac:dyDescent="0.25">
      <c r="D164" s="4">
        <f t="shared" si="3"/>
        <v>0</v>
      </c>
    </row>
    <row r="165" spans="4:4" x14ac:dyDescent="0.25">
      <c r="D165" s="4">
        <f t="shared" si="3"/>
        <v>0</v>
      </c>
    </row>
    <row r="166" spans="4:4" x14ac:dyDescent="0.25">
      <c r="D166" s="4">
        <f t="shared" si="3"/>
        <v>0</v>
      </c>
    </row>
    <row r="167" spans="4:4" x14ac:dyDescent="0.25">
      <c r="D167" s="4">
        <f t="shared" si="3"/>
        <v>0</v>
      </c>
    </row>
    <row r="168" spans="4:4" x14ac:dyDescent="0.25">
      <c r="D168" s="4">
        <f t="shared" si="3"/>
        <v>0</v>
      </c>
    </row>
    <row r="169" spans="4:4" x14ac:dyDescent="0.25">
      <c r="D169" s="4">
        <f t="shared" si="3"/>
        <v>0</v>
      </c>
    </row>
    <row r="170" spans="4:4" x14ac:dyDescent="0.25">
      <c r="D170" s="4">
        <f t="shared" si="3"/>
        <v>0</v>
      </c>
    </row>
    <row r="171" spans="4:4" x14ac:dyDescent="0.25">
      <c r="D171" s="4">
        <f t="shared" si="3"/>
        <v>0</v>
      </c>
    </row>
    <row r="172" spans="4:4" x14ac:dyDescent="0.25">
      <c r="D172" s="4">
        <f t="shared" si="3"/>
        <v>0</v>
      </c>
    </row>
    <row r="173" spans="4:4" x14ac:dyDescent="0.25">
      <c r="D173" s="4">
        <f t="shared" si="3"/>
        <v>0</v>
      </c>
    </row>
    <row r="174" spans="4:4" x14ac:dyDescent="0.25">
      <c r="D174" s="4">
        <f t="shared" si="3"/>
        <v>0</v>
      </c>
    </row>
    <row r="175" spans="4:4" x14ac:dyDescent="0.25">
      <c r="D175" s="4">
        <f t="shared" si="3"/>
        <v>0</v>
      </c>
    </row>
    <row r="176" spans="4:4" x14ac:dyDescent="0.25">
      <c r="D176" s="4">
        <f t="shared" si="3"/>
        <v>0</v>
      </c>
    </row>
    <row r="177" spans="4:4" x14ac:dyDescent="0.25">
      <c r="D177" s="4">
        <f t="shared" si="3"/>
        <v>0</v>
      </c>
    </row>
    <row r="178" spans="4:4" x14ac:dyDescent="0.25">
      <c r="D178" s="4">
        <f t="shared" si="3"/>
        <v>0</v>
      </c>
    </row>
    <row r="179" spans="4:4" x14ac:dyDescent="0.25">
      <c r="D179" s="4">
        <f t="shared" si="3"/>
        <v>0</v>
      </c>
    </row>
    <row r="180" spans="4:4" x14ac:dyDescent="0.25">
      <c r="D180" s="4">
        <f t="shared" si="3"/>
        <v>0</v>
      </c>
    </row>
    <row r="181" spans="4:4" x14ac:dyDescent="0.25">
      <c r="D181" s="4">
        <f t="shared" si="3"/>
        <v>0</v>
      </c>
    </row>
    <row r="182" spans="4:4" x14ac:dyDescent="0.25">
      <c r="D182" s="4">
        <f t="shared" si="3"/>
        <v>0</v>
      </c>
    </row>
    <row r="183" spans="4:4" x14ac:dyDescent="0.25">
      <c r="D183" s="4">
        <f t="shared" si="3"/>
        <v>0</v>
      </c>
    </row>
    <row r="184" spans="4:4" x14ac:dyDescent="0.25">
      <c r="D184" s="4">
        <f t="shared" si="3"/>
        <v>0</v>
      </c>
    </row>
    <row r="185" spans="4:4" x14ac:dyDescent="0.25">
      <c r="D185" s="4">
        <f t="shared" si="3"/>
        <v>0</v>
      </c>
    </row>
    <row r="186" spans="4:4" x14ac:dyDescent="0.25">
      <c r="D186" s="4">
        <f t="shared" si="3"/>
        <v>0</v>
      </c>
    </row>
    <row r="187" spans="4:4" x14ac:dyDescent="0.25">
      <c r="D187" s="4">
        <f t="shared" si="3"/>
        <v>0</v>
      </c>
    </row>
    <row r="188" spans="4:4" x14ac:dyDescent="0.25">
      <c r="D188" s="4">
        <f t="shared" si="3"/>
        <v>0</v>
      </c>
    </row>
    <row r="189" spans="4:4" x14ac:dyDescent="0.25">
      <c r="D189" s="4">
        <f t="shared" si="3"/>
        <v>0</v>
      </c>
    </row>
    <row r="190" spans="4:4" x14ac:dyDescent="0.25">
      <c r="D190" s="4">
        <f t="shared" si="3"/>
        <v>0</v>
      </c>
    </row>
    <row r="191" spans="4:4" x14ac:dyDescent="0.25">
      <c r="D191" s="4">
        <f t="shared" si="3"/>
        <v>0</v>
      </c>
    </row>
    <row r="192" spans="4:4" x14ac:dyDescent="0.25">
      <c r="D192" s="4">
        <f t="shared" si="3"/>
        <v>0</v>
      </c>
    </row>
    <row r="193" spans="4:4" x14ac:dyDescent="0.25">
      <c r="D193" s="4">
        <f t="shared" si="3"/>
        <v>0</v>
      </c>
    </row>
    <row r="194" spans="4:4" x14ac:dyDescent="0.25">
      <c r="D194" s="4">
        <f t="shared" si="3"/>
        <v>0</v>
      </c>
    </row>
    <row r="195" spans="4:4" x14ac:dyDescent="0.25">
      <c r="D195" s="4">
        <f t="shared" si="3"/>
        <v>0</v>
      </c>
    </row>
    <row r="196" spans="4:4" x14ac:dyDescent="0.25">
      <c r="D196" s="4">
        <f t="shared" si="3"/>
        <v>0</v>
      </c>
    </row>
    <row r="197" spans="4:4" x14ac:dyDescent="0.25">
      <c r="D197" s="4">
        <f t="shared" si="3"/>
        <v>0</v>
      </c>
    </row>
    <row r="198" spans="4:4" x14ac:dyDescent="0.25">
      <c r="D198" s="4">
        <f t="shared" si="3"/>
        <v>0</v>
      </c>
    </row>
    <row r="199" spans="4:4" x14ac:dyDescent="0.25">
      <c r="D199" s="4">
        <f t="shared" si="3"/>
        <v>0</v>
      </c>
    </row>
    <row r="200" spans="4:4" x14ac:dyDescent="0.25">
      <c r="D200" s="4">
        <f t="shared" si="3"/>
        <v>0</v>
      </c>
    </row>
    <row r="201" spans="4:4" x14ac:dyDescent="0.25">
      <c r="D201" s="4">
        <f t="shared" ref="D201:D250" si="4">B201</f>
        <v>0</v>
      </c>
    </row>
    <row r="202" spans="4:4" x14ac:dyDescent="0.25">
      <c r="D202" s="4">
        <f t="shared" si="4"/>
        <v>0</v>
      </c>
    </row>
    <row r="203" spans="4:4" x14ac:dyDescent="0.25">
      <c r="D203" s="4">
        <f t="shared" si="4"/>
        <v>0</v>
      </c>
    </row>
    <row r="204" spans="4:4" x14ac:dyDescent="0.25">
      <c r="D204" s="4">
        <f t="shared" si="4"/>
        <v>0</v>
      </c>
    </row>
    <row r="205" spans="4:4" x14ac:dyDescent="0.25">
      <c r="D205" s="4">
        <f t="shared" si="4"/>
        <v>0</v>
      </c>
    </row>
    <row r="206" spans="4:4" x14ac:dyDescent="0.25">
      <c r="D206" s="4">
        <f t="shared" si="4"/>
        <v>0</v>
      </c>
    </row>
    <row r="207" spans="4:4" x14ac:dyDescent="0.25">
      <c r="D207" s="4">
        <f t="shared" si="4"/>
        <v>0</v>
      </c>
    </row>
    <row r="208" spans="4:4" x14ac:dyDescent="0.25">
      <c r="D208" s="4">
        <f t="shared" si="4"/>
        <v>0</v>
      </c>
    </row>
    <row r="209" spans="4:4" x14ac:dyDescent="0.25">
      <c r="D209" s="4">
        <f t="shared" si="4"/>
        <v>0</v>
      </c>
    </row>
    <row r="210" spans="4:4" x14ac:dyDescent="0.25">
      <c r="D210" s="4">
        <f t="shared" si="4"/>
        <v>0</v>
      </c>
    </row>
    <row r="211" spans="4:4" x14ac:dyDescent="0.25">
      <c r="D211" s="4">
        <f t="shared" si="4"/>
        <v>0</v>
      </c>
    </row>
    <row r="212" spans="4:4" x14ac:dyDescent="0.25">
      <c r="D212" s="4">
        <f t="shared" si="4"/>
        <v>0</v>
      </c>
    </row>
    <row r="213" spans="4:4" x14ac:dyDescent="0.25">
      <c r="D213" s="4">
        <f t="shared" si="4"/>
        <v>0</v>
      </c>
    </row>
    <row r="214" spans="4:4" x14ac:dyDescent="0.25">
      <c r="D214" s="4">
        <f t="shared" si="4"/>
        <v>0</v>
      </c>
    </row>
    <row r="215" spans="4:4" x14ac:dyDescent="0.25">
      <c r="D215" s="4">
        <f t="shared" si="4"/>
        <v>0</v>
      </c>
    </row>
    <row r="216" spans="4:4" x14ac:dyDescent="0.25">
      <c r="D216" s="4">
        <f t="shared" si="4"/>
        <v>0</v>
      </c>
    </row>
    <row r="217" spans="4:4" x14ac:dyDescent="0.25">
      <c r="D217" s="4">
        <f t="shared" si="4"/>
        <v>0</v>
      </c>
    </row>
    <row r="218" spans="4:4" x14ac:dyDescent="0.25">
      <c r="D218" s="4">
        <f t="shared" si="4"/>
        <v>0</v>
      </c>
    </row>
    <row r="219" spans="4:4" x14ac:dyDescent="0.25">
      <c r="D219" s="4">
        <f t="shared" si="4"/>
        <v>0</v>
      </c>
    </row>
    <row r="220" spans="4:4" x14ac:dyDescent="0.25">
      <c r="D220" s="4">
        <f t="shared" si="4"/>
        <v>0</v>
      </c>
    </row>
    <row r="221" spans="4:4" x14ac:dyDescent="0.25">
      <c r="D221" s="4">
        <f t="shared" si="4"/>
        <v>0</v>
      </c>
    </row>
    <row r="222" spans="4:4" x14ac:dyDescent="0.25">
      <c r="D222" s="4">
        <f t="shared" si="4"/>
        <v>0</v>
      </c>
    </row>
    <row r="223" spans="4:4" x14ac:dyDescent="0.25">
      <c r="D223" s="4">
        <f t="shared" si="4"/>
        <v>0</v>
      </c>
    </row>
    <row r="224" spans="4:4" x14ac:dyDescent="0.25">
      <c r="D224" s="4">
        <f t="shared" si="4"/>
        <v>0</v>
      </c>
    </row>
    <row r="225" spans="4:4" x14ac:dyDescent="0.25">
      <c r="D225" s="4">
        <f t="shared" si="4"/>
        <v>0</v>
      </c>
    </row>
    <row r="226" spans="4:4" x14ac:dyDescent="0.25">
      <c r="D226" s="4">
        <f t="shared" si="4"/>
        <v>0</v>
      </c>
    </row>
    <row r="227" spans="4:4" x14ac:dyDescent="0.25">
      <c r="D227" s="4">
        <f t="shared" si="4"/>
        <v>0</v>
      </c>
    </row>
    <row r="228" spans="4:4" x14ac:dyDescent="0.25">
      <c r="D228" s="4">
        <f t="shared" si="4"/>
        <v>0</v>
      </c>
    </row>
    <row r="229" spans="4:4" x14ac:dyDescent="0.25">
      <c r="D229" s="4">
        <f t="shared" si="4"/>
        <v>0</v>
      </c>
    </row>
    <row r="230" spans="4:4" x14ac:dyDescent="0.25">
      <c r="D230" s="4">
        <f t="shared" si="4"/>
        <v>0</v>
      </c>
    </row>
    <row r="231" spans="4:4" x14ac:dyDescent="0.25">
      <c r="D231" s="4">
        <f t="shared" si="4"/>
        <v>0</v>
      </c>
    </row>
    <row r="232" spans="4:4" x14ac:dyDescent="0.25">
      <c r="D232" s="4">
        <f t="shared" si="4"/>
        <v>0</v>
      </c>
    </row>
    <row r="233" spans="4:4" x14ac:dyDescent="0.25">
      <c r="D233" s="4">
        <f t="shared" si="4"/>
        <v>0</v>
      </c>
    </row>
    <row r="234" spans="4:4" x14ac:dyDescent="0.25">
      <c r="D234" s="4">
        <f t="shared" si="4"/>
        <v>0</v>
      </c>
    </row>
    <row r="235" spans="4:4" x14ac:dyDescent="0.25">
      <c r="D235" s="4">
        <f t="shared" si="4"/>
        <v>0</v>
      </c>
    </row>
    <row r="236" spans="4:4" x14ac:dyDescent="0.25">
      <c r="D236" s="4">
        <f t="shared" si="4"/>
        <v>0</v>
      </c>
    </row>
    <row r="237" spans="4:4" x14ac:dyDescent="0.25">
      <c r="D237" s="4">
        <f t="shared" si="4"/>
        <v>0</v>
      </c>
    </row>
    <row r="238" spans="4:4" x14ac:dyDescent="0.25">
      <c r="D238" s="4">
        <f t="shared" si="4"/>
        <v>0</v>
      </c>
    </row>
    <row r="239" spans="4:4" x14ac:dyDescent="0.25">
      <c r="D239" s="4">
        <f t="shared" si="4"/>
        <v>0</v>
      </c>
    </row>
    <row r="240" spans="4:4" x14ac:dyDescent="0.25">
      <c r="D240" s="4">
        <f t="shared" si="4"/>
        <v>0</v>
      </c>
    </row>
    <row r="241" spans="4:4" x14ac:dyDescent="0.25">
      <c r="D241" s="4">
        <f t="shared" si="4"/>
        <v>0</v>
      </c>
    </row>
    <row r="242" spans="4:4" x14ac:dyDescent="0.25">
      <c r="D242" s="4">
        <f t="shared" si="4"/>
        <v>0</v>
      </c>
    </row>
    <row r="243" spans="4:4" x14ac:dyDescent="0.25">
      <c r="D243" s="4">
        <f t="shared" si="4"/>
        <v>0</v>
      </c>
    </row>
    <row r="244" spans="4:4" x14ac:dyDescent="0.25">
      <c r="D244" s="4">
        <f t="shared" si="4"/>
        <v>0</v>
      </c>
    </row>
    <row r="245" spans="4:4" x14ac:dyDescent="0.25">
      <c r="D245" s="4">
        <f t="shared" si="4"/>
        <v>0</v>
      </c>
    </row>
    <row r="246" spans="4:4" x14ac:dyDescent="0.25">
      <c r="D246" s="4">
        <f t="shared" si="4"/>
        <v>0</v>
      </c>
    </row>
    <row r="247" spans="4:4" x14ac:dyDescent="0.25">
      <c r="D247" s="4">
        <f t="shared" si="4"/>
        <v>0</v>
      </c>
    </row>
    <row r="248" spans="4:4" x14ac:dyDescent="0.25">
      <c r="D248" s="4">
        <f t="shared" si="4"/>
        <v>0</v>
      </c>
    </row>
    <row r="249" spans="4:4" x14ac:dyDescent="0.25">
      <c r="D249" s="4">
        <f t="shared" si="4"/>
        <v>0</v>
      </c>
    </row>
    <row r="250" spans="4:4" x14ac:dyDescent="0.25">
      <c r="D250" s="4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concat</vt:lpstr>
      <vt:lpstr>ENEL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2022-11-13T18:35:12Z</dcterms:modified>
</cp:coreProperties>
</file>