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532c103f7b9623c/University/2024/Thesis/Data/"/>
    </mc:Choice>
  </mc:AlternateContent>
  <xr:revisionPtr revIDLastSave="49" documentId="8_{C13F1D4F-4465-004D-A0FC-DFD0BE48A5FE}" xr6:coauthVersionLast="47" xr6:coauthVersionMax="47" xr10:uidLastSave="{8BCA22EE-108B-4847-A0F6-1F25BD7AA56C}"/>
  <bookViews>
    <workbookView xWindow="14400" yWindow="0" windowWidth="14400" windowHeight="18000" xr2:uid="{572DA568-B901-C142-8AE7-E2D8075EB590}"/>
  </bookViews>
  <sheets>
    <sheet name="Auction Data" sheetId="1" r:id="rId1"/>
  </sheets>
  <definedNames>
    <definedName name="_xlnm._FilterDatabase" localSheetId="0" hidden="1">'Auction Data'!$A$1:$O$534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75" i="1"/>
  <c r="D47" i="1"/>
  <c r="D76" i="1"/>
  <c r="D48" i="1"/>
  <c r="D18" i="1"/>
  <c r="D110" i="1"/>
  <c r="D49" i="1"/>
  <c r="D19" i="1"/>
  <c r="D50" i="1"/>
  <c r="D51" i="1"/>
  <c r="D52" i="1"/>
  <c r="D26" i="1"/>
  <c r="D13" i="1"/>
  <c r="D20" i="1"/>
  <c r="D21" i="1"/>
  <c r="D53" i="1"/>
  <c r="D27" i="1"/>
  <c r="D28" i="1"/>
  <c r="D7" i="1"/>
  <c r="D5" i="1"/>
  <c r="D29" i="1"/>
  <c r="D8" i="1"/>
  <c r="D10" i="1"/>
  <c r="D11" i="1"/>
  <c r="D77" i="1"/>
  <c r="D111" i="1"/>
  <c r="D148" i="1"/>
  <c r="D112" i="1"/>
  <c r="D113" i="1"/>
  <c r="D30" i="1"/>
  <c r="D54" i="1"/>
  <c r="D12" i="1"/>
  <c r="D31" i="1"/>
  <c r="D32" i="1"/>
  <c r="D6" i="1"/>
  <c r="D22" i="1"/>
  <c r="D33" i="1"/>
  <c r="D14" i="1"/>
  <c r="D9" i="1"/>
  <c r="D15" i="1"/>
  <c r="D55" i="1"/>
  <c r="D78" i="1"/>
  <c r="D79" i="1"/>
  <c r="D56" i="1"/>
  <c r="D4" i="1"/>
  <c r="D114" i="1"/>
  <c r="D57" i="1"/>
  <c r="D80" i="1"/>
  <c r="D115" i="1"/>
  <c r="D58" i="1"/>
  <c r="D59" i="1"/>
  <c r="D60" i="1"/>
  <c r="D16" i="1"/>
  <c r="D23" i="1"/>
  <c r="D34" i="1"/>
  <c r="D61" i="1"/>
  <c r="D62" i="1"/>
  <c r="D81" i="1"/>
  <c r="D82" i="1"/>
  <c r="D83" i="1"/>
  <c r="D116" i="1"/>
  <c r="D35" i="1"/>
  <c r="D63" i="1"/>
  <c r="D84" i="1"/>
  <c r="D117" i="1"/>
  <c r="D36" i="1"/>
  <c r="D85" i="1"/>
  <c r="D118" i="1"/>
  <c r="D64" i="1"/>
  <c r="D119" i="1"/>
  <c r="D149" i="1"/>
  <c r="D150" i="1"/>
  <c r="D198" i="1"/>
  <c r="D65" i="1"/>
  <c r="D86" i="1"/>
  <c r="D66" i="1"/>
  <c r="D87" i="1"/>
  <c r="D120" i="1"/>
  <c r="D88" i="1"/>
  <c r="D121" i="1"/>
  <c r="D24" i="1"/>
  <c r="D89" i="1"/>
  <c r="D151" i="1"/>
  <c r="D122" i="1"/>
  <c r="D67" i="1"/>
  <c r="D90" i="1"/>
  <c r="D123" i="1"/>
  <c r="D152" i="1"/>
  <c r="D91" i="1"/>
  <c r="D124" i="1"/>
  <c r="D68" i="1"/>
  <c r="D92" i="1"/>
  <c r="D125" i="1"/>
  <c r="D153" i="1"/>
  <c r="D199" i="1"/>
  <c r="D93" i="1"/>
  <c r="D154" i="1"/>
  <c r="D200" i="1"/>
  <c r="D126" i="1"/>
  <c r="D155" i="1"/>
  <c r="D156" i="1"/>
  <c r="D37" i="1"/>
  <c r="D94" i="1"/>
  <c r="D127" i="1"/>
  <c r="D249" i="1"/>
  <c r="D201" i="1"/>
  <c r="D202" i="1"/>
  <c r="D250" i="1"/>
  <c r="D203" i="1"/>
  <c r="D251" i="1"/>
  <c r="D128" i="1"/>
  <c r="D204" i="1"/>
  <c r="D252" i="1"/>
  <c r="D157" i="1"/>
  <c r="D158" i="1"/>
  <c r="D95" i="1"/>
  <c r="D129" i="1"/>
  <c r="D96" i="1"/>
  <c r="D130" i="1"/>
  <c r="D25" i="1"/>
  <c r="D205" i="1"/>
  <c r="D159" i="1"/>
  <c r="D131" i="1"/>
  <c r="D69" i="1"/>
  <c r="D97" i="1"/>
  <c r="D98" i="1"/>
  <c r="D160" i="1"/>
  <c r="D132" i="1"/>
  <c r="D70" i="1"/>
  <c r="D38" i="1"/>
  <c r="D253" i="1"/>
  <c r="D161" i="1"/>
  <c r="D162" i="1"/>
  <c r="D163" i="1"/>
  <c r="D254" i="1"/>
  <c r="D299" i="1"/>
  <c r="D164" i="1"/>
  <c r="D206" i="1"/>
  <c r="D255" i="1"/>
  <c r="D39" i="1"/>
  <c r="D207" i="1"/>
  <c r="D256" i="1"/>
  <c r="D208" i="1"/>
  <c r="D165" i="1"/>
  <c r="D209" i="1"/>
  <c r="D133" i="1"/>
  <c r="D257" i="1"/>
  <c r="D210" i="1"/>
  <c r="D2" i="1"/>
  <c r="D3" i="1"/>
  <c r="D211" i="1"/>
  <c r="D212" i="1"/>
  <c r="D99" i="1"/>
  <c r="D134" i="1"/>
  <c r="D135" i="1"/>
  <c r="D100" i="1"/>
  <c r="D166" i="1"/>
  <c r="D101" i="1"/>
  <c r="D167" i="1"/>
  <c r="D168" i="1"/>
  <c r="D169" i="1"/>
  <c r="D300" i="1"/>
  <c r="D213" i="1"/>
  <c r="D170" i="1"/>
  <c r="D171" i="1"/>
  <c r="D214" i="1"/>
  <c r="D102" i="1"/>
  <c r="D172" i="1"/>
  <c r="D215" i="1"/>
  <c r="D136" i="1"/>
  <c r="D173" i="1"/>
  <c r="D345" i="1"/>
  <c r="D437" i="1"/>
  <c r="D409" i="1"/>
  <c r="D103" i="1"/>
  <c r="D137" i="1"/>
  <c r="D104" i="1"/>
  <c r="D138" i="1"/>
  <c r="D139" i="1"/>
  <c r="D216" i="1"/>
  <c r="D258" i="1"/>
  <c r="D259" i="1"/>
  <c r="D217" i="1"/>
  <c r="D218" i="1"/>
  <c r="D219" i="1"/>
  <c r="D220" i="1"/>
  <c r="D105" i="1"/>
  <c r="D260" i="1"/>
  <c r="D140" i="1"/>
  <c r="D174" i="1"/>
  <c r="D221" i="1"/>
  <c r="D261" i="1"/>
  <c r="D141" i="1"/>
  <c r="D106" i="1"/>
  <c r="D222" i="1"/>
  <c r="D175" i="1"/>
  <c r="D346" i="1"/>
  <c r="D301" i="1"/>
  <c r="D40" i="1"/>
  <c r="D107" i="1"/>
  <c r="D142" i="1"/>
  <c r="D176" i="1"/>
  <c r="D223" i="1"/>
  <c r="D224" i="1"/>
  <c r="D225" i="1"/>
  <c r="D302" i="1"/>
  <c r="D108" i="1"/>
  <c r="D177" i="1"/>
  <c r="D226" i="1"/>
  <c r="D262" i="1"/>
  <c r="D303" i="1"/>
  <c r="D143" i="1"/>
  <c r="D144" i="1"/>
  <c r="D263" i="1"/>
  <c r="D145" i="1"/>
  <c r="D178" i="1"/>
  <c r="D179" i="1"/>
  <c r="D180" i="1"/>
  <c r="D181" i="1"/>
  <c r="D264" i="1"/>
  <c r="D182" i="1"/>
  <c r="D227" i="1"/>
  <c r="D265" i="1"/>
  <c r="D183" i="1"/>
  <c r="D228" i="1"/>
  <c r="D184" i="1"/>
  <c r="D304" i="1"/>
  <c r="D266" i="1"/>
  <c r="D229" i="1"/>
  <c r="D230" i="1"/>
  <c r="D231" i="1"/>
  <c r="D267" i="1"/>
  <c r="D305" i="1"/>
  <c r="D347" i="1"/>
  <c r="D348" i="1"/>
  <c r="D372" i="1"/>
  <c r="D268" i="1"/>
  <c r="D349" i="1"/>
  <c r="D232" i="1"/>
  <c r="D269" i="1"/>
  <c r="D270" i="1"/>
  <c r="D233" i="1"/>
  <c r="D185" i="1"/>
  <c r="D271" i="1"/>
  <c r="D186" i="1"/>
  <c r="D234" i="1"/>
  <c r="D306" i="1"/>
  <c r="D307" i="1"/>
  <c r="D41" i="1"/>
  <c r="D308" i="1"/>
  <c r="D235" i="1"/>
  <c r="D71" i="1"/>
  <c r="D309" i="1"/>
  <c r="D187" i="1"/>
  <c r="D188" i="1"/>
  <c r="D310" i="1"/>
  <c r="D350" i="1"/>
  <c r="D272" i="1"/>
  <c r="D236" i="1"/>
  <c r="D273" i="1"/>
  <c r="D351" i="1"/>
  <c r="D373" i="1"/>
  <c r="D146" i="1"/>
  <c r="D109" i="1"/>
  <c r="D189" i="1"/>
  <c r="D274" i="1"/>
  <c r="D237" i="1"/>
  <c r="D275" i="1"/>
  <c r="D311" i="1"/>
  <c r="D42" i="1"/>
  <c r="D72" i="1"/>
  <c r="D352" i="1"/>
  <c r="D374" i="1"/>
  <c r="D410" i="1"/>
  <c r="D312" i="1"/>
  <c r="D313" i="1"/>
  <c r="D238" i="1"/>
  <c r="D276" i="1"/>
  <c r="D314" i="1"/>
  <c r="D190" i="1"/>
  <c r="D277" i="1"/>
  <c r="D239" i="1"/>
  <c r="D191" i="1"/>
  <c r="D192" i="1"/>
  <c r="D240" i="1"/>
  <c r="D278" i="1"/>
  <c r="D353" i="1"/>
  <c r="D193" i="1"/>
  <c r="D279" i="1"/>
  <c r="D241" i="1"/>
  <c r="D147" i="1"/>
  <c r="D194" i="1"/>
  <c r="D242" i="1"/>
  <c r="D315" i="1"/>
  <c r="D316" i="1"/>
  <c r="D317" i="1"/>
  <c r="D318" i="1"/>
  <c r="D280" i="1"/>
  <c r="D281" i="1"/>
  <c r="D354" i="1"/>
  <c r="D195" i="1"/>
  <c r="D196" i="1"/>
  <c r="D197" i="1"/>
  <c r="D319" i="1"/>
  <c r="D375" i="1"/>
  <c r="D282" i="1"/>
  <c r="D320" i="1"/>
  <c r="D355" i="1"/>
  <c r="D356" i="1"/>
  <c r="D73" i="1"/>
  <c r="D283" i="1"/>
  <c r="D321" i="1"/>
  <c r="D357" i="1"/>
  <c r="D284" i="1"/>
  <c r="D285" i="1"/>
  <c r="D286" i="1"/>
  <c r="D287" i="1"/>
  <c r="D411" i="1"/>
  <c r="D376" i="1"/>
  <c r="D358" i="1"/>
  <c r="D322" i="1"/>
  <c r="D359" i="1"/>
  <c r="D377" i="1"/>
  <c r="D43" i="1"/>
  <c r="D44" i="1"/>
  <c r="D45" i="1"/>
  <c r="D360" i="1"/>
  <c r="D412" i="1"/>
  <c r="D288" i="1"/>
  <c r="D323" i="1"/>
  <c r="D289" i="1"/>
  <c r="D438" i="1"/>
  <c r="D462" i="1"/>
  <c r="D439" i="1"/>
  <c r="D324" i="1"/>
  <c r="D413" i="1"/>
  <c r="D325" i="1"/>
  <c r="D378" i="1"/>
  <c r="D361" i="1"/>
  <c r="D440" i="1"/>
  <c r="D243" i="1"/>
  <c r="D290" i="1"/>
  <c r="D291" i="1"/>
  <c r="D326" i="1"/>
  <c r="D414" i="1"/>
  <c r="D244" i="1"/>
  <c r="D292" i="1"/>
  <c r="D327" i="1"/>
  <c r="D362" i="1"/>
  <c r="D379" i="1"/>
  <c r="D328" i="1"/>
  <c r="D293" i="1"/>
  <c r="D329" i="1"/>
  <c r="D294" i="1"/>
  <c r="D363" i="1"/>
  <c r="D463" i="1"/>
  <c r="D478" i="1"/>
  <c r="D479" i="1"/>
  <c r="D501" i="1"/>
  <c r="D526" i="1"/>
  <c r="D513" i="1"/>
  <c r="D364" i="1"/>
  <c r="D380" i="1"/>
  <c r="D381" i="1"/>
  <c r="D415" i="1"/>
  <c r="D382" i="1"/>
  <c r="D383" i="1"/>
  <c r="D441" i="1"/>
  <c r="D384" i="1"/>
  <c r="D416" i="1"/>
  <c r="D442" i="1"/>
  <c r="D365" i="1"/>
  <c r="D385" i="1"/>
  <c r="D417" i="1"/>
  <c r="D386" i="1"/>
  <c r="D418" i="1"/>
  <c r="D366" i="1"/>
  <c r="D387" i="1"/>
  <c r="D388" i="1"/>
  <c r="D389" i="1"/>
  <c r="D464" i="1"/>
  <c r="D443" i="1"/>
  <c r="D367" i="1"/>
  <c r="D465" i="1"/>
  <c r="D390" i="1"/>
  <c r="D419" i="1"/>
  <c r="D420" i="1"/>
  <c r="D330" i="1"/>
  <c r="D331" i="1"/>
  <c r="D332" i="1"/>
  <c r="D333" i="1"/>
  <c r="D444" i="1"/>
  <c r="D391" i="1"/>
  <c r="D392" i="1"/>
  <c r="D393" i="1"/>
  <c r="D334" i="1"/>
  <c r="D368" i="1"/>
  <c r="D394" i="1"/>
  <c r="D335" i="1"/>
  <c r="D336" i="1"/>
  <c r="D337" i="1"/>
  <c r="D466" i="1"/>
  <c r="D445" i="1"/>
  <c r="D502" i="1"/>
  <c r="D480" i="1"/>
  <c r="D421" i="1"/>
  <c r="D338" i="1"/>
  <c r="D369" i="1"/>
  <c r="D395" i="1"/>
  <c r="D446" i="1"/>
  <c r="D514" i="1"/>
  <c r="D515" i="1"/>
  <c r="D74" i="1"/>
  <c r="D422" i="1"/>
  <c r="D423" i="1"/>
  <c r="D339" i="1"/>
  <c r="D481" i="1"/>
  <c r="D370" i="1"/>
  <c r="D396" i="1"/>
  <c r="D503" i="1"/>
  <c r="D482" i="1"/>
  <c r="D397" i="1"/>
  <c r="D424" i="1"/>
  <c r="D425" i="1"/>
  <c r="D426" i="1"/>
  <c r="D427" i="1"/>
  <c r="D428" i="1"/>
  <c r="D483" i="1"/>
  <c r="D398" i="1"/>
  <c r="D399" i="1"/>
  <c r="D400" i="1"/>
  <c r="D447" i="1"/>
  <c r="D448" i="1"/>
  <c r="D429" i="1"/>
  <c r="D401" i="1"/>
  <c r="D430" i="1"/>
  <c r="D484" i="1"/>
  <c r="D485" i="1"/>
  <c r="D486" i="1"/>
  <c r="D487" i="1"/>
  <c r="D449" i="1"/>
  <c r="D450" i="1"/>
  <c r="D451" i="1"/>
  <c r="D431" i="1"/>
  <c r="D402" i="1"/>
  <c r="D467" i="1"/>
  <c r="D295" i="1"/>
  <c r="D296" i="1"/>
  <c r="D297" i="1"/>
  <c r="D432" i="1"/>
  <c r="D433" i="1"/>
  <c r="D403" i="1"/>
  <c r="D452" i="1"/>
  <c r="D453" i="1"/>
  <c r="D245" i="1"/>
  <c r="D246" i="1"/>
  <c r="D247" i="1"/>
  <c r="D340" i="1"/>
  <c r="D341" i="1"/>
  <c r="D404" i="1"/>
  <c r="D405" i="1"/>
  <c r="D406" i="1"/>
  <c r="D371" i="1"/>
  <c r="D407" i="1"/>
  <c r="D504" i="1"/>
  <c r="D434" i="1"/>
  <c r="D435" i="1"/>
  <c r="D468" i="1"/>
  <c r="D469" i="1"/>
  <c r="D470" i="1"/>
  <c r="D436" i="1"/>
  <c r="D454" i="1"/>
  <c r="D455" i="1"/>
  <c r="D471" i="1"/>
  <c r="D488" i="1"/>
  <c r="D516" i="1"/>
  <c r="D489" i="1"/>
  <c r="D505" i="1"/>
  <c r="D527" i="1"/>
  <c r="D456" i="1"/>
  <c r="D472" i="1"/>
  <c r="D490" i="1"/>
  <c r="D506" i="1"/>
  <c r="D491" i="1"/>
  <c r="D492" i="1"/>
  <c r="D493" i="1"/>
  <c r="D457" i="1"/>
  <c r="D507" i="1"/>
  <c r="D248" i="1"/>
  <c r="D298" i="1"/>
  <c r="D408" i="1"/>
  <c r="D494" i="1"/>
  <c r="D495" i="1"/>
  <c r="D496" i="1"/>
  <c r="D342" i="1"/>
  <c r="D343" i="1"/>
  <c r="D473" i="1"/>
  <c r="D508" i="1"/>
  <c r="D517" i="1"/>
  <c r="D474" i="1"/>
  <c r="D518" i="1"/>
  <c r="D528" i="1"/>
  <c r="D475" i="1"/>
  <c r="D519" i="1"/>
  <c r="D520" i="1"/>
  <c r="D529" i="1"/>
  <c r="D530" i="1"/>
  <c r="D531" i="1"/>
  <c r="D532" i="1"/>
  <c r="D521" i="1"/>
  <c r="D522" i="1"/>
  <c r="D509" i="1"/>
  <c r="D458" i="1"/>
  <c r="D459" i="1"/>
  <c r="D497" i="1"/>
  <c r="D498" i="1"/>
  <c r="D510" i="1"/>
  <c r="D499" i="1"/>
  <c r="D476" i="1"/>
  <c r="D523" i="1"/>
  <c r="D460" i="1"/>
  <c r="D477" i="1"/>
  <c r="D524" i="1"/>
  <c r="D525" i="1"/>
  <c r="D500" i="1"/>
  <c r="D533" i="1"/>
  <c r="D511" i="1"/>
  <c r="D512" i="1"/>
  <c r="D534" i="1"/>
  <c r="D461" i="1"/>
  <c r="D344" i="1"/>
  <c r="D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tc={56C436D1-B650-F642-882F-9C72B8C5942B}</author>
  </authors>
  <commentList>
    <comment ref="K1" authorId="0" shapeId="0" xr:uid="{56C436D1-B650-F642-882F-9C72B8C5942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Remember to combine/change this according to the OneDrive excel sheet</t>
      </text>
    </comment>
  </commentList>
</comments>
</file>

<file path=xl/sharedStrings.xml><?xml version="1.0" encoding="utf-8"?>
<sst xmlns="http://schemas.openxmlformats.org/spreadsheetml/2006/main" count="4714" uniqueCount="378">
  <si>
    <t>Chennai Super Kings</t>
  </si>
  <si>
    <t>All-Rounder</t>
  </si>
  <si>
    <t>Batter</t>
  </si>
  <si>
    <t>Bowler</t>
  </si>
  <si>
    <t>Wicket-Keeper</t>
  </si>
  <si>
    <t>Dehli Capitals</t>
  </si>
  <si>
    <t>Gujarat Titans</t>
  </si>
  <si>
    <t>Kolkata Knight Riders</t>
  </si>
  <si>
    <t>Lucknow Super Giants</t>
  </si>
  <si>
    <t>Mumbai Indians</t>
  </si>
  <si>
    <t>Punjab Kings</t>
  </si>
  <si>
    <t>Rajasthan Royals</t>
  </si>
  <si>
    <t>Royal Challengers Bangalore</t>
  </si>
  <si>
    <t>Sunrisers Hyderabad</t>
  </si>
  <si>
    <t>NATIONALITY</t>
  </si>
  <si>
    <t>TYPE</t>
  </si>
  <si>
    <t>Delhi Capitals</t>
  </si>
  <si>
    <t>Wicket Keeper</t>
  </si>
  <si>
    <t>Batsman</t>
  </si>
  <si>
    <t>TEAM</t>
  </si>
  <si>
    <t>AUCTION YEAR</t>
  </si>
  <si>
    <t>SOLD</t>
  </si>
  <si>
    <t>Yes</t>
  </si>
  <si>
    <t>No</t>
  </si>
  <si>
    <t>Minimum Bid (If Unsold)</t>
  </si>
  <si>
    <t>Gujurat Titans</t>
  </si>
  <si>
    <t>None</t>
  </si>
  <si>
    <t>Name</t>
  </si>
  <si>
    <t>Varun Aaron</t>
  </si>
  <si>
    <t>Sean Abbott</t>
  </si>
  <si>
    <t>Mark Adair</t>
  </si>
  <si>
    <t>Ashton Agar</t>
  </si>
  <si>
    <t>Mayank Agarwal</t>
  </si>
  <si>
    <t>Fareed Ahmad</t>
  </si>
  <si>
    <t>Qais Ahmad</t>
  </si>
  <si>
    <t>Rehan Ahmed</t>
  </si>
  <si>
    <t>Taskin Ahmed</t>
  </si>
  <si>
    <t>Shakib Al Hasan</t>
  </si>
  <si>
    <t>Moeen Ali</t>
  </si>
  <si>
    <t>Fabian Allen</t>
  </si>
  <si>
    <t>Finn Allen</t>
  </si>
  <si>
    <t>Corey Anderson</t>
  </si>
  <si>
    <t>Jofra Archer</t>
  </si>
  <si>
    <t>Charith Asalanka</t>
  </si>
  <si>
    <t>Todd Astle</t>
  </si>
  <si>
    <t>Jonny Bairstow</t>
  </si>
  <si>
    <t>Tom Banton</t>
  </si>
  <si>
    <t>Jason Behrendorff</t>
  </si>
  <si>
    <t>Hamish Bennett</t>
  </si>
  <si>
    <t>Sam Billings</t>
  </si>
  <si>
    <t>Stuart Binny</t>
  </si>
  <si>
    <t>Ravi Bopara</t>
  </si>
  <si>
    <t>Trent Boult</t>
  </si>
  <si>
    <t>Michael Bracewell</t>
  </si>
  <si>
    <t>Carlos Brathwaite</t>
  </si>
  <si>
    <t>Darren Bravo</t>
  </si>
  <si>
    <t>Dwayne Bravo</t>
  </si>
  <si>
    <t>Harry Brook</t>
  </si>
  <si>
    <t>Curtis Campher</t>
  </si>
  <si>
    <t>Alex Carey</t>
  </si>
  <si>
    <t>Brydon Carse</t>
  </si>
  <si>
    <t>Yuzvendra Chahal</t>
  </si>
  <si>
    <t>Deepak Chahar</t>
  </si>
  <si>
    <t>Rahul Chahar</t>
  </si>
  <si>
    <t>Dushmantha Chameera</t>
  </si>
  <si>
    <t>Mark Chapman</t>
  </si>
  <si>
    <t>Johnson Charles</t>
  </si>
  <si>
    <t>Roston Chase</t>
  </si>
  <si>
    <t>Piyush Chawla</t>
  </si>
  <si>
    <t>Dan Christian</t>
  </si>
  <si>
    <t>Gerald Coetzee</t>
  </si>
  <si>
    <t>Devon Conway</t>
  </si>
  <si>
    <t>Rahkeem Cornwall</t>
  </si>
  <si>
    <t>Sheldon Cottrell</t>
  </si>
  <si>
    <t>Nathan Coulter-Nile</t>
  </si>
  <si>
    <t>Pat Cummins</t>
  </si>
  <si>
    <t>Sam Curran</t>
  </si>
  <si>
    <t>Tom Curran</t>
  </si>
  <si>
    <t>Ben Cutting</t>
  </si>
  <si>
    <t>Litton Das</t>
  </si>
  <si>
    <t>Tim David</t>
  </si>
  <si>
    <t>Colin De Grandhomme</t>
  </si>
  <si>
    <t>Quinton De Kock</t>
  </si>
  <si>
    <t>Marchant De Lange</t>
  </si>
  <si>
    <t>Gareth Delany</t>
  </si>
  <si>
    <t>Shikhar Dhawan</t>
  </si>
  <si>
    <t>Niroshan Dickwella</t>
  </si>
  <si>
    <t>Dominic Drakes</t>
  </si>
  <si>
    <t>Faf Du Plessis</t>
  </si>
  <si>
    <t>Shivam Dube</t>
  </si>
  <si>
    <t>Ben Duckett</t>
  </si>
  <si>
    <t>Jacob Duffy</t>
  </si>
  <si>
    <t>Daryn Dupavillon</t>
  </si>
  <si>
    <t>Ben Dwarshuis</t>
  </si>
  <si>
    <t>Fidel Edwards</t>
  </si>
  <si>
    <t>Nathan Ellis</t>
  </si>
  <si>
    <t>Fazalhaq Farooqi</t>
  </si>
  <si>
    <t>James Faulkner</t>
  </si>
  <si>
    <t>Lockie Ferguson</t>
  </si>
  <si>
    <t>Avishka Fernando</t>
  </si>
  <si>
    <t>Aaron Finch</t>
  </si>
  <si>
    <t>Andre Fletcher</t>
  </si>
  <si>
    <t>Shannon Gabriel</t>
  </si>
  <si>
    <t>Cameron Green</t>
  </si>
  <si>
    <t>Lewis Gregory</t>
  </si>
  <si>
    <t>Martin Guptill</t>
  </si>
  <si>
    <t>Rahmanullah Gurbaz</t>
  </si>
  <si>
    <t>Alex Hales</t>
  </si>
  <si>
    <t>Zubayr Hamza</t>
  </si>
  <si>
    <t>Wanindu Hasaranga</t>
  </si>
  <si>
    <t>Hamid Hassan</t>
  </si>
  <si>
    <t>Josh Hazlewood</t>
  </si>
  <si>
    <t>Travis Head</t>
  </si>
  <si>
    <t>Beuran Hendricks</t>
  </si>
  <si>
    <t>Reeza Hendricks</t>
  </si>
  <si>
    <t>Moises Henriques</t>
  </si>
  <si>
    <t>Matt Henry</t>
  </si>
  <si>
    <t>Shimron Hetmyer</t>
  </si>
  <si>
    <t>Jason Holder</t>
  </si>
  <si>
    <t>Shai Hope</t>
  </si>
  <si>
    <t>Akeal Hosein</t>
  </si>
  <si>
    <t>Afif Hossain</t>
  </si>
  <si>
    <t>Josh Inglis</t>
  </si>
  <si>
    <t>Shoriful Islam</t>
  </si>
  <si>
    <t>Shreyas Iyer</t>
  </si>
  <si>
    <t>Will Jacks</t>
  </si>
  <si>
    <t>Kedar Jadhav</t>
  </si>
  <si>
    <t>Kyle Jamieson</t>
  </si>
  <si>
    <t>Karim Janat</t>
  </si>
  <si>
    <t>Chirag Jani</t>
  </si>
  <si>
    <t>Marco Jansen</t>
  </si>
  <si>
    <t>Chris Jordan</t>
  </si>
  <si>
    <t>Alzarri Joseph</t>
  </si>
  <si>
    <t>Mohammad Kaif</t>
  </si>
  <si>
    <t>Dinesh Karthik</t>
  </si>
  <si>
    <t>Chamika Karunaratne</t>
  </si>
  <si>
    <t>Ali Khan</t>
  </si>
  <si>
    <t>Avesh Khan</t>
  </si>
  <si>
    <t>Shoaib Khan</t>
  </si>
  <si>
    <t>Zahir Khan</t>
  </si>
  <si>
    <t>Usman Khawaja</t>
  </si>
  <si>
    <t>Brandon King</t>
  </si>
  <si>
    <t>Ishan Kishan</t>
  </si>
  <si>
    <t>Heinrich Klaasen</t>
  </si>
  <si>
    <t>Prasidh Krishna</t>
  </si>
  <si>
    <t>Scott Kuggeleijn</t>
  </si>
  <si>
    <t>Dhawal Kulkarni</t>
  </si>
  <si>
    <t>Bhuvneshwar Kumar</t>
  </si>
  <si>
    <t>Lahiru Kumara</t>
  </si>
  <si>
    <t>Marnus Labuschagne</t>
  </si>
  <si>
    <t>Sandeep Lamichhane</t>
  </si>
  <si>
    <t>Tom Latham</t>
  </si>
  <si>
    <t>Evin Lewis</t>
  </si>
  <si>
    <t>George Linde</t>
  </si>
  <si>
    <t>Josh Little</t>
  </si>
  <si>
    <t>Liam Livingstone</t>
  </si>
  <si>
    <t>Chris Lynn</t>
  </si>
  <si>
    <t>Sisanda Magala</t>
  </si>
  <si>
    <t>Keshav Maharaj</t>
  </si>
  <si>
    <t>Saqib Mahmood</t>
  </si>
  <si>
    <t>Mohammad Mahmudullah</t>
  </si>
  <si>
    <t>Dawid Malan</t>
  </si>
  <si>
    <t>Janneman Malan</t>
  </si>
  <si>
    <t>Aiden Markram</t>
  </si>
  <si>
    <t>Mitchell Marsh</t>
  </si>
  <si>
    <t>Shaun Marsh</t>
  </si>
  <si>
    <t>Glenn Maxwell</t>
  </si>
  <si>
    <t>Kyle Mayers</t>
  </si>
  <si>
    <t>Mitchell McClenaghan</t>
  </si>
  <si>
    <t>Obed Mccoy</t>
  </si>
  <si>
    <t>Obed McCoy</t>
  </si>
  <si>
    <t>Ben Mcdermott</t>
  </si>
  <si>
    <t>Ben McDermott</t>
  </si>
  <si>
    <t>Karthik Meiyappan</t>
  </si>
  <si>
    <t>Kusal Mendis</t>
  </si>
  <si>
    <t>David Miller</t>
  </si>
  <si>
    <t>Tymal Mills</t>
  </si>
  <si>
    <t>Adam Milne</t>
  </si>
  <si>
    <t>Amit Mishra</t>
  </si>
  <si>
    <t>Tanmay Mishra</t>
  </si>
  <si>
    <t>Daryl Mitchell</t>
  </si>
  <si>
    <t>Abhimanyu Mithun</t>
  </si>
  <si>
    <t>Eoin Morgan</t>
  </si>
  <si>
    <t>Morne Morkel</t>
  </si>
  <si>
    <t>Christopher Morris</t>
  </si>
  <si>
    <t>Wiaan Mulder</t>
  </si>
  <si>
    <t>Colin Munro</t>
  </si>
  <si>
    <t>Blessing Muzarabani</t>
  </si>
  <si>
    <t>Mohammad Nabi</t>
  </si>
  <si>
    <t>Gulbadin Naib</t>
  </si>
  <si>
    <t>James Neesham</t>
  </si>
  <si>
    <t>Jimmy Neesham</t>
  </si>
  <si>
    <t>Richard Ngarava</t>
  </si>
  <si>
    <t>Lungisani Ngidi</t>
  </si>
  <si>
    <t>Azmatullah Omarzai</t>
  </si>
  <si>
    <t>Craig Overton</t>
  </si>
  <si>
    <t>Devdutt Padikkal</t>
  </si>
  <si>
    <t>Manish Pandey</t>
  </si>
  <si>
    <t>Krunal Pandya</t>
  </si>
  <si>
    <t>Wayne Parnell</t>
  </si>
  <si>
    <t>Samit Patel</t>
  </si>
  <si>
    <t>Matheesha Pathirana</t>
  </si>
  <si>
    <t>Keemo Paul</t>
  </si>
  <si>
    <t>Kusal Perera</t>
  </si>
  <si>
    <t>Thisara Perera</t>
  </si>
  <si>
    <t>Andile Phehlukwayo</t>
  </si>
  <si>
    <t>Joshua Philippe</t>
  </si>
  <si>
    <t>Glenn Phillips</t>
  </si>
  <si>
    <t>Liam Plunkett</t>
  </si>
  <si>
    <t>Nicholas Pooran</t>
  </si>
  <si>
    <t>Rovman Powell</t>
  </si>
  <si>
    <t>Seekkuge Prasanna</t>
  </si>
  <si>
    <t>Dwaine Pretorius</t>
  </si>
  <si>
    <t>Cheteshwar Pujara</t>
  </si>
  <si>
    <t>Kagiso Rabada</t>
  </si>
  <si>
    <t>Ajinkya Rahane</t>
  </si>
  <si>
    <t>Mushfiqur Rahim</t>
  </si>
  <si>
    <t>Mujeeb Rahman</t>
  </si>
  <si>
    <t>Mustafizur Rahman</t>
  </si>
  <si>
    <t>Suresh Raina</t>
  </si>
  <si>
    <t>Bhanuka Rajapaksa</t>
  </si>
  <si>
    <t>Adil Rashid</t>
  </si>
  <si>
    <t>Parvez Rasool</t>
  </si>
  <si>
    <t>Rachin Ravindra</t>
  </si>
  <si>
    <t>Ambati Rayudu</t>
  </si>
  <si>
    <t>Sikandar Raza</t>
  </si>
  <si>
    <t>Raymon Reifer</t>
  </si>
  <si>
    <t>Jhye Richardson</t>
  </si>
  <si>
    <t>Kane Richardson</t>
  </si>
  <si>
    <t>Ryan Rickelton</t>
  </si>
  <si>
    <t>Ollie Robinson</t>
  </si>
  <si>
    <t>Joe Root</t>
  </si>
  <si>
    <t>Rilee Rossouw</t>
  </si>
  <si>
    <t>Jason Roy</t>
  </si>
  <si>
    <t>Sherfane Rutherford</t>
  </si>
  <si>
    <t>Wriddhiman Saha</t>
  </si>
  <si>
    <t>Navdeep Saini</t>
  </si>
  <si>
    <t>Phil Salt</t>
  </si>
  <si>
    <t>Daniel Sams</t>
  </si>
  <si>
    <t>Mitchell Santner</t>
  </si>
  <si>
    <t>Jayden Seales</t>
  </si>
  <si>
    <t>Tim Seifert</t>
  </si>
  <si>
    <t>Hashmatullah Shahidi</t>
  </si>
  <si>
    <t>Tabraiz Shamsi</t>
  </si>
  <si>
    <t>Dasun Shanaka</t>
  </si>
  <si>
    <t>Vijay Shankar</t>
  </si>
  <si>
    <t>Safyaan Sharif</t>
  </si>
  <si>
    <t>Ishant Sharma</t>
  </si>
  <si>
    <t>Mohit Sharma</t>
  </si>
  <si>
    <t>Romario Shepherd</t>
  </si>
  <si>
    <t>Darcy Short</t>
  </si>
  <si>
    <t>Dhananjaya Silva</t>
  </si>
  <si>
    <t>Gurjapneet Singh</t>
  </si>
  <si>
    <t>Harbhajan Singh</t>
  </si>
  <si>
    <t>Johannes Smit</t>
  </si>
  <si>
    <t>Odean Smith</t>
  </si>
  <si>
    <t>Steve Smith</t>
  </si>
  <si>
    <t>Ish Sodhi</t>
  </si>
  <si>
    <t>Tim Southee</t>
  </si>
  <si>
    <t>S. Sreesanth</t>
  </si>
  <si>
    <t>Billy Stanlake</t>
  </si>
  <si>
    <t>Mitchell Starc</t>
  </si>
  <si>
    <t>Paul Stirling</t>
  </si>
  <si>
    <t>Ben Stokes</t>
  </si>
  <si>
    <t>Olly Stone</t>
  </si>
  <si>
    <t>Tristan Stubbs</t>
  </si>
  <si>
    <t>Washington Sundar</t>
  </si>
  <si>
    <t>Imran Tahir</t>
  </si>
  <si>
    <t>Harry Tector</t>
  </si>
  <si>
    <t>Shardul Thakur</t>
  </si>
  <si>
    <t>Maheesh Theekshana</t>
  </si>
  <si>
    <t>Oshane Thomas</t>
  </si>
  <si>
    <t>Nuwan Thushara</t>
  </si>
  <si>
    <t>Blair Tickner</t>
  </si>
  <si>
    <t>Manoj Tiwary</t>
  </si>
  <si>
    <t>Reece Topley</t>
  </si>
  <si>
    <t>Ruben Trumpelmann</t>
  </si>
  <si>
    <t>Lorcan Tucker</t>
  </si>
  <si>
    <t>Ashton Turner</t>
  </si>
  <si>
    <t>Andrew Tye</t>
  </si>
  <si>
    <t>Isuru Udana</t>
  </si>
  <si>
    <t>Naveen Ul Haq</t>
  </si>
  <si>
    <t>Jaydev Unadkat</t>
  </si>
  <si>
    <t>Robin Uthappa</t>
  </si>
  <si>
    <t>Rassie Van Der Dussen</t>
  </si>
  <si>
    <t>Rassie Van der Dussen</t>
  </si>
  <si>
    <t>Paul Van Meekeren</t>
  </si>
  <si>
    <t>Hanuma Vihari</t>
  </si>
  <si>
    <t>Murali Vijay</t>
  </si>
  <si>
    <t>James Vince</t>
  </si>
  <si>
    <t>Matthew Wade</t>
  </si>
  <si>
    <t>Neil Wagner</t>
  </si>
  <si>
    <t>Hayden Walsh</t>
  </si>
  <si>
    <t>David Warner</t>
  </si>
  <si>
    <t>Mohd. Wasim</t>
  </si>
  <si>
    <t>Brad Wheal</t>
  </si>
  <si>
    <t>David Wiese</t>
  </si>
  <si>
    <t>David Willey</t>
  </si>
  <si>
    <t>Lizaad Williams</t>
  </si>
  <si>
    <t>Kane Williamson</t>
  </si>
  <si>
    <t>Chris Woakes</t>
  </si>
  <si>
    <t>Mark Wood</t>
  </si>
  <si>
    <t>Jayant Yadav</t>
  </si>
  <si>
    <t>Kuldeep Yadav</t>
  </si>
  <si>
    <t>Umesh Yadav</t>
  </si>
  <si>
    <t>Ibrahim Zadran</t>
  </si>
  <si>
    <t>Mujeeb Zadran</t>
  </si>
  <si>
    <t>Najibullah Zadran</t>
  </si>
  <si>
    <t>Adam Zampa</t>
  </si>
  <si>
    <t>Hazratullah Zazai</t>
  </si>
  <si>
    <t>Instagram Followers</t>
  </si>
  <si>
    <t>Australia</t>
  </si>
  <si>
    <t>England</t>
  </si>
  <si>
    <t>India</t>
  </si>
  <si>
    <t>West Indies</t>
  </si>
  <si>
    <t>New Zealand</t>
  </si>
  <si>
    <t>South Africa</t>
  </si>
  <si>
    <t>Bangladesh</t>
  </si>
  <si>
    <t>Namibia</t>
  </si>
  <si>
    <t>Sri Lanka</t>
  </si>
  <si>
    <t>Ireland</t>
  </si>
  <si>
    <t>Netherlands</t>
  </si>
  <si>
    <t>Afghanistan</t>
  </si>
  <si>
    <t>Zimbabwe</t>
  </si>
  <si>
    <t>USA</t>
  </si>
  <si>
    <t>Scotland</t>
  </si>
  <si>
    <t>Nepal</t>
  </si>
  <si>
    <t>PRICE BID (Rupees)</t>
  </si>
  <si>
    <t>Date for Follower Count</t>
  </si>
  <si>
    <t>Ravichandran Ashwin</t>
  </si>
  <si>
    <t>player_id</t>
  </si>
  <si>
    <t>Playing Role</t>
  </si>
  <si>
    <t>Batting Role</t>
  </si>
  <si>
    <t>Bowling Role</t>
  </si>
  <si>
    <t>Date of Birth</t>
  </si>
  <si>
    <t xml:space="preserve">Right hand bat </t>
  </si>
  <si>
    <t>Right arm fast medium</t>
  </si>
  <si>
    <t xml:space="preserve">Slow left arm orthodox </t>
  </si>
  <si>
    <t>Left hand bat</t>
  </si>
  <si>
    <t xml:space="preserve">batting allrounder </t>
  </si>
  <si>
    <t>Right arm offbreak</t>
  </si>
  <si>
    <t>Right arm medium</t>
  </si>
  <si>
    <t>none</t>
  </si>
  <si>
    <t xml:space="preserve">none </t>
  </si>
  <si>
    <t xml:space="preserve">Allrounder </t>
  </si>
  <si>
    <t xml:space="preserve">Top order batter </t>
  </si>
  <si>
    <t xml:space="preserve">Right arm fast   </t>
  </si>
  <si>
    <t xml:space="preserve">Middle order batting </t>
  </si>
  <si>
    <t xml:space="preserve">Right arm medium </t>
  </si>
  <si>
    <t xml:space="preserve">Bowling allrounder </t>
  </si>
  <si>
    <t xml:space="preserve">Opening batter </t>
  </si>
  <si>
    <t xml:space="preserve">Batter </t>
  </si>
  <si>
    <t>Wicketkeeper Batter</t>
  </si>
  <si>
    <t xml:space="preserve">Leg Break </t>
  </si>
  <si>
    <t xml:space="preserve">Occasional Wicketkeeper </t>
  </si>
  <si>
    <t>Legbreak googly</t>
  </si>
  <si>
    <t>Right arm medium fast,  legbreak</t>
  </si>
  <si>
    <t xml:space="preserve">Right arm medium fast </t>
  </si>
  <si>
    <t>Wicketkeeper</t>
  </si>
  <si>
    <t>Shamarh Brooks</t>
  </si>
  <si>
    <t xml:space="preserve">Left arm medium fast </t>
  </si>
  <si>
    <t xml:space="preserve">Left arm  fast medium  </t>
  </si>
  <si>
    <t xml:space="preserve">Left arm  medium fast </t>
  </si>
  <si>
    <t xml:space="preserve">None </t>
  </si>
  <si>
    <t>Right arm offbreak, legbreak</t>
  </si>
  <si>
    <t>Left arm fast</t>
  </si>
  <si>
    <t>Danushka Gunathilaka</t>
  </si>
  <si>
    <t xml:space="preserve">Left arm Wrist spin </t>
  </si>
  <si>
    <t>Leg break googly</t>
  </si>
  <si>
    <t xml:space="preserve">Left arm medium  </t>
  </si>
  <si>
    <t>Ravikumar Samarth</t>
  </si>
  <si>
    <t>Mohammed Shami</t>
  </si>
  <si>
    <t>Akila Dananjaya</t>
  </si>
  <si>
    <t>Mohammad Saifuddin</t>
  </si>
  <si>
    <t>Right arm offbreak, legbreak googly</t>
  </si>
  <si>
    <t>Pathum Nissanka</t>
  </si>
  <si>
    <t>age</t>
  </si>
  <si>
    <t>auction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</si>
</sst>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</numFmts>
  <fonts count="7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  <fill>
      <patternFill patternType="solid">
        <fgColor rgb="FFB0D47F"/>
        <bgColor rgb="FFC0E6F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5" fillId="0" borderId="1" xfId="0" applyFont="1" applyBorder="1" applyProtection="1">
      <protection locked="0"/>
    </xf>
    <xf numFmtId="4" fontId="4" fillId="0" borderId="0" xfId="2" applyNumberFormat="1" applyFont="1"/>
    <xf numFmtId="4" fontId="0" fillId="0" borderId="0" xfId="0" applyNumberFormat="1"/>
    <xf numFmtId="4" fontId="0" fillId="0" borderId="0" xfId="0" applyNumberFormat="1" applyProtection="1">
      <protection locked="0"/>
    </xf>
    <xf numFmtId="4" fontId="4" fillId="0" borderId="0" xfId="0" applyNumberFormat="1" applyFont="1"/>
    <xf numFmtId="4" fontId="0" fillId="0" borderId="0" xfId="1" applyNumberFormat="1" applyFont="1"/>
    <xf numFmtId="17" fontId="0" fillId="0" borderId="0" xfId="0" applyNumberFormat="1"/>
    <xf numFmtId="15" fontId="0" fillId="0" borderId="0" xfId="0" applyNumberFormat="1"/>
    <xf numFmtId="0" fontId="1" fillId="2" borderId="2" xfId="0" applyFont="1" applyFill="1" applyBorder="1"/>
    <xf numFmtId="16" fontId="0" fillId="0" borderId="0" xfId="0" applyNumberFormat="1"/>
    <xf numFmtId="0" fontId="0" fillId="0" borderId="2" xfId="0" applyBorder="1"/>
    <xf numFmtId="0" fontId="1" fillId="2" borderId="0" xfId="0" applyFont="1" applyFill="1"/>
    <xf numFmtId="164" fontId="5" fillId="0" borderId="1" xfId="0" applyNumberFormat="1" applyFont="1" applyBorder="1" applyProtection="1">
      <protection locked="0"/>
    </xf>
    <xf numFmtId="164" fontId="0" fillId="0" borderId="0" xfId="0" applyNumberFormat="1"/>
    <xf numFmtId="164" fontId="1" fillId="0" borderId="0" xfId="0" applyNumberFormat="1" applyFont="1"/>
    <xf numFmtId="164" fontId="0" fillId="0" borderId="2" xfId="0" applyNumberFormat="1" applyBorder="1"/>
    <xf numFmtId="164" fontId="1" fillId="2" borderId="0" xfId="0" applyNumberFormat="1" applyFont="1" applyFill="1"/>
    <xf numFmtId="164" fontId="1" fillId="2" borderId="2" xfId="0" applyNumberFormat="1" applyFont="1" applyFill="1" applyBorder="1"/>
    <xf numFmtId="164" fontId="4" fillId="0" borderId="0" xfId="0" applyNumberFormat="1" applyFont="1"/>
    <xf numFmtId="0" fontId="5" fillId="0" borderId="1" xfId="0" applyNumberFormat="1" applyFont="1" applyBorder="1" applyProtection="1">
      <protection locked="0"/>
    </xf>
    <xf numFmtId="0" fontId="0" fillId="0" borderId="0" xfId="0" applyNumberFormat="1"/>
    <xf numFmtId="164" fontId="1" fillId="2" borderId="0" xfId="0" applyNumberFormat="1" applyFont="1" applyFill="1" applyBorder="1"/>
    <xf numFmtId="164" fontId="0" fillId="0" borderId="0" xfId="0" applyNumberFormat="1" applyBorder="1"/>
    <xf numFmtId="164" fontId="1" fillId="0" borderId="0" xfId="0" applyNumberFormat="1" applyFont="1" applyBorder="1"/>
    <xf numFmtId="164" fontId="0" fillId="0" borderId="3" xfId="0" applyNumberFormat="1" applyBorder="1"/>
    <xf numFmtId="0" fontId="1" fillId="2" borderId="0" xfId="0" applyFont="1" applyFill="1" applyBorder="1"/>
    <xf numFmtId="0" fontId="0" fillId="0" borderId="0" xfId="0" applyBorder="1"/>
    <xf numFmtId="0" fontId="1" fillId="0" borderId="0" xfId="0" applyFont="1" applyBorder="1"/>
    <xf numFmtId="4" fontId="1" fillId="3" borderId="0" xfId="0" applyNumberFormat="1" applyFont="1" applyFill="1" applyBorder="1"/>
    <xf numFmtId="4" fontId="0" fillId="0" borderId="2" xfId="0" applyNumberFormat="1" applyBorder="1"/>
    <xf numFmtId="15" fontId="1" fillId="2" borderId="0" xfId="0" applyNumberFormat="1" applyFont="1" applyFill="1" applyBorder="1"/>
    <xf numFmtId="15" fontId="0" fillId="0" borderId="3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7">
    <dxf>
      <numFmt numFmtId="0" formatCode="General"/>
    </dxf>
    <dxf>
      <numFmt numFmtId="164" formatCode="dd/mm/yyyy;@"/>
    </dxf>
    <dxf>
      <numFmt numFmtId="164" formatCode="dd/mm/yyyy;@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Bovim" id="{E7351217-1323-D646-970D-20F896C3CF32}" userId="S::BVMSAM001@myuct.ac.za::7b88a4b8-b357-47ed-82d9-1a235c600c88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73ABE4-FBB1-474D-AAA5-D9320216411B}" name="Table1" displayName="Table1" ref="A1:Q534" totalsRowShown="0" headerRowDxfId="6">
  <autoFilter ref="A1:Q534" xr:uid="{A873ABE4-FBB1-474D-AAA5-D9320216411B}"/>
  <sortState xmlns:xlrd2="http://schemas.microsoft.com/office/spreadsheetml/2017/richdata2" ref="A2:Q534">
    <sortCondition descending="1" ref="D1:D534"/>
  </sortState>
  <tableColumns count="17">
    <tableColumn id="1" xr3:uid="{CCD4ACB8-15BD-0F4D-9CCF-8BDE83587127}" name="Name"/>
    <tableColumn id="13" xr3:uid="{7FE27D75-7318-C94C-BECA-6B671596F3B3}" name="Date of Birth" dataDxfId="2"/>
    <tableColumn id="18" xr3:uid="{4546CC99-B59B-4346-8284-8691CED073E4}" name="auction date" dataDxfId="1"/>
    <tableColumn id="17" xr3:uid="{FD59D2F9-603B-7840-A286-FCD89FC472CA}" name="age" dataDxfId="0">
      <calculatedColumnFormula>YEAR(C2) - YEAR(B2) - IF(OR(MONTH(C2) &lt; MONTH(B2), AND(MONTH(C2) = MONTH(B2), DAY(C2) &lt; DAY(B2))), 1, 0)</calculatedColumnFormula>
    </tableColumn>
    <tableColumn id="2" xr3:uid="{7FFC7F12-32B7-9745-B174-B3894C2BC9C8}" name="player_id"/>
    <tableColumn id="14" xr3:uid="{F90C1E7A-97FE-3140-A101-B289E81B98E8}" name="Playing Role"/>
    <tableColumn id="16" xr3:uid="{6F241D73-5DB5-9248-AC7E-2010E061EC20}" name="Batting Role"/>
    <tableColumn id="15" xr3:uid="{6BD59770-2011-BE4E-961B-06A13F56718D}" name="Bowling Role"/>
    <tableColumn id="3" xr3:uid="{85E544EE-4FA4-834D-A0BF-36C30A515613}" name="NATIONALITY"/>
    <tableColumn id="4" xr3:uid="{B811970D-C6F7-4648-BACC-AE82316EB206}" name="TYPE"/>
    <tableColumn id="5" xr3:uid="{F6FBD779-C362-6645-AC33-E54713C67265}" name="PRICE BID (Rupees)" dataDxfId="5" dataCellStyle="Currency"/>
    <tableColumn id="6" xr3:uid="{051F85F6-C2DA-6241-A16F-E1A99BDABF37}" name="TEAM"/>
    <tableColumn id="7" xr3:uid="{E04107E9-7476-A34D-9276-B4F1EDBFB769}" name="AUCTION YEAR"/>
    <tableColumn id="8" xr3:uid="{AF7EA92C-5B8E-7A40-9B09-C9FFBD05DBF0}" name="SOLD"/>
    <tableColumn id="9" xr3:uid="{C2E1BA2B-3B1C-CD49-92B0-0563339C393E}" name="Minimum Bid (If Unsold)" dataDxfId="4" dataCellStyle="Currency"/>
    <tableColumn id="10" xr3:uid="{900CF83F-D7CB-2B45-BABD-097A2017CDBB}" name="Instagram Followers" dataDxfId="3"/>
    <tableColumn id="12" xr3:uid="{206CD678-0C3B-5C44-A617-35D4B8036ED3}" name="Date for Follower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4-06-20T12:12:35.31" personId="{E7351217-1323-D646-970D-20F896C3CF32}" id="{56C436D1-B650-F642-882F-9C72B8C5942B}">
    <text>Remember to combine/change this according to the OneDrive excel sheet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2366-FEFF-D34F-A581-6D47026ABF3C}">
  <dimension ref="A1:R534"/>
  <sheetViews>
    <sheetView tabSelected="1" topLeftCell="D1" zoomScale="91" zoomScaleNormal="90" workbookViewId="0">
      <pane ySplit="1" topLeftCell="A2" activePane="bottomLeft" state="frozen"/>
      <selection pane="bottomLeft" activeCell="P9" sqref="P9"/>
    </sheetView>
  </sheetViews>
  <sheetFormatPr baseColWidth="10" defaultRowHeight="16" x14ac:dyDescent="0.2"/>
  <cols>
    <col min="1" max="1" width="25.83203125" bestFit="1" customWidth="1"/>
    <col min="2" max="3" width="25.83203125" style="19" customWidth="1"/>
    <col min="4" max="4" width="25.83203125" style="26" customWidth="1"/>
    <col min="5" max="8" width="25.83203125" customWidth="1"/>
    <col min="9" max="9" width="14.6640625" bestFit="1" customWidth="1"/>
    <col min="10" max="10" width="13.1640625" bestFit="1" customWidth="1"/>
    <col min="11" max="11" width="17.83203125" style="7" bestFit="1" customWidth="1"/>
    <col min="12" max="12" width="24.5" bestFit="1" customWidth="1"/>
    <col min="13" max="13" width="16" bestFit="1" customWidth="1"/>
    <col min="14" max="14" width="8.33203125" bestFit="1" customWidth="1"/>
    <col min="15" max="15" width="23.5" style="7" bestFit="1" customWidth="1"/>
    <col min="16" max="16" width="20.33203125" style="8" customWidth="1"/>
    <col min="17" max="17" width="23.1640625" bestFit="1" customWidth="1"/>
    <col min="18" max="18" width="12.6640625" bestFit="1" customWidth="1"/>
  </cols>
  <sheetData>
    <row r="1" spans="1:17" s="4" customFormat="1" x14ac:dyDescent="0.2">
      <c r="A1" s="3" t="s">
        <v>27</v>
      </c>
      <c r="B1" s="18" t="s">
        <v>334</v>
      </c>
      <c r="C1" s="18" t="s">
        <v>377</v>
      </c>
      <c r="D1" s="25" t="s">
        <v>376</v>
      </c>
      <c r="E1" s="6" t="s">
        <v>330</v>
      </c>
      <c r="F1" s="6" t="s">
        <v>331</v>
      </c>
      <c r="G1" s="6" t="s">
        <v>332</v>
      </c>
      <c r="H1" s="6" t="s">
        <v>333</v>
      </c>
      <c r="I1" s="3" t="s">
        <v>14</v>
      </c>
      <c r="J1" s="3" t="s">
        <v>15</v>
      </c>
      <c r="K1" s="7" t="s">
        <v>327</v>
      </c>
      <c r="L1" s="3" t="s">
        <v>19</v>
      </c>
      <c r="M1" s="3" t="s">
        <v>20</v>
      </c>
      <c r="N1" s="3" t="s">
        <v>21</v>
      </c>
      <c r="O1" s="7" t="s">
        <v>24</v>
      </c>
      <c r="P1" s="9" t="s">
        <v>310</v>
      </c>
      <c r="Q1" s="5" t="s">
        <v>328</v>
      </c>
    </row>
    <row r="2" spans="1:17" x14ac:dyDescent="0.2">
      <c r="A2" t="s">
        <v>250</v>
      </c>
      <c r="B2" s="19">
        <v>33124</v>
      </c>
      <c r="C2" s="19">
        <v>44918</v>
      </c>
      <c r="D2" s="26">
        <f>YEAR(C2) - YEAR(B2) - IF(OR(MONTH(C2) &lt; MONTH(B2), AND(MONTH(C2) = MONTH(B2), DAY(C2) &lt; DAY(B2))), 1, 0)</f>
        <v>32</v>
      </c>
      <c r="E2">
        <v>308798</v>
      </c>
      <c r="F2" t="s">
        <v>350</v>
      </c>
      <c r="G2" t="s">
        <v>338</v>
      </c>
      <c r="H2" t="s">
        <v>367</v>
      </c>
      <c r="I2" t="s">
        <v>311</v>
      </c>
      <c r="J2" t="s">
        <v>1</v>
      </c>
      <c r="K2" s="7" t="s">
        <v>26</v>
      </c>
      <c r="L2" t="s">
        <v>26</v>
      </c>
      <c r="M2">
        <v>2023</v>
      </c>
      <c r="N2" t="s">
        <v>23</v>
      </c>
      <c r="O2" s="7">
        <v>7500000</v>
      </c>
      <c r="Q2" s="13">
        <v>44918</v>
      </c>
    </row>
    <row r="3" spans="1:17" x14ac:dyDescent="0.2">
      <c r="A3" t="s">
        <v>250</v>
      </c>
      <c r="B3" s="19">
        <v>33124</v>
      </c>
      <c r="C3" s="19">
        <v>44604</v>
      </c>
      <c r="D3" s="26">
        <f>YEAR(C3) - YEAR(B3) - IF(OR(MONTH(C3) &lt; MONTH(B3), AND(MONTH(C3) = MONTH(B3), DAY(C3) &lt; DAY(B3))), 1, 0)</f>
        <v>31</v>
      </c>
      <c r="E3">
        <v>308798</v>
      </c>
      <c r="F3" t="s">
        <v>350</v>
      </c>
      <c r="G3" t="s">
        <v>338</v>
      </c>
      <c r="H3" t="s">
        <v>367</v>
      </c>
      <c r="I3" t="s">
        <v>311</v>
      </c>
      <c r="J3" t="s">
        <v>1</v>
      </c>
      <c r="K3" s="7" t="s">
        <v>26</v>
      </c>
      <c r="L3" t="s">
        <v>26</v>
      </c>
      <c r="M3">
        <v>2022</v>
      </c>
      <c r="N3" t="s">
        <v>23</v>
      </c>
      <c r="O3" s="7">
        <v>10000000</v>
      </c>
      <c r="Q3" s="13">
        <v>44604</v>
      </c>
    </row>
    <row r="4" spans="1:17" x14ac:dyDescent="0.2">
      <c r="A4" t="s">
        <v>160</v>
      </c>
      <c r="B4" s="19">
        <v>31504</v>
      </c>
      <c r="C4" s="19">
        <v>44228</v>
      </c>
      <c r="D4" s="26">
        <f>YEAR(C4) - YEAR(B4) - IF(OR(MONTH(C4) &lt; MONTH(B4), AND(MONTH(C4) = MONTH(B4), DAY(C4) &lt; DAY(B4))), 1, 0)</f>
        <v>34</v>
      </c>
      <c r="E4">
        <v>56025</v>
      </c>
      <c r="F4" t="s">
        <v>344</v>
      </c>
      <c r="G4" t="s">
        <v>335</v>
      </c>
      <c r="H4" t="s">
        <v>340</v>
      </c>
      <c r="I4" s="1" t="s">
        <v>317</v>
      </c>
      <c r="J4" t="s">
        <v>1</v>
      </c>
      <c r="K4" s="7" t="s">
        <v>26</v>
      </c>
      <c r="L4" t="s">
        <v>26</v>
      </c>
      <c r="M4">
        <v>2021</v>
      </c>
      <c r="N4" t="s">
        <v>23</v>
      </c>
      <c r="O4" s="7">
        <v>7500000</v>
      </c>
      <c r="Q4" s="12">
        <v>44228</v>
      </c>
    </row>
    <row r="5" spans="1:17" x14ac:dyDescent="0.2">
      <c r="A5" t="s">
        <v>133</v>
      </c>
      <c r="B5" s="19">
        <v>29556</v>
      </c>
      <c r="C5" s="19">
        <v>45279</v>
      </c>
      <c r="D5" s="26">
        <f>YEAR(C5) - YEAR(B5) - IF(OR(MONTH(C5) &lt; MONTH(B5), AND(MONTH(C5) = MONTH(B5), DAY(C5) &lt; DAY(B5))), 1, 0)</f>
        <v>43</v>
      </c>
      <c r="E5">
        <v>29990</v>
      </c>
      <c r="F5" t="s">
        <v>351</v>
      </c>
      <c r="G5" t="s">
        <v>335</v>
      </c>
      <c r="H5" t="s">
        <v>340</v>
      </c>
      <c r="I5" t="s">
        <v>313</v>
      </c>
      <c r="J5" t="s">
        <v>1</v>
      </c>
      <c r="K5" s="7" t="s">
        <v>26</v>
      </c>
      <c r="L5" t="s">
        <v>26</v>
      </c>
      <c r="M5">
        <v>2024</v>
      </c>
      <c r="N5" t="s">
        <v>23</v>
      </c>
      <c r="O5" s="7">
        <v>2000000</v>
      </c>
      <c r="P5" s="8">
        <v>1472198</v>
      </c>
      <c r="Q5" s="13">
        <v>45279</v>
      </c>
    </row>
    <row r="6" spans="1:17" x14ac:dyDescent="0.2">
      <c r="A6" t="s">
        <v>267</v>
      </c>
      <c r="B6" s="19">
        <v>28941</v>
      </c>
      <c r="C6" s="19">
        <v>44604</v>
      </c>
      <c r="D6" s="26">
        <f>YEAR(C6) - YEAR(B6) - IF(OR(MONTH(C6) &lt; MONTH(B6), AND(MONTH(C6) = MONTH(B6), DAY(C6) &lt; DAY(B6))), 1, 0)</f>
        <v>42</v>
      </c>
      <c r="E6">
        <v>40618</v>
      </c>
      <c r="F6" t="s">
        <v>3</v>
      </c>
      <c r="G6" t="s">
        <v>335</v>
      </c>
      <c r="H6" t="s">
        <v>355</v>
      </c>
      <c r="I6" t="s">
        <v>316</v>
      </c>
      <c r="J6" t="s">
        <v>3</v>
      </c>
      <c r="K6" s="7" t="s">
        <v>26</v>
      </c>
      <c r="L6" t="s">
        <v>26</v>
      </c>
      <c r="M6">
        <v>2022</v>
      </c>
      <c r="N6" t="s">
        <v>23</v>
      </c>
      <c r="O6" s="7">
        <v>20000000</v>
      </c>
      <c r="P6" s="8">
        <v>899000</v>
      </c>
      <c r="Q6" s="13">
        <v>44604</v>
      </c>
    </row>
    <row r="7" spans="1:17" x14ac:dyDescent="0.2">
      <c r="A7" t="s">
        <v>253</v>
      </c>
      <c r="B7" s="19">
        <v>29405</v>
      </c>
      <c r="C7" s="19">
        <v>44228</v>
      </c>
      <c r="D7" s="26">
        <f>YEAR(C7) - YEAR(B7) - IF(OR(MONTH(C7) &lt; MONTH(B7), AND(MONTH(C7) = MONTH(B7), DAY(C7) &lt; DAY(B7))), 1, 0)</f>
        <v>40</v>
      </c>
      <c r="E7">
        <v>29264</v>
      </c>
      <c r="F7" t="s">
        <v>3</v>
      </c>
      <c r="G7" t="s">
        <v>335</v>
      </c>
      <c r="H7" t="s">
        <v>340</v>
      </c>
      <c r="I7" t="s">
        <v>313</v>
      </c>
      <c r="J7" t="s">
        <v>3</v>
      </c>
      <c r="K7" s="7">
        <v>20000000</v>
      </c>
      <c r="L7" t="s">
        <v>7</v>
      </c>
      <c r="M7">
        <v>2021</v>
      </c>
      <c r="N7" t="s">
        <v>22</v>
      </c>
      <c r="P7" s="8">
        <v>4353484</v>
      </c>
      <c r="Q7" s="12">
        <v>44228</v>
      </c>
    </row>
    <row r="8" spans="1:17" x14ac:dyDescent="0.2">
      <c r="A8" t="s">
        <v>178</v>
      </c>
      <c r="B8" s="19">
        <v>30279</v>
      </c>
      <c r="C8" s="19">
        <v>44918</v>
      </c>
      <c r="D8" s="26">
        <f>YEAR(C8) - YEAR(B8) - IF(OR(MONTH(C8) &lt; MONTH(B8), AND(MONTH(C8) = MONTH(B8), DAY(C8) &lt; DAY(B8))), 1, 0)</f>
        <v>40</v>
      </c>
      <c r="E8">
        <v>31107</v>
      </c>
      <c r="F8" t="s">
        <v>3</v>
      </c>
      <c r="G8" t="s">
        <v>335</v>
      </c>
      <c r="H8" t="s">
        <v>353</v>
      </c>
      <c r="I8" t="s">
        <v>313</v>
      </c>
      <c r="J8" t="s">
        <v>3</v>
      </c>
      <c r="K8" s="7">
        <v>5000000</v>
      </c>
      <c r="L8" t="s">
        <v>8</v>
      </c>
      <c r="M8">
        <v>2023</v>
      </c>
      <c r="N8" t="s">
        <v>22</v>
      </c>
      <c r="P8" s="8">
        <v>519900</v>
      </c>
      <c r="Q8" s="13">
        <v>44918</v>
      </c>
    </row>
    <row r="9" spans="1:17" x14ac:dyDescent="0.2">
      <c r="A9" t="s">
        <v>94</v>
      </c>
      <c r="B9" s="19">
        <v>29988</v>
      </c>
      <c r="C9" s="19">
        <v>44604</v>
      </c>
      <c r="D9" s="26">
        <f>YEAR(C9) - YEAR(B9) - IF(OR(MONTH(C9) &lt; MONTH(B9), AND(MONTH(C9) = MONTH(B9), DAY(C9) &lt; DAY(B9))), 1, 0)</f>
        <v>40</v>
      </c>
      <c r="E9">
        <v>51782</v>
      </c>
      <c r="F9" t="s">
        <v>3</v>
      </c>
      <c r="G9" t="s">
        <v>335</v>
      </c>
      <c r="H9" t="s">
        <v>346</v>
      </c>
      <c r="I9" t="s">
        <v>314</v>
      </c>
      <c r="J9" t="s">
        <v>3</v>
      </c>
      <c r="K9" s="7" t="s">
        <v>26</v>
      </c>
      <c r="L9" t="s">
        <v>26</v>
      </c>
      <c r="M9">
        <v>2022</v>
      </c>
      <c r="N9" t="s">
        <v>23</v>
      </c>
      <c r="O9" s="7">
        <v>5000000</v>
      </c>
      <c r="P9" s="8" t="s">
        <v>342</v>
      </c>
      <c r="Q9" s="13">
        <v>44604</v>
      </c>
    </row>
    <row r="10" spans="1:17" x14ac:dyDescent="0.2">
      <c r="A10" t="s">
        <v>178</v>
      </c>
      <c r="B10" s="19">
        <v>30279</v>
      </c>
      <c r="C10" s="19">
        <v>44604</v>
      </c>
      <c r="D10" s="26">
        <f>YEAR(C10) - YEAR(B10) - IF(OR(MONTH(C10) &lt; MONTH(B10), AND(MONTH(C10) = MONTH(B10), DAY(C10) &lt; DAY(B10))), 1, 0)</f>
        <v>39</v>
      </c>
      <c r="E10">
        <v>31107</v>
      </c>
      <c r="F10" t="s">
        <v>3</v>
      </c>
      <c r="G10" t="s">
        <v>335</v>
      </c>
      <c r="H10" t="s">
        <v>353</v>
      </c>
      <c r="I10" t="s">
        <v>313</v>
      </c>
      <c r="J10" t="s">
        <v>3</v>
      </c>
      <c r="K10" s="7" t="s">
        <v>26</v>
      </c>
      <c r="L10" t="s">
        <v>26</v>
      </c>
      <c r="M10">
        <v>2022</v>
      </c>
      <c r="N10" t="s">
        <v>23</v>
      </c>
      <c r="O10" s="7">
        <v>2000000</v>
      </c>
      <c r="P10" s="8">
        <v>503876</v>
      </c>
      <c r="Q10" s="13">
        <v>44604</v>
      </c>
    </row>
    <row r="11" spans="1:17" x14ac:dyDescent="0.2">
      <c r="A11" t="s">
        <v>178</v>
      </c>
      <c r="B11" s="19">
        <v>30279</v>
      </c>
      <c r="C11" s="19">
        <v>44604</v>
      </c>
      <c r="D11" s="26">
        <f>YEAR(C11) - YEAR(B11) - IF(OR(MONTH(C11) &lt; MONTH(B11), AND(MONTH(C11) = MONTH(B11), DAY(C11) &lt; DAY(B11))), 1, 0)</f>
        <v>39</v>
      </c>
      <c r="E11">
        <v>31107</v>
      </c>
      <c r="F11" t="s">
        <v>3</v>
      </c>
      <c r="G11" t="s">
        <v>335</v>
      </c>
      <c r="H11" t="s">
        <v>353</v>
      </c>
      <c r="I11" t="s">
        <v>313</v>
      </c>
      <c r="J11" t="s">
        <v>3</v>
      </c>
      <c r="K11" s="7" t="s">
        <v>26</v>
      </c>
      <c r="L11" t="s">
        <v>26</v>
      </c>
      <c r="M11">
        <v>2022</v>
      </c>
      <c r="N11" t="s">
        <v>23</v>
      </c>
      <c r="O11" s="7">
        <v>15000000</v>
      </c>
      <c r="P11" s="8">
        <v>503876</v>
      </c>
      <c r="Q11" s="13">
        <v>44604</v>
      </c>
    </row>
    <row r="12" spans="1:17" x14ac:dyDescent="0.2">
      <c r="A12" t="s">
        <v>259</v>
      </c>
      <c r="B12" s="19">
        <v>30353</v>
      </c>
      <c r="C12" s="19">
        <v>44604</v>
      </c>
      <c r="D12" s="26">
        <f>YEAR(C12) - YEAR(B12) - IF(OR(MONTH(C12) &lt; MONTH(B12), AND(MONTH(C12) = MONTH(B12), DAY(C12) &lt; DAY(B12))), 1, 0)</f>
        <v>39</v>
      </c>
      <c r="E12">
        <v>34274</v>
      </c>
      <c r="F12" t="s">
        <v>3</v>
      </c>
      <c r="G12" t="s">
        <v>335</v>
      </c>
      <c r="H12" t="s">
        <v>336</v>
      </c>
      <c r="I12" t="s">
        <v>313</v>
      </c>
      <c r="J12" t="s">
        <v>3</v>
      </c>
      <c r="K12" s="7" t="s">
        <v>26</v>
      </c>
      <c r="L12" t="s">
        <v>26</v>
      </c>
      <c r="M12">
        <v>2022</v>
      </c>
      <c r="N12" t="s">
        <v>23</v>
      </c>
      <c r="O12" s="7">
        <v>5000000</v>
      </c>
      <c r="P12" s="8">
        <v>436272</v>
      </c>
      <c r="Q12" s="13">
        <v>44604</v>
      </c>
    </row>
    <row r="13" spans="1:17" x14ac:dyDescent="0.2">
      <c r="A13" t="s">
        <v>188</v>
      </c>
      <c r="B13" s="19">
        <v>31048</v>
      </c>
      <c r="C13" s="19">
        <v>45279</v>
      </c>
      <c r="D13" s="26">
        <f>YEAR(C13) - YEAR(B13) - IF(OR(MONTH(C13) &lt; MONTH(B13), AND(MONTH(C13) = MONTH(B13), DAY(C13) &lt; DAY(B13))), 1, 0)</f>
        <v>38</v>
      </c>
      <c r="E13">
        <v>25913</v>
      </c>
      <c r="F13" t="s">
        <v>344</v>
      </c>
      <c r="G13" t="s">
        <v>335</v>
      </c>
      <c r="H13" t="s">
        <v>340</v>
      </c>
      <c r="I13" t="s">
        <v>322</v>
      </c>
      <c r="J13" t="s">
        <v>1</v>
      </c>
      <c r="K13" s="7">
        <v>15000000</v>
      </c>
      <c r="L13" t="s">
        <v>9</v>
      </c>
      <c r="M13">
        <v>2024</v>
      </c>
      <c r="N13" t="s">
        <v>22</v>
      </c>
      <c r="P13" s="8">
        <v>530070</v>
      </c>
      <c r="Q13" s="13">
        <v>45279</v>
      </c>
    </row>
    <row r="14" spans="1:17" x14ac:dyDescent="0.2">
      <c r="A14" t="s">
        <v>56</v>
      </c>
      <c r="B14" s="19">
        <v>30596</v>
      </c>
      <c r="C14" s="19">
        <v>44604</v>
      </c>
      <c r="D14" s="26">
        <f>YEAR(C14) - YEAR(B14) - IF(OR(MONTH(C14) &lt; MONTH(B14), AND(MONTH(C14) = MONTH(B14), DAY(C14) &lt; DAY(B14))), 1, 0)</f>
        <v>38</v>
      </c>
      <c r="E14">
        <v>51439</v>
      </c>
      <c r="F14" t="s">
        <v>344</v>
      </c>
      <c r="G14" t="s">
        <v>335</v>
      </c>
      <c r="H14" t="s">
        <v>341</v>
      </c>
      <c r="I14" t="s">
        <v>314</v>
      </c>
      <c r="J14" t="s">
        <v>1</v>
      </c>
      <c r="K14" s="7">
        <v>44000000</v>
      </c>
      <c r="L14" t="s">
        <v>0</v>
      </c>
      <c r="M14">
        <v>2022</v>
      </c>
      <c r="N14" t="s">
        <v>22</v>
      </c>
      <c r="P14" s="8">
        <v>4487214</v>
      </c>
      <c r="Q14" s="13">
        <v>44604</v>
      </c>
    </row>
    <row r="15" spans="1:17" x14ac:dyDescent="0.2">
      <c r="A15" t="s">
        <v>94</v>
      </c>
      <c r="B15" s="19">
        <v>29988</v>
      </c>
      <c r="C15" s="19">
        <v>44228</v>
      </c>
      <c r="D15" s="26">
        <f>YEAR(C15) - YEAR(B15) - IF(OR(MONTH(C15) &lt; MONTH(B15), AND(MONTH(C15) = MONTH(B15), DAY(C15) &lt; DAY(B15))), 1, 0)</f>
        <v>38</v>
      </c>
      <c r="E15">
        <v>51782</v>
      </c>
      <c r="F15" t="s">
        <v>3</v>
      </c>
      <c r="G15" t="s">
        <v>335</v>
      </c>
      <c r="H15" t="s">
        <v>346</v>
      </c>
      <c r="I15" s="1" t="s">
        <v>314</v>
      </c>
      <c r="J15" t="s">
        <v>3</v>
      </c>
      <c r="K15" s="7" t="s">
        <v>26</v>
      </c>
      <c r="L15" t="s">
        <v>26</v>
      </c>
      <c r="M15">
        <v>2021</v>
      </c>
      <c r="N15" t="s">
        <v>23</v>
      </c>
      <c r="O15" s="7">
        <v>7500000</v>
      </c>
      <c r="P15" s="8" t="s">
        <v>342</v>
      </c>
      <c r="Q15" s="12">
        <v>44228</v>
      </c>
    </row>
    <row r="16" spans="1:17" x14ac:dyDescent="0.2">
      <c r="A16" t="s">
        <v>296</v>
      </c>
      <c r="B16" s="19">
        <v>31185</v>
      </c>
      <c r="C16" s="19">
        <v>45279</v>
      </c>
      <c r="D16" s="26">
        <f>YEAR(C16) - YEAR(B16) - IF(OR(MONTH(C16) &lt; MONTH(B16), AND(MONTH(C16) = MONTH(B16), DAY(C16) &lt; DAY(B16))), 1, 0)</f>
        <v>38</v>
      </c>
      <c r="E16">
        <v>221140</v>
      </c>
      <c r="F16" t="s">
        <v>344</v>
      </c>
      <c r="G16" t="s">
        <v>335</v>
      </c>
      <c r="H16" t="s">
        <v>357</v>
      </c>
      <c r="I16" t="s">
        <v>318</v>
      </c>
      <c r="J16" t="s">
        <v>1</v>
      </c>
      <c r="K16" s="7" t="s">
        <v>26</v>
      </c>
      <c r="L16" t="s">
        <v>26</v>
      </c>
      <c r="M16">
        <v>2024</v>
      </c>
      <c r="N16" t="s">
        <v>23</v>
      </c>
      <c r="O16" s="7">
        <v>10000000</v>
      </c>
      <c r="P16" s="8">
        <v>299727</v>
      </c>
      <c r="Q16" s="13">
        <v>45279</v>
      </c>
    </row>
    <row r="17" spans="1:17" x14ac:dyDescent="0.2">
      <c r="A17" t="s">
        <v>69</v>
      </c>
      <c r="B17" s="19">
        <v>30440</v>
      </c>
      <c r="C17" s="19">
        <v>44228</v>
      </c>
      <c r="D17" s="26">
        <f>YEAR(C17) - YEAR(B17) - IF(OR(MONTH(C17) &lt; MONTH(B17), AND(MONTH(C17) = MONTH(B17), DAY(C17) &lt; DAY(B17))), 1, 0)</f>
        <v>37</v>
      </c>
      <c r="E17">
        <v>4864</v>
      </c>
      <c r="F17" t="s">
        <v>344</v>
      </c>
      <c r="G17" t="s">
        <v>335</v>
      </c>
      <c r="H17" t="s">
        <v>336</v>
      </c>
      <c r="I17" s="1" t="s">
        <v>311</v>
      </c>
      <c r="J17" t="s">
        <v>1</v>
      </c>
      <c r="K17" s="7">
        <v>48000000</v>
      </c>
      <c r="L17" t="s">
        <v>12</v>
      </c>
      <c r="M17">
        <v>2021</v>
      </c>
      <c r="N17" t="s">
        <v>22</v>
      </c>
      <c r="P17" s="8">
        <v>32012</v>
      </c>
      <c r="Q17" s="12">
        <v>44228</v>
      </c>
    </row>
    <row r="18" spans="1:17" x14ac:dyDescent="0.2">
      <c r="A18" t="s">
        <v>165</v>
      </c>
      <c r="B18" s="19">
        <v>30506</v>
      </c>
      <c r="C18" s="19">
        <v>44228</v>
      </c>
      <c r="D18" s="26">
        <f>YEAR(C18) - YEAR(B18) - IF(OR(MONTH(C18) &lt; MONTH(B18), AND(MONTH(C18) = MONTH(B18), DAY(C18) &lt; DAY(B18))), 1, 0)</f>
        <v>37</v>
      </c>
      <c r="E18">
        <v>6683</v>
      </c>
      <c r="F18" t="s">
        <v>345</v>
      </c>
      <c r="G18" t="s">
        <v>338</v>
      </c>
      <c r="H18" t="s">
        <v>337</v>
      </c>
      <c r="I18" s="1" t="s">
        <v>311</v>
      </c>
      <c r="J18" t="s">
        <v>18</v>
      </c>
      <c r="K18" s="7" t="s">
        <v>26</v>
      </c>
      <c r="L18" t="s">
        <v>26</v>
      </c>
      <c r="M18">
        <v>2021</v>
      </c>
      <c r="N18" t="s">
        <v>23</v>
      </c>
      <c r="O18" s="7">
        <v>15000000</v>
      </c>
      <c r="P18" s="8">
        <v>121912</v>
      </c>
      <c r="Q18" s="12">
        <v>44228</v>
      </c>
    </row>
    <row r="19" spans="1:17" x14ac:dyDescent="0.2">
      <c r="A19" t="s">
        <v>200</v>
      </c>
      <c r="B19" s="19">
        <v>31016</v>
      </c>
      <c r="C19" s="19">
        <v>44604</v>
      </c>
      <c r="D19" s="26">
        <f>YEAR(C19) - YEAR(B19) - IF(OR(MONTH(C19) &lt; MONTH(B19), AND(MONTH(C19) = MONTH(B19), DAY(C19) &lt; DAY(B19))), 1, 0)</f>
        <v>37</v>
      </c>
      <c r="E19">
        <v>18632</v>
      </c>
      <c r="F19" t="s">
        <v>344</v>
      </c>
      <c r="G19" t="s">
        <v>335</v>
      </c>
      <c r="H19" t="s">
        <v>337</v>
      </c>
      <c r="I19" t="s">
        <v>312</v>
      </c>
      <c r="J19" t="s">
        <v>1</v>
      </c>
      <c r="K19" s="7" t="s">
        <v>26</v>
      </c>
      <c r="L19" t="s">
        <v>26</v>
      </c>
      <c r="M19">
        <v>2022</v>
      </c>
      <c r="N19" t="s">
        <v>23</v>
      </c>
      <c r="O19" s="7">
        <v>5000000</v>
      </c>
      <c r="P19" s="8" t="s">
        <v>343</v>
      </c>
      <c r="Q19" s="13">
        <v>44604</v>
      </c>
    </row>
    <row r="20" spans="1:17" x14ac:dyDescent="0.2">
      <c r="A20" t="s">
        <v>188</v>
      </c>
      <c r="B20" s="19">
        <v>31048</v>
      </c>
      <c r="C20" s="19">
        <v>44918</v>
      </c>
      <c r="D20" s="26">
        <f>YEAR(C20) - YEAR(B20) - IF(OR(MONTH(C20) &lt; MONTH(B20), AND(MONTH(C20) = MONTH(B20), DAY(C20) &lt; DAY(B20))), 1, 0)</f>
        <v>37</v>
      </c>
      <c r="E20">
        <v>25913</v>
      </c>
      <c r="F20" t="s">
        <v>344</v>
      </c>
      <c r="G20" t="s">
        <v>335</v>
      </c>
      <c r="H20" t="s">
        <v>340</v>
      </c>
      <c r="I20" t="s">
        <v>322</v>
      </c>
      <c r="J20" t="s">
        <v>1</v>
      </c>
      <c r="K20" s="7" t="s">
        <v>26</v>
      </c>
      <c r="L20" t="s">
        <v>26</v>
      </c>
      <c r="M20">
        <v>2023</v>
      </c>
      <c r="N20" t="s">
        <v>23</v>
      </c>
      <c r="O20" s="7">
        <v>10000000</v>
      </c>
      <c r="P20" s="8">
        <v>429399</v>
      </c>
      <c r="Q20" s="13">
        <v>44918</v>
      </c>
    </row>
    <row r="21" spans="1:17" x14ac:dyDescent="0.2">
      <c r="A21" t="s">
        <v>188</v>
      </c>
      <c r="B21" s="19">
        <v>31048</v>
      </c>
      <c r="C21" s="19">
        <v>44604</v>
      </c>
      <c r="D21" s="26">
        <f>YEAR(C21) - YEAR(B21) - IF(OR(MONTH(C21) &lt; MONTH(B21), AND(MONTH(C21) = MONTH(B21), DAY(C21) &lt; DAY(B21))), 1, 0)</f>
        <v>37</v>
      </c>
      <c r="E21">
        <v>25913</v>
      </c>
      <c r="F21" t="s">
        <v>344</v>
      </c>
      <c r="G21" t="s">
        <v>335</v>
      </c>
      <c r="H21" t="s">
        <v>340</v>
      </c>
      <c r="I21" t="s">
        <v>322</v>
      </c>
      <c r="J21" t="s">
        <v>1</v>
      </c>
      <c r="K21" s="7">
        <v>10000000</v>
      </c>
      <c r="L21" t="s">
        <v>7</v>
      </c>
      <c r="M21">
        <v>2022</v>
      </c>
      <c r="N21" t="s">
        <v>22</v>
      </c>
      <c r="P21" s="8">
        <v>375003</v>
      </c>
      <c r="Q21" s="13">
        <v>44604</v>
      </c>
    </row>
    <row r="22" spans="1:17" x14ac:dyDescent="0.2">
      <c r="A22" t="s">
        <v>88</v>
      </c>
      <c r="B22" s="19">
        <v>30876</v>
      </c>
      <c r="C22" s="19">
        <v>44604</v>
      </c>
      <c r="D22" s="26">
        <f>YEAR(C22) - YEAR(B22) - IF(OR(MONTH(C22) &lt; MONTH(B22), AND(MONTH(C22) = MONTH(B22), DAY(C22) &lt; DAY(B22))), 1, 0)</f>
        <v>37</v>
      </c>
      <c r="E22">
        <v>44828</v>
      </c>
      <c r="F22" t="s">
        <v>347</v>
      </c>
      <c r="G22" t="s">
        <v>335</v>
      </c>
      <c r="H22" t="s">
        <v>353</v>
      </c>
      <c r="I22" t="s">
        <v>316</v>
      </c>
      <c r="J22" t="s">
        <v>18</v>
      </c>
      <c r="K22" s="7">
        <v>70000000</v>
      </c>
      <c r="L22" t="s">
        <v>12</v>
      </c>
      <c r="M22">
        <v>2022</v>
      </c>
      <c r="N22" t="s">
        <v>22</v>
      </c>
      <c r="P22" s="8">
        <v>2255968</v>
      </c>
      <c r="Q22" s="13">
        <v>44604</v>
      </c>
    </row>
    <row r="23" spans="1:17" x14ac:dyDescent="0.2">
      <c r="A23" t="s">
        <v>296</v>
      </c>
      <c r="B23" s="19">
        <v>31185</v>
      </c>
      <c r="C23" s="19">
        <v>44918</v>
      </c>
      <c r="D23" s="26">
        <f>YEAR(C23) - YEAR(B23) - IF(OR(MONTH(C23) &lt; MONTH(B23), AND(MONTH(C23) = MONTH(B23), DAY(C23) &lt; DAY(B23))), 1, 0)</f>
        <v>37</v>
      </c>
      <c r="E23">
        <v>221140</v>
      </c>
      <c r="F23" t="s">
        <v>344</v>
      </c>
      <c r="G23" t="s">
        <v>335</v>
      </c>
      <c r="H23" t="s">
        <v>357</v>
      </c>
      <c r="I23" t="s">
        <v>318</v>
      </c>
      <c r="J23" t="s">
        <v>1</v>
      </c>
      <c r="K23" s="7">
        <v>10000000</v>
      </c>
      <c r="L23" t="s">
        <v>7</v>
      </c>
      <c r="M23">
        <v>2023</v>
      </c>
      <c r="N23" t="s">
        <v>22</v>
      </c>
      <c r="P23" s="8">
        <v>244755</v>
      </c>
      <c r="Q23" s="13">
        <v>44918</v>
      </c>
    </row>
    <row r="24" spans="1:17" x14ac:dyDescent="0.2">
      <c r="A24" t="s">
        <v>288</v>
      </c>
      <c r="B24" s="19">
        <v>30773</v>
      </c>
      <c r="C24" s="19">
        <v>44604</v>
      </c>
      <c r="D24" s="26">
        <f>YEAR(C24) - YEAR(B24) - IF(OR(MONTH(C24) &lt; MONTH(B24), AND(MONTH(C24) = MONTH(B24), DAY(C24) &lt; DAY(B24))), 1, 0)</f>
        <v>37</v>
      </c>
      <c r="E24">
        <v>237095</v>
      </c>
      <c r="F24" t="s">
        <v>350</v>
      </c>
      <c r="G24" t="s">
        <v>335</v>
      </c>
      <c r="H24" t="s">
        <v>340</v>
      </c>
      <c r="I24" t="s">
        <v>313</v>
      </c>
      <c r="J24" t="s">
        <v>1</v>
      </c>
      <c r="K24" s="7" t="s">
        <v>26</v>
      </c>
      <c r="L24" t="s">
        <v>26</v>
      </c>
      <c r="M24">
        <v>2022</v>
      </c>
      <c r="N24" t="s">
        <v>23</v>
      </c>
      <c r="O24" s="7">
        <v>5000000</v>
      </c>
      <c r="P24" s="8">
        <v>505890</v>
      </c>
      <c r="Q24" s="13">
        <v>44604</v>
      </c>
    </row>
    <row r="25" spans="1:17" x14ac:dyDescent="0.2">
      <c r="A25" t="s">
        <v>235</v>
      </c>
      <c r="B25" s="19">
        <v>30979</v>
      </c>
      <c r="C25" s="19">
        <v>44604</v>
      </c>
      <c r="D25" s="26">
        <f>YEAR(C25) - YEAR(B25) - IF(OR(MONTH(C25) &lt; MONTH(B25), AND(MONTH(C25) = MONTH(B25), DAY(C25) &lt; DAY(B25))), 1, 0)</f>
        <v>37</v>
      </c>
      <c r="E25">
        <v>279810</v>
      </c>
      <c r="F25" t="s">
        <v>352</v>
      </c>
      <c r="G25" t="s">
        <v>335</v>
      </c>
      <c r="H25" t="s">
        <v>363</v>
      </c>
      <c r="I25" t="s">
        <v>313</v>
      </c>
      <c r="J25" t="s">
        <v>17</v>
      </c>
      <c r="K25" s="7">
        <v>19000000</v>
      </c>
      <c r="L25" t="s">
        <v>6</v>
      </c>
      <c r="M25">
        <v>2022</v>
      </c>
      <c r="N25" t="s">
        <v>22</v>
      </c>
      <c r="P25" s="8">
        <v>966457</v>
      </c>
      <c r="Q25" s="13">
        <v>44604</v>
      </c>
    </row>
    <row r="26" spans="1:17" x14ac:dyDescent="0.2">
      <c r="A26" t="s">
        <v>179</v>
      </c>
      <c r="B26" s="19">
        <v>31768</v>
      </c>
      <c r="C26" s="19">
        <v>45279</v>
      </c>
      <c r="D26" s="26">
        <f>YEAR(C26) - YEAR(B26) - IF(OR(MONTH(C26) &lt; MONTH(B26), AND(MONTH(C26) = MONTH(B26), DAY(C26) &lt; DAY(B26))), 1, 0)</f>
        <v>36</v>
      </c>
      <c r="E26">
        <v>24790</v>
      </c>
      <c r="F26" t="s">
        <v>347</v>
      </c>
      <c r="G26" t="s">
        <v>335</v>
      </c>
      <c r="H26" t="s">
        <v>336</v>
      </c>
      <c r="I26" t="s">
        <v>313</v>
      </c>
      <c r="J26" t="s">
        <v>2</v>
      </c>
      <c r="K26" s="7" t="s">
        <v>26</v>
      </c>
      <c r="L26" t="s">
        <v>26</v>
      </c>
      <c r="M26">
        <v>2024</v>
      </c>
      <c r="N26" t="s">
        <v>23</v>
      </c>
      <c r="O26" s="7">
        <v>2000000</v>
      </c>
      <c r="P26" s="8">
        <v>17440</v>
      </c>
      <c r="Q26" s="13">
        <v>45279</v>
      </c>
    </row>
    <row r="27" spans="1:17" x14ac:dyDescent="0.2">
      <c r="A27" t="s">
        <v>50</v>
      </c>
      <c r="B27" s="19">
        <v>30836</v>
      </c>
      <c r="C27" s="19">
        <v>44228</v>
      </c>
      <c r="D27" s="26">
        <f>YEAR(C27) - YEAR(B27) - IF(OR(MONTH(C27) &lt; MONTH(B27), AND(MONTH(C27) = MONTH(B27), DAY(C27) &lt; DAY(B27))), 1, 0)</f>
        <v>36</v>
      </c>
      <c r="E27">
        <v>27223</v>
      </c>
      <c r="F27" t="s">
        <v>344</v>
      </c>
      <c r="G27" t="s">
        <v>335</v>
      </c>
      <c r="H27" t="s">
        <v>341</v>
      </c>
      <c r="I27" t="s">
        <v>313</v>
      </c>
      <c r="J27" t="s">
        <v>1</v>
      </c>
      <c r="K27" s="7" t="s">
        <v>26</v>
      </c>
      <c r="L27" t="s">
        <v>26</v>
      </c>
      <c r="M27">
        <v>2021</v>
      </c>
      <c r="N27" t="s">
        <v>23</v>
      </c>
      <c r="O27" s="7">
        <v>5000000</v>
      </c>
      <c r="P27" s="8">
        <v>352538</v>
      </c>
      <c r="Q27" s="12">
        <v>44228</v>
      </c>
    </row>
    <row r="28" spans="1:17" x14ac:dyDescent="0.2">
      <c r="A28" t="s">
        <v>85</v>
      </c>
      <c r="B28" s="19">
        <v>31386</v>
      </c>
      <c r="C28" s="19">
        <v>44604</v>
      </c>
      <c r="D28" s="26">
        <f>YEAR(C28) - YEAR(B28) - IF(OR(MONTH(C28) &lt; MONTH(B28), AND(MONTH(C28) = MONTH(B28), DAY(C28) &lt; DAY(B28))), 1, 0)</f>
        <v>36</v>
      </c>
      <c r="E28">
        <v>28235</v>
      </c>
      <c r="F28" t="s">
        <v>350</v>
      </c>
      <c r="G28" t="s">
        <v>338</v>
      </c>
      <c r="H28" t="s">
        <v>340</v>
      </c>
      <c r="I28" t="s">
        <v>313</v>
      </c>
      <c r="J28" t="s">
        <v>18</v>
      </c>
      <c r="K28" s="7">
        <v>82500000</v>
      </c>
      <c r="L28" t="s">
        <v>10</v>
      </c>
      <c r="M28">
        <v>2022</v>
      </c>
      <c r="N28" t="s">
        <v>22</v>
      </c>
      <c r="P28" s="8">
        <v>10237530</v>
      </c>
      <c r="Q28" s="13">
        <v>44604</v>
      </c>
    </row>
    <row r="29" spans="1:17" x14ac:dyDescent="0.2">
      <c r="A29" t="s">
        <v>134</v>
      </c>
      <c r="B29" s="19">
        <v>31199</v>
      </c>
      <c r="C29" s="19">
        <v>44604</v>
      </c>
      <c r="D29" s="26">
        <f>YEAR(C29) - YEAR(B29) - IF(OR(MONTH(C29) &lt; MONTH(B29), AND(MONTH(C29) = MONTH(B29), DAY(C29) &lt; DAY(B29))), 1, 0)</f>
        <v>36</v>
      </c>
      <c r="E29">
        <v>30045</v>
      </c>
      <c r="F29" t="s">
        <v>352</v>
      </c>
      <c r="G29" t="s">
        <v>335</v>
      </c>
      <c r="H29" t="s">
        <v>340</v>
      </c>
      <c r="I29" t="s">
        <v>313</v>
      </c>
      <c r="J29" t="s">
        <v>17</v>
      </c>
      <c r="K29" s="7">
        <v>55000000</v>
      </c>
      <c r="L29" t="s">
        <v>12</v>
      </c>
      <c r="M29">
        <v>2022</v>
      </c>
      <c r="N29" t="s">
        <v>22</v>
      </c>
      <c r="P29" s="8">
        <v>1485932</v>
      </c>
      <c r="Q29" s="13">
        <v>44604</v>
      </c>
    </row>
    <row r="30" spans="1:17" x14ac:dyDescent="0.2">
      <c r="A30" t="s">
        <v>224</v>
      </c>
      <c r="B30" s="19">
        <v>31313</v>
      </c>
      <c r="C30" s="19">
        <v>44604</v>
      </c>
      <c r="D30" s="26">
        <f>YEAR(C30) - YEAR(B30) - IF(OR(MONTH(C30) &lt; MONTH(B30), AND(MONTH(C30) = MONTH(B30), DAY(C30) &lt; DAY(B30))), 1, 0)</f>
        <v>36</v>
      </c>
      <c r="E30">
        <v>33141</v>
      </c>
      <c r="F30" t="s">
        <v>354</v>
      </c>
      <c r="G30" t="s">
        <v>335</v>
      </c>
      <c r="H30" t="s">
        <v>340</v>
      </c>
      <c r="I30" t="s">
        <v>313</v>
      </c>
      <c r="J30" t="s">
        <v>17</v>
      </c>
      <c r="K30" s="7">
        <v>67500000</v>
      </c>
      <c r="L30" t="s">
        <v>0</v>
      </c>
      <c r="M30">
        <v>2022</v>
      </c>
      <c r="N30" t="s">
        <v>22</v>
      </c>
      <c r="P30" s="8">
        <v>302128</v>
      </c>
      <c r="Q30" s="13">
        <v>44604</v>
      </c>
    </row>
    <row r="31" spans="1:17" x14ac:dyDescent="0.2">
      <c r="A31" t="s">
        <v>274</v>
      </c>
      <c r="B31" s="19">
        <v>31365</v>
      </c>
      <c r="C31" s="19">
        <v>44604</v>
      </c>
      <c r="D31" s="26">
        <f>YEAR(C31) - YEAR(B31) - IF(OR(MONTH(C31) &lt; MONTH(B31), AND(MONTH(C31) = MONTH(B31), DAY(C31) &lt; DAY(B31))), 1, 0)</f>
        <v>36</v>
      </c>
      <c r="E31">
        <v>35565</v>
      </c>
      <c r="F31" t="s">
        <v>351</v>
      </c>
      <c r="G31" t="s">
        <v>335</v>
      </c>
      <c r="H31" t="s">
        <v>355</v>
      </c>
      <c r="I31" t="s">
        <v>313</v>
      </c>
      <c r="J31" t="s">
        <v>18</v>
      </c>
      <c r="K31" s="7" t="s">
        <v>26</v>
      </c>
      <c r="L31" t="s">
        <v>26</v>
      </c>
      <c r="M31">
        <v>2022</v>
      </c>
      <c r="N31" t="s">
        <v>23</v>
      </c>
      <c r="O31" s="7">
        <v>5000000</v>
      </c>
      <c r="P31" s="8">
        <v>253874</v>
      </c>
      <c r="Q31" s="13">
        <v>44604</v>
      </c>
    </row>
    <row r="32" spans="1:17" x14ac:dyDescent="0.2">
      <c r="A32" t="s">
        <v>283</v>
      </c>
      <c r="B32" s="19">
        <v>31362</v>
      </c>
      <c r="C32" s="19">
        <v>44604</v>
      </c>
      <c r="D32" s="26">
        <f>YEAR(C32) - YEAR(B32) - IF(OR(MONTH(C32) &lt; MONTH(B32), AND(MONTH(C32) = MONTH(B32), DAY(C32) &lt; DAY(B32))), 1, 0)</f>
        <v>36</v>
      </c>
      <c r="E32">
        <v>35582</v>
      </c>
      <c r="F32" t="s">
        <v>354</v>
      </c>
      <c r="G32" t="s">
        <v>335</v>
      </c>
      <c r="H32" t="s">
        <v>336</v>
      </c>
      <c r="I32" t="s">
        <v>313</v>
      </c>
      <c r="J32" t="s">
        <v>18</v>
      </c>
      <c r="K32" s="7">
        <v>20000000</v>
      </c>
      <c r="L32" t="s">
        <v>0</v>
      </c>
      <c r="M32">
        <v>2022</v>
      </c>
      <c r="N32" t="s">
        <v>22</v>
      </c>
      <c r="P32" s="8">
        <v>802297</v>
      </c>
      <c r="Q32" s="13">
        <v>44604</v>
      </c>
    </row>
    <row r="33" spans="1:17" x14ac:dyDescent="0.2">
      <c r="A33" t="s">
        <v>183</v>
      </c>
      <c r="B33" s="19">
        <v>30961</v>
      </c>
      <c r="C33" s="19">
        <v>44228</v>
      </c>
      <c r="D33" s="26">
        <f>YEAR(C33) - YEAR(B33) - IF(OR(MONTH(C33) &lt; MONTH(B33), AND(MONTH(C33) = MONTH(B33), DAY(C33) &lt; DAY(B33))), 1, 0)</f>
        <v>36</v>
      </c>
      <c r="E33">
        <v>46538</v>
      </c>
      <c r="F33" t="s">
        <v>3</v>
      </c>
      <c r="G33" t="s">
        <v>338</v>
      </c>
      <c r="H33" t="s">
        <v>346</v>
      </c>
      <c r="I33" s="1" t="s">
        <v>316</v>
      </c>
      <c r="J33" t="s">
        <v>3</v>
      </c>
      <c r="K33" s="7" t="s">
        <v>26</v>
      </c>
      <c r="L33" t="s">
        <v>26</v>
      </c>
      <c r="M33">
        <v>2021</v>
      </c>
      <c r="N33" t="s">
        <v>23</v>
      </c>
      <c r="O33" s="7">
        <v>15000000</v>
      </c>
      <c r="P33" s="8" t="s">
        <v>343</v>
      </c>
      <c r="Q33" s="12">
        <v>44228</v>
      </c>
    </row>
    <row r="34" spans="1:17" x14ac:dyDescent="0.2">
      <c r="A34" t="s">
        <v>296</v>
      </c>
      <c r="B34" s="19">
        <v>31185</v>
      </c>
      <c r="C34" s="19">
        <v>44604</v>
      </c>
      <c r="D34" s="26">
        <f>YEAR(C34) - YEAR(B34) - IF(OR(MONTH(C34) &lt; MONTH(B34), AND(MONTH(C34) = MONTH(B34), DAY(C34) &lt; DAY(B34))), 1, 0)</f>
        <v>36</v>
      </c>
      <c r="E34">
        <v>221140</v>
      </c>
      <c r="F34" t="s">
        <v>344</v>
      </c>
      <c r="G34" t="s">
        <v>335</v>
      </c>
      <c r="H34" t="s">
        <v>357</v>
      </c>
      <c r="I34" t="s">
        <v>318</v>
      </c>
      <c r="J34" t="s">
        <v>1</v>
      </c>
      <c r="K34" s="7" t="s">
        <v>26</v>
      </c>
      <c r="L34" t="s">
        <v>26</v>
      </c>
      <c r="M34">
        <v>2022</v>
      </c>
      <c r="N34" t="s">
        <v>23</v>
      </c>
      <c r="O34" s="7">
        <v>5000000</v>
      </c>
      <c r="P34" s="8">
        <v>200577</v>
      </c>
      <c r="Q34" s="13">
        <v>44604</v>
      </c>
    </row>
    <row r="35" spans="1:17" x14ac:dyDescent="0.2">
      <c r="A35" t="s">
        <v>78</v>
      </c>
      <c r="B35" s="19">
        <v>31807</v>
      </c>
      <c r="C35" s="19">
        <v>45279</v>
      </c>
      <c r="D35" s="26">
        <f>YEAR(C35) - YEAR(B35) - IF(OR(MONTH(C35) &lt; MONTH(B35), AND(MONTH(C35) = MONTH(B35), DAY(C35) &lt; DAY(B35))), 1, 0)</f>
        <v>36</v>
      </c>
      <c r="E35">
        <v>230371</v>
      </c>
      <c r="F35" t="s">
        <v>344</v>
      </c>
      <c r="G35" t="s">
        <v>335</v>
      </c>
      <c r="H35" t="s">
        <v>336</v>
      </c>
      <c r="I35" t="s">
        <v>311</v>
      </c>
      <c r="J35" t="s">
        <v>1</v>
      </c>
      <c r="K35" s="7" t="s">
        <v>26</v>
      </c>
      <c r="L35" t="s">
        <v>26</v>
      </c>
      <c r="M35">
        <v>2024</v>
      </c>
      <c r="N35" t="s">
        <v>23</v>
      </c>
      <c r="O35" s="7">
        <v>5000000</v>
      </c>
      <c r="P35" s="8">
        <v>247713</v>
      </c>
      <c r="Q35" s="13">
        <v>45279</v>
      </c>
    </row>
    <row r="36" spans="1:17" x14ac:dyDescent="0.2">
      <c r="A36" t="s">
        <v>186</v>
      </c>
      <c r="B36" s="20">
        <v>31847</v>
      </c>
      <c r="C36" s="19">
        <v>45279</v>
      </c>
      <c r="D36" s="26">
        <f>YEAR(C36) - YEAR(B36) - IF(OR(MONTH(C36) &lt; MONTH(B36), AND(MONTH(C36) = MONTH(B36), DAY(C36) &lt; DAY(B36))), 1, 0)</f>
        <v>36</v>
      </c>
      <c r="E36" s="1">
        <v>232359</v>
      </c>
      <c r="F36" s="1" t="s">
        <v>350</v>
      </c>
      <c r="G36" s="1" t="s">
        <v>338</v>
      </c>
      <c r="H36" s="1" t="s">
        <v>357</v>
      </c>
      <c r="I36" t="s">
        <v>315</v>
      </c>
      <c r="J36" t="s">
        <v>2</v>
      </c>
      <c r="K36" s="7" t="s">
        <v>26</v>
      </c>
      <c r="L36" t="s">
        <v>26</v>
      </c>
      <c r="M36">
        <v>2024</v>
      </c>
      <c r="N36" t="s">
        <v>23</v>
      </c>
      <c r="O36" s="7">
        <v>15000000</v>
      </c>
      <c r="P36" s="8">
        <v>188943</v>
      </c>
      <c r="Q36" s="13">
        <v>45279</v>
      </c>
    </row>
    <row r="37" spans="1:17" x14ac:dyDescent="0.2">
      <c r="A37" t="s">
        <v>211</v>
      </c>
      <c r="B37" s="19">
        <v>31225</v>
      </c>
      <c r="C37" s="19">
        <v>44604</v>
      </c>
      <c r="D37" s="26">
        <f>YEAR(C37) - YEAR(B37) - IF(OR(MONTH(C37) &lt; MONTH(B37), AND(MONTH(C37) = MONTH(B37), DAY(C37) &lt; DAY(B37))), 1, 0)</f>
        <v>36</v>
      </c>
      <c r="E37">
        <v>268740</v>
      </c>
      <c r="F37" t="s">
        <v>344</v>
      </c>
      <c r="G37" t="s">
        <v>335</v>
      </c>
      <c r="H37" t="s">
        <v>353</v>
      </c>
      <c r="I37" t="s">
        <v>319</v>
      </c>
      <c r="J37" t="s">
        <v>1</v>
      </c>
      <c r="K37" s="7" t="s">
        <v>26</v>
      </c>
      <c r="L37" t="s">
        <v>26</v>
      </c>
      <c r="M37">
        <v>2022</v>
      </c>
      <c r="N37" t="s">
        <v>23</v>
      </c>
      <c r="O37" s="7">
        <v>5000000</v>
      </c>
      <c r="P37" s="8" t="s">
        <v>342</v>
      </c>
      <c r="Q37" s="13">
        <v>44604</v>
      </c>
    </row>
    <row r="38" spans="1:17" x14ac:dyDescent="0.2">
      <c r="A38" t="s">
        <v>126</v>
      </c>
      <c r="B38" s="19">
        <v>31132</v>
      </c>
      <c r="C38" s="19">
        <v>44604</v>
      </c>
      <c r="D38" s="26">
        <f>YEAR(C38) - YEAR(B38) - IF(OR(MONTH(C38) &lt; MONTH(B38), AND(MONTH(C38) = MONTH(B38), DAY(C38) &lt; DAY(B38))), 1, 0)</f>
        <v>36</v>
      </c>
      <c r="E38">
        <v>290716</v>
      </c>
      <c r="F38" t="s">
        <v>339</v>
      </c>
      <c r="G38" t="s">
        <v>335</v>
      </c>
      <c r="H38" t="s">
        <v>340</v>
      </c>
      <c r="I38" t="s">
        <v>313</v>
      </c>
      <c r="J38" t="s">
        <v>1</v>
      </c>
      <c r="K38" s="7" t="s">
        <v>26</v>
      </c>
      <c r="L38" t="s">
        <v>26</v>
      </c>
      <c r="M38">
        <v>2022</v>
      </c>
      <c r="N38" t="s">
        <v>23</v>
      </c>
      <c r="O38" s="7">
        <v>10000000</v>
      </c>
      <c r="P38" s="8">
        <v>1476984</v>
      </c>
      <c r="Q38" s="13">
        <v>44604</v>
      </c>
    </row>
    <row r="39" spans="1:17" x14ac:dyDescent="0.2">
      <c r="A39" t="s">
        <v>225</v>
      </c>
      <c r="B39" s="19">
        <v>31526</v>
      </c>
      <c r="C39" s="19">
        <v>44918</v>
      </c>
      <c r="D39" s="26">
        <f>YEAR(C39) - YEAR(B39) - IF(OR(MONTH(C39) &lt; MONTH(B39), AND(MONTH(C39) = MONTH(B39), DAY(C39) &lt; DAY(B39))), 1, 0)</f>
        <v>36</v>
      </c>
      <c r="E39">
        <v>299572</v>
      </c>
      <c r="F39" t="s">
        <v>339</v>
      </c>
      <c r="G39" t="s">
        <v>335</v>
      </c>
      <c r="H39" t="s">
        <v>364</v>
      </c>
      <c r="I39" t="s">
        <v>323</v>
      </c>
      <c r="J39" t="s">
        <v>1</v>
      </c>
      <c r="K39" s="7">
        <v>5000000</v>
      </c>
      <c r="L39" t="s">
        <v>10</v>
      </c>
      <c r="M39">
        <v>2023</v>
      </c>
      <c r="N39" t="s">
        <v>22</v>
      </c>
      <c r="P39" s="8">
        <v>110328</v>
      </c>
      <c r="Q39" s="13">
        <v>44918</v>
      </c>
    </row>
    <row r="40" spans="1:17" x14ac:dyDescent="0.2">
      <c r="A40" s="2" t="s">
        <v>304</v>
      </c>
      <c r="B40" s="24">
        <v>32075</v>
      </c>
      <c r="C40" s="19">
        <v>45279</v>
      </c>
      <c r="D40" s="26">
        <f>YEAR(C40) - YEAR(B40) - IF(OR(MONTH(C40) &lt; MONTH(B40), AND(MONTH(C40) = MONTH(B40), DAY(C40) &lt; DAY(B40))), 1, 0)</f>
        <v>36</v>
      </c>
      <c r="E40" s="2">
        <v>376116</v>
      </c>
      <c r="F40" t="s">
        <v>3</v>
      </c>
      <c r="G40" t="s">
        <v>335</v>
      </c>
      <c r="H40" t="s">
        <v>346</v>
      </c>
      <c r="I40" t="s">
        <v>313</v>
      </c>
      <c r="J40" s="2" t="s">
        <v>3</v>
      </c>
      <c r="K40" s="7">
        <v>58000000</v>
      </c>
      <c r="L40" s="2" t="s">
        <v>25</v>
      </c>
      <c r="M40" s="2">
        <v>2024</v>
      </c>
      <c r="N40" s="2" t="s">
        <v>22</v>
      </c>
      <c r="P40" s="10">
        <v>2200000</v>
      </c>
      <c r="Q40" s="13">
        <v>45279</v>
      </c>
    </row>
    <row r="41" spans="1:17" x14ac:dyDescent="0.2">
      <c r="A41" t="s">
        <v>184</v>
      </c>
      <c r="B41" s="19">
        <v>31897</v>
      </c>
      <c r="C41" s="19">
        <v>45386</v>
      </c>
      <c r="D41" s="26">
        <f>YEAR(C41) - YEAR(B41) - IF(OR(MONTH(C41) &lt; MONTH(B41), AND(MONTH(C41) = MONTH(B41), DAY(C41) &lt; DAY(B41))), 1, 0)</f>
        <v>36</v>
      </c>
      <c r="E41">
        <v>439952</v>
      </c>
      <c r="F41" t="s">
        <v>349</v>
      </c>
      <c r="G41" t="s">
        <v>335</v>
      </c>
      <c r="H41" t="s">
        <v>336</v>
      </c>
      <c r="I41" s="1" t="s">
        <v>316</v>
      </c>
      <c r="J41" t="s">
        <v>1</v>
      </c>
      <c r="K41" s="7">
        <v>162500000</v>
      </c>
      <c r="L41" t="s">
        <v>11</v>
      </c>
      <c r="M41">
        <v>2021</v>
      </c>
      <c r="N41" t="s">
        <v>22</v>
      </c>
      <c r="P41" s="8">
        <v>374860</v>
      </c>
      <c r="Q41" s="12">
        <v>45386</v>
      </c>
    </row>
    <row r="42" spans="1:17" x14ac:dyDescent="0.2">
      <c r="A42" t="s">
        <v>279</v>
      </c>
      <c r="B42" s="19">
        <v>31758</v>
      </c>
      <c r="C42" s="19">
        <v>44918</v>
      </c>
      <c r="D42" s="26">
        <f>YEAR(C42) - YEAR(B42) - IF(OR(MONTH(C42) &lt; MONTH(B42), AND(MONTH(C42) = MONTH(B42), DAY(C42) &lt; DAY(B42))), 1, 0)</f>
        <v>36</v>
      </c>
      <c r="E42">
        <v>459508</v>
      </c>
      <c r="F42" t="s">
        <v>3</v>
      </c>
      <c r="G42" t="s">
        <v>335</v>
      </c>
      <c r="H42" t="s">
        <v>357</v>
      </c>
      <c r="I42" t="s">
        <v>311</v>
      </c>
      <c r="J42" t="s">
        <v>3</v>
      </c>
      <c r="K42" s="7" t="s">
        <v>26</v>
      </c>
      <c r="L42" t="s">
        <v>26</v>
      </c>
      <c r="M42">
        <v>2023</v>
      </c>
      <c r="N42" t="s">
        <v>23</v>
      </c>
      <c r="O42" s="7">
        <v>10000000</v>
      </c>
      <c r="P42" s="8">
        <v>79588</v>
      </c>
      <c r="Q42" s="13">
        <v>44918</v>
      </c>
    </row>
    <row r="43" spans="1:17" x14ac:dyDescent="0.2">
      <c r="A43" t="s">
        <v>248</v>
      </c>
      <c r="B43" s="19">
        <v>32404</v>
      </c>
      <c r="C43" s="19">
        <v>45619</v>
      </c>
      <c r="D43" s="26">
        <f>YEAR(C43) - YEAR(B43) - IF(OR(MONTH(C43) &lt; MONTH(B43), AND(MONTH(C43) = MONTH(B43), DAY(C43) &lt; DAY(B43))), 1, 0)</f>
        <v>36</v>
      </c>
      <c r="E43">
        <v>537119</v>
      </c>
      <c r="F43" t="s">
        <v>3</v>
      </c>
      <c r="G43" t="s">
        <v>335</v>
      </c>
      <c r="H43" t="s">
        <v>341</v>
      </c>
      <c r="I43" t="s">
        <v>313</v>
      </c>
      <c r="J43" t="s">
        <v>3</v>
      </c>
      <c r="K43" s="7">
        <v>5000000</v>
      </c>
      <c r="L43" t="s">
        <v>6</v>
      </c>
      <c r="M43">
        <v>2023</v>
      </c>
      <c r="N43" t="s">
        <v>22</v>
      </c>
      <c r="P43" s="8">
        <v>483758</v>
      </c>
      <c r="Q43" s="15">
        <v>45619</v>
      </c>
    </row>
    <row r="44" spans="1:17" x14ac:dyDescent="0.2">
      <c r="A44" t="s">
        <v>248</v>
      </c>
      <c r="B44" s="19">
        <v>32404</v>
      </c>
      <c r="C44" s="19">
        <v>45619</v>
      </c>
      <c r="D44" s="26">
        <f>YEAR(C44) - YEAR(B44) - IF(OR(MONTH(C44) &lt; MONTH(B44), AND(MONTH(C44) = MONTH(B44), DAY(C44) &lt; DAY(B44))), 1, 0)</f>
        <v>36</v>
      </c>
      <c r="E44">
        <v>537119</v>
      </c>
      <c r="F44" t="s">
        <v>3</v>
      </c>
      <c r="G44" t="s">
        <v>335</v>
      </c>
      <c r="H44" t="s">
        <v>341</v>
      </c>
      <c r="I44" t="s">
        <v>313</v>
      </c>
      <c r="J44" t="s">
        <v>3</v>
      </c>
      <c r="K44" s="7" t="s">
        <v>26</v>
      </c>
      <c r="L44" t="s">
        <v>26</v>
      </c>
      <c r="M44">
        <v>2022</v>
      </c>
      <c r="N44" t="s">
        <v>23</v>
      </c>
      <c r="O44" s="7">
        <v>5000000</v>
      </c>
      <c r="P44" s="8">
        <v>483758</v>
      </c>
      <c r="Q44" s="15">
        <v>45619</v>
      </c>
    </row>
    <row r="45" spans="1:17" x14ac:dyDescent="0.2">
      <c r="A45" t="s">
        <v>248</v>
      </c>
      <c r="B45" s="19">
        <v>32404</v>
      </c>
      <c r="C45" s="19">
        <v>45619</v>
      </c>
      <c r="D45" s="26">
        <f>YEAR(C45) - YEAR(B45) - IF(OR(MONTH(C45) &lt; MONTH(B45), AND(MONTH(C45) = MONTH(B45), DAY(C45) &lt; DAY(B45))), 1, 0)</f>
        <v>36</v>
      </c>
      <c r="E45">
        <v>537119</v>
      </c>
      <c r="F45" t="s">
        <v>3</v>
      </c>
      <c r="G45" t="s">
        <v>335</v>
      </c>
      <c r="H45" t="s">
        <v>341</v>
      </c>
      <c r="I45" s="1" t="s">
        <v>313</v>
      </c>
      <c r="J45" t="s">
        <v>3</v>
      </c>
      <c r="K45" s="7" t="s">
        <v>26</v>
      </c>
      <c r="L45" t="s">
        <v>26</v>
      </c>
      <c r="M45">
        <v>2021</v>
      </c>
      <c r="N45" t="s">
        <v>23</v>
      </c>
      <c r="O45" s="7">
        <v>5000000</v>
      </c>
      <c r="P45" s="8">
        <v>483758</v>
      </c>
      <c r="Q45" s="15">
        <v>45619</v>
      </c>
    </row>
    <row r="46" spans="1:17" x14ac:dyDescent="0.2">
      <c r="A46" t="s">
        <v>100</v>
      </c>
      <c r="B46" s="19">
        <v>31733</v>
      </c>
      <c r="C46" s="19">
        <v>44604</v>
      </c>
      <c r="D46" s="26">
        <f>YEAR(C46) - YEAR(B46) - IF(OR(MONTH(C46) &lt; MONTH(B46), AND(MONTH(C46) = MONTH(B46), DAY(C46) &lt; DAY(B46))), 1, 0)</f>
        <v>35</v>
      </c>
      <c r="E46">
        <v>5334</v>
      </c>
      <c r="F46" t="s">
        <v>345</v>
      </c>
      <c r="G46" t="s">
        <v>335</v>
      </c>
      <c r="H46" t="s">
        <v>337</v>
      </c>
      <c r="I46" t="s">
        <v>311</v>
      </c>
      <c r="J46" t="s">
        <v>18</v>
      </c>
      <c r="K46" s="7" t="s">
        <v>26</v>
      </c>
      <c r="L46" t="s">
        <v>26</v>
      </c>
      <c r="M46">
        <v>2022</v>
      </c>
      <c r="N46" t="s">
        <v>23</v>
      </c>
      <c r="O46" s="7">
        <v>15000000</v>
      </c>
      <c r="P46" s="8">
        <v>1080193</v>
      </c>
      <c r="Q46" s="13">
        <v>44604</v>
      </c>
    </row>
    <row r="47" spans="1:17" x14ac:dyDescent="0.2">
      <c r="A47" t="s">
        <v>115</v>
      </c>
      <c r="B47" s="19">
        <v>31809</v>
      </c>
      <c r="C47" s="19">
        <v>44918</v>
      </c>
      <c r="D47" s="26">
        <f>YEAR(C47) - YEAR(B47) - IF(OR(MONTH(C47) &lt; MONTH(B47), AND(MONTH(C47) = MONTH(B47), DAY(C47) &lt; DAY(B47))), 1, 0)</f>
        <v>35</v>
      </c>
      <c r="E47">
        <v>5961</v>
      </c>
      <c r="F47" t="s">
        <v>344</v>
      </c>
      <c r="G47" t="s">
        <v>335</v>
      </c>
      <c r="H47" t="s">
        <v>336</v>
      </c>
      <c r="I47" t="s">
        <v>311</v>
      </c>
      <c r="J47" t="s">
        <v>1</v>
      </c>
      <c r="K47" s="7" t="s">
        <v>26</v>
      </c>
      <c r="L47" t="s">
        <v>26</v>
      </c>
      <c r="M47">
        <v>2023</v>
      </c>
      <c r="N47" t="s">
        <v>23</v>
      </c>
      <c r="O47" s="7">
        <v>10000000</v>
      </c>
      <c r="P47" s="8">
        <v>89266</v>
      </c>
      <c r="Q47" s="13">
        <v>44918</v>
      </c>
    </row>
    <row r="48" spans="1:17" x14ac:dyDescent="0.2">
      <c r="A48" t="s">
        <v>115</v>
      </c>
      <c r="B48" s="19">
        <v>31809</v>
      </c>
      <c r="C48" s="19">
        <v>44604</v>
      </c>
      <c r="D48" s="26">
        <f>YEAR(C48) - YEAR(B48) - IF(OR(MONTH(C48) &lt; MONTH(B48), AND(MONTH(C48) = MONTH(B48), DAY(C48) &lt; DAY(B48))), 1, 0)</f>
        <v>35</v>
      </c>
      <c r="E48">
        <v>5961</v>
      </c>
      <c r="F48" t="s">
        <v>344</v>
      </c>
      <c r="G48" t="s">
        <v>335</v>
      </c>
      <c r="H48" t="s">
        <v>336</v>
      </c>
      <c r="I48" t="s">
        <v>311</v>
      </c>
      <c r="J48" t="s">
        <v>1</v>
      </c>
      <c r="K48" s="7" t="s">
        <v>26</v>
      </c>
      <c r="L48" t="s">
        <v>26</v>
      </c>
      <c r="M48">
        <v>2022</v>
      </c>
      <c r="N48" t="s">
        <v>23</v>
      </c>
      <c r="O48" s="7">
        <v>10000000</v>
      </c>
      <c r="P48" s="8">
        <v>76438</v>
      </c>
      <c r="Q48" s="13">
        <v>44604</v>
      </c>
    </row>
    <row r="49" spans="1:17" x14ac:dyDescent="0.2">
      <c r="A49" t="s">
        <v>51</v>
      </c>
      <c r="B49" s="19">
        <v>31171</v>
      </c>
      <c r="C49" s="19">
        <v>44228</v>
      </c>
      <c r="D49" s="26">
        <f>YEAR(C49) - YEAR(B49) - IF(OR(MONTH(C49) &lt; MONTH(B49), AND(MONTH(C49) = MONTH(B49), DAY(C49) &lt; DAY(B49))), 1, 0)</f>
        <v>35</v>
      </c>
      <c r="E49">
        <v>10582</v>
      </c>
      <c r="F49" t="s">
        <v>339</v>
      </c>
      <c r="G49" t="s">
        <v>335</v>
      </c>
      <c r="H49" t="s">
        <v>341</v>
      </c>
      <c r="I49" s="1" t="s">
        <v>312</v>
      </c>
      <c r="J49" t="s">
        <v>1</v>
      </c>
      <c r="K49" s="7" t="s">
        <v>26</v>
      </c>
      <c r="L49" t="s">
        <v>26</v>
      </c>
      <c r="M49">
        <v>2021</v>
      </c>
      <c r="N49" t="s">
        <v>23</v>
      </c>
      <c r="O49" s="7">
        <v>5000000</v>
      </c>
      <c r="P49" s="8">
        <v>96851</v>
      </c>
      <c r="Q49" s="12">
        <v>44228</v>
      </c>
    </row>
    <row r="50" spans="1:17" x14ac:dyDescent="0.2">
      <c r="A50" t="s">
        <v>208</v>
      </c>
      <c r="B50" s="19">
        <v>31143</v>
      </c>
      <c r="C50" s="19">
        <v>44228</v>
      </c>
      <c r="D50" s="26">
        <f>YEAR(C50) - YEAR(B50) - IF(OR(MONTH(C50) &lt; MONTH(B50), AND(MONTH(C50) = MONTH(B50), DAY(C50) &lt; DAY(B50))), 1, 0)</f>
        <v>35</v>
      </c>
      <c r="E50">
        <v>19264</v>
      </c>
      <c r="F50" t="s">
        <v>3</v>
      </c>
      <c r="G50" t="s">
        <v>335</v>
      </c>
      <c r="H50" t="s">
        <v>346</v>
      </c>
      <c r="I50" s="1" t="s">
        <v>312</v>
      </c>
      <c r="J50" t="s">
        <v>3</v>
      </c>
      <c r="K50" s="7" t="s">
        <v>26</v>
      </c>
      <c r="L50" t="s">
        <v>26</v>
      </c>
      <c r="M50">
        <v>2021</v>
      </c>
      <c r="N50" t="s">
        <v>23</v>
      </c>
      <c r="O50" s="7">
        <v>20000000</v>
      </c>
      <c r="P50" s="8">
        <v>98251</v>
      </c>
      <c r="Q50" s="12">
        <v>44228</v>
      </c>
    </row>
    <row r="51" spans="1:17" x14ac:dyDescent="0.2">
      <c r="A51" t="s">
        <v>182</v>
      </c>
      <c r="B51" s="19">
        <v>31665</v>
      </c>
      <c r="C51" s="19">
        <v>44604</v>
      </c>
      <c r="D51" s="26">
        <f>YEAR(C51) - YEAR(B51) - IF(OR(MONTH(C51) &lt; MONTH(B51), AND(MONTH(C51) = MONTH(B51), DAY(C51) &lt; DAY(B51))), 1, 0)</f>
        <v>35</v>
      </c>
      <c r="E51">
        <v>24598</v>
      </c>
      <c r="F51" t="s">
        <v>347</v>
      </c>
      <c r="G51" t="s">
        <v>338</v>
      </c>
      <c r="H51" t="s">
        <v>348</v>
      </c>
      <c r="I51" t="s">
        <v>312</v>
      </c>
      <c r="J51" t="s">
        <v>18</v>
      </c>
      <c r="K51" s="7" t="s">
        <v>26</v>
      </c>
      <c r="L51" t="s">
        <v>26</v>
      </c>
      <c r="M51">
        <v>2022</v>
      </c>
      <c r="N51" t="s">
        <v>23</v>
      </c>
      <c r="O51" s="7">
        <v>15000000</v>
      </c>
      <c r="P51" s="8">
        <v>746453</v>
      </c>
      <c r="Q51" s="13">
        <v>44604</v>
      </c>
    </row>
    <row r="52" spans="1:17" x14ac:dyDescent="0.2">
      <c r="A52" t="s">
        <v>179</v>
      </c>
      <c r="B52" s="19">
        <v>31768</v>
      </c>
      <c r="C52" s="19">
        <v>44604</v>
      </c>
      <c r="D52" s="26">
        <f>YEAR(C52) - YEAR(B52) - IF(OR(MONTH(C52) &lt; MONTH(B52), AND(MONTH(C52) = MONTH(B52), DAY(C52) &lt; DAY(B52))), 1, 0)</f>
        <v>35</v>
      </c>
      <c r="E52">
        <v>24790</v>
      </c>
      <c r="F52" t="s">
        <v>347</v>
      </c>
      <c r="G52" t="s">
        <v>335</v>
      </c>
      <c r="H52" t="s">
        <v>336</v>
      </c>
      <c r="I52" t="s">
        <v>313</v>
      </c>
      <c r="J52" t="s">
        <v>18</v>
      </c>
      <c r="K52" s="7" t="s">
        <v>26</v>
      </c>
      <c r="L52" t="s">
        <v>26</v>
      </c>
      <c r="M52">
        <v>2022</v>
      </c>
      <c r="N52" t="s">
        <v>23</v>
      </c>
      <c r="O52" s="7">
        <v>2000000</v>
      </c>
      <c r="P52" s="8">
        <v>17440</v>
      </c>
      <c r="Q52" s="13">
        <v>44604</v>
      </c>
    </row>
    <row r="53" spans="1:17" x14ac:dyDescent="0.2">
      <c r="A53" t="s">
        <v>329</v>
      </c>
      <c r="B53" s="19">
        <v>31672</v>
      </c>
      <c r="C53" s="19">
        <v>44604</v>
      </c>
      <c r="D53" s="26">
        <f>YEAR(C53) - YEAR(B53) - IF(OR(MONTH(C53) &lt; MONTH(B53), AND(MONTH(C53) = MONTH(B53), DAY(C53) &lt; DAY(B53))), 1, 0)</f>
        <v>35</v>
      </c>
      <c r="E53">
        <v>26421</v>
      </c>
      <c r="F53" t="s">
        <v>349</v>
      </c>
      <c r="G53" t="s">
        <v>335</v>
      </c>
      <c r="H53" t="s">
        <v>340</v>
      </c>
      <c r="I53" t="s">
        <v>313</v>
      </c>
      <c r="J53" t="s">
        <v>1</v>
      </c>
      <c r="K53" s="7">
        <v>50000000</v>
      </c>
      <c r="L53" t="s">
        <v>11</v>
      </c>
      <c r="M53">
        <v>2022</v>
      </c>
      <c r="N53" t="s">
        <v>22</v>
      </c>
      <c r="P53" s="8">
        <v>3238423</v>
      </c>
      <c r="Q53" s="13">
        <v>44604</v>
      </c>
    </row>
    <row r="54" spans="1:17" x14ac:dyDescent="0.2">
      <c r="A54" t="s">
        <v>219</v>
      </c>
      <c r="B54" s="19">
        <v>31743</v>
      </c>
      <c r="C54" s="19">
        <v>44604</v>
      </c>
      <c r="D54" s="26">
        <f>YEAR(C54) - YEAR(B54) - IF(OR(MONTH(C54) &lt; MONTH(B54), AND(MONTH(C54) = MONTH(B54), DAY(C54) &lt; DAY(B54))), 1, 0)</f>
        <v>35</v>
      </c>
      <c r="E54">
        <v>33335</v>
      </c>
      <c r="F54" t="s">
        <v>347</v>
      </c>
      <c r="G54" t="s">
        <v>338</v>
      </c>
      <c r="H54" t="s">
        <v>340</v>
      </c>
      <c r="I54" t="s">
        <v>313</v>
      </c>
      <c r="J54" t="s">
        <v>18</v>
      </c>
      <c r="K54" s="7" t="s">
        <v>26</v>
      </c>
      <c r="L54" t="s">
        <v>26</v>
      </c>
      <c r="M54">
        <v>2022</v>
      </c>
      <c r="N54" t="s">
        <v>23</v>
      </c>
      <c r="O54" s="7">
        <v>20000000</v>
      </c>
      <c r="P54" s="8">
        <v>18532713</v>
      </c>
      <c r="Q54" s="13">
        <v>44604</v>
      </c>
    </row>
    <row r="55" spans="1:17" x14ac:dyDescent="0.2">
      <c r="A55" t="s">
        <v>101</v>
      </c>
      <c r="B55" s="19">
        <v>32109</v>
      </c>
      <c r="C55" s="19">
        <v>44918</v>
      </c>
      <c r="D55" s="26">
        <f>YEAR(C55) - YEAR(B55) - IF(OR(MONTH(C55) &lt; MONTH(B55), AND(MONTH(C55) = MONTH(B55), DAY(C55) &lt; DAY(B55))), 1, 0)</f>
        <v>35</v>
      </c>
      <c r="E55">
        <v>51862</v>
      </c>
      <c r="F55" t="s">
        <v>354</v>
      </c>
      <c r="G55" t="s">
        <v>335</v>
      </c>
      <c r="H55" t="s">
        <v>356</v>
      </c>
      <c r="I55" t="s">
        <v>314</v>
      </c>
      <c r="J55" t="s">
        <v>4</v>
      </c>
      <c r="K55" s="7" t="s">
        <v>26</v>
      </c>
      <c r="L55" t="s">
        <v>26</v>
      </c>
      <c r="M55">
        <v>2023</v>
      </c>
      <c r="N55" t="s">
        <v>23</v>
      </c>
      <c r="O55" s="7">
        <v>5000000</v>
      </c>
      <c r="P55" s="8">
        <v>43625</v>
      </c>
      <c r="Q55" s="13">
        <v>44918</v>
      </c>
    </row>
    <row r="56" spans="1:17" x14ac:dyDescent="0.2">
      <c r="A56" t="s">
        <v>81</v>
      </c>
      <c r="B56" s="19">
        <v>31615</v>
      </c>
      <c r="C56" s="19">
        <v>44604</v>
      </c>
      <c r="D56" s="26">
        <f>YEAR(C56) - YEAR(B56) - IF(OR(MONTH(C56) &lt; MONTH(B56), AND(MONTH(C56) = MONTH(B56), DAY(C56) &lt; DAY(B56))), 1, 0)</f>
        <v>35</v>
      </c>
      <c r="E56">
        <v>55395</v>
      </c>
      <c r="F56" t="s">
        <v>344</v>
      </c>
      <c r="G56" t="s">
        <v>335</v>
      </c>
      <c r="H56" t="s">
        <v>357</v>
      </c>
      <c r="I56" t="s">
        <v>315</v>
      </c>
      <c r="J56" t="s">
        <v>1</v>
      </c>
      <c r="K56" s="7" t="s">
        <v>26</v>
      </c>
      <c r="L56" t="s">
        <v>26</v>
      </c>
      <c r="M56">
        <v>2022</v>
      </c>
      <c r="N56" t="s">
        <v>23</v>
      </c>
      <c r="O56" s="7">
        <v>10000000</v>
      </c>
      <c r="P56" s="8" t="s">
        <v>343</v>
      </c>
      <c r="Q56" s="13">
        <v>44604</v>
      </c>
    </row>
    <row r="57" spans="1:17" x14ac:dyDescent="0.2">
      <c r="A57" t="s">
        <v>37</v>
      </c>
      <c r="B57" s="19">
        <v>31860</v>
      </c>
      <c r="C57" s="19">
        <v>44918</v>
      </c>
      <c r="D57" s="26">
        <f>YEAR(C57) - YEAR(B57) - IF(OR(MONTH(C57) &lt; MONTH(B57), AND(MONTH(C57) = MONTH(B57), DAY(C57) &lt; DAY(B57))), 1, 0)</f>
        <v>35</v>
      </c>
      <c r="E57">
        <v>56143</v>
      </c>
      <c r="F57" t="s">
        <v>344</v>
      </c>
      <c r="G57" t="s">
        <v>338</v>
      </c>
      <c r="H57" t="s">
        <v>337</v>
      </c>
      <c r="I57" t="s">
        <v>317</v>
      </c>
      <c r="J57" t="s">
        <v>1</v>
      </c>
      <c r="K57" s="7">
        <v>15000000</v>
      </c>
      <c r="L57" t="s">
        <v>7</v>
      </c>
      <c r="M57">
        <v>2023</v>
      </c>
      <c r="N57" t="s">
        <v>22</v>
      </c>
      <c r="P57" s="8">
        <v>2527534</v>
      </c>
      <c r="Q57" s="13">
        <v>44918</v>
      </c>
    </row>
    <row r="58" spans="1:17" x14ac:dyDescent="0.2">
      <c r="A58" t="s">
        <v>44</v>
      </c>
      <c r="B58" s="19">
        <v>31679</v>
      </c>
      <c r="C58" s="19">
        <v>44604</v>
      </c>
      <c r="D58" s="26">
        <f>YEAR(C58) - YEAR(B58) - IF(OR(MONTH(C58) &lt; MONTH(B58), AND(MONTH(C58) = MONTH(B58), DAY(C58) &lt; DAY(B58))), 1, 0)</f>
        <v>35</v>
      </c>
      <c r="E58">
        <v>213674</v>
      </c>
      <c r="F58" t="s">
        <v>3</v>
      </c>
      <c r="G58" t="s">
        <v>335</v>
      </c>
      <c r="H58" t="s">
        <v>353</v>
      </c>
      <c r="I58" t="s">
        <v>315</v>
      </c>
      <c r="J58" t="s">
        <v>3</v>
      </c>
      <c r="K58" s="7" t="s">
        <v>26</v>
      </c>
      <c r="L58" t="s">
        <v>26</v>
      </c>
      <c r="M58">
        <v>2022</v>
      </c>
      <c r="N58" t="s">
        <v>23</v>
      </c>
      <c r="O58" s="7">
        <v>7500000</v>
      </c>
      <c r="P58" s="8" t="s">
        <v>342</v>
      </c>
      <c r="Q58" s="13">
        <v>44604</v>
      </c>
    </row>
    <row r="59" spans="1:17" x14ac:dyDescent="0.2">
      <c r="A59" t="s">
        <v>140</v>
      </c>
      <c r="B59" s="19">
        <v>31764</v>
      </c>
      <c r="C59" s="19">
        <v>44604</v>
      </c>
      <c r="D59" s="26">
        <f>YEAR(C59) - YEAR(B59) - IF(OR(MONTH(C59) &lt; MONTH(B59), AND(MONTH(C59) = MONTH(B59), DAY(C59) &lt; DAY(B59))), 1, 0)</f>
        <v>35</v>
      </c>
      <c r="E59">
        <v>215155</v>
      </c>
      <c r="F59" t="s">
        <v>345</v>
      </c>
      <c r="G59" t="s">
        <v>338</v>
      </c>
      <c r="H59" t="s">
        <v>341</v>
      </c>
      <c r="I59" t="s">
        <v>311</v>
      </c>
      <c r="J59" t="s">
        <v>18</v>
      </c>
      <c r="K59" s="7" t="s">
        <v>26</v>
      </c>
      <c r="L59" t="s">
        <v>26</v>
      </c>
      <c r="M59">
        <v>2022</v>
      </c>
      <c r="N59" t="s">
        <v>23</v>
      </c>
      <c r="O59" s="7">
        <v>15000000</v>
      </c>
      <c r="P59" s="8">
        <v>473395</v>
      </c>
      <c r="Q59" s="13">
        <v>44604</v>
      </c>
    </row>
    <row r="60" spans="1:17" x14ac:dyDescent="0.2">
      <c r="A60" t="s">
        <v>293</v>
      </c>
      <c r="B60" s="19">
        <v>31712</v>
      </c>
      <c r="C60" s="19">
        <v>44604</v>
      </c>
      <c r="D60" s="26">
        <f>YEAR(C60) - YEAR(B60) - IF(OR(MONTH(C60) &lt; MONTH(B60), AND(MONTH(C60) = MONTH(B60), DAY(C60) &lt; DAY(B60))), 1, 0)</f>
        <v>35</v>
      </c>
      <c r="E60">
        <v>219889</v>
      </c>
      <c r="F60" t="s">
        <v>350</v>
      </c>
      <c r="G60" t="s">
        <v>338</v>
      </c>
      <c r="H60" t="s">
        <v>353</v>
      </c>
      <c r="I60" t="s">
        <v>311</v>
      </c>
      <c r="J60" t="s">
        <v>18</v>
      </c>
      <c r="K60" s="7">
        <v>62500000</v>
      </c>
      <c r="L60" t="s">
        <v>16</v>
      </c>
      <c r="M60">
        <v>2022</v>
      </c>
      <c r="N60" t="s">
        <v>22</v>
      </c>
      <c r="P60" s="8">
        <v>8272973</v>
      </c>
      <c r="Q60" s="13">
        <v>44604</v>
      </c>
    </row>
    <row r="61" spans="1:17" x14ac:dyDescent="0.2">
      <c r="A61" t="s">
        <v>296</v>
      </c>
      <c r="B61" s="19">
        <v>31185</v>
      </c>
      <c r="C61" s="19">
        <v>44228</v>
      </c>
      <c r="D61" s="26">
        <f>YEAR(C61) - YEAR(B61) - IF(OR(MONTH(C61) &lt; MONTH(B61), AND(MONTH(C61) = MONTH(B61), DAY(C61) &lt; DAY(B61))), 1, 0)</f>
        <v>35</v>
      </c>
      <c r="E61">
        <v>221140</v>
      </c>
      <c r="F61" t="s">
        <v>344</v>
      </c>
      <c r="G61" t="s">
        <v>335</v>
      </c>
      <c r="H61" t="s">
        <v>357</v>
      </c>
      <c r="I61" s="1" t="s">
        <v>318</v>
      </c>
      <c r="J61" t="s">
        <v>1</v>
      </c>
      <c r="K61" s="7" t="s">
        <v>26</v>
      </c>
      <c r="L61" t="s">
        <v>26</v>
      </c>
      <c r="M61">
        <v>2021</v>
      </c>
      <c r="N61" t="s">
        <v>23</v>
      </c>
      <c r="O61" s="7">
        <v>5000000</v>
      </c>
      <c r="P61" s="8">
        <v>167421</v>
      </c>
      <c r="Q61" s="12">
        <v>44228</v>
      </c>
    </row>
    <row r="62" spans="1:17" x14ac:dyDescent="0.2">
      <c r="A62" t="s">
        <v>105</v>
      </c>
      <c r="B62" s="19">
        <v>31685</v>
      </c>
      <c r="C62" s="19">
        <v>44604</v>
      </c>
      <c r="D62" s="26">
        <f>YEAR(C62) - YEAR(B62) - IF(OR(MONTH(C62) &lt; MONTH(B62), AND(MONTH(C62) = MONTH(B62), DAY(C62) &lt; DAY(B62))), 1, 0)</f>
        <v>35</v>
      </c>
      <c r="E62">
        <v>226492</v>
      </c>
      <c r="F62" t="s">
        <v>350</v>
      </c>
      <c r="G62" t="s">
        <v>335</v>
      </c>
      <c r="H62" t="s">
        <v>340</v>
      </c>
      <c r="I62" t="s">
        <v>315</v>
      </c>
      <c r="J62" t="s">
        <v>18</v>
      </c>
      <c r="K62" s="7" t="s">
        <v>26</v>
      </c>
      <c r="L62" t="s">
        <v>26</v>
      </c>
      <c r="M62">
        <v>2022</v>
      </c>
      <c r="N62" t="s">
        <v>23</v>
      </c>
      <c r="O62" s="7">
        <v>7500000</v>
      </c>
      <c r="P62" s="8">
        <v>344103</v>
      </c>
      <c r="Q62" s="13">
        <v>44604</v>
      </c>
    </row>
    <row r="63" spans="1:17" x14ac:dyDescent="0.2">
      <c r="A63" t="s">
        <v>78</v>
      </c>
      <c r="B63" s="20">
        <v>31807</v>
      </c>
      <c r="C63" s="19">
        <v>44604</v>
      </c>
      <c r="D63" s="26">
        <f>YEAR(C63) - YEAR(B63) - IF(OR(MONTH(C63) &lt; MONTH(B63), AND(MONTH(C63) = MONTH(B63), DAY(C63) &lt; DAY(B63))), 1, 0)</f>
        <v>35</v>
      </c>
      <c r="E63" s="1">
        <v>230371</v>
      </c>
      <c r="F63" s="1" t="s">
        <v>344</v>
      </c>
      <c r="G63" s="1" t="s">
        <v>335</v>
      </c>
      <c r="H63" s="1" t="s">
        <v>336</v>
      </c>
      <c r="I63" t="s">
        <v>311</v>
      </c>
      <c r="J63" t="s">
        <v>1</v>
      </c>
      <c r="K63" s="7" t="s">
        <v>26</v>
      </c>
      <c r="L63" t="s">
        <v>26</v>
      </c>
      <c r="M63">
        <v>2022</v>
      </c>
      <c r="N63" t="s">
        <v>23</v>
      </c>
      <c r="O63" s="7">
        <v>7500000</v>
      </c>
      <c r="P63" s="8">
        <v>220144</v>
      </c>
      <c r="Q63" s="13">
        <v>44604</v>
      </c>
    </row>
    <row r="64" spans="1:17" x14ac:dyDescent="0.2">
      <c r="A64" t="s">
        <v>258</v>
      </c>
      <c r="B64" s="22">
        <v>32488</v>
      </c>
      <c r="C64" s="19">
        <v>45279</v>
      </c>
      <c r="D64" s="26">
        <f>YEAR(C64) - YEAR(B64) - IF(OR(MONTH(C64) &lt; MONTH(B64), AND(MONTH(C64) = MONTH(B64), DAY(C64) &lt; DAY(B64))), 1, 0)</f>
        <v>35</v>
      </c>
      <c r="E64" s="17">
        <v>232364</v>
      </c>
      <c r="F64" s="17" t="s">
        <v>3</v>
      </c>
      <c r="G64" s="17" t="s">
        <v>335</v>
      </c>
      <c r="H64" s="17" t="s">
        <v>357</v>
      </c>
      <c r="I64" t="s">
        <v>315</v>
      </c>
      <c r="J64" t="s">
        <v>3</v>
      </c>
      <c r="K64" s="7" t="s">
        <v>26</v>
      </c>
      <c r="L64" t="s">
        <v>26</v>
      </c>
      <c r="M64">
        <v>2024</v>
      </c>
      <c r="N64" t="s">
        <v>23</v>
      </c>
      <c r="O64" s="7">
        <v>15000000</v>
      </c>
      <c r="P64" s="8">
        <v>316106</v>
      </c>
      <c r="Q64" s="13">
        <v>45279</v>
      </c>
    </row>
    <row r="65" spans="1:17" x14ac:dyDescent="0.2">
      <c r="A65" t="s">
        <v>291</v>
      </c>
      <c r="B65" s="19">
        <v>31484</v>
      </c>
      <c r="C65" s="19">
        <v>44604</v>
      </c>
      <c r="D65" s="26">
        <f>YEAR(C65) - YEAR(B65) - IF(OR(MONTH(C65) &lt; MONTH(B65), AND(MONTH(C65) = MONTH(B65), DAY(C65) &lt; DAY(B65))), 1, 0)</f>
        <v>35</v>
      </c>
      <c r="E65">
        <v>233713</v>
      </c>
      <c r="F65" t="s">
        <v>3</v>
      </c>
      <c r="G65" t="s">
        <v>338</v>
      </c>
      <c r="H65" t="s">
        <v>360</v>
      </c>
      <c r="I65" t="s">
        <v>315</v>
      </c>
      <c r="J65" t="s">
        <v>3</v>
      </c>
      <c r="K65" s="7" t="s">
        <v>26</v>
      </c>
      <c r="L65" t="s">
        <v>26</v>
      </c>
      <c r="M65">
        <v>2022</v>
      </c>
      <c r="N65" t="s">
        <v>23</v>
      </c>
      <c r="O65" s="7">
        <v>5000000</v>
      </c>
      <c r="P65" s="8" t="s">
        <v>342</v>
      </c>
      <c r="Q65" s="13">
        <v>44604</v>
      </c>
    </row>
    <row r="66" spans="1:17" x14ac:dyDescent="0.2">
      <c r="A66" t="s">
        <v>161</v>
      </c>
      <c r="B66" s="20">
        <v>32023</v>
      </c>
      <c r="C66" s="19">
        <v>44918</v>
      </c>
      <c r="D66" s="26">
        <f>YEAR(C66) - YEAR(B66) - IF(OR(MONTH(C66) &lt; MONTH(B66), AND(MONTH(C66) = MONTH(B66), DAY(C66) &lt; DAY(B66))), 1, 0)</f>
        <v>35</v>
      </c>
      <c r="E66" s="1">
        <v>236489</v>
      </c>
      <c r="F66" s="1" t="s">
        <v>345</v>
      </c>
      <c r="G66" s="1" t="s">
        <v>338</v>
      </c>
      <c r="H66" s="1" t="s">
        <v>353</v>
      </c>
      <c r="I66" t="s">
        <v>312</v>
      </c>
      <c r="J66" t="s">
        <v>2</v>
      </c>
      <c r="K66" s="7" t="s">
        <v>26</v>
      </c>
      <c r="L66" t="s">
        <v>26</v>
      </c>
      <c r="M66">
        <v>2023</v>
      </c>
      <c r="N66" t="s">
        <v>23</v>
      </c>
      <c r="O66" s="7">
        <v>15000000</v>
      </c>
      <c r="P66" s="8">
        <v>165188</v>
      </c>
      <c r="Q66" s="13">
        <v>44918</v>
      </c>
    </row>
    <row r="67" spans="1:17" x14ac:dyDescent="0.2">
      <c r="A67" t="s">
        <v>221</v>
      </c>
      <c r="B67" s="21">
        <v>32190</v>
      </c>
      <c r="C67" s="19">
        <v>45279</v>
      </c>
      <c r="D67" s="26">
        <f>YEAR(C67) - YEAR(B67) - IF(OR(MONTH(C67) &lt; MONTH(B67), AND(MONTH(C67) = MONTH(B67), DAY(C67) &lt; DAY(B67))), 1, 0)</f>
        <v>35</v>
      </c>
      <c r="E67" s="16">
        <v>244497</v>
      </c>
      <c r="F67" s="16" t="s">
        <v>3</v>
      </c>
      <c r="G67" s="16" t="s">
        <v>335</v>
      </c>
      <c r="H67" s="16" t="s">
        <v>353</v>
      </c>
      <c r="I67" t="s">
        <v>312</v>
      </c>
      <c r="J67" t="s">
        <v>3</v>
      </c>
      <c r="K67" s="7" t="s">
        <v>26</v>
      </c>
      <c r="L67" t="s">
        <v>26</v>
      </c>
      <c r="M67">
        <v>2024</v>
      </c>
      <c r="N67" t="s">
        <v>23</v>
      </c>
      <c r="O67" s="7">
        <v>20000000</v>
      </c>
      <c r="P67" s="8">
        <v>491435</v>
      </c>
      <c r="Q67" s="13">
        <v>45279</v>
      </c>
    </row>
    <row r="68" spans="1:17" x14ac:dyDescent="0.2">
      <c r="A68" t="s">
        <v>74</v>
      </c>
      <c r="B68" s="27">
        <v>32061</v>
      </c>
      <c r="C68" s="19">
        <v>44918</v>
      </c>
      <c r="D68" s="26">
        <f>YEAR(C68) - YEAR(B68) - IF(OR(MONTH(C68) &lt; MONTH(B68), AND(MONTH(C68) = MONTH(B68), DAY(C68) &lt; DAY(B68))), 1, 0)</f>
        <v>35</v>
      </c>
      <c r="E68" s="31">
        <v>261354</v>
      </c>
      <c r="F68" s="31" t="s">
        <v>349</v>
      </c>
      <c r="G68" s="31" t="s">
        <v>335</v>
      </c>
      <c r="H68" s="31" t="s">
        <v>346</v>
      </c>
      <c r="I68" t="s">
        <v>311</v>
      </c>
      <c r="J68" t="s">
        <v>3</v>
      </c>
      <c r="K68" s="7" t="s">
        <v>26</v>
      </c>
      <c r="L68" t="s">
        <v>26</v>
      </c>
      <c r="M68">
        <v>2023</v>
      </c>
      <c r="N68" t="s">
        <v>23</v>
      </c>
      <c r="O68" s="7">
        <v>15000000</v>
      </c>
      <c r="P68" s="8" t="s">
        <v>342</v>
      </c>
      <c r="Q68" s="13">
        <v>44918</v>
      </c>
    </row>
    <row r="69" spans="1:17" x14ac:dyDescent="0.2">
      <c r="A69" t="s">
        <v>131</v>
      </c>
      <c r="B69" s="19">
        <v>32420</v>
      </c>
      <c r="C69" s="19">
        <v>45279</v>
      </c>
      <c r="D69" s="26">
        <f>YEAR(C69) - YEAR(B69) - IF(OR(MONTH(C69) &lt; MONTH(B69), AND(MONTH(C69) = MONTH(B69), DAY(C69) &lt; DAY(B69))), 1, 0)</f>
        <v>35</v>
      </c>
      <c r="E69">
        <v>288992</v>
      </c>
      <c r="F69" t="s">
        <v>3</v>
      </c>
      <c r="G69" t="s">
        <v>335</v>
      </c>
      <c r="H69" t="s">
        <v>336</v>
      </c>
      <c r="I69" t="s">
        <v>312</v>
      </c>
      <c r="J69" t="s">
        <v>3</v>
      </c>
      <c r="K69" s="7" t="s">
        <v>26</v>
      </c>
      <c r="L69" t="s">
        <v>26</v>
      </c>
      <c r="M69">
        <v>2024</v>
      </c>
      <c r="N69" t="s">
        <v>23</v>
      </c>
      <c r="O69" s="7">
        <v>15000000</v>
      </c>
      <c r="P69" s="8">
        <v>222339</v>
      </c>
      <c r="Q69" s="13">
        <v>45279</v>
      </c>
    </row>
    <row r="70" spans="1:17" x14ac:dyDescent="0.2">
      <c r="A70" t="s">
        <v>126</v>
      </c>
      <c r="B70" s="19">
        <v>31132</v>
      </c>
      <c r="C70" s="19">
        <v>44228</v>
      </c>
      <c r="D70" s="26">
        <f>YEAR(C70) - YEAR(B70) - IF(OR(MONTH(C70) &lt; MONTH(B70), AND(MONTH(C70) = MONTH(B70), DAY(C70) &lt; DAY(B70))), 1, 0)</f>
        <v>35</v>
      </c>
      <c r="E70">
        <v>290716</v>
      </c>
      <c r="F70" t="s">
        <v>339</v>
      </c>
      <c r="G70" t="s">
        <v>335</v>
      </c>
      <c r="H70" t="s">
        <v>340</v>
      </c>
      <c r="I70" t="s">
        <v>313</v>
      </c>
      <c r="J70" t="s">
        <v>1</v>
      </c>
      <c r="K70" s="7">
        <v>20000000</v>
      </c>
      <c r="L70" t="s">
        <v>13</v>
      </c>
      <c r="M70">
        <v>2021</v>
      </c>
      <c r="N70" t="s">
        <v>22</v>
      </c>
      <c r="P70" s="8">
        <v>1551278</v>
      </c>
      <c r="Q70" s="12">
        <v>44228</v>
      </c>
    </row>
    <row r="71" spans="1:17" x14ac:dyDescent="0.2">
      <c r="A71" t="s">
        <v>102</v>
      </c>
      <c r="B71" s="21">
        <v>32261</v>
      </c>
      <c r="C71" s="19">
        <v>45386</v>
      </c>
      <c r="D71" s="26">
        <f>YEAR(C71) - YEAR(B71) - IF(OR(MONTH(C71) &lt; MONTH(B71), AND(MONTH(C71) = MONTH(B71), DAY(C71) &lt; DAY(B71))), 1, 0)</f>
        <v>35</v>
      </c>
      <c r="E71" s="16">
        <v>446101</v>
      </c>
      <c r="F71" s="16" t="s">
        <v>3</v>
      </c>
      <c r="G71" s="16" t="s">
        <v>335</v>
      </c>
      <c r="H71" s="16" t="s">
        <v>346</v>
      </c>
      <c r="I71" s="1" t="s">
        <v>314</v>
      </c>
      <c r="J71" t="s">
        <v>3</v>
      </c>
      <c r="K71" s="7" t="s">
        <v>26</v>
      </c>
      <c r="L71" t="s">
        <v>26</v>
      </c>
      <c r="M71">
        <v>2021</v>
      </c>
      <c r="N71" t="s">
        <v>23</v>
      </c>
      <c r="O71" s="7">
        <v>5000000</v>
      </c>
      <c r="P71" s="8">
        <v>15065</v>
      </c>
      <c r="Q71" s="12">
        <v>45386</v>
      </c>
    </row>
    <row r="72" spans="1:17" x14ac:dyDescent="0.2">
      <c r="A72" t="s">
        <v>279</v>
      </c>
      <c r="B72" s="19">
        <v>31758</v>
      </c>
      <c r="C72" s="19">
        <v>44604</v>
      </c>
      <c r="D72" s="26">
        <f>YEAR(C72) - YEAR(B72) - IF(OR(MONTH(C72) &lt; MONTH(B72), AND(MONTH(C72) = MONTH(B72), DAY(C72) &lt; DAY(B72))), 1, 0)</f>
        <v>35</v>
      </c>
      <c r="E72">
        <v>459508</v>
      </c>
      <c r="F72" t="s">
        <v>3</v>
      </c>
      <c r="G72" t="s">
        <v>335</v>
      </c>
      <c r="H72" t="s">
        <v>357</v>
      </c>
      <c r="I72" t="s">
        <v>311</v>
      </c>
      <c r="J72" t="s">
        <v>3</v>
      </c>
      <c r="K72" s="7" t="s">
        <v>26</v>
      </c>
      <c r="L72" t="s">
        <v>26</v>
      </c>
      <c r="M72">
        <v>2022</v>
      </c>
      <c r="N72" t="s">
        <v>23</v>
      </c>
      <c r="O72" s="7">
        <v>10000000</v>
      </c>
      <c r="P72" s="8">
        <v>60879</v>
      </c>
      <c r="Q72" s="13">
        <v>44604</v>
      </c>
    </row>
    <row r="73" spans="1:17" x14ac:dyDescent="0.2">
      <c r="A73" t="s">
        <v>129</v>
      </c>
      <c r="B73" s="19">
        <v>32821</v>
      </c>
      <c r="C73" s="19">
        <v>45617</v>
      </c>
      <c r="D73" s="26">
        <f>YEAR(C73) - YEAR(B73) - IF(OR(MONTH(C73) &lt; MONTH(B73), AND(MONTH(C73) = MONTH(B73), DAY(C73) &lt; DAY(B73))), 1, 0)</f>
        <v>35</v>
      </c>
      <c r="E73">
        <v>527362</v>
      </c>
      <c r="F73" t="s">
        <v>344</v>
      </c>
      <c r="G73" t="s">
        <v>335</v>
      </c>
      <c r="H73" t="s">
        <v>341</v>
      </c>
      <c r="I73" t="s">
        <v>313</v>
      </c>
      <c r="J73" t="s">
        <v>1</v>
      </c>
      <c r="K73" s="7" t="s">
        <v>26</v>
      </c>
      <c r="L73" t="s">
        <v>26</v>
      </c>
      <c r="M73">
        <v>2023</v>
      </c>
      <c r="N73" t="s">
        <v>23</v>
      </c>
      <c r="O73" s="7">
        <v>2000000</v>
      </c>
      <c r="P73" s="8">
        <v>14607</v>
      </c>
      <c r="Q73" s="15">
        <v>45617</v>
      </c>
    </row>
    <row r="74" spans="1:17" x14ac:dyDescent="0.2">
      <c r="A74" t="s">
        <v>185</v>
      </c>
      <c r="B74" s="21">
        <v>32192</v>
      </c>
      <c r="C74" s="19">
        <v>45279</v>
      </c>
      <c r="D74" s="26">
        <f>YEAR(C74) - YEAR(B74) - IF(OR(MONTH(C74) &lt; MONTH(B74), AND(MONTH(C74) = MONTH(B74), DAY(C74) &lt; DAY(B74))), 1, 0)</f>
        <v>35</v>
      </c>
      <c r="E74" s="16">
        <v>698189</v>
      </c>
      <c r="F74" s="16" t="s">
        <v>344</v>
      </c>
      <c r="G74" s="16" t="s">
        <v>335</v>
      </c>
      <c r="H74" s="16" t="s">
        <v>341</v>
      </c>
      <c r="I74" t="s">
        <v>316</v>
      </c>
      <c r="J74" t="s">
        <v>1</v>
      </c>
      <c r="K74" s="7" t="s">
        <v>26</v>
      </c>
      <c r="L74" t="s">
        <v>26</v>
      </c>
      <c r="M74">
        <v>2024</v>
      </c>
      <c r="N74" t="s">
        <v>23</v>
      </c>
      <c r="O74" s="7">
        <v>5000000</v>
      </c>
      <c r="P74" s="8" t="s">
        <v>26</v>
      </c>
      <c r="Q74" s="13">
        <v>45279</v>
      </c>
    </row>
    <row r="75" spans="1:17" x14ac:dyDescent="0.2">
      <c r="A75" t="s">
        <v>100</v>
      </c>
      <c r="B75" s="19">
        <v>31733</v>
      </c>
      <c r="C75" s="19">
        <v>44228</v>
      </c>
      <c r="D75" s="26">
        <f>YEAR(C75) - YEAR(B75) - IF(OR(MONTH(C75) &lt; MONTH(B75), AND(MONTH(C75) = MONTH(B75), DAY(C75) &lt; DAY(B75))), 1, 0)</f>
        <v>34</v>
      </c>
      <c r="E75">
        <v>5334</v>
      </c>
      <c r="F75" t="s">
        <v>345</v>
      </c>
      <c r="G75" t="s">
        <v>335</v>
      </c>
      <c r="H75" t="s">
        <v>337</v>
      </c>
      <c r="I75" s="1" t="s">
        <v>311</v>
      </c>
      <c r="J75" t="s">
        <v>18</v>
      </c>
      <c r="K75" s="7" t="s">
        <v>26</v>
      </c>
      <c r="L75" t="s">
        <v>26</v>
      </c>
      <c r="M75">
        <v>2021</v>
      </c>
      <c r="N75" t="s">
        <v>23</v>
      </c>
      <c r="O75" s="7">
        <v>10000000</v>
      </c>
      <c r="P75" s="11">
        <v>1044061</v>
      </c>
      <c r="Q75" s="12">
        <v>44228</v>
      </c>
    </row>
    <row r="76" spans="1:17" x14ac:dyDescent="0.2">
      <c r="A76" t="s">
        <v>115</v>
      </c>
      <c r="B76" s="19">
        <v>31809</v>
      </c>
      <c r="C76" s="19">
        <v>44228</v>
      </c>
      <c r="D76" s="26">
        <f>YEAR(C76) - YEAR(B76) - IF(OR(MONTH(C76) &lt; MONTH(B76), AND(MONTH(C76) = MONTH(B76), DAY(C76) &lt; DAY(B76))), 1, 0)</f>
        <v>34</v>
      </c>
      <c r="E76">
        <v>5961</v>
      </c>
      <c r="F76" t="s">
        <v>344</v>
      </c>
      <c r="G76" t="s">
        <v>335</v>
      </c>
      <c r="H76" t="s">
        <v>336</v>
      </c>
      <c r="I76" s="1" t="s">
        <v>311</v>
      </c>
      <c r="J76" t="s">
        <v>1</v>
      </c>
      <c r="K76" s="7">
        <v>42000000</v>
      </c>
      <c r="L76" t="s">
        <v>10</v>
      </c>
      <c r="M76">
        <v>2021</v>
      </c>
      <c r="N76" t="s">
        <v>22</v>
      </c>
      <c r="P76" s="8">
        <v>76438</v>
      </c>
      <c r="Q76" s="12">
        <v>44228</v>
      </c>
    </row>
    <row r="77" spans="1:17" x14ac:dyDescent="0.2">
      <c r="A77" t="s">
        <v>213</v>
      </c>
      <c r="B77" s="19">
        <v>32167</v>
      </c>
      <c r="C77" s="19">
        <v>44604</v>
      </c>
      <c r="D77" s="26">
        <f>YEAR(C77) - YEAR(B77) - IF(OR(MONTH(C77) &lt; MONTH(B77), AND(MONTH(C77) = MONTH(B77), DAY(C77) &lt; DAY(B77))), 1, 0)</f>
        <v>34</v>
      </c>
      <c r="E77">
        <v>32540</v>
      </c>
      <c r="F77" t="s">
        <v>345</v>
      </c>
      <c r="G77" t="s">
        <v>335</v>
      </c>
      <c r="H77" t="s">
        <v>353</v>
      </c>
      <c r="I77" t="s">
        <v>313</v>
      </c>
      <c r="J77" t="s">
        <v>18</v>
      </c>
      <c r="K77" s="7" t="s">
        <v>26</v>
      </c>
      <c r="L77" t="s">
        <v>26</v>
      </c>
      <c r="M77">
        <v>2022</v>
      </c>
      <c r="N77" t="s">
        <v>23</v>
      </c>
      <c r="O77" s="7">
        <v>5000000</v>
      </c>
      <c r="P77" s="8">
        <v>1802876</v>
      </c>
      <c r="Q77" s="13">
        <v>44604</v>
      </c>
    </row>
    <row r="78" spans="1:17" x14ac:dyDescent="0.2">
      <c r="A78" t="s">
        <v>101</v>
      </c>
      <c r="B78" s="19">
        <v>32109</v>
      </c>
      <c r="C78" s="19">
        <v>44604</v>
      </c>
      <c r="D78" s="26">
        <f>YEAR(C78) - YEAR(B78) - IF(OR(MONTH(C78) &lt; MONTH(B78), AND(MONTH(C78) = MONTH(B78), DAY(C78) &lt; DAY(B78))), 1, 0)</f>
        <v>34</v>
      </c>
      <c r="E78">
        <v>51862</v>
      </c>
      <c r="F78" t="s">
        <v>354</v>
      </c>
      <c r="G78" t="s">
        <v>335</v>
      </c>
      <c r="H78" t="s">
        <v>356</v>
      </c>
      <c r="I78" t="s">
        <v>314</v>
      </c>
      <c r="J78" t="s">
        <v>17</v>
      </c>
      <c r="K78" s="7" t="s">
        <v>26</v>
      </c>
      <c r="L78" t="s">
        <v>26</v>
      </c>
      <c r="M78">
        <v>2022</v>
      </c>
      <c r="N78" t="s">
        <v>23</v>
      </c>
      <c r="O78" s="7">
        <v>5000000</v>
      </c>
      <c r="P78" s="8">
        <v>42688</v>
      </c>
      <c r="Q78" s="13">
        <v>44604</v>
      </c>
    </row>
    <row r="79" spans="1:17" x14ac:dyDescent="0.2">
      <c r="A79" t="s">
        <v>81</v>
      </c>
      <c r="B79" s="19">
        <v>31615</v>
      </c>
      <c r="C79" s="19">
        <v>44228</v>
      </c>
      <c r="D79" s="26">
        <f>YEAR(C79) - YEAR(B79) - IF(OR(MONTH(C79) &lt; MONTH(B79), AND(MONTH(C79) = MONTH(B79), DAY(C79) &lt; DAY(B79))), 1, 0)</f>
        <v>34</v>
      </c>
      <c r="E79">
        <v>55395</v>
      </c>
      <c r="F79" t="s">
        <v>344</v>
      </c>
      <c r="G79" t="s">
        <v>335</v>
      </c>
      <c r="H79" t="s">
        <v>357</v>
      </c>
      <c r="I79" s="1" t="s">
        <v>315</v>
      </c>
      <c r="J79" t="s">
        <v>1</v>
      </c>
      <c r="K79" s="7" t="s">
        <v>26</v>
      </c>
      <c r="L79" t="s">
        <v>26</v>
      </c>
      <c r="M79">
        <v>2021</v>
      </c>
      <c r="N79" t="s">
        <v>23</v>
      </c>
      <c r="O79" s="7">
        <v>5000000</v>
      </c>
      <c r="P79" s="8" t="s">
        <v>343</v>
      </c>
      <c r="Q79" s="12">
        <v>44228</v>
      </c>
    </row>
    <row r="80" spans="1:17" x14ac:dyDescent="0.2">
      <c r="A80" t="s">
        <v>37</v>
      </c>
      <c r="B80" s="19">
        <v>31860</v>
      </c>
      <c r="C80" s="19">
        <v>44604</v>
      </c>
      <c r="D80" s="26">
        <f>YEAR(C80) - YEAR(B80) - IF(OR(MONTH(C80) &lt; MONTH(B80), AND(MONTH(C80) = MONTH(B80), DAY(C80) &lt; DAY(B80))), 1, 0)</f>
        <v>34</v>
      </c>
      <c r="E80">
        <v>56143</v>
      </c>
      <c r="F80" t="s">
        <v>344</v>
      </c>
      <c r="G80" t="s">
        <v>338</v>
      </c>
      <c r="H80" t="s">
        <v>337</v>
      </c>
      <c r="I80" t="s">
        <v>317</v>
      </c>
      <c r="J80" t="s">
        <v>1</v>
      </c>
      <c r="K80" s="7" t="s">
        <v>26</v>
      </c>
      <c r="L80" t="s">
        <v>26</v>
      </c>
      <c r="M80">
        <v>2022</v>
      </c>
      <c r="N80" t="s">
        <v>23</v>
      </c>
      <c r="O80" s="7">
        <v>20000000</v>
      </c>
      <c r="P80" s="8">
        <v>2466450</v>
      </c>
      <c r="Q80" s="13">
        <v>44604</v>
      </c>
    </row>
    <row r="81" spans="1:17" x14ac:dyDescent="0.2">
      <c r="A81" t="s">
        <v>105</v>
      </c>
      <c r="B81" s="21">
        <v>31685</v>
      </c>
      <c r="C81" s="19">
        <v>44228</v>
      </c>
      <c r="D81" s="26">
        <f>YEAR(C81) - YEAR(B81) - IF(OR(MONTH(C81) &lt; MONTH(B81), AND(MONTH(C81) = MONTH(B81), DAY(C81) &lt; DAY(B81))), 1, 0)</f>
        <v>34</v>
      </c>
      <c r="E81" s="16">
        <v>226492</v>
      </c>
      <c r="F81" s="16" t="s">
        <v>350</v>
      </c>
      <c r="G81" s="16" t="s">
        <v>335</v>
      </c>
      <c r="H81" s="16" t="s">
        <v>340</v>
      </c>
      <c r="I81" s="1" t="s">
        <v>315</v>
      </c>
      <c r="J81" t="s">
        <v>18</v>
      </c>
      <c r="K81" s="7" t="s">
        <v>26</v>
      </c>
      <c r="L81" t="s">
        <v>26</v>
      </c>
      <c r="M81">
        <v>2021</v>
      </c>
      <c r="N81" t="s">
        <v>23</v>
      </c>
      <c r="O81" s="7">
        <v>5000000</v>
      </c>
      <c r="P81" s="8">
        <v>311576</v>
      </c>
      <c r="Q81" s="12">
        <v>44228</v>
      </c>
    </row>
    <row r="82" spans="1:17" x14ac:dyDescent="0.2">
      <c r="A82" t="s">
        <v>48</v>
      </c>
      <c r="B82" s="19">
        <v>31830</v>
      </c>
      <c r="C82" s="19">
        <v>44604</v>
      </c>
      <c r="D82" s="26">
        <f>YEAR(C82) - YEAR(B82) - IF(OR(MONTH(C82) &lt; MONTH(B82), AND(MONTH(C82) = MONTH(B82), DAY(C82) &lt; DAY(B82))), 1, 0)</f>
        <v>34</v>
      </c>
      <c r="E82">
        <v>226493</v>
      </c>
      <c r="F82" t="s">
        <v>3</v>
      </c>
      <c r="G82" t="s">
        <v>338</v>
      </c>
      <c r="H82" t="s">
        <v>357</v>
      </c>
      <c r="I82" t="s">
        <v>315</v>
      </c>
      <c r="J82" t="s">
        <v>3</v>
      </c>
      <c r="K82" s="7" t="s">
        <v>26</v>
      </c>
      <c r="L82" t="s">
        <v>26</v>
      </c>
      <c r="M82">
        <v>2022</v>
      </c>
      <c r="N82" t="s">
        <v>23</v>
      </c>
      <c r="O82" s="7">
        <v>5000000</v>
      </c>
      <c r="P82" s="8" t="s">
        <v>342</v>
      </c>
      <c r="Q82" s="13">
        <v>44604</v>
      </c>
    </row>
    <row r="83" spans="1:17" x14ac:dyDescent="0.2">
      <c r="A83" t="s">
        <v>290</v>
      </c>
      <c r="B83" s="19">
        <v>32137</v>
      </c>
      <c r="C83" s="19">
        <v>44604</v>
      </c>
      <c r="D83" s="26">
        <f>YEAR(C83) - YEAR(B83) - IF(OR(MONTH(C83) &lt; MONTH(B83), AND(MONTH(C83) = MONTH(B83), DAY(C83) &lt; DAY(B83))), 1, 0)</f>
        <v>34</v>
      </c>
      <c r="E83">
        <v>230193</v>
      </c>
      <c r="F83" t="s">
        <v>358</v>
      </c>
      <c r="G83" t="s">
        <v>338</v>
      </c>
      <c r="H83" t="s">
        <v>341</v>
      </c>
      <c r="I83" t="s">
        <v>311</v>
      </c>
      <c r="J83" t="s">
        <v>17</v>
      </c>
      <c r="K83" s="7">
        <v>24000000</v>
      </c>
      <c r="L83" t="s">
        <v>6</v>
      </c>
      <c r="M83">
        <v>2022</v>
      </c>
      <c r="N83" t="s">
        <v>22</v>
      </c>
      <c r="P83" s="8" t="s">
        <v>342</v>
      </c>
      <c r="Q83" s="13">
        <v>44604</v>
      </c>
    </row>
    <row r="84" spans="1:17" x14ac:dyDescent="0.2">
      <c r="A84" t="s">
        <v>78</v>
      </c>
      <c r="B84" s="28">
        <v>31807</v>
      </c>
      <c r="C84" s="19">
        <v>44228</v>
      </c>
      <c r="D84" s="26">
        <f>YEAR(C84) - YEAR(B84) - IF(OR(MONTH(C84) &lt; MONTH(B84), AND(MONTH(C84) = MONTH(B84), DAY(C84) &lt; DAY(B84))), 1, 0)</f>
        <v>34</v>
      </c>
      <c r="E84" s="32">
        <v>230371</v>
      </c>
      <c r="F84" s="32" t="s">
        <v>344</v>
      </c>
      <c r="G84" s="32" t="s">
        <v>335</v>
      </c>
      <c r="H84" s="32" t="s">
        <v>336</v>
      </c>
      <c r="I84" t="s">
        <v>311</v>
      </c>
      <c r="J84" t="s">
        <v>1</v>
      </c>
      <c r="K84" s="7">
        <v>7500000</v>
      </c>
      <c r="L84" t="s">
        <v>7</v>
      </c>
      <c r="M84">
        <v>2021</v>
      </c>
      <c r="N84" t="s">
        <v>22</v>
      </c>
      <c r="P84" s="8">
        <v>191950</v>
      </c>
      <c r="Q84" s="12">
        <v>44228</v>
      </c>
    </row>
    <row r="85" spans="1:17" x14ac:dyDescent="0.2">
      <c r="A85" t="s">
        <v>186</v>
      </c>
      <c r="B85" s="19">
        <v>31847</v>
      </c>
      <c r="C85" s="19">
        <v>44604</v>
      </c>
      <c r="D85" s="26">
        <f>YEAR(C85) - YEAR(B85) - IF(OR(MONTH(C85) &lt; MONTH(B85), AND(MONTH(C85) = MONTH(B85), DAY(C85) &lt; DAY(B85))), 1, 0)</f>
        <v>34</v>
      </c>
      <c r="E85">
        <v>232359</v>
      </c>
      <c r="F85" t="s">
        <v>350</v>
      </c>
      <c r="G85" t="s">
        <v>338</v>
      </c>
      <c r="H85" t="s">
        <v>357</v>
      </c>
      <c r="I85" t="s">
        <v>315</v>
      </c>
      <c r="J85" t="s">
        <v>1</v>
      </c>
      <c r="K85" s="7" t="s">
        <v>26</v>
      </c>
      <c r="L85" t="s">
        <v>26</v>
      </c>
      <c r="M85">
        <v>2022</v>
      </c>
      <c r="N85" t="s">
        <v>23</v>
      </c>
      <c r="O85" s="7">
        <v>15000000</v>
      </c>
      <c r="P85" s="8">
        <v>188620</v>
      </c>
      <c r="Q85" s="13">
        <v>44604</v>
      </c>
    </row>
    <row r="86" spans="1:17" x14ac:dyDescent="0.2">
      <c r="A86" t="s">
        <v>291</v>
      </c>
      <c r="B86" s="19">
        <v>31484</v>
      </c>
      <c r="C86" s="19">
        <v>44228</v>
      </c>
      <c r="D86" s="26">
        <f>YEAR(C86) - YEAR(B86) - IF(OR(MONTH(C86) &lt; MONTH(B86), AND(MONTH(C86) = MONTH(B86), DAY(C86) &lt; DAY(B86))), 1, 0)</f>
        <v>34</v>
      </c>
      <c r="E86">
        <v>233713</v>
      </c>
      <c r="F86" t="s">
        <v>3</v>
      </c>
      <c r="G86" t="s">
        <v>338</v>
      </c>
      <c r="H86" t="s">
        <v>360</v>
      </c>
      <c r="I86" s="1" t="s">
        <v>315</v>
      </c>
      <c r="J86" t="s">
        <v>3</v>
      </c>
      <c r="K86" s="7" t="s">
        <v>26</v>
      </c>
      <c r="L86" t="s">
        <v>26</v>
      </c>
      <c r="M86">
        <v>2021</v>
      </c>
      <c r="N86" t="s">
        <v>23</v>
      </c>
      <c r="O86" s="7">
        <v>5000000</v>
      </c>
      <c r="P86" s="8" t="s">
        <v>342</v>
      </c>
      <c r="Q86" s="12">
        <v>44228</v>
      </c>
    </row>
    <row r="87" spans="1:17" x14ac:dyDescent="0.2">
      <c r="A87" t="s">
        <v>161</v>
      </c>
      <c r="B87" s="19">
        <v>32023</v>
      </c>
      <c r="C87" s="19">
        <v>44604</v>
      </c>
      <c r="D87" s="26">
        <f>YEAR(C87) - YEAR(B87) - IF(OR(MONTH(C87) &lt; MONTH(B87), AND(MONTH(C87) = MONTH(B87), DAY(C87) &lt; DAY(B87))), 1, 0)</f>
        <v>34</v>
      </c>
      <c r="E87">
        <v>236489</v>
      </c>
      <c r="F87" t="s">
        <v>345</v>
      </c>
      <c r="G87" t="s">
        <v>338</v>
      </c>
      <c r="H87" t="s">
        <v>353</v>
      </c>
      <c r="I87" t="s">
        <v>312</v>
      </c>
      <c r="J87" t="s">
        <v>18</v>
      </c>
      <c r="K87" s="7" t="s">
        <v>26</v>
      </c>
      <c r="L87" t="s">
        <v>26</v>
      </c>
      <c r="M87">
        <v>2022</v>
      </c>
      <c r="N87" t="s">
        <v>23</v>
      </c>
      <c r="O87" s="7">
        <v>15000000</v>
      </c>
      <c r="P87" s="8">
        <v>142379</v>
      </c>
      <c r="Q87" s="13">
        <v>44604</v>
      </c>
    </row>
    <row r="88" spans="1:17" x14ac:dyDescent="0.2">
      <c r="A88" t="s">
        <v>247</v>
      </c>
      <c r="B88" s="19">
        <v>32388</v>
      </c>
      <c r="C88" s="19">
        <v>44918</v>
      </c>
      <c r="D88" s="26">
        <f>YEAR(C88) - YEAR(B88) - IF(OR(MONTH(C88) &lt; MONTH(B88), AND(MONTH(C88) = MONTH(B88), DAY(C88) &lt; DAY(B88))), 1, 0)</f>
        <v>34</v>
      </c>
      <c r="E88">
        <v>236779</v>
      </c>
      <c r="F88" t="s">
        <v>3</v>
      </c>
      <c r="G88" t="s">
        <v>335</v>
      </c>
      <c r="H88" t="s">
        <v>336</v>
      </c>
      <c r="I88" t="s">
        <v>313</v>
      </c>
      <c r="J88" t="s">
        <v>3</v>
      </c>
      <c r="K88" s="7">
        <v>5000000</v>
      </c>
      <c r="L88" t="s">
        <v>16</v>
      </c>
      <c r="M88">
        <v>2023</v>
      </c>
      <c r="N88" t="s">
        <v>22</v>
      </c>
      <c r="P88" s="8">
        <v>1461689</v>
      </c>
      <c r="Q88" s="13">
        <v>44918</v>
      </c>
    </row>
    <row r="89" spans="1:17" x14ac:dyDescent="0.2">
      <c r="A89" t="s">
        <v>221</v>
      </c>
      <c r="B89" s="19">
        <v>32190</v>
      </c>
      <c r="C89" s="19">
        <v>44918</v>
      </c>
      <c r="D89" s="26">
        <f>YEAR(C89) - YEAR(B89) - IF(OR(MONTH(C89) &lt; MONTH(B89), AND(MONTH(C89) = MONTH(B89), DAY(C89) &lt; DAY(B89))), 1, 0)</f>
        <v>34</v>
      </c>
      <c r="E89">
        <v>244497</v>
      </c>
      <c r="F89" t="s">
        <v>3</v>
      </c>
      <c r="G89" t="s">
        <v>335</v>
      </c>
      <c r="H89" t="s">
        <v>353</v>
      </c>
      <c r="I89" t="s">
        <v>312</v>
      </c>
      <c r="J89" t="s">
        <v>3</v>
      </c>
      <c r="K89" s="7">
        <v>20000000</v>
      </c>
      <c r="L89" t="s">
        <v>13</v>
      </c>
      <c r="M89">
        <v>2023</v>
      </c>
      <c r="N89" t="s">
        <v>22</v>
      </c>
      <c r="P89" s="8">
        <v>491435</v>
      </c>
      <c r="Q89" s="13">
        <v>44918</v>
      </c>
    </row>
    <row r="90" spans="1:17" x14ac:dyDescent="0.2">
      <c r="A90" t="s">
        <v>300</v>
      </c>
      <c r="B90" s="19">
        <v>32569</v>
      </c>
      <c r="C90" s="19">
        <v>45279</v>
      </c>
      <c r="D90" s="26">
        <f>YEAR(C90) - YEAR(B90) - IF(OR(MONTH(C90) &lt; MONTH(B90), AND(MONTH(C90) = MONTH(B90), DAY(C90) &lt; DAY(B90))), 1, 0)</f>
        <v>34</v>
      </c>
      <c r="E90">
        <v>247235</v>
      </c>
      <c r="F90" t="s">
        <v>344</v>
      </c>
      <c r="G90" t="s">
        <v>335</v>
      </c>
      <c r="H90" t="s">
        <v>336</v>
      </c>
      <c r="I90" t="s">
        <v>312</v>
      </c>
      <c r="J90" t="s">
        <v>1</v>
      </c>
      <c r="K90" s="7">
        <v>42000000</v>
      </c>
      <c r="L90" t="s">
        <v>10</v>
      </c>
      <c r="M90">
        <v>2024</v>
      </c>
      <c r="N90" t="s">
        <v>22</v>
      </c>
      <c r="P90" s="8">
        <v>684718</v>
      </c>
      <c r="Q90" s="13">
        <v>45279</v>
      </c>
    </row>
    <row r="91" spans="1:17" x14ac:dyDescent="0.2">
      <c r="A91" t="s">
        <v>74</v>
      </c>
      <c r="B91" s="19">
        <v>32061</v>
      </c>
      <c r="C91" s="19">
        <v>44604</v>
      </c>
      <c r="D91" s="26">
        <f>YEAR(C91) - YEAR(B91) - IF(OR(MONTH(C91) &lt; MONTH(B91), AND(MONTH(C91) = MONTH(B91), DAY(C91) &lt; DAY(B91))), 1, 0)</f>
        <v>34</v>
      </c>
      <c r="E91">
        <v>261354</v>
      </c>
      <c r="F91" t="s">
        <v>349</v>
      </c>
      <c r="G91" t="s">
        <v>335</v>
      </c>
      <c r="H91" t="s">
        <v>346</v>
      </c>
      <c r="I91" t="s">
        <v>311</v>
      </c>
      <c r="J91" t="s">
        <v>3</v>
      </c>
      <c r="K91" s="7">
        <v>20000000</v>
      </c>
      <c r="L91" t="s">
        <v>11</v>
      </c>
      <c r="M91">
        <v>2022</v>
      </c>
      <c r="N91" t="s">
        <v>22</v>
      </c>
      <c r="P91" s="8" t="s">
        <v>342</v>
      </c>
      <c r="Q91" s="13">
        <v>44604</v>
      </c>
    </row>
    <row r="92" spans="1:17" x14ac:dyDescent="0.2">
      <c r="A92" t="s">
        <v>199</v>
      </c>
      <c r="B92" s="20">
        <v>32719</v>
      </c>
      <c r="C92" s="19">
        <v>45279</v>
      </c>
      <c r="D92" s="26">
        <f>YEAR(C92) - YEAR(B92) - IF(OR(MONTH(C92) &lt; MONTH(B92), AND(MONTH(C92) = MONTH(B92), DAY(C92) &lt; DAY(B92))), 1, 0)</f>
        <v>34</v>
      </c>
      <c r="E92" s="1">
        <v>265564</v>
      </c>
      <c r="F92" s="1" t="s">
        <v>3</v>
      </c>
      <c r="G92" s="1" t="s">
        <v>338</v>
      </c>
      <c r="H92" s="1" t="s">
        <v>360</v>
      </c>
      <c r="I92" t="s">
        <v>316</v>
      </c>
      <c r="J92" t="s">
        <v>3</v>
      </c>
      <c r="K92" s="7" t="s">
        <v>26</v>
      </c>
      <c r="L92" t="s">
        <v>26</v>
      </c>
      <c r="M92">
        <v>2024</v>
      </c>
      <c r="N92" t="s">
        <v>23</v>
      </c>
      <c r="O92" s="7">
        <v>10000000</v>
      </c>
      <c r="P92" s="8">
        <v>355511</v>
      </c>
      <c r="Q92" s="13">
        <v>45279</v>
      </c>
    </row>
    <row r="93" spans="1:17" x14ac:dyDescent="0.2">
      <c r="A93" t="s">
        <v>256</v>
      </c>
      <c r="B93" s="19">
        <v>32661</v>
      </c>
      <c r="C93" s="19">
        <v>45279</v>
      </c>
      <c r="D93" s="26">
        <f>YEAR(C93) - YEAR(B93) - IF(OR(MONTH(C93) &lt; MONTH(B93), AND(MONTH(C93) = MONTH(B93), DAY(C93) &lt; DAY(B93))), 1, 0)</f>
        <v>34</v>
      </c>
      <c r="E93">
        <v>267192</v>
      </c>
      <c r="F93" t="s">
        <v>345</v>
      </c>
      <c r="G93" t="s">
        <v>335</v>
      </c>
      <c r="H93" t="s">
        <v>355</v>
      </c>
      <c r="I93" t="s">
        <v>311</v>
      </c>
      <c r="J93" t="s">
        <v>2</v>
      </c>
      <c r="K93" s="7" t="s">
        <v>26</v>
      </c>
      <c r="L93" t="s">
        <v>26</v>
      </c>
      <c r="M93">
        <v>2024</v>
      </c>
      <c r="N93" t="s">
        <v>23</v>
      </c>
      <c r="O93" s="7">
        <v>20000000</v>
      </c>
      <c r="P93" s="8">
        <v>3691497</v>
      </c>
      <c r="Q93" s="13">
        <v>45279</v>
      </c>
    </row>
    <row r="94" spans="1:17" x14ac:dyDescent="0.2">
      <c r="A94" t="s">
        <v>114</v>
      </c>
      <c r="B94" s="21">
        <v>32734</v>
      </c>
      <c r="C94" s="19">
        <v>45279</v>
      </c>
      <c r="D94" s="26">
        <f>YEAR(C94) - YEAR(B94) - IF(OR(MONTH(C94) &lt; MONTH(B94), AND(MONTH(C94) = MONTH(B94), DAY(C94) &lt; DAY(B94))), 1, 0)</f>
        <v>34</v>
      </c>
      <c r="E94" s="16">
        <v>269280</v>
      </c>
      <c r="F94" s="16" t="s">
        <v>350</v>
      </c>
      <c r="G94" s="16" t="s">
        <v>335</v>
      </c>
      <c r="H94" s="16" t="s">
        <v>340</v>
      </c>
      <c r="I94" t="s">
        <v>316</v>
      </c>
      <c r="J94" t="s">
        <v>2</v>
      </c>
      <c r="K94" s="7" t="s">
        <v>26</v>
      </c>
      <c r="L94" t="s">
        <v>26</v>
      </c>
      <c r="M94">
        <v>2024</v>
      </c>
      <c r="N94" t="s">
        <v>23</v>
      </c>
      <c r="O94" s="7">
        <v>5000000</v>
      </c>
      <c r="P94" s="8">
        <v>2600000</v>
      </c>
      <c r="Q94" s="13">
        <v>45279</v>
      </c>
    </row>
    <row r="95" spans="1:17" x14ac:dyDescent="0.2">
      <c r="A95" t="s">
        <v>215</v>
      </c>
      <c r="B95" s="19">
        <v>32300</v>
      </c>
      <c r="C95" s="19">
        <v>44918</v>
      </c>
      <c r="D95" s="26">
        <f>YEAR(C95) - YEAR(B95) - IF(OR(MONTH(C95) &lt; MONTH(B95), AND(MONTH(C95) = MONTH(B95), DAY(C95) &lt; DAY(B95))), 1, 0)</f>
        <v>34</v>
      </c>
      <c r="E95">
        <v>277916</v>
      </c>
      <c r="F95" t="s">
        <v>345</v>
      </c>
      <c r="G95" t="s">
        <v>335</v>
      </c>
      <c r="H95" t="s">
        <v>341</v>
      </c>
      <c r="I95" t="s">
        <v>313</v>
      </c>
      <c r="J95" t="s">
        <v>2</v>
      </c>
      <c r="K95" s="7">
        <v>5000000</v>
      </c>
      <c r="L95" t="s">
        <v>0</v>
      </c>
      <c r="M95">
        <v>2023</v>
      </c>
      <c r="N95" t="s">
        <v>22</v>
      </c>
      <c r="P95" s="8">
        <v>4685584</v>
      </c>
      <c r="Q95" s="13">
        <v>44918</v>
      </c>
    </row>
    <row r="96" spans="1:17" x14ac:dyDescent="0.2">
      <c r="A96" t="s">
        <v>146</v>
      </c>
      <c r="B96" s="19">
        <v>32487</v>
      </c>
      <c r="C96" s="19">
        <v>44918</v>
      </c>
      <c r="D96" s="26">
        <f>YEAR(C96) - YEAR(B96) - IF(OR(MONTH(C96) &lt; MONTH(B96), AND(MONTH(C96) = MONTH(B96), DAY(C96) &lt; DAY(B96))), 1, 0)</f>
        <v>34</v>
      </c>
      <c r="E96">
        <v>277955</v>
      </c>
      <c r="F96" t="s">
        <v>3</v>
      </c>
      <c r="G96" t="s">
        <v>335</v>
      </c>
      <c r="H96" t="s">
        <v>341</v>
      </c>
      <c r="I96" t="s">
        <v>313</v>
      </c>
      <c r="J96" t="s">
        <v>3</v>
      </c>
      <c r="K96" s="7" t="s">
        <v>26</v>
      </c>
      <c r="L96" t="s">
        <v>26</v>
      </c>
      <c r="M96">
        <v>2023</v>
      </c>
      <c r="N96" t="s">
        <v>23</v>
      </c>
      <c r="O96" s="7">
        <v>5000000</v>
      </c>
      <c r="P96" s="8">
        <v>306004</v>
      </c>
      <c r="Q96" s="13">
        <v>44918</v>
      </c>
    </row>
    <row r="97" spans="1:17" x14ac:dyDescent="0.2">
      <c r="A97" t="s">
        <v>131</v>
      </c>
      <c r="B97" s="23">
        <v>32420</v>
      </c>
      <c r="C97" s="19">
        <v>44918</v>
      </c>
      <c r="D97" s="26">
        <f>YEAR(C97) - YEAR(B97) - IF(OR(MONTH(C97) &lt; MONTH(B97), AND(MONTH(C97) = MONTH(B97), DAY(C97) &lt; DAY(B97))), 1, 0)</f>
        <v>34</v>
      </c>
      <c r="E97" s="14">
        <v>288992</v>
      </c>
      <c r="F97" s="14" t="s">
        <v>3</v>
      </c>
      <c r="G97" s="14" t="s">
        <v>335</v>
      </c>
      <c r="H97" s="14" t="s">
        <v>336</v>
      </c>
      <c r="I97" t="s">
        <v>312</v>
      </c>
      <c r="J97" t="s">
        <v>3</v>
      </c>
      <c r="K97" s="7" t="s">
        <v>26</v>
      </c>
      <c r="L97" t="s">
        <v>26</v>
      </c>
      <c r="M97">
        <v>2023</v>
      </c>
      <c r="N97" t="s">
        <v>23</v>
      </c>
      <c r="O97" s="7">
        <v>20000000</v>
      </c>
      <c r="P97" s="8">
        <v>222339</v>
      </c>
      <c r="Q97" s="13">
        <v>44918</v>
      </c>
    </row>
    <row r="98" spans="1:17" x14ac:dyDescent="0.2">
      <c r="A98" t="s">
        <v>197</v>
      </c>
      <c r="B98" s="21">
        <v>32761</v>
      </c>
      <c r="C98" s="19">
        <v>45279</v>
      </c>
      <c r="D98" s="26">
        <f>YEAR(C98) - YEAR(B98) - IF(OR(MONTH(C98) &lt; MONTH(B98), AND(MONTH(C98) = MONTH(B98), DAY(C98) &lt; DAY(B98))), 1, 0)</f>
        <v>34</v>
      </c>
      <c r="E98" s="16">
        <v>290630</v>
      </c>
      <c r="F98" s="16" t="s">
        <v>345</v>
      </c>
      <c r="G98" s="16" t="s">
        <v>335</v>
      </c>
      <c r="H98" s="16" t="s">
        <v>341</v>
      </c>
      <c r="I98" t="s">
        <v>313</v>
      </c>
      <c r="J98" t="s">
        <v>2</v>
      </c>
      <c r="K98" s="7">
        <v>5000000</v>
      </c>
      <c r="L98" t="s">
        <v>7</v>
      </c>
      <c r="M98">
        <v>2024</v>
      </c>
      <c r="N98" t="s">
        <v>22</v>
      </c>
      <c r="P98" s="8">
        <v>968000</v>
      </c>
      <c r="Q98" s="13">
        <v>45279</v>
      </c>
    </row>
    <row r="99" spans="1:17" x14ac:dyDescent="0.2">
      <c r="A99" t="s">
        <v>110</v>
      </c>
      <c r="B99" s="19">
        <v>31929</v>
      </c>
      <c r="C99" s="19">
        <v>44604</v>
      </c>
      <c r="D99" s="26">
        <f>YEAR(C99) - YEAR(B99) - IF(OR(MONTH(C99) &lt; MONTH(B99), AND(MONTH(C99) = MONTH(B99), DAY(C99) &lt; DAY(B99))), 1, 0)</f>
        <v>34</v>
      </c>
      <c r="E99">
        <v>311427</v>
      </c>
      <c r="F99" t="s">
        <v>3</v>
      </c>
      <c r="G99" t="s">
        <v>335</v>
      </c>
      <c r="H99" t="s">
        <v>346</v>
      </c>
      <c r="I99" t="s">
        <v>322</v>
      </c>
      <c r="J99" t="s">
        <v>3</v>
      </c>
      <c r="K99" s="7" t="s">
        <v>26</v>
      </c>
      <c r="L99" t="s">
        <v>26</v>
      </c>
      <c r="M99">
        <v>2022</v>
      </c>
      <c r="N99" t="s">
        <v>23</v>
      </c>
      <c r="O99" s="7">
        <v>5000000</v>
      </c>
      <c r="P99" s="8" t="s">
        <v>26</v>
      </c>
      <c r="Q99" s="13">
        <v>44604</v>
      </c>
    </row>
    <row r="100" spans="1:17" x14ac:dyDescent="0.2">
      <c r="A100" t="s">
        <v>232</v>
      </c>
      <c r="B100" s="19">
        <v>32790</v>
      </c>
      <c r="C100" s="19">
        <v>45279</v>
      </c>
      <c r="D100" s="26">
        <f>YEAR(C100) - YEAR(B100) - IF(OR(MONTH(C100) &lt; MONTH(B100), AND(MONTH(C100) = MONTH(B100), DAY(C100) &lt; DAY(B100))), 1, 0)</f>
        <v>34</v>
      </c>
      <c r="E100">
        <v>318845</v>
      </c>
      <c r="F100" t="s">
        <v>345</v>
      </c>
      <c r="G100" t="s">
        <v>338</v>
      </c>
      <c r="H100" t="s">
        <v>340</v>
      </c>
      <c r="I100" t="s">
        <v>316</v>
      </c>
      <c r="J100" t="s">
        <v>2</v>
      </c>
      <c r="K100" s="7">
        <v>80000000</v>
      </c>
      <c r="L100" t="s">
        <v>10</v>
      </c>
      <c r="M100">
        <v>2024</v>
      </c>
      <c r="N100" t="s">
        <v>22</v>
      </c>
      <c r="P100" s="8">
        <v>44869</v>
      </c>
      <c r="Q100" s="13">
        <v>45279</v>
      </c>
    </row>
    <row r="101" spans="1:17" x14ac:dyDescent="0.2">
      <c r="A101" t="s">
        <v>168</v>
      </c>
      <c r="B101" s="19">
        <v>31574</v>
      </c>
      <c r="C101" s="19">
        <v>44228</v>
      </c>
      <c r="D101" s="26">
        <f>YEAR(C101) - YEAR(B101) - IF(OR(MONTH(C101) &lt; MONTH(B101), AND(MONTH(C101) = MONTH(B101), DAY(C101) &lt; DAY(B101))), 1, 0)</f>
        <v>34</v>
      </c>
      <c r="E101">
        <v>319439</v>
      </c>
      <c r="F101" t="s">
        <v>3</v>
      </c>
      <c r="G101" t="s">
        <v>338</v>
      </c>
      <c r="H101" t="s">
        <v>361</v>
      </c>
      <c r="I101" s="1" t="s">
        <v>315</v>
      </c>
      <c r="J101" t="s">
        <v>3</v>
      </c>
      <c r="K101" s="7" t="s">
        <v>26</v>
      </c>
      <c r="L101" t="s">
        <v>26</v>
      </c>
      <c r="M101">
        <v>2021</v>
      </c>
      <c r="N101" t="s">
        <v>23</v>
      </c>
      <c r="O101" s="7">
        <v>5000000</v>
      </c>
      <c r="P101" s="8">
        <v>240886</v>
      </c>
      <c r="Q101" s="12">
        <v>44228</v>
      </c>
    </row>
    <row r="102" spans="1:17" x14ac:dyDescent="0.2">
      <c r="A102" t="s">
        <v>212</v>
      </c>
      <c r="B102" s="19">
        <v>32596</v>
      </c>
      <c r="C102" s="19">
        <v>45279</v>
      </c>
      <c r="D102" s="26">
        <f>YEAR(C102) - YEAR(B102) - IF(OR(MONTH(C102) &lt; MONTH(B102), AND(MONTH(C102) = MONTH(B102), DAY(C102) &lt; DAY(B102))), 1, 0)</f>
        <v>34</v>
      </c>
      <c r="E102">
        <v>327830</v>
      </c>
      <c r="F102" t="s">
        <v>349</v>
      </c>
      <c r="G102" t="s">
        <v>335</v>
      </c>
      <c r="H102" t="s">
        <v>341</v>
      </c>
      <c r="I102" t="s">
        <v>316</v>
      </c>
      <c r="J102" t="s">
        <v>1</v>
      </c>
      <c r="K102" s="7" t="s">
        <v>26</v>
      </c>
      <c r="L102" t="s">
        <v>26</v>
      </c>
      <c r="M102">
        <v>2024</v>
      </c>
      <c r="N102" t="s">
        <v>23</v>
      </c>
      <c r="O102" s="7">
        <v>10000000</v>
      </c>
      <c r="P102" s="8">
        <v>112592</v>
      </c>
      <c r="Q102" s="13">
        <v>45279</v>
      </c>
    </row>
    <row r="103" spans="1:17" x14ac:dyDescent="0.2">
      <c r="A103" t="s">
        <v>66</v>
      </c>
      <c r="B103" s="19">
        <v>32522</v>
      </c>
      <c r="C103" s="19">
        <v>45279</v>
      </c>
      <c r="D103" s="26">
        <f>YEAR(C103) - YEAR(B103) - IF(OR(MONTH(C103) &lt; MONTH(B103), AND(MONTH(C103) = MONTH(B103), DAY(C103) &lt; DAY(B103))), 1, 0)</f>
        <v>34</v>
      </c>
      <c r="E103">
        <v>333066</v>
      </c>
      <c r="F103" t="s">
        <v>352</v>
      </c>
      <c r="G103" t="s">
        <v>335</v>
      </c>
      <c r="H103" t="s">
        <v>363</v>
      </c>
      <c r="I103" t="s">
        <v>314</v>
      </c>
      <c r="J103" t="s">
        <v>4</v>
      </c>
      <c r="K103" s="7" t="s">
        <v>26</v>
      </c>
      <c r="L103" t="s">
        <v>26</v>
      </c>
      <c r="M103">
        <v>2024</v>
      </c>
      <c r="N103" t="s">
        <v>23</v>
      </c>
      <c r="O103" s="7">
        <v>5000000</v>
      </c>
      <c r="P103" s="8" t="s">
        <v>342</v>
      </c>
      <c r="Q103" s="13">
        <v>45279</v>
      </c>
    </row>
    <row r="104" spans="1:17" x14ac:dyDescent="0.2">
      <c r="A104" t="s">
        <v>284</v>
      </c>
      <c r="B104" s="21">
        <v>32546</v>
      </c>
      <c r="C104" s="19">
        <v>45279</v>
      </c>
      <c r="D104" s="26">
        <f>YEAR(C104) - YEAR(B104) - IF(OR(MONTH(C104) &lt; MONTH(B104), AND(MONTH(C104) = MONTH(B104), DAY(C104) &lt; DAY(B104))), 1, 0)</f>
        <v>34</v>
      </c>
      <c r="E104" s="16">
        <v>337790</v>
      </c>
      <c r="F104" s="16" t="s">
        <v>345</v>
      </c>
      <c r="G104" s="16" t="s">
        <v>335</v>
      </c>
      <c r="H104" s="16" t="s">
        <v>353</v>
      </c>
      <c r="I104" t="s">
        <v>316</v>
      </c>
      <c r="J104" t="s">
        <v>2</v>
      </c>
      <c r="K104" s="7" t="s">
        <v>26</v>
      </c>
      <c r="L104" t="s">
        <v>26</v>
      </c>
      <c r="M104">
        <v>2024</v>
      </c>
      <c r="N104" t="s">
        <v>23</v>
      </c>
      <c r="O104" s="7">
        <v>20000000</v>
      </c>
      <c r="P104" s="8">
        <v>123407</v>
      </c>
      <c r="Q104" s="13">
        <v>45279</v>
      </c>
    </row>
    <row r="105" spans="1:17" x14ac:dyDescent="0.2">
      <c r="A105" t="s">
        <v>301</v>
      </c>
      <c r="B105" s="19">
        <v>32884</v>
      </c>
      <c r="C105" s="19">
        <v>45386</v>
      </c>
      <c r="D105" s="26">
        <f>YEAR(C105) - YEAR(B105) - IF(OR(MONTH(C105) &lt; MONTH(B105), AND(MONTH(C105) = MONTH(B105), DAY(C105) &lt; DAY(B105))), 1, 0)</f>
        <v>34</v>
      </c>
      <c r="E105">
        <v>351588</v>
      </c>
      <c r="F105" t="s">
        <v>3</v>
      </c>
      <c r="G105" t="s">
        <v>335</v>
      </c>
      <c r="H105" t="s">
        <v>346</v>
      </c>
      <c r="I105" t="s">
        <v>312</v>
      </c>
      <c r="J105" t="s">
        <v>3</v>
      </c>
      <c r="K105" s="7">
        <v>75000000</v>
      </c>
      <c r="L105" t="s">
        <v>8</v>
      </c>
      <c r="M105">
        <v>2022</v>
      </c>
      <c r="N105" t="s">
        <v>22</v>
      </c>
      <c r="P105" s="8" t="s">
        <v>26</v>
      </c>
      <c r="Q105" s="13">
        <v>45386</v>
      </c>
    </row>
    <row r="106" spans="1:17" x14ac:dyDescent="0.2">
      <c r="A106" t="s">
        <v>28</v>
      </c>
      <c r="B106" s="19">
        <v>32810</v>
      </c>
      <c r="C106" s="19">
        <v>45279</v>
      </c>
      <c r="D106" s="26">
        <f>YEAR(C106) - YEAR(B106) - IF(OR(MONTH(C106) &lt; MONTH(B106), AND(MONTH(C106) = MONTH(B106), DAY(C106) &lt; DAY(B106))), 1, 0)</f>
        <v>34</v>
      </c>
      <c r="E106">
        <v>360911</v>
      </c>
      <c r="F106" t="s">
        <v>3</v>
      </c>
      <c r="G106" t="s">
        <v>335</v>
      </c>
      <c r="H106" t="s">
        <v>346</v>
      </c>
      <c r="I106" t="s">
        <v>313</v>
      </c>
      <c r="J106" t="s">
        <v>3</v>
      </c>
      <c r="K106" s="7" t="s">
        <v>26</v>
      </c>
      <c r="L106" t="s">
        <v>26</v>
      </c>
      <c r="M106">
        <v>2024</v>
      </c>
      <c r="N106" t="s">
        <v>23</v>
      </c>
      <c r="O106" s="7">
        <v>5000000</v>
      </c>
      <c r="P106" s="8">
        <v>86349</v>
      </c>
      <c r="Q106" s="13">
        <v>45279</v>
      </c>
    </row>
    <row r="107" spans="1:17" x14ac:dyDescent="0.2">
      <c r="A107" s="2" t="s">
        <v>304</v>
      </c>
      <c r="B107" s="24">
        <v>32075</v>
      </c>
      <c r="C107" s="19">
        <v>44604</v>
      </c>
      <c r="D107" s="26">
        <f>YEAR(C107) - YEAR(B107) - IF(OR(MONTH(C107) &lt; MONTH(B107), AND(MONTH(C107) = MONTH(B107), DAY(C107) &lt; DAY(B107))), 1, 0)</f>
        <v>34</v>
      </c>
      <c r="E107" s="2">
        <v>376116</v>
      </c>
      <c r="F107" t="s">
        <v>3</v>
      </c>
      <c r="G107" t="s">
        <v>335</v>
      </c>
      <c r="H107" t="s">
        <v>346</v>
      </c>
      <c r="I107" t="s">
        <v>313</v>
      </c>
      <c r="J107" s="2" t="s">
        <v>3</v>
      </c>
      <c r="K107" s="7">
        <v>20000000</v>
      </c>
      <c r="L107" s="2" t="s">
        <v>7</v>
      </c>
      <c r="M107" s="2">
        <v>2022</v>
      </c>
      <c r="N107" s="2" t="s">
        <v>22</v>
      </c>
      <c r="P107" s="10">
        <v>2023840</v>
      </c>
      <c r="Q107" s="13">
        <v>44604</v>
      </c>
    </row>
    <row r="108" spans="1:17" x14ac:dyDescent="0.2">
      <c r="A108" t="s">
        <v>243</v>
      </c>
      <c r="B108" s="19">
        <v>32922</v>
      </c>
      <c r="C108" s="19">
        <v>45619</v>
      </c>
      <c r="D108" s="26">
        <f>YEAR(C108) - YEAR(B108) - IF(OR(MONTH(C108) &lt; MONTH(B108), AND(MONTH(C108) = MONTH(B108), DAY(C108) &lt; DAY(B108))), 1, 0)</f>
        <v>34</v>
      </c>
      <c r="E108">
        <v>379145</v>
      </c>
      <c r="F108" t="s">
        <v>3</v>
      </c>
      <c r="G108" t="s">
        <v>335</v>
      </c>
      <c r="H108" t="s">
        <v>367</v>
      </c>
      <c r="I108" t="s">
        <v>316</v>
      </c>
      <c r="J108" t="s">
        <v>3</v>
      </c>
      <c r="K108" s="7" t="s">
        <v>26</v>
      </c>
      <c r="L108" t="s">
        <v>26</v>
      </c>
      <c r="M108">
        <v>2024</v>
      </c>
      <c r="N108" t="s">
        <v>23</v>
      </c>
      <c r="O108" s="7">
        <v>5000000</v>
      </c>
      <c r="P108" s="8">
        <v>144908</v>
      </c>
      <c r="Q108" s="15">
        <v>45619</v>
      </c>
    </row>
    <row r="109" spans="1:17" x14ac:dyDescent="0.2">
      <c r="A109" t="s">
        <v>54</v>
      </c>
      <c r="B109" s="19">
        <v>32342</v>
      </c>
      <c r="C109" s="19">
        <v>44918</v>
      </c>
      <c r="D109" s="26">
        <f>YEAR(C109) - YEAR(B109) - IF(OR(MONTH(C109) &lt; MONTH(B109), AND(MONTH(C109) = MONTH(B109), DAY(C109) &lt; DAY(B109))), 1, 0)</f>
        <v>34</v>
      </c>
      <c r="E109">
        <v>457249</v>
      </c>
      <c r="F109" t="s">
        <v>344</v>
      </c>
      <c r="G109" t="s">
        <v>335</v>
      </c>
      <c r="H109" t="s">
        <v>336</v>
      </c>
      <c r="I109" t="s">
        <v>314</v>
      </c>
      <c r="J109" t="s">
        <v>1</v>
      </c>
      <c r="K109" s="7" t="s">
        <v>26</v>
      </c>
      <c r="L109" t="s">
        <v>26</v>
      </c>
      <c r="M109">
        <v>2023</v>
      </c>
      <c r="N109" t="s">
        <v>23</v>
      </c>
      <c r="O109" s="7">
        <v>7500000</v>
      </c>
      <c r="P109" s="8">
        <v>169387</v>
      </c>
      <c r="Q109" s="13">
        <v>44918</v>
      </c>
    </row>
    <row r="110" spans="1:17" x14ac:dyDescent="0.2">
      <c r="A110" t="s">
        <v>38</v>
      </c>
      <c r="B110" s="19">
        <v>31946</v>
      </c>
      <c r="C110" s="19">
        <v>44228</v>
      </c>
      <c r="D110" s="26">
        <f>YEAR(C110) - YEAR(B110) - IF(OR(MONTH(C110) &lt; MONTH(B110), AND(MONTH(C110) = MONTH(B110), DAY(C110) &lt; DAY(B110))), 1, 0)</f>
        <v>33</v>
      </c>
      <c r="E110">
        <v>8917</v>
      </c>
      <c r="F110" t="s">
        <v>339</v>
      </c>
      <c r="G110" t="s">
        <v>338</v>
      </c>
      <c r="H110" t="s">
        <v>340</v>
      </c>
      <c r="I110" t="s">
        <v>312</v>
      </c>
      <c r="J110" t="s">
        <v>1</v>
      </c>
      <c r="K110" s="7">
        <v>70000000</v>
      </c>
      <c r="L110" t="s">
        <v>0</v>
      </c>
      <c r="M110">
        <v>2021</v>
      </c>
      <c r="N110" t="s">
        <v>22</v>
      </c>
      <c r="P110" s="8" t="s">
        <v>342</v>
      </c>
      <c r="Q110" s="12">
        <v>44228</v>
      </c>
    </row>
    <row r="111" spans="1:17" x14ac:dyDescent="0.2">
      <c r="A111" t="s">
        <v>213</v>
      </c>
      <c r="B111" s="19">
        <v>32167</v>
      </c>
      <c r="C111" s="19">
        <v>44228</v>
      </c>
      <c r="D111" s="26">
        <f>YEAR(C111) - YEAR(B111) - IF(OR(MONTH(C111) &lt; MONTH(B111), AND(MONTH(C111) = MONTH(B111), DAY(C111) &lt; DAY(B111))), 1, 0)</f>
        <v>33</v>
      </c>
      <c r="E111">
        <v>32540</v>
      </c>
      <c r="F111" t="s">
        <v>345</v>
      </c>
      <c r="G111" t="s">
        <v>335</v>
      </c>
      <c r="H111" t="s">
        <v>353</v>
      </c>
      <c r="I111" t="s">
        <v>313</v>
      </c>
      <c r="J111" t="s">
        <v>18</v>
      </c>
      <c r="K111" s="7">
        <v>5000000</v>
      </c>
      <c r="L111" t="s">
        <v>0</v>
      </c>
      <c r="M111">
        <v>2021</v>
      </c>
      <c r="N111" t="s">
        <v>22</v>
      </c>
      <c r="P111" s="8">
        <v>1530909</v>
      </c>
      <c r="Q111" s="12">
        <v>44228</v>
      </c>
    </row>
    <row r="112" spans="1:17" x14ac:dyDescent="0.2">
      <c r="A112" t="s">
        <v>68</v>
      </c>
      <c r="B112" s="19">
        <v>32501</v>
      </c>
      <c r="C112" s="19">
        <v>44604</v>
      </c>
      <c r="D112" s="26">
        <f>YEAR(C112) - YEAR(B112) - IF(OR(MONTH(C112) &lt; MONTH(B112), AND(MONTH(C112) = MONTH(B112), DAY(C112) &lt; DAY(B112))), 1, 0)</f>
        <v>33</v>
      </c>
      <c r="E112">
        <v>32966</v>
      </c>
      <c r="F112" t="s">
        <v>349</v>
      </c>
      <c r="G112" t="s">
        <v>338</v>
      </c>
      <c r="H112" t="s">
        <v>353</v>
      </c>
      <c r="I112" t="s">
        <v>313</v>
      </c>
      <c r="J112" t="s">
        <v>3</v>
      </c>
      <c r="K112" s="7" t="s">
        <v>26</v>
      </c>
      <c r="L112" t="s">
        <v>26</v>
      </c>
      <c r="M112">
        <v>2022</v>
      </c>
      <c r="N112" t="s">
        <v>23</v>
      </c>
      <c r="O112" s="7">
        <v>10000000</v>
      </c>
      <c r="P112" s="8">
        <v>312075</v>
      </c>
      <c r="Q112" s="13">
        <v>44604</v>
      </c>
    </row>
    <row r="113" spans="1:17" x14ac:dyDescent="0.2">
      <c r="A113" t="s">
        <v>68</v>
      </c>
      <c r="B113" s="19">
        <v>32501</v>
      </c>
      <c r="C113" s="19">
        <v>44918</v>
      </c>
      <c r="D113" s="26">
        <f>YEAR(C113) - YEAR(B113) - IF(OR(MONTH(C113) &lt; MONTH(B113), AND(MONTH(C113) = MONTH(B113), DAY(C113) &lt; DAY(B113))), 1, 0)</f>
        <v>33</v>
      </c>
      <c r="E113">
        <v>32966</v>
      </c>
      <c r="F113" t="s">
        <v>349</v>
      </c>
      <c r="G113" t="s">
        <v>338</v>
      </c>
      <c r="H113" t="s">
        <v>353</v>
      </c>
      <c r="I113" t="s">
        <v>313</v>
      </c>
      <c r="J113" t="s">
        <v>3</v>
      </c>
      <c r="K113" s="7">
        <v>5000000</v>
      </c>
      <c r="L113" t="s">
        <v>9</v>
      </c>
      <c r="M113">
        <v>2023</v>
      </c>
      <c r="N113" t="s">
        <v>22</v>
      </c>
      <c r="P113" s="8">
        <v>306397</v>
      </c>
      <c r="Q113" s="13">
        <v>44918</v>
      </c>
    </row>
    <row r="114" spans="1:17" x14ac:dyDescent="0.2">
      <c r="A114" t="s">
        <v>216</v>
      </c>
      <c r="B114" s="19">
        <v>31906</v>
      </c>
      <c r="C114" s="19">
        <v>44228</v>
      </c>
      <c r="D114" s="26">
        <f>YEAR(C114) - YEAR(B114) - IF(OR(MONTH(C114) &lt; MONTH(B114), AND(MONTH(C114) = MONTH(B114), DAY(C114) &lt; DAY(B114))), 1, 0)</f>
        <v>33</v>
      </c>
      <c r="E114">
        <v>56029</v>
      </c>
      <c r="F114" t="s">
        <v>352</v>
      </c>
      <c r="G114" t="s">
        <v>335</v>
      </c>
      <c r="H114" t="s">
        <v>26</v>
      </c>
      <c r="I114" s="1" t="s">
        <v>317</v>
      </c>
      <c r="J114" t="s">
        <v>17</v>
      </c>
      <c r="K114" s="7" t="s">
        <v>26</v>
      </c>
      <c r="L114" t="s">
        <v>26</v>
      </c>
      <c r="M114">
        <v>2021</v>
      </c>
      <c r="N114" t="s">
        <v>23</v>
      </c>
      <c r="O114" s="7">
        <v>10000000</v>
      </c>
      <c r="P114" s="8" t="s">
        <v>342</v>
      </c>
      <c r="Q114" s="12">
        <v>44228</v>
      </c>
    </row>
    <row r="115" spans="1:17" x14ac:dyDescent="0.2">
      <c r="A115" t="s">
        <v>37</v>
      </c>
      <c r="B115" s="19">
        <v>31860</v>
      </c>
      <c r="C115" s="19">
        <v>44228</v>
      </c>
      <c r="D115" s="26">
        <f>YEAR(C115) - YEAR(B115) - IF(OR(MONTH(C115) &lt; MONTH(B115), AND(MONTH(C115) = MONTH(B115), DAY(C115) &lt; DAY(B115))), 1, 0)</f>
        <v>33</v>
      </c>
      <c r="E115">
        <v>56143</v>
      </c>
      <c r="F115" t="s">
        <v>344</v>
      </c>
      <c r="G115" t="s">
        <v>338</v>
      </c>
      <c r="H115" t="s">
        <v>337</v>
      </c>
      <c r="I115" t="s">
        <v>317</v>
      </c>
      <c r="J115" t="s">
        <v>1</v>
      </c>
      <c r="K115" s="7">
        <v>32000000</v>
      </c>
      <c r="L115" t="s">
        <v>7</v>
      </c>
      <c r="M115">
        <v>2021</v>
      </c>
      <c r="N115" t="s">
        <v>22</v>
      </c>
      <c r="P115" s="8">
        <v>2089936</v>
      </c>
      <c r="Q115" s="12">
        <v>44228</v>
      </c>
    </row>
    <row r="116" spans="1:17" x14ac:dyDescent="0.2">
      <c r="A116" t="s">
        <v>290</v>
      </c>
      <c r="B116" s="19">
        <v>32137</v>
      </c>
      <c r="C116" s="19">
        <v>44228</v>
      </c>
      <c r="D116" s="26">
        <f>YEAR(C116) - YEAR(B116) - IF(OR(MONTH(C116) &lt; MONTH(B116), AND(MONTH(C116) = MONTH(B116), DAY(C116) &lt; DAY(B116))), 1, 0)</f>
        <v>33</v>
      </c>
      <c r="E116">
        <v>230193</v>
      </c>
      <c r="F116" t="s">
        <v>358</v>
      </c>
      <c r="G116" t="s">
        <v>338</v>
      </c>
      <c r="H116" t="s">
        <v>341</v>
      </c>
      <c r="I116" s="1" t="s">
        <v>311</v>
      </c>
      <c r="J116" t="s">
        <v>17</v>
      </c>
      <c r="K116" s="7" t="s">
        <v>26</v>
      </c>
      <c r="L116" t="s">
        <v>26</v>
      </c>
      <c r="M116">
        <v>2021</v>
      </c>
      <c r="N116" t="s">
        <v>23</v>
      </c>
      <c r="O116" s="7">
        <v>10000000</v>
      </c>
      <c r="P116" s="8" t="s">
        <v>342</v>
      </c>
      <c r="Q116" s="12">
        <v>44228</v>
      </c>
    </row>
    <row r="117" spans="1:17" x14ac:dyDescent="0.2">
      <c r="A117" t="s">
        <v>359</v>
      </c>
      <c r="B117" s="19">
        <v>32417</v>
      </c>
      <c r="C117" s="19">
        <v>44604</v>
      </c>
      <c r="D117" s="26">
        <f>YEAR(C117) - YEAR(B117) - IF(OR(MONTH(C117) &lt; MONTH(B117), AND(MONTH(C117) = MONTH(B117), DAY(C117) &lt; DAY(B117))), 1, 0)</f>
        <v>33</v>
      </c>
      <c r="E117">
        <v>230555</v>
      </c>
      <c r="F117" t="s">
        <v>345</v>
      </c>
      <c r="G117" t="s">
        <v>335</v>
      </c>
      <c r="H117" t="s">
        <v>353</v>
      </c>
      <c r="I117" t="s">
        <v>314</v>
      </c>
      <c r="J117" t="s">
        <v>18</v>
      </c>
      <c r="K117" s="7" t="s">
        <v>26</v>
      </c>
      <c r="L117" t="s">
        <v>26</v>
      </c>
      <c r="M117">
        <v>2022</v>
      </c>
      <c r="N117" t="s">
        <v>23</v>
      </c>
      <c r="O117" s="7">
        <v>5000000</v>
      </c>
      <c r="P117" s="8" t="s">
        <v>342</v>
      </c>
      <c r="Q117" s="13">
        <v>44604</v>
      </c>
    </row>
    <row r="118" spans="1:17" x14ac:dyDescent="0.2">
      <c r="A118" t="s">
        <v>186</v>
      </c>
      <c r="B118" s="28">
        <v>31847</v>
      </c>
      <c r="C118" s="19">
        <v>44228</v>
      </c>
      <c r="D118" s="26">
        <f>YEAR(C118) - YEAR(B118) - IF(OR(MONTH(C118) &lt; MONTH(B118), AND(MONTH(C118) = MONTH(B118), DAY(C118) &lt; DAY(B118))), 1, 0)</f>
        <v>33</v>
      </c>
      <c r="E118" s="32">
        <v>232359</v>
      </c>
      <c r="F118" s="32" t="s">
        <v>350</v>
      </c>
      <c r="G118" s="32" t="s">
        <v>338</v>
      </c>
      <c r="H118" s="32" t="s">
        <v>357</v>
      </c>
      <c r="I118" s="1" t="s">
        <v>315</v>
      </c>
      <c r="J118" t="s">
        <v>1</v>
      </c>
      <c r="K118" s="7" t="s">
        <v>26</v>
      </c>
      <c r="L118" t="s">
        <v>26</v>
      </c>
      <c r="M118">
        <v>2021</v>
      </c>
      <c r="N118" t="s">
        <v>23</v>
      </c>
      <c r="O118" s="7">
        <v>5000000</v>
      </c>
      <c r="P118" s="8">
        <v>183907</v>
      </c>
      <c r="Q118" s="12">
        <v>44228</v>
      </c>
    </row>
    <row r="119" spans="1:17" x14ac:dyDescent="0.2">
      <c r="A119" t="s">
        <v>258</v>
      </c>
      <c r="B119" s="19">
        <v>32488</v>
      </c>
      <c r="C119" s="19">
        <v>44604</v>
      </c>
      <c r="D119" s="26">
        <f>YEAR(C119) - YEAR(B119) - IF(OR(MONTH(C119) &lt; MONTH(B119), AND(MONTH(C119) = MONTH(B119), DAY(C119) &lt; DAY(B119))), 1, 0)</f>
        <v>33</v>
      </c>
      <c r="E119">
        <v>232364</v>
      </c>
      <c r="F119" t="s">
        <v>3</v>
      </c>
      <c r="G119" t="s">
        <v>335</v>
      </c>
      <c r="H119" t="s">
        <v>357</v>
      </c>
      <c r="I119" t="s">
        <v>315</v>
      </c>
      <c r="J119" t="s">
        <v>3</v>
      </c>
      <c r="K119" s="7">
        <v>15000000</v>
      </c>
      <c r="L119" t="s">
        <v>7</v>
      </c>
      <c r="M119">
        <v>2022</v>
      </c>
      <c r="N119" t="s">
        <v>22</v>
      </c>
      <c r="P119" s="8">
        <v>270241</v>
      </c>
      <c r="Q119" s="13">
        <v>44604</v>
      </c>
    </row>
    <row r="120" spans="1:17" x14ac:dyDescent="0.2">
      <c r="A120" t="s">
        <v>161</v>
      </c>
      <c r="B120" s="28">
        <v>32023</v>
      </c>
      <c r="C120" s="19">
        <v>44228</v>
      </c>
      <c r="D120" s="26">
        <f>YEAR(C120) - YEAR(B120) - IF(OR(MONTH(C120) &lt; MONTH(B120), AND(MONTH(C120) = MONTH(B120), DAY(C120) &lt; DAY(B120))), 1, 0)</f>
        <v>33</v>
      </c>
      <c r="E120" s="32">
        <v>236489</v>
      </c>
      <c r="F120" s="32" t="s">
        <v>345</v>
      </c>
      <c r="G120" s="32" t="s">
        <v>338</v>
      </c>
      <c r="H120" s="32" t="s">
        <v>353</v>
      </c>
      <c r="I120" s="1" t="s">
        <v>312</v>
      </c>
      <c r="J120" t="s">
        <v>1</v>
      </c>
      <c r="K120" s="7">
        <v>15000000</v>
      </c>
      <c r="L120" t="s">
        <v>10</v>
      </c>
      <c r="M120">
        <v>2021</v>
      </c>
      <c r="N120" t="s">
        <v>22</v>
      </c>
      <c r="P120" s="8">
        <v>107453</v>
      </c>
      <c r="Q120" s="12">
        <v>44228</v>
      </c>
    </row>
    <row r="121" spans="1:17" x14ac:dyDescent="0.2">
      <c r="A121" t="s">
        <v>247</v>
      </c>
      <c r="B121" s="19">
        <v>32388</v>
      </c>
      <c r="C121" s="19">
        <v>44604</v>
      </c>
      <c r="D121" s="26">
        <f>YEAR(C121) - YEAR(B121) - IF(OR(MONTH(C121) &lt; MONTH(B121), AND(MONTH(C121) = MONTH(B121), DAY(C121) &lt; DAY(B121))), 1, 0)</f>
        <v>33</v>
      </c>
      <c r="E121">
        <v>236779</v>
      </c>
      <c r="F121" t="s">
        <v>3</v>
      </c>
      <c r="G121" t="s">
        <v>335</v>
      </c>
      <c r="H121" t="s">
        <v>336</v>
      </c>
      <c r="I121" t="s">
        <v>313</v>
      </c>
      <c r="J121" t="s">
        <v>3</v>
      </c>
      <c r="K121" s="7" t="s">
        <v>26</v>
      </c>
      <c r="L121" t="s">
        <v>26</v>
      </c>
      <c r="M121">
        <v>2022</v>
      </c>
      <c r="N121" t="s">
        <v>23</v>
      </c>
      <c r="O121" s="7">
        <v>15000000</v>
      </c>
      <c r="P121" s="8">
        <v>1439038</v>
      </c>
      <c r="Q121" s="13">
        <v>44604</v>
      </c>
    </row>
    <row r="122" spans="1:17" x14ac:dyDescent="0.2">
      <c r="A122" t="s">
        <v>221</v>
      </c>
      <c r="B122" s="19">
        <v>32190</v>
      </c>
      <c r="C122" s="19">
        <v>44604</v>
      </c>
      <c r="D122" s="26">
        <f>YEAR(C122) - YEAR(B122) - IF(OR(MONTH(C122) &lt; MONTH(B122), AND(MONTH(C122) = MONTH(B122), DAY(C122) &lt; DAY(B122))), 1, 0)</f>
        <v>33</v>
      </c>
      <c r="E122">
        <v>244497</v>
      </c>
      <c r="F122" t="s">
        <v>3</v>
      </c>
      <c r="G122" t="s">
        <v>335</v>
      </c>
      <c r="H122" t="s">
        <v>353</v>
      </c>
      <c r="I122" t="s">
        <v>312</v>
      </c>
      <c r="J122" t="s">
        <v>3</v>
      </c>
      <c r="K122" s="7" t="s">
        <v>26</v>
      </c>
      <c r="L122" t="s">
        <v>26</v>
      </c>
      <c r="M122">
        <v>2022</v>
      </c>
      <c r="N122" t="s">
        <v>23</v>
      </c>
      <c r="O122" s="7">
        <v>20000000</v>
      </c>
      <c r="P122" s="8">
        <v>491435</v>
      </c>
      <c r="Q122" s="13">
        <v>44604</v>
      </c>
    </row>
    <row r="123" spans="1:17" x14ac:dyDescent="0.2">
      <c r="A123" t="s">
        <v>107</v>
      </c>
      <c r="B123" s="19">
        <v>32511</v>
      </c>
      <c r="C123" s="19">
        <v>44604</v>
      </c>
      <c r="D123" s="26">
        <f>YEAR(C123) - YEAR(B123) - IF(OR(MONTH(C123) &lt; MONTH(B123), AND(MONTH(C123) = MONTH(B123), DAY(C123) &lt; DAY(B123))), 1, 0)</f>
        <v>33</v>
      </c>
      <c r="E123">
        <v>249866</v>
      </c>
      <c r="F123" t="s">
        <v>350</v>
      </c>
      <c r="G123" t="s">
        <v>335</v>
      </c>
      <c r="H123" t="s">
        <v>341</v>
      </c>
      <c r="I123" t="s">
        <v>312</v>
      </c>
      <c r="J123" t="s">
        <v>18</v>
      </c>
      <c r="K123" s="7">
        <v>15000000</v>
      </c>
      <c r="L123" t="s">
        <v>7</v>
      </c>
      <c r="M123">
        <v>2022</v>
      </c>
      <c r="N123" t="s">
        <v>22</v>
      </c>
      <c r="P123" s="8">
        <v>290241</v>
      </c>
      <c r="Q123" s="13">
        <v>44604</v>
      </c>
    </row>
    <row r="124" spans="1:17" x14ac:dyDescent="0.2">
      <c r="A124" t="s">
        <v>74</v>
      </c>
      <c r="B124" s="19">
        <v>32061</v>
      </c>
      <c r="C124" s="19">
        <v>44228</v>
      </c>
      <c r="D124" s="26">
        <f>YEAR(C124) - YEAR(B124) - IF(OR(MONTH(C124) &lt; MONTH(B124), AND(MONTH(C124) = MONTH(B124), DAY(C124) &lt; DAY(B124))), 1, 0)</f>
        <v>33</v>
      </c>
      <c r="E124">
        <v>261354</v>
      </c>
      <c r="F124" t="s">
        <v>349</v>
      </c>
      <c r="G124" t="s">
        <v>335</v>
      </c>
      <c r="H124" t="s">
        <v>346</v>
      </c>
      <c r="I124" t="s">
        <v>311</v>
      </c>
      <c r="J124" t="s">
        <v>3</v>
      </c>
      <c r="K124" s="7">
        <v>50000000</v>
      </c>
      <c r="L124" t="s">
        <v>9</v>
      </c>
      <c r="M124">
        <v>2021</v>
      </c>
      <c r="N124" t="s">
        <v>22</v>
      </c>
      <c r="P124" s="8" t="s">
        <v>342</v>
      </c>
      <c r="Q124" s="12">
        <v>44228</v>
      </c>
    </row>
    <row r="125" spans="1:17" x14ac:dyDescent="0.2">
      <c r="A125" t="s">
        <v>199</v>
      </c>
      <c r="B125" s="20">
        <v>32719</v>
      </c>
      <c r="C125" s="19">
        <v>44918</v>
      </c>
      <c r="D125" s="26">
        <f>YEAR(C125) - YEAR(B125) - IF(OR(MONTH(C125) &lt; MONTH(B125), AND(MONTH(C125) = MONTH(B125), DAY(C125) &lt; DAY(B125))), 1, 0)</f>
        <v>33</v>
      </c>
      <c r="E125" s="1">
        <v>265564</v>
      </c>
      <c r="F125" s="1" t="s">
        <v>3</v>
      </c>
      <c r="G125" s="1" t="s">
        <v>338</v>
      </c>
      <c r="H125" s="1" t="s">
        <v>360</v>
      </c>
      <c r="I125" t="s">
        <v>316</v>
      </c>
      <c r="J125" t="s">
        <v>1</v>
      </c>
      <c r="K125" s="7" t="s">
        <v>26</v>
      </c>
      <c r="L125" t="s">
        <v>26</v>
      </c>
      <c r="M125">
        <v>2023</v>
      </c>
      <c r="N125" t="s">
        <v>23</v>
      </c>
      <c r="O125" s="7">
        <v>7500000</v>
      </c>
      <c r="P125" s="8">
        <v>116178</v>
      </c>
      <c r="Q125" s="13">
        <v>44918</v>
      </c>
    </row>
    <row r="126" spans="1:17" x14ac:dyDescent="0.2">
      <c r="A126" t="s">
        <v>158</v>
      </c>
      <c r="B126" s="19">
        <v>32911</v>
      </c>
      <c r="C126" s="19">
        <v>45279</v>
      </c>
      <c r="D126" s="26">
        <f>YEAR(C126) - YEAR(B126) - IF(OR(MONTH(C126) &lt; MONTH(B126), AND(MONTH(C126) = MONTH(B126), DAY(C126) &lt; DAY(B126))), 1, 0)</f>
        <v>33</v>
      </c>
      <c r="E126">
        <v>267724</v>
      </c>
      <c r="F126" t="s">
        <v>3</v>
      </c>
      <c r="G126" t="s">
        <v>335</v>
      </c>
      <c r="H126" t="s">
        <v>337</v>
      </c>
      <c r="I126" t="s">
        <v>316</v>
      </c>
      <c r="J126" t="s">
        <v>1</v>
      </c>
      <c r="K126" s="7" t="s">
        <v>26</v>
      </c>
      <c r="L126" t="s">
        <v>26</v>
      </c>
      <c r="M126">
        <v>2024</v>
      </c>
      <c r="N126" t="s">
        <v>23</v>
      </c>
      <c r="O126" s="7">
        <v>5000000</v>
      </c>
      <c r="P126" s="8">
        <v>237116</v>
      </c>
      <c r="Q126" s="13">
        <v>45279</v>
      </c>
    </row>
    <row r="127" spans="1:17" x14ac:dyDescent="0.2">
      <c r="A127" t="s">
        <v>114</v>
      </c>
      <c r="B127" s="19">
        <v>32734</v>
      </c>
      <c r="C127" s="19">
        <v>44918</v>
      </c>
      <c r="D127" s="26">
        <f>YEAR(C127) - YEAR(B127) - IF(OR(MONTH(C127) &lt; MONTH(B127), AND(MONTH(C127) = MONTH(B127), DAY(C127) &lt; DAY(B127))), 1, 0)</f>
        <v>33</v>
      </c>
      <c r="E127">
        <v>269280</v>
      </c>
      <c r="F127" t="s">
        <v>350</v>
      </c>
      <c r="G127" t="s">
        <v>335</v>
      </c>
      <c r="H127" t="s">
        <v>340</v>
      </c>
      <c r="I127" t="s">
        <v>316</v>
      </c>
      <c r="J127" t="s">
        <v>2</v>
      </c>
      <c r="K127" s="7" t="s">
        <v>26</v>
      </c>
      <c r="L127" t="s">
        <v>26</v>
      </c>
      <c r="M127">
        <v>2023</v>
      </c>
      <c r="N127" t="s">
        <v>23</v>
      </c>
      <c r="O127" s="7">
        <v>5000000</v>
      </c>
      <c r="P127" s="8">
        <v>39464</v>
      </c>
      <c r="Q127" s="13">
        <v>44918</v>
      </c>
    </row>
    <row r="128" spans="1:17" x14ac:dyDescent="0.2">
      <c r="A128" t="s">
        <v>55</v>
      </c>
      <c r="B128" s="21">
        <v>32545</v>
      </c>
      <c r="C128" s="19">
        <v>44604</v>
      </c>
      <c r="D128" s="26">
        <f>YEAR(C128) - YEAR(B128) - IF(OR(MONTH(C128) &lt; MONTH(B128), AND(MONTH(C128) = MONTH(B128), DAY(C128) &lt; DAY(B128))), 1, 0)</f>
        <v>33</v>
      </c>
      <c r="E128" s="16">
        <v>277472</v>
      </c>
      <c r="F128" s="16" t="s">
        <v>345</v>
      </c>
      <c r="G128" s="16" t="s">
        <v>338</v>
      </c>
      <c r="H128" s="16" t="s">
        <v>341</v>
      </c>
      <c r="I128" t="s">
        <v>314</v>
      </c>
      <c r="J128" t="s">
        <v>18</v>
      </c>
      <c r="K128" s="7" t="s">
        <v>26</v>
      </c>
      <c r="L128" t="s">
        <v>26</v>
      </c>
      <c r="M128">
        <v>2022</v>
      </c>
      <c r="N128" t="s">
        <v>23</v>
      </c>
      <c r="O128" s="7">
        <v>7500000</v>
      </c>
      <c r="P128" s="8" t="s">
        <v>342</v>
      </c>
      <c r="Q128" s="13">
        <v>44604</v>
      </c>
    </row>
    <row r="129" spans="1:17" x14ac:dyDescent="0.2">
      <c r="A129" t="s">
        <v>215</v>
      </c>
      <c r="B129" s="19">
        <v>32300</v>
      </c>
      <c r="C129" s="19">
        <v>44604</v>
      </c>
      <c r="D129" s="26">
        <f>YEAR(C129) - YEAR(B129) - IF(OR(MONTH(C129) &lt; MONTH(B129), AND(MONTH(C129) = MONTH(B129), DAY(C129) &lt; DAY(B129))), 1, 0)</f>
        <v>33</v>
      </c>
      <c r="E129">
        <v>277916</v>
      </c>
      <c r="F129" t="s">
        <v>345</v>
      </c>
      <c r="G129" t="s">
        <v>335</v>
      </c>
      <c r="H129" t="s">
        <v>341</v>
      </c>
      <c r="I129" t="s">
        <v>313</v>
      </c>
      <c r="J129" t="s">
        <v>18</v>
      </c>
      <c r="K129" s="7">
        <v>10000000</v>
      </c>
      <c r="L129" t="s">
        <v>7</v>
      </c>
      <c r="M129">
        <v>2022</v>
      </c>
      <c r="N129" t="s">
        <v>22</v>
      </c>
      <c r="P129" s="8">
        <v>4151684</v>
      </c>
      <c r="Q129" s="13">
        <v>44604</v>
      </c>
    </row>
    <row r="130" spans="1:17" x14ac:dyDescent="0.2">
      <c r="A130" t="s">
        <v>146</v>
      </c>
      <c r="B130" s="19">
        <v>32487</v>
      </c>
      <c r="C130" s="19">
        <v>44604</v>
      </c>
      <c r="D130" s="26">
        <f>YEAR(C130) - YEAR(B130) - IF(OR(MONTH(C130) &lt; MONTH(B130), AND(MONTH(C130) = MONTH(B130), DAY(C130) &lt; DAY(B130))), 1, 0)</f>
        <v>33</v>
      </c>
      <c r="E130">
        <v>277955</v>
      </c>
      <c r="F130" t="s">
        <v>3</v>
      </c>
      <c r="G130" t="s">
        <v>335</v>
      </c>
      <c r="H130" t="s">
        <v>341</v>
      </c>
      <c r="I130" t="s">
        <v>313</v>
      </c>
      <c r="J130" t="s">
        <v>3</v>
      </c>
      <c r="K130" s="7" t="s">
        <v>26</v>
      </c>
      <c r="L130" t="s">
        <v>26</v>
      </c>
      <c r="M130">
        <v>2022</v>
      </c>
      <c r="N130" t="s">
        <v>23</v>
      </c>
      <c r="O130" s="7">
        <v>7500000</v>
      </c>
      <c r="P130" s="8">
        <v>306004</v>
      </c>
      <c r="Q130" s="13">
        <v>44604</v>
      </c>
    </row>
    <row r="131" spans="1:17" x14ac:dyDescent="0.2">
      <c r="A131" t="s">
        <v>131</v>
      </c>
      <c r="B131" s="19">
        <v>32420</v>
      </c>
      <c r="C131" s="19">
        <v>44604</v>
      </c>
      <c r="D131" s="26">
        <f>YEAR(C131) - YEAR(B131) - IF(OR(MONTH(C131) &lt; MONTH(B131), AND(MONTH(C131) = MONTH(B131), DAY(C131) &lt; DAY(B131))), 1, 0)</f>
        <v>33</v>
      </c>
      <c r="E131">
        <v>288992</v>
      </c>
      <c r="F131" t="s">
        <v>3</v>
      </c>
      <c r="G131" t="s">
        <v>335</v>
      </c>
      <c r="H131" t="s">
        <v>336</v>
      </c>
      <c r="I131" t="s">
        <v>312</v>
      </c>
      <c r="J131" t="s">
        <v>1</v>
      </c>
      <c r="K131" s="7">
        <v>36000000</v>
      </c>
      <c r="L131" t="s">
        <v>0</v>
      </c>
      <c r="M131">
        <v>2022</v>
      </c>
      <c r="N131" t="s">
        <v>22</v>
      </c>
      <c r="P131" s="8">
        <v>222339</v>
      </c>
      <c r="Q131" s="13">
        <v>44604</v>
      </c>
    </row>
    <row r="132" spans="1:17" x14ac:dyDescent="0.2">
      <c r="A132" t="s">
        <v>197</v>
      </c>
      <c r="B132" s="19">
        <v>32761</v>
      </c>
      <c r="C132" s="19">
        <v>44918</v>
      </c>
      <c r="D132" s="26">
        <f>YEAR(C132) - YEAR(B132) - IF(OR(MONTH(C132) &lt; MONTH(B132), AND(MONTH(C132) = MONTH(B132), DAY(C132) &lt; DAY(B132))), 1, 0)</f>
        <v>33</v>
      </c>
      <c r="E132">
        <v>290630</v>
      </c>
      <c r="F132" t="s">
        <v>345</v>
      </c>
      <c r="G132" t="s">
        <v>335</v>
      </c>
      <c r="H132" t="s">
        <v>341</v>
      </c>
      <c r="I132" t="s">
        <v>313</v>
      </c>
      <c r="J132" t="s">
        <v>2</v>
      </c>
      <c r="K132" s="7">
        <v>24000000</v>
      </c>
      <c r="L132" t="s">
        <v>16</v>
      </c>
      <c r="M132">
        <v>2023</v>
      </c>
      <c r="N132" t="s">
        <v>22</v>
      </c>
      <c r="P132" s="8">
        <v>943482</v>
      </c>
      <c r="Q132" s="13">
        <v>44918</v>
      </c>
    </row>
    <row r="133" spans="1:17" x14ac:dyDescent="0.2">
      <c r="A133" t="s">
        <v>297</v>
      </c>
      <c r="B133" s="19">
        <v>32932</v>
      </c>
      <c r="C133" s="19">
        <v>45279</v>
      </c>
      <c r="D133" s="26">
        <f>YEAR(C133) - YEAR(B133) - IF(OR(MONTH(C133) &lt; MONTH(B133), AND(MONTH(C133) = MONTH(B133), DAY(C133) &lt; DAY(B133))), 1, 0)</f>
        <v>33</v>
      </c>
      <c r="E133">
        <v>308251</v>
      </c>
      <c r="F133" t="s">
        <v>349</v>
      </c>
      <c r="G133" t="s">
        <v>338</v>
      </c>
      <c r="H133" t="s">
        <v>361</v>
      </c>
      <c r="I133" t="s">
        <v>312</v>
      </c>
      <c r="J133" t="s">
        <v>1</v>
      </c>
      <c r="K133" s="7">
        <v>20000000</v>
      </c>
      <c r="L133" t="s">
        <v>8</v>
      </c>
      <c r="M133">
        <v>2024</v>
      </c>
      <c r="N133" t="s">
        <v>22</v>
      </c>
      <c r="P133" s="8">
        <v>517236</v>
      </c>
      <c r="Q133" s="13">
        <v>45279</v>
      </c>
    </row>
    <row r="134" spans="1:17" x14ac:dyDescent="0.2">
      <c r="A134" t="s">
        <v>261</v>
      </c>
      <c r="B134" s="19">
        <v>32903</v>
      </c>
      <c r="C134" s="19">
        <v>45279</v>
      </c>
      <c r="D134" s="26">
        <f>YEAR(C134) - YEAR(B134) - IF(OR(MONTH(C134) &lt; MONTH(B134), AND(MONTH(C134) = MONTH(B134), DAY(C134) &lt; DAY(B134))), 1, 0)</f>
        <v>33</v>
      </c>
      <c r="E134">
        <v>311592</v>
      </c>
      <c r="F134" t="s">
        <v>3</v>
      </c>
      <c r="G134" t="s">
        <v>338</v>
      </c>
      <c r="H134" t="s">
        <v>365</v>
      </c>
      <c r="I134" t="s">
        <v>311</v>
      </c>
      <c r="J134" t="s">
        <v>3</v>
      </c>
      <c r="K134" s="7">
        <v>247500000</v>
      </c>
      <c r="L134" t="s">
        <v>7</v>
      </c>
      <c r="M134">
        <v>2024</v>
      </c>
      <c r="N134" t="s">
        <v>22</v>
      </c>
      <c r="P134" s="8">
        <v>732000</v>
      </c>
      <c r="Q134" s="13">
        <v>45279</v>
      </c>
    </row>
    <row r="135" spans="1:17" x14ac:dyDescent="0.2">
      <c r="A135" t="s">
        <v>232</v>
      </c>
      <c r="B135" s="19">
        <v>32790</v>
      </c>
      <c r="C135" s="19">
        <v>44918</v>
      </c>
      <c r="D135" s="26">
        <f>YEAR(C135) - YEAR(B135) - IF(OR(MONTH(C135) &lt; MONTH(B135), AND(MONTH(C135) = MONTH(B135), DAY(C135) &lt; DAY(B135))), 1, 0)</f>
        <v>33</v>
      </c>
      <c r="E135">
        <v>318845</v>
      </c>
      <c r="F135" t="s">
        <v>345</v>
      </c>
      <c r="G135" t="s">
        <v>338</v>
      </c>
      <c r="H135" t="s">
        <v>340</v>
      </c>
      <c r="I135" t="s">
        <v>316</v>
      </c>
      <c r="J135" t="s">
        <v>2</v>
      </c>
      <c r="K135" s="7">
        <v>46000000</v>
      </c>
      <c r="L135" t="s">
        <v>16</v>
      </c>
      <c r="M135">
        <v>2023</v>
      </c>
      <c r="N135" t="s">
        <v>22</v>
      </c>
      <c r="P135" s="8">
        <v>44869</v>
      </c>
      <c r="Q135" s="13">
        <v>44918</v>
      </c>
    </row>
    <row r="136" spans="1:17" x14ac:dyDescent="0.2">
      <c r="A136" t="s">
        <v>280</v>
      </c>
      <c r="B136" s="19">
        <v>32190</v>
      </c>
      <c r="C136" s="19">
        <v>44604</v>
      </c>
      <c r="D136" s="26">
        <f>YEAR(C136) - YEAR(B136) - IF(OR(MONTH(C136) &lt; MONTH(B136), AND(MONTH(C136) = MONTH(B136), DAY(C136) &lt; DAY(B136))), 1, 0)</f>
        <v>33</v>
      </c>
      <c r="E136">
        <v>328026</v>
      </c>
      <c r="F136" t="s">
        <v>344</v>
      </c>
      <c r="G136" t="s">
        <v>335</v>
      </c>
      <c r="H136" t="s">
        <v>361</v>
      </c>
      <c r="I136" t="s">
        <v>319</v>
      </c>
      <c r="J136" t="s">
        <v>3</v>
      </c>
      <c r="K136" s="7" t="s">
        <v>26</v>
      </c>
      <c r="L136" t="s">
        <v>26</v>
      </c>
      <c r="M136">
        <v>2022</v>
      </c>
      <c r="N136" t="s">
        <v>23</v>
      </c>
      <c r="O136" s="7">
        <v>5000000</v>
      </c>
      <c r="P136" s="8">
        <v>228789</v>
      </c>
      <c r="Q136" s="13">
        <v>44604</v>
      </c>
    </row>
    <row r="137" spans="1:17" x14ac:dyDescent="0.2">
      <c r="A137" t="s">
        <v>66</v>
      </c>
      <c r="B137" s="19">
        <v>32522</v>
      </c>
      <c r="C137" s="19">
        <v>44918</v>
      </c>
      <c r="D137" s="26">
        <f>YEAR(C137) - YEAR(B137) - IF(OR(MONTH(C137) &lt; MONTH(B137), AND(MONTH(C137) = MONTH(B137), DAY(C137) &lt; DAY(B137))), 1, 0)</f>
        <v>33</v>
      </c>
      <c r="E137">
        <v>333066</v>
      </c>
      <c r="F137" t="s">
        <v>352</v>
      </c>
      <c r="G137" t="s">
        <v>335</v>
      </c>
      <c r="H137" t="s">
        <v>363</v>
      </c>
      <c r="I137" t="s">
        <v>314</v>
      </c>
      <c r="J137" t="s">
        <v>4</v>
      </c>
      <c r="K137" s="7" t="s">
        <v>26</v>
      </c>
      <c r="L137" t="s">
        <v>26</v>
      </c>
      <c r="M137">
        <v>2023</v>
      </c>
      <c r="N137" t="s">
        <v>23</v>
      </c>
      <c r="O137" s="7">
        <v>5000000</v>
      </c>
      <c r="P137" s="8" t="s">
        <v>342</v>
      </c>
      <c r="Q137" s="13">
        <v>44918</v>
      </c>
    </row>
    <row r="138" spans="1:17" x14ac:dyDescent="0.2">
      <c r="A138" t="s">
        <v>284</v>
      </c>
      <c r="B138" s="22">
        <v>32546</v>
      </c>
      <c r="C138" s="19">
        <v>44918</v>
      </c>
      <c r="D138" s="26">
        <f>YEAR(C138) - YEAR(B138) - IF(OR(MONTH(C138) &lt; MONTH(B138), AND(MONTH(C138) = MONTH(B138), DAY(C138) &lt; DAY(B138))), 1, 0)</f>
        <v>33</v>
      </c>
      <c r="E138" s="17">
        <v>337790</v>
      </c>
      <c r="F138" s="17" t="s">
        <v>345</v>
      </c>
      <c r="G138" s="17" t="s">
        <v>335</v>
      </c>
      <c r="H138" s="17" t="s">
        <v>353</v>
      </c>
      <c r="I138" t="s">
        <v>316</v>
      </c>
      <c r="J138" t="s">
        <v>2</v>
      </c>
      <c r="K138" s="7" t="s">
        <v>26</v>
      </c>
      <c r="L138" t="s">
        <v>26</v>
      </c>
      <c r="M138">
        <v>2023</v>
      </c>
      <c r="N138" t="s">
        <v>23</v>
      </c>
      <c r="O138" s="7">
        <v>20000000</v>
      </c>
      <c r="P138" s="8">
        <v>107437</v>
      </c>
      <c r="Q138" s="13">
        <v>44918</v>
      </c>
    </row>
    <row r="139" spans="1:17" x14ac:dyDescent="0.2">
      <c r="A139" t="s">
        <v>284</v>
      </c>
      <c r="B139" s="21">
        <v>32546</v>
      </c>
      <c r="C139" s="19">
        <v>44604</v>
      </c>
      <c r="D139" s="26">
        <f>YEAR(C139) - YEAR(B139) - IF(OR(MONTH(C139) &lt; MONTH(B139), AND(MONTH(C139) = MONTH(B139), DAY(C139) &lt; DAY(B139))), 1, 0)</f>
        <v>33</v>
      </c>
      <c r="E139" s="16">
        <v>337790</v>
      </c>
      <c r="F139" s="16" t="s">
        <v>345</v>
      </c>
      <c r="G139" s="16" t="s">
        <v>335</v>
      </c>
      <c r="H139" s="16" t="s">
        <v>353</v>
      </c>
      <c r="I139" t="s">
        <v>316</v>
      </c>
      <c r="J139" t="s">
        <v>18</v>
      </c>
      <c r="K139" s="7">
        <v>10000000</v>
      </c>
      <c r="L139" t="s">
        <v>11</v>
      </c>
      <c r="M139">
        <v>2022</v>
      </c>
      <c r="N139" t="s">
        <v>22</v>
      </c>
      <c r="P139" s="8">
        <v>50328</v>
      </c>
      <c r="Q139" s="13">
        <v>44604</v>
      </c>
    </row>
    <row r="140" spans="1:17" x14ac:dyDescent="0.2">
      <c r="A140" t="s">
        <v>190</v>
      </c>
      <c r="B140" s="19">
        <v>33133</v>
      </c>
      <c r="C140" s="19">
        <v>45279</v>
      </c>
      <c r="D140" s="26">
        <f>YEAR(C140) - YEAR(B140) - IF(OR(MONTH(C140) &lt; MONTH(B140), AND(MONTH(C140) = MONTH(B140), DAY(C140) &lt; DAY(B140))), 1, 0)</f>
        <v>33</v>
      </c>
      <c r="E140">
        <v>355269</v>
      </c>
      <c r="F140" t="s">
        <v>339</v>
      </c>
      <c r="G140" t="s">
        <v>338</v>
      </c>
      <c r="H140" t="s">
        <v>357</v>
      </c>
      <c r="I140" t="s">
        <v>315</v>
      </c>
      <c r="J140" t="s">
        <v>1</v>
      </c>
      <c r="K140" s="7" t="s">
        <v>26</v>
      </c>
      <c r="L140" t="s">
        <v>26</v>
      </c>
      <c r="M140">
        <v>2024</v>
      </c>
      <c r="N140" t="s">
        <v>23</v>
      </c>
      <c r="O140" s="7">
        <v>15000000</v>
      </c>
      <c r="P140" s="8">
        <v>354196</v>
      </c>
      <c r="Q140" s="13">
        <v>45279</v>
      </c>
    </row>
    <row r="141" spans="1:17" x14ac:dyDescent="0.2">
      <c r="A141" t="s">
        <v>28</v>
      </c>
      <c r="B141" s="19">
        <v>32810</v>
      </c>
      <c r="C141" s="19">
        <v>44918</v>
      </c>
      <c r="D141" s="26">
        <f>YEAR(C141) - YEAR(B141) - IF(OR(MONTH(C141) &lt; MONTH(B141), AND(MONTH(C141) = MONTH(B141), DAY(C141) &lt; DAY(B141))), 1, 0)</f>
        <v>33</v>
      </c>
      <c r="E141">
        <v>360911</v>
      </c>
      <c r="F141" t="s">
        <v>3</v>
      </c>
      <c r="G141" t="s">
        <v>335</v>
      </c>
      <c r="H141" t="s">
        <v>346</v>
      </c>
      <c r="I141" t="s">
        <v>313</v>
      </c>
      <c r="J141" t="s">
        <v>3</v>
      </c>
      <c r="K141" s="7" t="s">
        <v>26</v>
      </c>
      <c r="L141" t="s">
        <v>26</v>
      </c>
      <c r="M141">
        <v>2023</v>
      </c>
      <c r="N141" t="s">
        <v>23</v>
      </c>
      <c r="O141" s="7">
        <v>5000000</v>
      </c>
      <c r="P141" s="8">
        <v>87283</v>
      </c>
      <c r="Q141" s="13">
        <v>44918</v>
      </c>
    </row>
    <row r="142" spans="1:17" x14ac:dyDescent="0.2">
      <c r="A142" s="2" t="s">
        <v>304</v>
      </c>
      <c r="B142" s="24">
        <v>32075</v>
      </c>
      <c r="C142" s="19">
        <v>44228</v>
      </c>
      <c r="D142" s="26">
        <f>YEAR(C142) - YEAR(B142) - IF(OR(MONTH(C142) &lt; MONTH(B142), AND(MONTH(C142) = MONTH(B142), DAY(C142) &lt; DAY(B142))), 1, 0)</f>
        <v>33</v>
      </c>
      <c r="E142" s="2">
        <v>376116</v>
      </c>
      <c r="F142" t="s">
        <v>3</v>
      </c>
      <c r="G142" t="s">
        <v>335</v>
      </c>
      <c r="H142" t="s">
        <v>346</v>
      </c>
      <c r="I142" t="s">
        <v>313</v>
      </c>
      <c r="J142" s="2" t="s">
        <v>3</v>
      </c>
      <c r="K142" s="7">
        <v>10000000</v>
      </c>
      <c r="L142" s="2" t="s">
        <v>16</v>
      </c>
      <c r="M142" s="2">
        <v>2021</v>
      </c>
      <c r="N142" s="2" t="s">
        <v>22</v>
      </c>
      <c r="P142" s="10">
        <v>1937740</v>
      </c>
      <c r="Q142" s="12">
        <v>44228</v>
      </c>
    </row>
    <row r="143" spans="1:17" x14ac:dyDescent="0.2">
      <c r="A143" t="s">
        <v>157</v>
      </c>
      <c r="B143" s="19">
        <v>33245</v>
      </c>
      <c r="C143" s="19">
        <v>45386</v>
      </c>
      <c r="D143" s="26">
        <f>YEAR(C143) - YEAR(B143) - IF(OR(MONTH(C143) &lt; MONTH(B143), AND(MONTH(C143) = MONTH(B143), DAY(C143) &lt; DAY(B143))), 1, 0)</f>
        <v>33</v>
      </c>
      <c r="E143">
        <v>379776</v>
      </c>
      <c r="F143" t="s">
        <v>3</v>
      </c>
      <c r="G143" t="s">
        <v>335</v>
      </c>
      <c r="H143" t="s">
        <v>336</v>
      </c>
      <c r="I143" t="s">
        <v>316</v>
      </c>
      <c r="J143" t="s">
        <v>1</v>
      </c>
      <c r="K143" s="7" t="s">
        <v>26</v>
      </c>
      <c r="L143" t="s">
        <v>26</v>
      </c>
      <c r="M143">
        <v>2022</v>
      </c>
      <c r="N143" t="s">
        <v>23</v>
      </c>
      <c r="O143" s="7">
        <v>5000000</v>
      </c>
      <c r="P143" s="8">
        <v>1461</v>
      </c>
      <c r="Q143" s="13">
        <v>45386</v>
      </c>
    </row>
    <row r="144" spans="1:17" x14ac:dyDescent="0.2">
      <c r="A144" t="s">
        <v>157</v>
      </c>
      <c r="B144" s="19">
        <v>33245</v>
      </c>
      <c r="C144" s="19">
        <v>45386</v>
      </c>
      <c r="D144" s="26">
        <f>YEAR(C144) - YEAR(B144) - IF(OR(MONTH(C144) &lt; MONTH(B144), AND(MONTH(C144) = MONTH(B144), DAY(C144) &lt; DAY(B144))), 1, 0)</f>
        <v>33</v>
      </c>
      <c r="E144">
        <v>379776</v>
      </c>
      <c r="F144" t="s">
        <v>3</v>
      </c>
      <c r="G144" t="s">
        <v>335</v>
      </c>
      <c r="H144" t="s">
        <v>336</v>
      </c>
      <c r="I144" t="s">
        <v>316</v>
      </c>
      <c r="J144" t="s">
        <v>1</v>
      </c>
      <c r="K144" s="7" t="s">
        <v>26</v>
      </c>
      <c r="L144" t="s">
        <v>26</v>
      </c>
      <c r="M144">
        <v>2023</v>
      </c>
      <c r="N144" t="s">
        <v>23</v>
      </c>
      <c r="O144" s="7">
        <v>5000000</v>
      </c>
      <c r="P144" s="8">
        <v>1461</v>
      </c>
      <c r="Q144" s="13">
        <v>45386</v>
      </c>
    </row>
    <row r="145" spans="1:17" x14ac:dyDescent="0.2">
      <c r="A145" t="s">
        <v>113</v>
      </c>
      <c r="B145" s="19">
        <v>33032</v>
      </c>
      <c r="C145" s="19">
        <v>45386</v>
      </c>
      <c r="D145" s="26">
        <f>YEAR(C145) - YEAR(B145) - IF(OR(MONTH(C145) &lt; MONTH(B145), AND(MONTH(C145) = MONTH(B145), DAY(C145) &lt; DAY(B145))), 1, 0)</f>
        <v>33</v>
      </c>
      <c r="E145">
        <v>379927</v>
      </c>
      <c r="F145" t="s">
        <v>3</v>
      </c>
      <c r="G145" t="s">
        <v>338</v>
      </c>
      <c r="H145" t="s">
        <v>361</v>
      </c>
      <c r="I145" s="1" t="s">
        <v>316</v>
      </c>
      <c r="J145" t="s">
        <v>3</v>
      </c>
      <c r="K145" s="7" t="s">
        <v>26</v>
      </c>
      <c r="L145" t="s">
        <v>26</v>
      </c>
      <c r="M145">
        <v>2021</v>
      </c>
      <c r="N145" t="s">
        <v>23</v>
      </c>
      <c r="O145" s="7">
        <v>5000000</v>
      </c>
      <c r="P145" s="8">
        <v>24639</v>
      </c>
      <c r="Q145" s="12">
        <v>45386</v>
      </c>
    </row>
    <row r="146" spans="1:17" x14ac:dyDescent="0.2">
      <c r="A146" t="s">
        <v>54</v>
      </c>
      <c r="B146" s="19">
        <v>32342</v>
      </c>
      <c r="C146" s="19">
        <v>44604</v>
      </c>
      <c r="D146" s="26">
        <f>YEAR(C146) - YEAR(B146) - IF(OR(MONTH(C146) &lt; MONTH(B146), AND(MONTH(C146) = MONTH(B146), DAY(C146) &lt; DAY(B146))), 1, 0)</f>
        <v>33</v>
      </c>
      <c r="E146">
        <v>457249</v>
      </c>
      <c r="F146" t="s">
        <v>344</v>
      </c>
      <c r="G146" t="s">
        <v>335</v>
      </c>
      <c r="H146" t="s">
        <v>336</v>
      </c>
      <c r="I146" t="s">
        <v>314</v>
      </c>
      <c r="J146" t="s">
        <v>1</v>
      </c>
      <c r="K146" s="7" t="s">
        <v>26</v>
      </c>
      <c r="L146" t="s">
        <v>26</v>
      </c>
      <c r="M146">
        <v>2022</v>
      </c>
      <c r="N146" t="s">
        <v>23</v>
      </c>
      <c r="O146" s="7">
        <v>7500000</v>
      </c>
      <c r="P146" s="8">
        <v>170926</v>
      </c>
      <c r="Q146" s="13">
        <v>44604</v>
      </c>
    </row>
    <row r="147" spans="1:17" x14ac:dyDescent="0.2">
      <c r="A147" t="s">
        <v>73</v>
      </c>
      <c r="B147" s="19">
        <v>32739</v>
      </c>
      <c r="C147" s="19">
        <v>44918</v>
      </c>
      <c r="D147" s="26">
        <f>YEAR(C147) - YEAR(B147) - IF(OR(MONTH(C147) &lt; MONTH(B147), AND(MONTH(C147) = MONTH(B147), DAY(C147) &lt; DAY(B147))), 1, 0)</f>
        <v>33</v>
      </c>
      <c r="E147">
        <v>495551</v>
      </c>
      <c r="F147" t="s">
        <v>3</v>
      </c>
      <c r="G147" t="s">
        <v>335</v>
      </c>
      <c r="H147" t="s">
        <v>361</v>
      </c>
      <c r="I147" t="s">
        <v>314</v>
      </c>
      <c r="J147" t="s">
        <v>3</v>
      </c>
      <c r="K147" s="7" t="s">
        <v>26</v>
      </c>
      <c r="L147" t="s">
        <v>26</v>
      </c>
      <c r="M147">
        <v>2023</v>
      </c>
      <c r="N147" t="s">
        <v>23</v>
      </c>
      <c r="O147" s="7">
        <v>5000000</v>
      </c>
      <c r="P147" s="8">
        <v>89212</v>
      </c>
      <c r="Q147" s="13">
        <v>44918</v>
      </c>
    </row>
    <row r="148" spans="1:17" x14ac:dyDescent="0.2">
      <c r="A148" t="s">
        <v>68</v>
      </c>
      <c r="B148" s="19">
        <v>32501</v>
      </c>
      <c r="C148" s="19">
        <v>44228</v>
      </c>
      <c r="D148" s="26">
        <f>YEAR(C148) - YEAR(B148) - IF(OR(MONTH(C148) &lt; MONTH(B148), AND(MONTH(C148) = MONTH(B148), DAY(C148) &lt; DAY(B148))), 1, 0)</f>
        <v>32</v>
      </c>
      <c r="E148">
        <v>32966</v>
      </c>
      <c r="F148" t="s">
        <v>349</v>
      </c>
      <c r="G148" t="s">
        <v>338</v>
      </c>
      <c r="H148" t="s">
        <v>353</v>
      </c>
      <c r="I148" t="s">
        <v>313</v>
      </c>
      <c r="J148" t="s">
        <v>3</v>
      </c>
      <c r="K148" s="7">
        <v>24000000</v>
      </c>
      <c r="L148" t="s">
        <v>9</v>
      </c>
      <c r="M148">
        <v>2021</v>
      </c>
      <c r="N148" t="s">
        <v>22</v>
      </c>
      <c r="P148" s="8">
        <v>322705</v>
      </c>
      <c r="Q148" s="12">
        <v>44228</v>
      </c>
    </row>
    <row r="149" spans="1:17" x14ac:dyDescent="0.2">
      <c r="A149" t="s">
        <v>258</v>
      </c>
      <c r="B149" s="28">
        <v>32488</v>
      </c>
      <c r="C149" s="19">
        <v>44228</v>
      </c>
      <c r="D149" s="26">
        <f>YEAR(C149) - YEAR(B149) - IF(OR(MONTH(C149) &lt; MONTH(B149), AND(MONTH(C149) = MONTH(B149), DAY(C149) &lt; DAY(B149))), 1, 0)</f>
        <v>32</v>
      </c>
      <c r="E149" s="32">
        <v>232364</v>
      </c>
      <c r="F149" s="32" t="s">
        <v>3</v>
      </c>
      <c r="G149" s="32" t="s">
        <v>335</v>
      </c>
      <c r="H149" s="32" t="s">
        <v>357</v>
      </c>
      <c r="I149" s="1" t="s">
        <v>315</v>
      </c>
      <c r="J149" t="s">
        <v>3</v>
      </c>
      <c r="K149" s="7" t="s">
        <v>26</v>
      </c>
      <c r="L149" t="s">
        <v>26</v>
      </c>
      <c r="M149">
        <v>2021</v>
      </c>
      <c r="N149" t="s">
        <v>23</v>
      </c>
      <c r="O149" s="7">
        <v>7500000</v>
      </c>
      <c r="P149" s="8">
        <v>239790</v>
      </c>
      <c r="Q149" s="12">
        <v>44228</v>
      </c>
    </row>
    <row r="150" spans="1:17" x14ac:dyDescent="0.2">
      <c r="A150" t="s">
        <v>204</v>
      </c>
      <c r="B150" s="19">
        <v>32601</v>
      </c>
      <c r="C150" s="19">
        <v>44604</v>
      </c>
      <c r="D150" s="26">
        <f>YEAR(C150) - YEAR(B150) - IF(OR(MONTH(C150) &lt; MONTH(B150), AND(MONTH(C150) = MONTH(B150), DAY(C150) &lt; DAY(B150))), 1, 0)</f>
        <v>32</v>
      </c>
      <c r="E150">
        <v>233514</v>
      </c>
      <c r="F150" t="s">
        <v>349</v>
      </c>
      <c r="G150" t="s">
        <v>338</v>
      </c>
      <c r="H150" t="s">
        <v>357</v>
      </c>
      <c r="I150" t="s">
        <v>319</v>
      </c>
      <c r="J150" t="s">
        <v>1</v>
      </c>
      <c r="K150" s="7" t="s">
        <v>26</v>
      </c>
      <c r="L150" t="s">
        <v>26</v>
      </c>
      <c r="M150">
        <v>2022</v>
      </c>
      <c r="N150" t="s">
        <v>23</v>
      </c>
      <c r="O150" s="7">
        <v>5000000</v>
      </c>
      <c r="P150" s="8" t="s">
        <v>342</v>
      </c>
      <c r="Q150" s="13">
        <v>44604</v>
      </c>
    </row>
    <row r="151" spans="1:17" x14ac:dyDescent="0.2">
      <c r="A151" t="s">
        <v>221</v>
      </c>
      <c r="B151" s="19">
        <v>32190</v>
      </c>
      <c r="C151" s="19">
        <v>44228</v>
      </c>
      <c r="D151" s="26">
        <f>YEAR(C151) - YEAR(B151) - IF(OR(MONTH(C151) &lt; MONTH(B151), AND(MONTH(C151) = MONTH(B151), DAY(C151) &lt; DAY(B151))), 1, 0)</f>
        <v>32</v>
      </c>
      <c r="E151">
        <v>244497</v>
      </c>
      <c r="F151" t="s">
        <v>3</v>
      </c>
      <c r="G151" t="s">
        <v>335</v>
      </c>
      <c r="H151" t="s">
        <v>353</v>
      </c>
      <c r="I151" s="1" t="s">
        <v>312</v>
      </c>
      <c r="J151" t="s">
        <v>3</v>
      </c>
      <c r="K151" s="7" t="s">
        <v>26</v>
      </c>
      <c r="L151" t="s">
        <v>26</v>
      </c>
      <c r="M151">
        <v>2021</v>
      </c>
      <c r="N151" t="s">
        <v>23</v>
      </c>
      <c r="O151" s="7">
        <v>15000000</v>
      </c>
      <c r="P151" s="8">
        <v>491435</v>
      </c>
      <c r="Q151" s="12">
        <v>44228</v>
      </c>
    </row>
    <row r="152" spans="1:17" x14ac:dyDescent="0.2">
      <c r="A152" t="s">
        <v>107</v>
      </c>
      <c r="B152" s="19">
        <v>32511</v>
      </c>
      <c r="C152" s="19">
        <v>44228</v>
      </c>
      <c r="D152" s="26">
        <f>YEAR(C152) - YEAR(B152) - IF(OR(MONTH(C152) &lt; MONTH(B152), AND(MONTH(C152) = MONTH(B152), DAY(C152) &lt; DAY(B152))), 1, 0)</f>
        <v>32</v>
      </c>
      <c r="E152">
        <v>249866</v>
      </c>
      <c r="F152" t="s">
        <v>350</v>
      </c>
      <c r="G152" t="s">
        <v>335</v>
      </c>
      <c r="H152" t="s">
        <v>341</v>
      </c>
      <c r="I152" s="1" t="s">
        <v>312</v>
      </c>
      <c r="J152" t="s">
        <v>18</v>
      </c>
      <c r="K152" s="7" t="s">
        <v>26</v>
      </c>
      <c r="L152" t="s">
        <v>26</v>
      </c>
      <c r="M152">
        <v>2021</v>
      </c>
      <c r="N152" t="s">
        <v>23</v>
      </c>
      <c r="O152" s="7">
        <v>15000000</v>
      </c>
      <c r="P152" s="8">
        <v>290241</v>
      </c>
      <c r="Q152" s="12">
        <v>44228</v>
      </c>
    </row>
    <row r="153" spans="1:17" x14ac:dyDescent="0.2">
      <c r="A153" t="s">
        <v>199</v>
      </c>
      <c r="B153" s="28">
        <v>32719</v>
      </c>
      <c r="C153" s="19">
        <v>44604</v>
      </c>
      <c r="D153" s="26">
        <f>YEAR(C153) - YEAR(B153) - IF(OR(MONTH(C153) &lt; MONTH(B153), AND(MONTH(C153) = MONTH(B153), DAY(C153) &lt; DAY(B153))), 1, 0)</f>
        <v>32</v>
      </c>
      <c r="E153" s="32">
        <v>265564</v>
      </c>
      <c r="F153" s="32" t="s">
        <v>3</v>
      </c>
      <c r="G153" s="32" t="s">
        <v>338</v>
      </c>
      <c r="H153" s="32" t="s">
        <v>360</v>
      </c>
      <c r="I153" t="s">
        <v>316</v>
      </c>
      <c r="J153" t="s">
        <v>1</v>
      </c>
      <c r="K153" s="7" t="s">
        <v>26</v>
      </c>
      <c r="L153" t="s">
        <v>26</v>
      </c>
      <c r="M153">
        <v>2022</v>
      </c>
      <c r="N153" t="s">
        <v>23</v>
      </c>
      <c r="O153" s="7">
        <v>5000000</v>
      </c>
      <c r="P153" s="8">
        <v>83021</v>
      </c>
      <c r="Q153" s="13">
        <v>44604</v>
      </c>
    </row>
    <row r="154" spans="1:17" x14ac:dyDescent="0.2">
      <c r="A154" t="s">
        <v>256</v>
      </c>
      <c r="B154" s="19">
        <v>32661</v>
      </c>
      <c r="C154" s="19">
        <v>44604</v>
      </c>
      <c r="D154" s="26">
        <f>YEAR(C154) - YEAR(B154) - IF(OR(MONTH(C154) &lt; MONTH(B154), AND(MONTH(C154) = MONTH(B154), DAY(C154) &lt; DAY(B154))), 1, 0)</f>
        <v>32</v>
      </c>
      <c r="E154">
        <v>267192</v>
      </c>
      <c r="F154" t="s">
        <v>345</v>
      </c>
      <c r="G154" t="s">
        <v>335</v>
      </c>
      <c r="H154" t="s">
        <v>355</v>
      </c>
      <c r="I154" t="s">
        <v>311</v>
      </c>
      <c r="J154" t="s">
        <v>18</v>
      </c>
      <c r="K154" s="7" t="s">
        <v>26</v>
      </c>
      <c r="L154" t="s">
        <v>26</v>
      </c>
      <c r="M154">
        <v>2022</v>
      </c>
      <c r="N154" t="s">
        <v>23</v>
      </c>
      <c r="O154" s="7">
        <v>20000000</v>
      </c>
      <c r="P154" s="8">
        <v>2888346</v>
      </c>
      <c r="Q154" s="13">
        <v>44604</v>
      </c>
    </row>
    <row r="155" spans="1:17" x14ac:dyDescent="0.2">
      <c r="A155" t="s">
        <v>158</v>
      </c>
      <c r="B155" s="22">
        <v>32911</v>
      </c>
      <c r="C155" s="19">
        <v>44918</v>
      </c>
      <c r="D155" s="26">
        <f>YEAR(C155) - YEAR(B155) - IF(OR(MONTH(C155) &lt; MONTH(B155), AND(MONTH(C155) = MONTH(B155), DAY(C155) &lt; DAY(B155))), 1, 0)</f>
        <v>32</v>
      </c>
      <c r="E155" s="17">
        <v>267724</v>
      </c>
      <c r="F155" s="17" t="s">
        <v>3</v>
      </c>
      <c r="G155" s="17" t="s">
        <v>335</v>
      </c>
      <c r="H155" s="17" t="s">
        <v>337</v>
      </c>
      <c r="I155" t="s">
        <v>316</v>
      </c>
      <c r="J155" t="s">
        <v>1</v>
      </c>
      <c r="K155" s="7" t="s">
        <v>26</v>
      </c>
      <c r="L155" t="s">
        <v>26</v>
      </c>
      <c r="M155">
        <v>2023</v>
      </c>
      <c r="N155" t="s">
        <v>23</v>
      </c>
      <c r="O155" s="7">
        <v>5000000</v>
      </c>
      <c r="P155" s="8">
        <v>80016</v>
      </c>
      <c r="Q155" s="13">
        <v>44918</v>
      </c>
    </row>
    <row r="156" spans="1:17" x14ac:dyDescent="0.2">
      <c r="A156" t="s">
        <v>158</v>
      </c>
      <c r="B156" s="28">
        <v>32911</v>
      </c>
      <c r="C156" s="19">
        <v>44604</v>
      </c>
      <c r="D156" s="26">
        <f>YEAR(C156) - YEAR(B156) - IF(OR(MONTH(C156) &lt; MONTH(B156), AND(MONTH(C156) = MONTH(B156), DAY(C156) &lt; DAY(B156))), 1, 0)</f>
        <v>32</v>
      </c>
      <c r="E156" s="32">
        <v>267724</v>
      </c>
      <c r="F156" s="32" t="s">
        <v>3</v>
      </c>
      <c r="G156" s="32" t="s">
        <v>335</v>
      </c>
      <c r="H156" s="32" t="s">
        <v>337</v>
      </c>
      <c r="I156" t="s">
        <v>316</v>
      </c>
      <c r="J156" t="s">
        <v>3</v>
      </c>
      <c r="K156" s="7" t="s">
        <v>26</v>
      </c>
      <c r="L156" t="s">
        <v>26</v>
      </c>
      <c r="M156">
        <v>2022</v>
      </c>
      <c r="N156" t="s">
        <v>23</v>
      </c>
      <c r="O156" s="7">
        <v>5000000</v>
      </c>
      <c r="P156" s="8">
        <v>47695</v>
      </c>
      <c r="Q156" s="13">
        <v>44604</v>
      </c>
    </row>
    <row r="157" spans="1:17" x14ac:dyDescent="0.2">
      <c r="A157" t="s">
        <v>299</v>
      </c>
      <c r="B157" s="19">
        <v>33093</v>
      </c>
      <c r="C157" s="19">
        <v>44918</v>
      </c>
      <c r="D157" s="26">
        <f>YEAR(C157) - YEAR(B157) - IF(OR(MONTH(C157) &lt; MONTH(B157), AND(MONTH(C157) = MONTH(B157), DAY(C157) &lt; DAY(B157))), 1, 0)</f>
        <v>32</v>
      </c>
      <c r="E157">
        <v>277906</v>
      </c>
      <c r="F157" t="s">
        <v>345</v>
      </c>
      <c r="G157" t="s">
        <v>335</v>
      </c>
      <c r="H157" t="s">
        <v>340</v>
      </c>
      <c r="I157" t="s">
        <v>315</v>
      </c>
      <c r="J157" t="s">
        <v>2</v>
      </c>
      <c r="K157" s="7">
        <v>20000000</v>
      </c>
      <c r="L157" t="s">
        <v>6</v>
      </c>
      <c r="M157">
        <v>2023</v>
      </c>
      <c r="N157" t="s">
        <v>22</v>
      </c>
      <c r="P157" s="8">
        <v>2037946</v>
      </c>
      <c r="Q157" s="13">
        <v>44918</v>
      </c>
    </row>
    <row r="158" spans="1:17" x14ac:dyDescent="0.2">
      <c r="A158" t="s">
        <v>52</v>
      </c>
      <c r="B158" s="19">
        <v>32711</v>
      </c>
      <c r="C158" s="19">
        <v>44604</v>
      </c>
      <c r="D158" s="26">
        <f>YEAR(C158) - YEAR(B158) - IF(OR(MONTH(C158) &lt; MONTH(B158), AND(MONTH(C158) = MONTH(B158), DAY(C158) &lt; DAY(B158))), 1, 0)</f>
        <v>32</v>
      </c>
      <c r="E158">
        <v>277912</v>
      </c>
      <c r="F158" t="s">
        <v>3</v>
      </c>
      <c r="G158" t="s">
        <v>335</v>
      </c>
      <c r="H158" t="s">
        <v>361</v>
      </c>
      <c r="I158" t="s">
        <v>315</v>
      </c>
      <c r="J158" t="s">
        <v>3</v>
      </c>
      <c r="K158" s="7">
        <v>80000000</v>
      </c>
      <c r="L158" t="s">
        <v>11</v>
      </c>
      <c r="M158">
        <v>2022</v>
      </c>
      <c r="N158" t="s">
        <v>22</v>
      </c>
      <c r="P158" s="8">
        <v>1025627</v>
      </c>
      <c r="Q158" s="13">
        <v>44604</v>
      </c>
    </row>
    <row r="159" spans="1:17" x14ac:dyDescent="0.2">
      <c r="A159" t="s">
        <v>111</v>
      </c>
      <c r="B159" s="19">
        <v>33246</v>
      </c>
      <c r="C159" s="19">
        <v>45279</v>
      </c>
      <c r="D159" s="26">
        <f>YEAR(C159) - YEAR(B159) - IF(OR(MONTH(C159) &lt; MONTH(B159), AND(MONTH(C159) = MONTH(B159), DAY(C159) &lt; DAY(B159))), 1, 0)</f>
        <v>32</v>
      </c>
      <c r="E159">
        <v>288284</v>
      </c>
      <c r="F159" t="s">
        <v>3</v>
      </c>
      <c r="G159" t="s">
        <v>338</v>
      </c>
      <c r="H159" t="s">
        <v>336</v>
      </c>
      <c r="I159" t="s">
        <v>311</v>
      </c>
      <c r="J159" t="s">
        <v>3</v>
      </c>
      <c r="K159" s="7" t="s">
        <v>26</v>
      </c>
      <c r="L159" t="s">
        <v>26</v>
      </c>
      <c r="M159">
        <v>2024</v>
      </c>
      <c r="N159" t="s">
        <v>23</v>
      </c>
      <c r="O159" s="7">
        <v>20000000</v>
      </c>
      <c r="P159" s="8">
        <v>164928</v>
      </c>
      <c r="Q159" s="13">
        <v>45279</v>
      </c>
    </row>
    <row r="160" spans="1:17" x14ac:dyDescent="0.2">
      <c r="A160" t="s">
        <v>197</v>
      </c>
      <c r="B160" s="21">
        <v>32761</v>
      </c>
      <c r="C160" s="19">
        <v>44604</v>
      </c>
      <c r="D160" s="26">
        <f>YEAR(C160) - YEAR(B160) - IF(OR(MONTH(C160) &lt; MONTH(B160), AND(MONTH(C160) = MONTH(B160), DAY(C160) &lt; DAY(B160))), 1, 0)</f>
        <v>32</v>
      </c>
      <c r="E160" s="16">
        <v>290630</v>
      </c>
      <c r="F160" s="16" t="s">
        <v>345</v>
      </c>
      <c r="G160" s="16" t="s">
        <v>335</v>
      </c>
      <c r="H160" s="16" t="s">
        <v>341</v>
      </c>
      <c r="I160" t="s">
        <v>313</v>
      </c>
      <c r="J160" t="s">
        <v>18</v>
      </c>
      <c r="K160" s="7">
        <v>46000000</v>
      </c>
      <c r="L160" t="s">
        <v>8</v>
      </c>
      <c r="M160">
        <v>2022</v>
      </c>
      <c r="N160" t="s">
        <v>22</v>
      </c>
      <c r="P160" s="8">
        <v>957711</v>
      </c>
      <c r="Q160" s="13">
        <v>44604</v>
      </c>
    </row>
    <row r="161" spans="1:18" s="2" customFormat="1" x14ac:dyDescent="0.2">
      <c r="A161" t="s">
        <v>289</v>
      </c>
      <c r="B161" s="19">
        <v>33311</v>
      </c>
      <c r="C161" s="19">
        <v>45279</v>
      </c>
      <c r="D161" s="26">
        <f>YEAR(C161) - YEAR(B161) - IF(OR(MONTH(C161) &lt; MONTH(B161), AND(MONTH(C161) = MONTH(B161), DAY(C161) &lt; DAY(B161))), 1, 0)</f>
        <v>32</v>
      </c>
      <c r="E161">
        <v>296597</v>
      </c>
      <c r="F161" t="s">
        <v>351</v>
      </c>
      <c r="G161" t="s">
        <v>335</v>
      </c>
      <c r="H161" t="s">
        <v>341</v>
      </c>
      <c r="I161" t="s">
        <v>312</v>
      </c>
      <c r="J161" t="s">
        <v>2</v>
      </c>
      <c r="K161" s="7" t="s">
        <v>26</v>
      </c>
      <c r="L161" t="s">
        <v>26</v>
      </c>
      <c r="M161">
        <v>2024</v>
      </c>
      <c r="N161" t="s">
        <v>23</v>
      </c>
      <c r="O161" s="7">
        <v>20000000</v>
      </c>
      <c r="P161" s="8" t="s">
        <v>26</v>
      </c>
      <c r="Q161" s="13">
        <v>45279</v>
      </c>
      <c r="R161"/>
    </row>
    <row r="162" spans="1:18" x14ac:dyDescent="0.2">
      <c r="A162" t="s">
        <v>45</v>
      </c>
      <c r="B162" s="19">
        <v>32777</v>
      </c>
      <c r="C162" s="19">
        <v>44604</v>
      </c>
      <c r="D162" s="26">
        <f>YEAR(C162) - YEAR(B162) - IF(OR(MONTH(C162) &lt; MONTH(B162), AND(MONTH(C162) = MONTH(B162), DAY(C162) &lt; DAY(B162))), 1, 0)</f>
        <v>32</v>
      </c>
      <c r="E162">
        <v>297433</v>
      </c>
      <c r="F162" t="s">
        <v>352</v>
      </c>
      <c r="G162" t="s">
        <v>335</v>
      </c>
      <c r="H162" t="s">
        <v>341</v>
      </c>
      <c r="I162" t="s">
        <v>312</v>
      </c>
      <c r="J162" t="s">
        <v>17</v>
      </c>
      <c r="K162" s="7">
        <v>67500000</v>
      </c>
      <c r="L162" t="s">
        <v>10</v>
      </c>
      <c r="M162">
        <v>2022</v>
      </c>
      <c r="N162" t="s">
        <v>22</v>
      </c>
      <c r="P162" s="8">
        <v>718433</v>
      </c>
      <c r="Q162" s="13">
        <v>44604</v>
      </c>
    </row>
    <row r="163" spans="1:18" x14ac:dyDescent="0.2">
      <c r="A163" t="s">
        <v>49</v>
      </c>
      <c r="B163" s="20">
        <v>33404</v>
      </c>
      <c r="C163" s="19">
        <v>45279</v>
      </c>
      <c r="D163" s="26">
        <f>YEAR(C163) - YEAR(B163) - IF(OR(MONTH(C163) &lt; MONTH(B163), AND(MONTH(C163) = MONTH(B163), DAY(C163) &lt; DAY(B163))), 1, 0)</f>
        <v>32</v>
      </c>
      <c r="E163" s="1">
        <v>297628</v>
      </c>
      <c r="F163" s="1" t="s">
        <v>352</v>
      </c>
      <c r="G163" s="1" t="s">
        <v>335</v>
      </c>
      <c r="H163" s="1" t="s">
        <v>363</v>
      </c>
      <c r="I163" t="s">
        <v>312</v>
      </c>
      <c r="J163" t="s">
        <v>4</v>
      </c>
      <c r="K163" s="7" t="s">
        <v>26</v>
      </c>
      <c r="L163" t="s">
        <v>26</v>
      </c>
      <c r="M163">
        <v>2024</v>
      </c>
      <c r="N163" t="s">
        <v>23</v>
      </c>
      <c r="O163" s="7">
        <v>10000000</v>
      </c>
      <c r="P163" s="8">
        <v>570471</v>
      </c>
      <c r="Q163" s="13">
        <v>45279</v>
      </c>
    </row>
    <row r="164" spans="1:18" x14ac:dyDescent="0.2">
      <c r="A164" t="s">
        <v>233</v>
      </c>
      <c r="B164" s="19">
        <v>33075</v>
      </c>
      <c r="C164" s="19">
        <v>44918</v>
      </c>
      <c r="D164" s="26">
        <f>YEAR(C164) - YEAR(B164) - IF(OR(MONTH(C164) &lt; MONTH(B164), AND(MONTH(C164) = MONTH(B164), DAY(C164) &lt; DAY(B164))), 1, 0)</f>
        <v>32</v>
      </c>
      <c r="E164">
        <v>298438</v>
      </c>
      <c r="F164" t="s">
        <v>350</v>
      </c>
      <c r="G164" t="s">
        <v>335</v>
      </c>
      <c r="H164" t="s">
        <v>363</v>
      </c>
      <c r="I164" t="s">
        <v>312</v>
      </c>
      <c r="J164" t="s">
        <v>2</v>
      </c>
      <c r="K164" s="7" t="s">
        <v>26</v>
      </c>
      <c r="L164" t="s">
        <v>26</v>
      </c>
      <c r="M164">
        <v>2023</v>
      </c>
      <c r="N164" t="s">
        <v>23</v>
      </c>
      <c r="O164" s="7">
        <v>15000000</v>
      </c>
      <c r="P164" s="8">
        <v>875021</v>
      </c>
      <c r="Q164" s="13">
        <v>44918</v>
      </c>
    </row>
    <row r="165" spans="1:18" x14ac:dyDescent="0.2">
      <c r="A165" t="s">
        <v>262</v>
      </c>
      <c r="B165" s="19">
        <v>33119</v>
      </c>
      <c r="C165" s="19">
        <v>44918</v>
      </c>
      <c r="D165" s="26">
        <f>YEAR(C165) - YEAR(B165) - IF(OR(MONTH(C165) &lt; MONTH(B165), AND(MONTH(C165) = MONTH(B165), DAY(C165) &lt; DAY(B165))), 1, 0)</f>
        <v>32</v>
      </c>
      <c r="E165">
        <v>303427</v>
      </c>
      <c r="F165" t="s">
        <v>339</v>
      </c>
      <c r="G165" t="s">
        <v>335</v>
      </c>
      <c r="H165" t="s">
        <v>340</v>
      </c>
      <c r="I165" t="s">
        <v>320</v>
      </c>
      <c r="J165" t="s">
        <v>2</v>
      </c>
      <c r="K165" s="7" t="s">
        <v>26</v>
      </c>
      <c r="L165" t="s">
        <v>26</v>
      </c>
      <c r="M165">
        <v>2023</v>
      </c>
      <c r="N165" t="s">
        <v>23</v>
      </c>
      <c r="O165" s="7">
        <v>5000000</v>
      </c>
      <c r="P165" s="8" t="s">
        <v>363</v>
      </c>
      <c r="Q165" s="13">
        <v>44918</v>
      </c>
    </row>
    <row r="166" spans="1:18" x14ac:dyDescent="0.2">
      <c r="A166" t="s">
        <v>232</v>
      </c>
      <c r="B166" s="27">
        <v>32790</v>
      </c>
      <c r="C166" s="19">
        <v>44604</v>
      </c>
      <c r="D166" s="26">
        <f>YEAR(C166) - YEAR(B166) - IF(OR(MONTH(C166) &lt; MONTH(B166), AND(MONTH(C166) = MONTH(B166), DAY(C166) &lt; DAY(B166))), 1, 0)</f>
        <v>32</v>
      </c>
      <c r="E166" s="31">
        <v>318845</v>
      </c>
      <c r="F166" s="31" t="s">
        <v>345</v>
      </c>
      <c r="G166" s="31" t="s">
        <v>338</v>
      </c>
      <c r="H166" s="31" t="s">
        <v>340</v>
      </c>
      <c r="I166" t="s">
        <v>316</v>
      </c>
      <c r="J166" t="s">
        <v>18</v>
      </c>
      <c r="K166" s="7" t="s">
        <v>26</v>
      </c>
      <c r="L166" t="s">
        <v>26</v>
      </c>
      <c r="M166">
        <v>2022</v>
      </c>
      <c r="N166" t="s">
        <v>23</v>
      </c>
      <c r="O166" s="7">
        <v>10000000</v>
      </c>
      <c r="P166" s="8">
        <v>44869</v>
      </c>
      <c r="Q166" s="13">
        <v>44604</v>
      </c>
    </row>
    <row r="167" spans="1:18" x14ac:dyDescent="0.2">
      <c r="A167" s="2" t="s">
        <v>175</v>
      </c>
      <c r="B167" s="24">
        <v>32669</v>
      </c>
      <c r="C167" s="19">
        <v>44604</v>
      </c>
      <c r="D167" s="26">
        <f>YEAR(C167) - YEAR(B167) - IF(OR(MONTH(C167) &lt; MONTH(B167), AND(MONTH(C167) = MONTH(B167), DAY(C167) &lt; DAY(B167))), 1, 0)</f>
        <v>32</v>
      </c>
      <c r="E167" s="2">
        <v>321777</v>
      </c>
      <c r="F167" t="s">
        <v>347</v>
      </c>
      <c r="G167" t="s">
        <v>338</v>
      </c>
      <c r="H167" t="s">
        <v>340</v>
      </c>
      <c r="I167" s="2" t="s">
        <v>316</v>
      </c>
      <c r="J167" s="2" t="s">
        <v>18</v>
      </c>
      <c r="K167" s="7">
        <v>30000000</v>
      </c>
      <c r="L167" s="2" t="s">
        <v>6</v>
      </c>
      <c r="M167" s="2">
        <v>2022</v>
      </c>
      <c r="N167" s="2" t="s">
        <v>22</v>
      </c>
      <c r="P167" s="8">
        <v>986817</v>
      </c>
      <c r="Q167" s="13">
        <v>44604</v>
      </c>
    </row>
    <row r="168" spans="1:18" x14ac:dyDescent="0.2">
      <c r="A168" t="s">
        <v>166</v>
      </c>
      <c r="B168" s="19">
        <v>32430</v>
      </c>
      <c r="C168" s="19">
        <v>44228</v>
      </c>
      <c r="D168" s="26">
        <f>YEAR(C168) - YEAR(B168) - IF(OR(MONTH(C168) &lt; MONTH(B168), AND(MONTH(C168) = MONTH(B168), DAY(C168) &lt; DAY(B168))), 1, 0)</f>
        <v>32</v>
      </c>
      <c r="E168">
        <v>325026</v>
      </c>
      <c r="F168" t="s">
        <v>339</v>
      </c>
      <c r="G168" t="s">
        <v>335</v>
      </c>
      <c r="H168" t="s">
        <v>340</v>
      </c>
      <c r="I168" s="1" t="s">
        <v>311</v>
      </c>
      <c r="J168" t="s">
        <v>1</v>
      </c>
      <c r="K168" s="7">
        <v>142500000</v>
      </c>
      <c r="L168" t="s">
        <v>12</v>
      </c>
      <c r="M168">
        <v>2021</v>
      </c>
      <c r="N168" t="s">
        <v>22</v>
      </c>
      <c r="P168" s="8">
        <v>1087025</v>
      </c>
      <c r="Q168" s="12">
        <v>44228</v>
      </c>
    </row>
    <row r="169" spans="1:18" x14ac:dyDescent="0.2">
      <c r="A169" t="s">
        <v>147</v>
      </c>
      <c r="B169" s="19">
        <v>32909</v>
      </c>
      <c r="C169" s="19">
        <v>44604</v>
      </c>
      <c r="D169" s="26">
        <f>YEAR(C169) - YEAR(B169) - IF(OR(MONTH(C169) &lt; MONTH(B169), AND(MONTH(C169) = MONTH(B169), DAY(C169) &lt; DAY(B169))), 1, 0)</f>
        <v>32</v>
      </c>
      <c r="E169">
        <v>326016</v>
      </c>
      <c r="F169" t="s">
        <v>3</v>
      </c>
      <c r="G169" t="s">
        <v>335</v>
      </c>
      <c r="H169" t="s">
        <v>341</v>
      </c>
      <c r="I169" t="s">
        <v>313</v>
      </c>
      <c r="J169" t="s">
        <v>3</v>
      </c>
      <c r="K169" s="7">
        <v>42000000</v>
      </c>
      <c r="L169" t="s">
        <v>13</v>
      </c>
      <c r="M169">
        <v>2022</v>
      </c>
      <c r="N169" t="s">
        <v>22</v>
      </c>
      <c r="P169" s="8">
        <v>3210040</v>
      </c>
      <c r="Q169" s="13">
        <v>44604</v>
      </c>
    </row>
    <row r="170" spans="1:18" x14ac:dyDescent="0.2">
      <c r="A170" t="s">
        <v>156</v>
      </c>
      <c r="B170" s="19">
        <v>32973</v>
      </c>
      <c r="C170" s="19">
        <v>44918</v>
      </c>
      <c r="D170" s="26">
        <f>YEAR(C170) - YEAR(B170) - IF(OR(MONTH(C170) &lt; MONTH(B170), AND(MONTH(C170) = MONTH(B170), DAY(C170) &lt; DAY(B170))), 1, 0)</f>
        <v>32</v>
      </c>
      <c r="E170">
        <v>326637</v>
      </c>
      <c r="F170" t="s">
        <v>351</v>
      </c>
      <c r="G170" t="s">
        <v>335</v>
      </c>
      <c r="H170" t="s">
        <v>337</v>
      </c>
      <c r="I170" t="s">
        <v>316</v>
      </c>
      <c r="J170" t="s">
        <v>2</v>
      </c>
      <c r="K170" s="7" t="s">
        <v>26</v>
      </c>
      <c r="L170" t="s">
        <v>26</v>
      </c>
      <c r="M170">
        <v>2023</v>
      </c>
      <c r="N170" t="s">
        <v>23</v>
      </c>
      <c r="O170" s="7">
        <v>20000000</v>
      </c>
      <c r="P170" s="8">
        <v>458493</v>
      </c>
      <c r="Q170" s="13">
        <v>44918</v>
      </c>
    </row>
    <row r="171" spans="1:18" x14ac:dyDescent="0.2">
      <c r="A171" t="s">
        <v>53</v>
      </c>
      <c r="B171" s="19">
        <v>33283</v>
      </c>
      <c r="C171" s="19">
        <v>45279</v>
      </c>
      <c r="D171" s="26">
        <f>YEAR(C171) - YEAR(B171) - IF(OR(MONTH(C171) &lt; MONTH(B171), AND(MONTH(C171) = MONTH(B171), DAY(C171) &lt; DAY(B171))), 1, 0)</f>
        <v>32</v>
      </c>
      <c r="E171">
        <v>326968</v>
      </c>
      <c r="F171" t="s">
        <v>358</v>
      </c>
      <c r="G171" t="s">
        <v>338</v>
      </c>
      <c r="H171" t="s">
        <v>340</v>
      </c>
      <c r="I171" t="s">
        <v>315</v>
      </c>
      <c r="J171" t="s">
        <v>1</v>
      </c>
      <c r="K171" s="7" t="s">
        <v>26</v>
      </c>
      <c r="L171" t="s">
        <v>26</v>
      </c>
      <c r="M171">
        <v>2024</v>
      </c>
      <c r="N171" t="s">
        <v>23</v>
      </c>
      <c r="O171" s="7">
        <v>10000000</v>
      </c>
      <c r="P171" s="8">
        <v>120961</v>
      </c>
      <c r="Q171" s="13">
        <v>45279</v>
      </c>
    </row>
    <row r="172" spans="1:18" x14ac:dyDescent="0.2">
      <c r="A172" t="s">
        <v>212</v>
      </c>
      <c r="B172" s="19">
        <v>32596</v>
      </c>
      <c r="C172" s="19">
        <v>44604</v>
      </c>
      <c r="D172" s="26">
        <f>YEAR(C172) - YEAR(B172) - IF(OR(MONTH(C172) &lt; MONTH(B172), AND(MONTH(C172) = MONTH(B172), DAY(C172) &lt; DAY(B172))), 1, 0)</f>
        <v>32</v>
      </c>
      <c r="E172">
        <v>327830</v>
      </c>
      <c r="F172" t="s">
        <v>349</v>
      </c>
      <c r="G172" t="s">
        <v>335</v>
      </c>
      <c r="H172" t="s">
        <v>341</v>
      </c>
      <c r="I172" t="s">
        <v>316</v>
      </c>
      <c r="J172" t="s">
        <v>1</v>
      </c>
      <c r="K172" s="7">
        <v>5000000</v>
      </c>
      <c r="L172" t="s">
        <v>0</v>
      </c>
      <c r="M172">
        <v>2022</v>
      </c>
      <c r="N172" t="s">
        <v>22</v>
      </c>
      <c r="P172" s="8">
        <v>65102</v>
      </c>
      <c r="Q172" s="13">
        <v>44604</v>
      </c>
    </row>
    <row r="173" spans="1:18" x14ac:dyDescent="0.2">
      <c r="A173" t="s">
        <v>280</v>
      </c>
      <c r="B173" s="19">
        <v>32190</v>
      </c>
      <c r="C173" s="19">
        <v>44228</v>
      </c>
      <c r="D173" s="26">
        <f>YEAR(C173) - YEAR(B173) - IF(OR(MONTH(C173) &lt; MONTH(B173), AND(MONTH(C173) = MONTH(B173), DAY(C173) &lt; DAY(B173))), 1, 0)</f>
        <v>32</v>
      </c>
      <c r="E173">
        <v>328026</v>
      </c>
      <c r="F173" t="s">
        <v>344</v>
      </c>
      <c r="G173" t="s">
        <v>335</v>
      </c>
      <c r="H173" t="s">
        <v>361</v>
      </c>
      <c r="I173" t="s">
        <v>313</v>
      </c>
      <c r="J173" t="s">
        <v>1</v>
      </c>
      <c r="K173" s="7" t="s">
        <v>26</v>
      </c>
      <c r="L173" t="s">
        <v>26</v>
      </c>
      <c r="M173">
        <v>2021</v>
      </c>
      <c r="N173" t="s">
        <v>23</v>
      </c>
      <c r="O173" s="7">
        <v>5000000</v>
      </c>
      <c r="P173" s="8">
        <v>135165</v>
      </c>
      <c r="Q173" s="12">
        <v>44228</v>
      </c>
    </row>
    <row r="174" spans="1:18" x14ac:dyDescent="0.2">
      <c r="A174" t="s">
        <v>191</v>
      </c>
      <c r="B174" s="19">
        <v>33133</v>
      </c>
      <c r="C174" s="19">
        <v>44918</v>
      </c>
      <c r="D174" s="26">
        <f>YEAR(C174) - YEAR(B174) - IF(OR(MONTH(C174) &lt; MONTH(B174), AND(MONTH(C174) = MONTH(B174), DAY(C174) &lt; DAY(B174))), 1, 0)</f>
        <v>32</v>
      </c>
      <c r="E174">
        <v>355269</v>
      </c>
      <c r="F174" t="s">
        <v>339</v>
      </c>
      <c r="G174" t="s">
        <v>338</v>
      </c>
      <c r="H174" t="s">
        <v>357</v>
      </c>
      <c r="I174" t="s">
        <v>315</v>
      </c>
      <c r="J174" t="s">
        <v>1</v>
      </c>
      <c r="K174" s="7" t="s">
        <v>26</v>
      </c>
      <c r="L174" t="s">
        <v>26</v>
      </c>
      <c r="M174">
        <v>2023</v>
      </c>
      <c r="N174" t="s">
        <v>23</v>
      </c>
      <c r="O174" s="7">
        <v>20000000</v>
      </c>
      <c r="P174" s="8">
        <v>319277</v>
      </c>
      <c r="Q174" s="13">
        <v>44918</v>
      </c>
    </row>
    <row r="175" spans="1:18" x14ac:dyDescent="0.2">
      <c r="A175" t="s">
        <v>28</v>
      </c>
      <c r="B175" s="19">
        <v>32810</v>
      </c>
      <c r="C175" s="19">
        <v>44604</v>
      </c>
      <c r="D175" s="26">
        <f>YEAR(C175) - YEAR(B175) - IF(OR(MONTH(C175) &lt; MONTH(B175), AND(MONTH(C175) = MONTH(B175), DAY(C175) &lt; DAY(B175))), 1, 0)</f>
        <v>32</v>
      </c>
      <c r="E175">
        <v>360911</v>
      </c>
      <c r="F175" t="s">
        <v>3</v>
      </c>
      <c r="G175" t="s">
        <v>335</v>
      </c>
      <c r="H175" t="s">
        <v>346</v>
      </c>
      <c r="I175" t="s">
        <v>313</v>
      </c>
      <c r="J175" t="s">
        <v>3</v>
      </c>
      <c r="K175" s="7">
        <v>5000000</v>
      </c>
      <c r="L175" t="s">
        <v>6</v>
      </c>
      <c r="M175">
        <v>2022</v>
      </c>
      <c r="N175" t="s">
        <v>22</v>
      </c>
      <c r="P175" s="8">
        <v>83289</v>
      </c>
      <c r="Q175" s="13">
        <v>44604</v>
      </c>
    </row>
    <row r="176" spans="1:18" x14ac:dyDescent="0.2">
      <c r="A176" t="s">
        <v>222</v>
      </c>
      <c r="B176" s="19">
        <v>32552</v>
      </c>
      <c r="C176" s="19">
        <v>44604</v>
      </c>
      <c r="D176" s="26">
        <f>YEAR(C176) - YEAR(B176) - IF(OR(MONTH(C176) &lt; MONTH(B176), AND(MONTH(C176) = MONTH(B176), DAY(C176) &lt; DAY(B176))), 1, 0)</f>
        <v>32</v>
      </c>
      <c r="E176">
        <v>378496</v>
      </c>
      <c r="F176" t="s">
        <v>349</v>
      </c>
      <c r="G176" t="s">
        <v>335</v>
      </c>
      <c r="H176" t="s">
        <v>340</v>
      </c>
      <c r="I176" t="s">
        <v>313</v>
      </c>
      <c r="J176" t="s">
        <v>1</v>
      </c>
      <c r="K176" s="7" t="s">
        <v>26</v>
      </c>
      <c r="L176" t="s">
        <v>26</v>
      </c>
      <c r="M176">
        <v>2022</v>
      </c>
      <c r="N176" t="s">
        <v>23</v>
      </c>
      <c r="O176" s="7">
        <v>5000000</v>
      </c>
      <c r="P176" s="8" t="s">
        <v>342</v>
      </c>
      <c r="Q176" s="13">
        <v>44604</v>
      </c>
    </row>
    <row r="177" spans="1:17" x14ac:dyDescent="0.2">
      <c r="A177" t="s">
        <v>243</v>
      </c>
      <c r="B177" s="19">
        <v>32922</v>
      </c>
      <c r="C177" s="19">
        <v>44918</v>
      </c>
      <c r="D177" s="26">
        <f>YEAR(C177) - YEAR(B177) - IF(OR(MONTH(C177) &lt; MONTH(B177), AND(MONTH(C177) = MONTH(B177), DAY(C177) &lt; DAY(B177))), 1, 0)</f>
        <v>32</v>
      </c>
      <c r="E177">
        <v>379145</v>
      </c>
      <c r="F177" t="s">
        <v>3</v>
      </c>
      <c r="G177" t="s">
        <v>335</v>
      </c>
      <c r="H177" t="s">
        <v>367</v>
      </c>
      <c r="I177" t="s">
        <v>316</v>
      </c>
      <c r="J177" t="s">
        <v>3</v>
      </c>
      <c r="K177" s="7" t="s">
        <v>26</v>
      </c>
      <c r="L177" t="s">
        <v>26</v>
      </c>
      <c r="M177">
        <v>2023</v>
      </c>
      <c r="N177" t="s">
        <v>23</v>
      </c>
      <c r="O177" s="7">
        <v>10000000</v>
      </c>
      <c r="P177" s="8">
        <v>131775</v>
      </c>
      <c r="Q177" s="13">
        <v>44918</v>
      </c>
    </row>
    <row r="178" spans="1:17" x14ac:dyDescent="0.2">
      <c r="A178" t="s">
        <v>180</v>
      </c>
      <c r="B178" s="19">
        <v>33378</v>
      </c>
      <c r="C178" s="19">
        <v>45279</v>
      </c>
      <c r="D178" s="26">
        <f>YEAR(C178) - YEAR(B178) - IF(OR(MONTH(C178) &lt; MONTH(B178), AND(MONTH(C178) = MONTH(B178), DAY(C178) &lt; DAY(B178))), 1, 0)</f>
        <v>32</v>
      </c>
      <c r="E178">
        <v>381743</v>
      </c>
      <c r="F178" t="s">
        <v>339</v>
      </c>
      <c r="G178" t="s">
        <v>335</v>
      </c>
      <c r="H178" t="s">
        <v>341</v>
      </c>
      <c r="I178" t="s">
        <v>315</v>
      </c>
      <c r="J178" t="s">
        <v>1</v>
      </c>
      <c r="K178" s="7">
        <v>140000000</v>
      </c>
      <c r="L178" t="s">
        <v>0</v>
      </c>
      <c r="M178">
        <v>2024</v>
      </c>
      <c r="N178" t="s">
        <v>22</v>
      </c>
      <c r="P178" s="8">
        <v>169387</v>
      </c>
      <c r="Q178" s="13">
        <v>45279</v>
      </c>
    </row>
    <row r="179" spans="1:17" x14ac:dyDescent="0.2">
      <c r="A179" t="s">
        <v>180</v>
      </c>
      <c r="B179" s="19">
        <v>33378</v>
      </c>
      <c r="C179" s="19">
        <v>45374</v>
      </c>
      <c r="D179" s="26">
        <f>YEAR(C179) - YEAR(B179) - IF(OR(MONTH(C179) &lt; MONTH(B179), AND(MONTH(C179) = MONTH(B179), DAY(C179) &lt; DAY(B179))), 1, 0)</f>
        <v>32</v>
      </c>
      <c r="E179">
        <v>381743</v>
      </c>
      <c r="F179" t="s">
        <v>339</v>
      </c>
      <c r="G179" t="s">
        <v>335</v>
      </c>
      <c r="H179" t="s">
        <v>341</v>
      </c>
      <c r="I179" t="s">
        <v>315</v>
      </c>
      <c r="J179" t="s">
        <v>1</v>
      </c>
      <c r="K179" s="7">
        <v>7500000</v>
      </c>
      <c r="L179" t="s">
        <v>11</v>
      </c>
      <c r="M179">
        <v>2022</v>
      </c>
      <c r="N179" t="s">
        <v>22</v>
      </c>
      <c r="P179" s="8">
        <v>101345</v>
      </c>
      <c r="Q179" s="15">
        <v>45374</v>
      </c>
    </row>
    <row r="180" spans="1:17" x14ac:dyDescent="0.2">
      <c r="A180" t="s">
        <v>180</v>
      </c>
      <c r="B180" s="19">
        <v>33378</v>
      </c>
      <c r="C180" s="19">
        <v>45374</v>
      </c>
      <c r="D180" s="26">
        <f>YEAR(C180) - YEAR(B180) - IF(OR(MONTH(C180) &lt; MONTH(B180), AND(MONTH(C180) = MONTH(B180), DAY(C180) &lt; DAY(B180))), 1, 0)</f>
        <v>32</v>
      </c>
      <c r="E180">
        <v>381743</v>
      </c>
      <c r="F180" t="s">
        <v>339</v>
      </c>
      <c r="G180" t="s">
        <v>335</v>
      </c>
      <c r="H180" t="s">
        <v>341</v>
      </c>
      <c r="I180" s="1" t="s">
        <v>315</v>
      </c>
      <c r="J180" t="s">
        <v>1</v>
      </c>
      <c r="K180" s="7" t="s">
        <v>26</v>
      </c>
      <c r="L180" t="s">
        <v>26</v>
      </c>
      <c r="M180">
        <v>2021</v>
      </c>
      <c r="N180" t="s">
        <v>23</v>
      </c>
      <c r="O180" s="7">
        <v>5000000</v>
      </c>
      <c r="P180" s="8">
        <v>101345</v>
      </c>
      <c r="Q180" s="15">
        <v>45374</v>
      </c>
    </row>
    <row r="181" spans="1:17" x14ac:dyDescent="0.2">
      <c r="A181" t="s">
        <v>180</v>
      </c>
      <c r="B181" s="19">
        <v>33378</v>
      </c>
      <c r="C181" s="19">
        <v>45374</v>
      </c>
      <c r="D181" s="26">
        <f>YEAR(C181) - YEAR(B181) - IF(OR(MONTH(C181) &lt; MONTH(B181), AND(MONTH(C181) = MONTH(B181), DAY(C181) &lt; DAY(B181))), 1, 0)</f>
        <v>32</v>
      </c>
      <c r="E181">
        <v>381743</v>
      </c>
      <c r="F181" t="s">
        <v>339</v>
      </c>
      <c r="G181" t="s">
        <v>335</v>
      </c>
      <c r="H181" t="s">
        <v>341</v>
      </c>
      <c r="I181" t="s">
        <v>315</v>
      </c>
      <c r="J181" t="s">
        <v>1</v>
      </c>
      <c r="K181" s="7" t="s">
        <v>26</v>
      </c>
      <c r="L181" t="s">
        <v>26</v>
      </c>
      <c r="M181">
        <v>2023</v>
      </c>
      <c r="N181" t="s">
        <v>23</v>
      </c>
      <c r="O181" s="7">
        <v>10000000</v>
      </c>
      <c r="P181" s="8">
        <v>101345</v>
      </c>
      <c r="Q181" s="15">
        <v>45374</v>
      </c>
    </row>
    <row r="182" spans="1:17" x14ac:dyDescent="0.2">
      <c r="A182" t="s">
        <v>282</v>
      </c>
      <c r="B182" s="19">
        <v>33529</v>
      </c>
      <c r="C182" s="19">
        <v>45279</v>
      </c>
      <c r="D182" s="26">
        <f>YEAR(C182) - YEAR(B182) - IF(OR(MONTH(C182) &lt; MONTH(B182), AND(MONTH(C182) = MONTH(B182), DAY(C182) &lt; DAY(B182))), 1, 0)</f>
        <v>32</v>
      </c>
      <c r="E182">
        <v>390484</v>
      </c>
      <c r="F182" t="s">
        <v>3</v>
      </c>
      <c r="G182" t="s">
        <v>335</v>
      </c>
      <c r="H182" t="s">
        <v>369</v>
      </c>
      <c r="I182" t="s">
        <v>313</v>
      </c>
      <c r="J182" t="s">
        <v>3</v>
      </c>
      <c r="K182" s="7">
        <v>16000000</v>
      </c>
      <c r="L182" t="s">
        <v>13</v>
      </c>
      <c r="M182">
        <v>2024</v>
      </c>
      <c r="N182" t="s">
        <v>22</v>
      </c>
      <c r="P182" s="8">
        <v>366000</v>
      </c>
      <c r="Q182" s="13">
        <v>45279</v>
      </c>
    </row>
    <row r="183" spans="1:17" x14ac:dyDescent="0.2">
      <c r="A183" t="s">
        <v>118</v>
      </c>
      <c r="B183" s="21">
        <v>33547</v>
      </c>
      <c r="C183" s="19">
        <v>45279</v>
      </c>
      <c r="D183" s="26">
        <f>YEAR(C183) - YEAR(B183) - IF(OR(MONTH(C183) &lt; MONTH(B183), AND(MONTH(C183) = MONTH(B183), DAY(C183) &lt; DAY(B183))), 1, 0)</f>
        <v>32</v>
      </c>
      <c r="E183" s="16">
        <v>391485</v>
      </c>
      <c r="F183" s="16" t="s">
        <v>349</v>
      </c>
      <c r="G183" s="16" t="s">
        <v>335</v>
      </c>
      <c r="H183" s="16" t="s">
        <v>357</v>
      </c>
      <c r="I183" t="s">
        <v>314</v>
      </c>
      <c r="J183" t="s">
        <v>1</v>
      </c>
      <c r="K183" s="7" t="s">
        <v>26</v>
      </c>
      <c r="L183" t="s">
        <v>26</v>
      </c>
      <c r="M183">
        <v>2024</v>
      </c>
      <c r="N183" t="s">
        <v>23</v>
      </c>
      <c r="O183" s="7">
        <v>15000000</v>
      </c>
      <c r="P183" s="8">
        <v>227493</v>
      </c>
      <c r="Q183" s="13">
        <v>45279</v>
      </c>
    </row>
    <row r="184" spans="1:17" x14ac:dyDescent="0.2">
      <c r="A184" t="s">
        <v>118</v>
      </c>
      <c r="B184" s="19">
        <v>33547</v>
      </c>
      <c r="C184" s="19">
        <v>45404</v>
      </c>
      <c r="D184" s="26">
        <f>YEAR(C184) - YEAR(B184) - IF(OR(MONTH(C184) &lt; MONTH(B184), AND(MONTH(C184) = MONTH(B184), DAY(C184) &lt; DAY(B184))), 1, 0)</f>
        <v>32</v>
      </c>
      <c r="E184">
        <v>391485</v>
      </c>
      <c r="F184" t="s">
        <v>349</v>
      </c>
      <c r="G184" t="s">
        <v>335</v>
      </c>
      <c r="H184" t="s">
        <v>357</v>
      </c>
      <c r="I184" t="s">
        <v>314</v>
      </c>
      <c r="J184" t="s">
        <v>1</v>
      </c>
      <c r="K184" s="7">
        <v>87500000</v>
      </c>
      <c r="L184" t="s">
        <v>8</v>
      </c>
      <c r="M184">
        <v>2022</v>
      </c>
      <c r="N184" t="s">
        <v>22</v>
      </c>
      <c r="P184" s="8">
        <v>202314</v>
      </c>
      <c r="Q184" s="15">
        <v>45404</v>
      </c>
    </row>
    <row r="185" spans="1:17" x14ac:dyDescent="0.2">
      <c r="A185" t="s">
        <v>143</v>
      </c>
      <c r="B185" s="19">
        <v>33449</v>
      </c>
      <c r="C185" s="19">
        <v>45465</v>
      </c>
      <c r="D185" s="26">
        <f>YEAR(C185) - YEAR(B185) - IF(OR(MONTH(C185) &lt; MONTH(B185), AND(MONTH(C185) = MONTH(B185), DAY(C185) &lt; DAY(B185))), 1, 0)</f>
        <v>32</v>
      </c>
      <c r="E185">
        <v>436757</v>
      </c>
      <c r="F185" t="s">
        <v>352</v>
      </c>
      <c r="G185" t="s">
        <v>335</v>
      </c>
      <c r="H185" t="s">
        <v>340</v>
      </c>
      <c r="I185" t="s">
        <v>316</v>
      </c>
      <c r="J185" t="s">
        <v>17</v>
      </c>
      <c r="K185" s="7" t="s">
        <v>26</v>
      </c>
      <c r="L185" t="s">
        <v>26</v>
      </c>
      <c r="M185">
        <v>2022</v>
      </c>
      <c r="N185" t="s">
        <v>23</v>
      </c>
      <c r="O185" s="7">
        <v>5000000</v>
      </c>
      <c r="P185" s="8">
        <v>44761</v>
      </c>
      <c r="Q185" s="15">
        <v>45465</v>
      </c>
    </row>
    <row r="186" spans="1:17" x14ac:dyDescent="0.2">
      <c r="A186" t="s">
        <v>244</v>
      </c>
      <c r="B186" s="19">
        <v>33490</v>
      </c>
      <c r="C186" s="19">
        <v>45279</v>
      </c>
      <c r="D186" s="26">
        <f>YEAR(C186) - YEAR(B186) - IF(OR(MONTH(C186) &lt; MONTH(B186), AND(MONTH(C186) = MONTH(B186), DAY(C186) &lt; DAY(B186))), 1, 0)</f>
        <v>32</v>
      </c>
      <c r="E186">
        <v>437316</v>
      </c>
      <c r="F186" t="s">
        <v>344</v>
      </c>
      <c r="G186" t="s">
        <v>335</v>
      </c>
      <c r="H186" t="s">
        <v>341</v>
      </c>
      <c r="I186" t="s">
        <v>319</v>
      </c>
      <c r="J186" t="s">
        <v>1</v>
      </c>
      <c r="K186" s="7" t="s">
        <v>26</v>
      </c>
      <c r="L186" t="s">
        <v>26</v>
      </c>
      <c r="M186">
        <v>2024</v>
      </c>
      <c r="N186" t="s">
        <v>23</v>
      </c>
      <c r="O186" s="7">
        <v>5000000</v>
      </c>
      <c r="P186" s="8" t="s">
        <v>26</v>
      </c>
      <c r="Q186" s="13">
        <v>45279</v>
      </c>
    </row>
    <row r="187" spans="1:17" x14ac:dyDescent="0.2">
      <c r="A187" t="s">
        <v>302</v>
      </c>
      <c r="B187" s="19">
        <v>32895</v>
      </c>
      <c r="C187" s="19">
        <v>44604</v>
      </c>
      <c r="D187" s="26">
        <f>YEAR(C187) - YEAR(B187) - IF(OR(MONTH(C187) &lt; MONTH(B187), AND(MONTH(C187) = MONTH(B187), DAY(C187) &lt; DAY(B187))), 1, 0)</f>
        <v>32</v>
      </c>
      <c r="E187">
        <v>447587</v>
      </c>
      <c r="F187" t="s">
        <v>3</v>
      </c>
      <c r="G187" t="s">
        <v>335</v>
      </c>
      <c r="H187" t="s">
        <v>340</v>
      </c>
      <c r="I187" t="s">
        <v>313</v>
      </c>
      <c r="J187" t="s">
        <v>1</v>
      </c>
      <c r="K187" s="7">
        <v>17000000</v>
      </c>
      <c r="L187" t="s">
        <v>6</v>
      </c>
      <c r="M187">
        <v>2022</v>
      </c>
      <c r="N187" t="s">
        <v>22</v>
      </c>
      <c r="P187" s="8">
        <v>54663</v>
      </c>
      <c r="Q187" s="13">
        <v>44604</v>
      </c>
    </row>
    <row r="188" spans="1:17" x14ac:dyDescent="0.2">
      <c r="A188" t="s">
        <v>226</v>
      </c>
      <c r="B188" s="19">
        <v>33369</v>
      </c>
      <c r="C188" s="19">
        <v>45386</v>
      </c>
      <c r="D188" s="26">
        <f>YEAR(C188) - YEAR(B188) - IF(OR(MONTH(C188) &lt; MONTH(B188), AND(MONTH(C188) = MONTH(B188), DAY(C188) &lt; DAY(B188))), 1, 0)</f>
        <v>32</v>
      </c>
      <c r="E188">
        <v>450101</v>
      </c>
      <c r="F188" t="s">
        <v>344</v>
      </c>
      <c r="G188" t="s">
        <v>338</v>
      </c>
      <c r="H188" t="s">
        <v>360</v>
      </c>
      <c r="I188" t="s">
        <v>314</v>
      </c>
      <c r="J188" t="s">
        <v>1</v>
      </c>
      <c r="K188" s="7" t="s">
        <v>26</v>
      </c>
      <c r="L188" t="s">
        <v>26</v>
      </c>
      <c r="M188">
        <v>2022</v>
      </c>
      <c r="N188" t="s">
        <v>23</v>
      </c>
      <c r="O188" s="7">
        <v>5000000</v>
      </c>
      <c r="P188" s="8">
        <v>10037</v>
      </c>
      <c r="Q188" s="13">
        <v>45386</v>
      </c>
    </row>
    <row r="189" spans="1:17" x14ac:dyDescent="0.2">
      <c r="A189" t="s">
        <v>54</v>
      </c>
      <c r="B189" s="19">
        <v>32342</v>
      </c>
      <c r="C189" s="19">
        <v>44228</v>
      </c>
      <c r="D189" s="26">
        <f>YEAR(C189) - YEAR(B189) - IF(OR(MONTH(C189) &lt; MONTH(B189), AND(MONTH(C189) = MONTH(B189), DAY(C189) &lt; DAY(B189))), 1, 0)</f>
        <v>32</v>
      </c>
      <c r="E189">
        <v>457249</v>
      </c>
      <c r="F189" t="s">
        <v>344</v>
      </c>
      <c r="G189" t="s">
        <v>335</v>
      </c>
      <c r="H189" t="s">
        <v>336</v>
      </c>
      <c r="I189" s="1" t="s">
        <v>314</v>
      </c>
      <c r="J189" t="s">
        <v>1</v>
      </c>
      <c r="K189" s="7" t="s">
        <v>26</v>
      </c>
      <c r="L189" t="s">
        <v>26</v>
      </c>
      <c r="M189">
        <v>2021</v>
      </c>
      <c r="N189" t="s">
        <v>23</v>
      </c>
      <c r="O189" s="7">
        <v>5000000</v>
      </c>
      <c r="P189" s="8">
        <v>160837</v>
      </c>
      <c r="Q189" s="12">
        <v>44228</v>
      </c>
    </row>
    <row r="190" spans="1:17" x14ac:dyDescent="0.2">
      <c r="A190" t="s">
        <v>269</v>
      </c>
      <c r="B190" s="19">
        <v>33527</v>
      </c>
      <c r="C190" s="19">
        <v>45279</v>
      </c>
      <c r="D190" s="26">
        <f>YEAR(C190) - YEAR(B190) - IF(OR(MONTH(C190) &lt; MONTH(B190), AND(MONTH(C190) = MONTH(B190), DAY(C190) &lt; DAY(B190))), 1, 0)</f>
        <v>32</v>
      </c>
      <c r="E190">
        <v>475281</v>
      </c>
      <c r="F190" t="s">
        <v>3</v>
      </c>
      <c r="G190" t="s">
        <v>335</v>
      </c>
      <c r="H190" t="s">
        <v>341</v>
      </c>
      <c r="I190" t="s">
        <v>313</v>
      </c>
      <c r="J190" t="s">
        <v>1</v>
      </c>
      <c r="K190" s="7">
        <v>40000000</v>
      </c>
      <c r="L190" t="s">
        <v>0</v>
      </c>
      <c r="M190">
        <v>2024</v>
      </c>
      <c r="N190" t="s">
        <v>22</v>
      </c>
      <c r="P190" s="8">
        <v>2200000</v>
      </c>
      <c r="Q190" s="13">
        <v>45279</v>
      </c>
    </row>
    <row r="191" spans="1:17" x14ac:dyDescent="0.2">
      <c r="A191" t="s">
        <v>153</v>
      </c>
      <c r="B191" s="19">
        <v>33576</v>
      </c>
      <c r="C191" s="19">
        <v>45386</v>
      </c>
      <c r="D191" s="26">
        <f>YEAR(C191) - YEAR(B191) - IF(OR(MONTH(C191) &lt; MONTH(B191), AND(MONTH(C191) = MONTH(B191), DAY(C191) &lt; DAY(B191))), 1, 0)</f>
        <v>32</v>
      </c>
      <c r="E191">
        <v>481875</v>
      </c>
      <c r="F191" t="s">
        <v>344</v>
      </c>
      <c r="G191" t="s">
        <v>338</v>
      </c>
      <c r="H191" t="s">
        <v>337</v>
      </c>
      <c r="I191" t="s">
        <v>316</v>
      </c>
      <c r="J191" t="s">
        <v>1</v>
      </c>
      <c r="K191" s="7" t="s">
        <v>26</v>
      </c>
      <c r="L191" t="s">
        <v>26</v>
      </c>
      <c r="M191">
        <v>2024</v>
      </c>
      <c r="N191" t="s">
        <v>23</v>
      </c>
      <c r="O191" s="7">
        <v>5000000</v>
      </c>
      <c r="P191" s="8">
        <v>17749</v>
      </c>
      <c r="Q191" s="13">
        <v>45386</v>
      </c>
    </row>
    <row r="192" spans="1:17" x14ac:dyDescent="0.2">
      <c r="A192" t="s">
        <v>153</v>
      </c>
      <c r="B192" s="19">
        <v>33576</v>
      </c>
      <c r="C192" s="19">
        <v>45386</v>
      </c>
      <c r="D192" s="26">
        <f>YEAR(C192) - YEAR(B192) - IF(OR(MONTH(C192) &lt; MONTH(B192), AND(MONTH(C192) = MONTH(B192), DAY(C192) &lt; DAY(B192))), 1, 0)</f>
        <v>32</v>
      </c>
      <c r="E192">
        <v>481875</v>
      </c>
      <c r="F192" t="s">
        <v>344</v>
      </c>
      <c r="G192" t="s">
        <v>338</v>
      </c>
      <c r="H192" t="s">
        <v>337</v>
      </c>
      <c r="I192" s="1" t="s">
        <v>316</v>
      </c>
      <c r="J192" t="s">
        <v>1</v>
      </c>
      <c r="K192" s="7" t="s">
        <v>26</v>
      </c>
      <c r="L192" t="s">
        <v>26</v>
      </c>
      <c r="M192">
        <v>2021</v>
      </c>
      <c r="N192" t="s">
        <v>23</v>
      </c>
      <c r="O192" s="7">
        <v>5000000</v>
      </c>
      <c r="P192" s="8">
        <v>17749</v>
      </c>
      <c r="Q192" s="13">
        <v>45386</v>
      </c>
    </row>
    <row r="193" spans="1:18" x14ac:dyDescent="0.2">
      <c r="A193" t="s">
        <v>98</v>
      </c>
      <c r="B193" s="19">
        <v>33402</v>
      </c>
      <c r="C193" s="19">
        <v>45279</v>
      </c>
      <c r="D193" s="26">
        <f>YEAR(C193) - YEAR(B193) - IF(OR(MONTH(C193) &lt; MONTH(B193), AND(MONTH(C193) = MONTH(B193), DAY(C193) &lt; DAY(B193))), 1, 0)</f>
        <v>32</v>
      </c>
      <c r="E193">
        <v>493773</v>
      </c>
      <c r="F193" t="s">
        <v>3</v>
      </c>
      <c r="G193" t="s">
        <v>335</v>
      </c>
      <c r="H193" t="s">
        <v>346</v>
      </c>
      <c r="I193" t="s">
        <v>315</v>
      </c>
      <c r="J193" t="s">
        <v>3</v>
      </c>
      <c r="K193" s="7">
        <v>20000000</v>
      </c>
      <c r="L193" t="s">
        <v>12</v>
      </c>
      <c r="M193">
        <v>2024</v>
      </c>
      <c r="N193" t="s">
        <v>22</v>
      </c>
      <c r="P193" s="8">
        <v>244483</v>
      </c>
      <c r="Q193" s="13">
        <v>45279</v>
      </c>
    </row>
    <row r="194" spans="1:18" x14ac:dyDescent="0.2">
      <c r="A194" t="s">
        <v>73</v>
      </c>
      <c r="B194" s="19">
        <v>32739</v>
      </c>
      <c r="C194" s="19">
        <v>44604</v>
      </c>
      <c r="D194" s="26">
        <f>YEAR(C194) - YEAR(B194) - IF(OR(MONTH(C194) &lt; MONTH(B194), AND(MONTH(C194) = MONTH(B194), DAY(C194) &lt; DAY(B194))), 1, 0)</f>
        <v>32</v>
      </c>
      <c r="E194">
        <v>495551</v>
      </c>
      <c r="F194" t="s">
        <v>3</v>
      </c>
      <c r="G194" t="s">
        <v>335</v>
      </c>
      <c r="H194" t="s">
        <v>361</v>
      </c>
      <c r="I194" t="s">
        <v>314</v>
      </c>
      <c r="J194" t="s">
        <v>3</v>
      </c>
      <c r="K194" s="7" t="s">
        <v>26</v>
      </c>
      <c r="L194" t="s">
        <v>26</v>
      </c>
      <c r="M194">
        <v>2022</v>
      </c>
      <c r="N194" t="s">
        <v>23</v>
      </c>
      <c r="O194" s="7">
        <v>7500000</v>
      </c>
      <c r="P194" s="8">
        <v>81868</v>
      </c>
      <c r="Q194" s="13">
        <v>44604</v>
      </c>
    </row>
    <row r="195" spans="1:18" x14ac:dyDescent="0.2">
      <c r="A195" t="s">
        <v>116</v>
      </c>
      <c r="B195" s="19">
        <v>33586</v>
      </c>
      <c r="C195" s="19">
        <v>45387</v>
      </c>
      <c r="D195" s="26">
        <f>YEAR(C195) - YEAR(B195) - IF(OR(MONTH(C195) &lt; MONTH(B195), AND(MONTH(C195) = MONTH(B195), DAY(C195) &lt; DAY(B195))), 1, 0)</f>
        <v>32</v>
      </c>
      <c r="E195">
        <v>506612</v>
      </c>
      <c r="F195" t="s">
        <v>3</v>
      </c>
      <c r="G195" t="s">
        <v>335</v>
      </c>
      <c r="H195" t="s">
        <v>336</v>
      </c>
      <c r="I195" s="1" t="s">
        <v>315</v>
      </c>
      <c r="J195" t="s">
        <v>3</v>
      </c>
      <c r="K195" s="7" t="s">
        <v>26</v>
      </c>
      <c r="L195" t="s">
        <v>26</v>
      </c>
      <c r="M195">
        <v>2021</v>
      </c>
      <c r="N195" t="s">
        <v>23</v>
      </c>
      <c r="O195" s="7">
        <v>5000000</v>
      </c>
      <c r="P195" s="8">
        <v>40739</v>
      </c>
      <c r="Q195" s="12">
        <v>45387</v>
      </c>
    </row>
    <row r="196" spans="1:18" x14ac:dyDescent="0.2">
      <c r="A196" t="s">
        <v>116</v>
      </c>
      <c r="B196" s="19">
        <v>33586</v>
      </c>
      <c r="C196" s="19">
        <v>45387</v>
      </c>
      <c r="D196" s="26">
        <f>YEAR(C196) - YEAR(B196) - IF(OR(MONTH(C196) &lt; MONTH(B196), AND(MONTH(C196) = MONTH(B196), DAY(C196) &lt; DAY(B196))), 1, 0)</f>
        <v>32</v>
      </c>
      <c r="E196">
        <v>506612</v>
      </c>
      <c r="F196" t="s">
        <v>3</v>
      </c>
      <c r="G196" t="s">
        <v>335</v>
      </c>
      <c r="H196" t="s">
        <v>336</v>
      </c>
      <c r="I196" t="s">
        <v>315</v>
      </c>
      <c r="J196" t="s">
        <v>3</v>
      </c>
      <c r="K196" s="7" t="s">
        <v>26</v>
      </c>
      <c r="L196" t="s">
        <v>26</v>
      </c>
      <c r="M196">
        <v>2024</v>
      </c>
      <c r="N196" t="s">
        <v>23</v>
      </c>
      <c r="O196" s="7">
        <v>7500000</v>
      </c>
      <c r="P196" s="8">
        <v>40739</v>
      </c>
      <c r="Q196" s="12">
        <v>45387</v>
      </c>
    </row>
    <row r="197" spans="1:18" x14ac:dyDescent="0.2">
      <c r="A197" t="s">
        <v>116</v>
      </c>
      <c r="B197" s="19">
        <v>33586</v>
      </c>
      <c r="C197" s="19">
        <v>45387</v>
      </c>
      <c r="D197" s="26">
        <f>YEAR(C197) - YEAR(B197) - IF(OR(MONTH(C197) &lt; MONTH(B197), AND(MONTH(C197) = MONTH(B197), DAY(C197) &lt; DAY(B197))), 1, 0)</f>
        <v>32</v>
      </c>
      <c r="E197">
        <v>506612</v>
      </c>
      <c r="F197" t="s">
        <v>3</v>
      </c>
      <c r="G197" t="s">
        <v>335</v>
      </c>
      <c r="H197" t="s">
        <v>336</v>
      </c>
      <c r="I197" t="s">
        <v>315</v>
      </c>
      <c r="J197" t="s">
        <v>3</v>
      </c>
      <c r="K197" s="7" t="s">
        <v>26</v>
      </c>
      <c r="L197" t="s">
        <v>26</v>
      </c>
      <c r="M197">
        <v>2023</v>
      </c>
      <c r="N197" t="s">
        <v>23</v>
      </c>
      <c r="O197" s="7">
        <v>10000000</v>
      </c>
      <c r="P197" s="8">
        <v>40739</v>
      </c>
      <c r="Q197" s="12">
        <v>45387</v>
      </c>
    </row>
    <row r="198" spans="1:18" x14ac:dyDescent="0.2">
      <c r="A198" t="s">
        <v>204</v>
      </c>
      <c r="B198" s="19">
        <v>32601</v>
      </c>
      <c r="C198" s="19">
        <v>44228</v>
      </c>
      <c r="D198" s="26">
        <f>YEAR(C198) - YEAR(B198) - IF(OR(MONTH(C198) &lt; MONTH(B198), AND(MONTH(C198) = MONTH(B198), DAY(C198) &lt; DAY(B198))), 1, 0)</f>
        <v>31</v>
      </c>
      <c r="E198">
        <v>233514</v>
      </c>
      <c r="F198" t="s">
        <v>349</v>
      </c>
      <c r="G198" t="s">
        <v>338</v>
      </c>
      <c r="H198" t="s">
        <v>357</v>
      </c>
      <c r="I198" s="1" t="s">
        <v>319</v>
      </c>
      <c r="J198" t="s">
        <v>1</v>
      </c>
      <c r="K198" s="7" t="s">
        <v>26</v>
      </c>
      <c r="L198" t="s">
        <v>26</v>
      </c>
      <c r="M198">
        <v>2021</v>
      </c>
      <c r="N198" t="s">
        <v>23</v>
      </c>
      <c r="O198" s="7">
        <v>5000000</v>
      </c>
      <c r="P198" s="8" t="s">
        <v>342</v>
      </c>
      <c r="Q198" s="12">
        <v>44228</v>
      </c>
    </row>
    <row r="199" spans="1:18" x14ac:dyDescent="0.2">
      <c r="A199" t="s">
        <v>199</v>
      </c>
      <c r="B199" s="28">
        <v>32719</v>
      </c>
      <c r="C199" s="19">
        <v>44228</v>
      </c>
      <c r="D199" s="26">
        <f>YEAR(C199) - YEAR(B199) - IF(OR(MONTH(C199) &lt; MONTH(B199), AND(MONTH(C199) = MONTH(B199), DAY(C199) &lt; DAY(B199))), 1, 0)</f>
        <v>31</v>
      </c>
      <c r="E199" s="32">
        <v>265564</v>
      </c>
      <c r="F199" s="32" t="s">
        <v>3</v>
      </c>
      <c r="G199" s="32" t="s">
        <v>338</v>
      </c>
      <c r="H199" s="32" t="s">
        <v>360</v>
      </c>
      <c r="I199" s="1" t="s">
        <v>316</v>
      </c>
      <c r="J199" t="s">
        <v>1</v>
      </c>
      <c r="K199" s="7" t="s">
        <v>26</v>
      </c>
      <c r="L199" t="s">
        <v>26</v>
      </c>
      <c r="M199">
        <v>2021</v>
      </c>
      <c r="N199" t="s">
        <v>23</v>
      </c>
      <c r="O199" s="7">
        <v>5000000</v>
      </c>
      <c r="P199" s="8">
        <v>78028</v>
      </c>
      <c r="Q199" s="12">
        <v>44228</v>
      </c>
    </row>
    <row r="200" spans="1:18" x14ac:dyDescent="0.2">
      <c r="A200" t="s">
        <v>256</v>
      </c>
      <c r="B200" s="19">
        <v>32661</v>
      </c>
      <c r="C200" s="19">
        <v>44228</v>
      </c>
      <c r="D200" s="26">
        <f>YEAR(C200) - YEAR(B200) - IF(OR(MONTH(C200) &lt; MONTH(B200), AND(MONTH(C200) = MONTH(B200), DAY(C200) &lt; DAY(B200))), 1, 0)</f>
        <v>31</v>
      </c>
      <c r="E200">
        <v>267192</v>
      </c>
      <c r="F200" t="s">
        <v>345</v>
      </c>
      <c r="G200" t="s">
        <v>335</v>
      </c>
      <c r="H200" t="s">
        <v>355</v>
      </c>
      <c r="I200" t="s">
        <v>311</v>
      </c>
      <c r="J200" t="s">
        <v>18</v>
      </c>
      <c r="K200" s="7">
        <v>22000000</v>
      </c>
      <c r="L200" t="s">
        <v>16</v>
      </c>
      <c r="M200">
        <v>2021</v>
      </c>
      <c r="N200" t="s">
        <v>22</v>
      </c>
      <c r="P200" s="8">
        <v>2537912</v>
      </c>
      <c r="Q200" s="12">
        <v>44228</v>
      </c>
    </row>
    <row r="201" spans="1:18" s="2" customFormat="1" x14ac:dyDescent="0.2">
      <c r="A201" t="s">
        <v>97</v>
      </c>
      <c r="B201" s="19">
        <v>32992</v>
      </c>
      <c r="C201" s="19">
        <v>44604</v>
      </c>
      <c r="D201" s="26">
        <f>YEAR(C201) - YEAR(B201) - IF(OR(MONTH(C201) &lt; MONTH(B201), AND(MONTH(C201) = MONTH(B201), DAY(C201) &lt; DAY(B201))), 1, 0)</f>
        <v>31</v>
      </c>
      <c r="E201">
        <v>270484</v>
      </c>
      <c r="F201" t="s">
        <v>349</v>
      </c>
      <c r="G201" t="s">
        <v>335</v>
      </c>
      <c r="H201" t="s">
        <v>361</v>
      </c>
      <c r="I201" t="s">
        <v>311</v>
      </c>
      <c r="J201" t="s">
        <v>1</v>
      </c>
      <c r="K201" s="7" t="s">
        <v>26</v>
      </c>
      <c r="L201" t="s">
        <v>26</v>
      </c>
      <c r="M201">
        <v>2022</v>
      </c>
      <c r="N201" t="s">
        <v>23</v>
      </c>
      <c r="O201" s="7">
        <v>10000000</v>
      </c>
      <c r="P201" s="8" t="s">
        <v>342</v>
      </c>
      <c r="Q201" s="13">
        <v>44604</v>
      </c>
      <c r="R201"/>
    </row>
    <row r="202" spans="1:18" s="2" customFormat="1" x14ac:dyDescent="0.2">
      <c r="A202" t="s">
        <v>228</v>
      </c>
      <c r="B202" s="19">
        <v>33281</v>
      </c>
      <c r="C202" s="19">
        <v>44604</v>
      </c>
      <c r="D202" s="26">
        <f>YEAR(C202) - YEAR(B202) - IF(OR(MONTH(C202) &lt; MONTH(B202), AND(MONTH(C202) = MONTH(B202), DAY(C202) &lt; DAY(B202))), 1, 0)</f>
        <v>31</v>
      </c>
      <c r="E202">
        <v>272262</v>
      </c>
      <c r="F202" t="s">
        <v>3</v>
      </c>
      <c r="G202" t="s">
        <v>335</v>
      </c>
      <c r="H202" t="s">
        <v>336</v>
      </c>
      <c r="I202" t="s">
        <v>315</v>
      </c>
      <c r="J202" t="s">
        <v>3</v>
      </c>
      <c r="K202" s="7" t="s">
        <v>26</v>
      </c>
      <c r="L202" t="s">
        <v>26</v>
      </c>
      <c r="M202">
        <v>2022</v>
      </c>
      <c r="N202" t="s">
        <v>23</v>
      </c>
      <c r="O202" s="7">
        <v>15000000</v>
      </c>
      <c r="P202" s="8" t="s">
        <v>342</v>
      </c>
      <c r="Q202" s="13">
        <v>44604</v>
      </c>
      <c r="R202"/>
    </row>
    <row r="203" spans="1:18" s="2" customFormat="1" x14ac:dyDescent="0.2">
      <c r="A203" t="s">
        <v>47</v>
      </c>
      <c r="B203" s="19">
        <v>32983</v>
      </c>
      <c r="C203" s="19">
        <v>44604</v>
      </c>
      <c r="D203" s="26">
        <f>YEAR(C203) - YEAR(B203) - IF(OR(MONTH(C203) &lt; MONTH(B203), AND(MONTH(C203) = MONTH(B203), DAY(C203) &lt; DAY(B203))), 1, 0)</f>
        <v>31</v>
      </c>
      <c r="E203">
        <v>272477</v>
      </c>
      <c r="F203" t="s">
        <v>3</v>
      </c>
      <c r="G203" t="s">
        <v>335</v>
      </c>
      <c r="H203" t="s">
        <v>361</v>
      </c>
      <c r="I203" t="s">
        <v>311</v>
      </c>
      <c r="J203" t="s">
        <v>3</v>
      </c>
      <c r="K203" s="7">
        <v>7500000</v>
      </c>
      <c r="L203" t="s">
        <v>12</v>
      </c>
      <c r="M203">
        <v>2022</v>
      </c>
      <c r="N203" t="s">
        <v>22</v>
      </c>
      <c r="O203" s="7"/>
      <c r="P203" s="8">
        <v>79829</v>
      </c>
      <c r="Q203" s="13">
        <v>44604</v>
      </c>
      <c r="R203"/>
    </row>
    <row r="204" spans="1:18" x14ac:dyDescent="0.2">
      <c r="A204" t="s">
        <v>55</v>
      </c>
      <c r="B204" s="19">
        <v>32545</v>
      </c>
      <c r="C204" s="19">
        <v>44228</v>
      </c>
      <c r="D204" s="26">
        <f>YEAR(C204) - YEAR(B204) - IF(OR(MONTH(C204) &lt; MONTH(B204), AND(MONTH(C204) = MONTH(B204), DAY(C204) &lt; DAY(B204))), 1, 0)</f>
        <v>31</v>
      </c>
      <c r="E204">
        <v>277472</v>
      </c>
      <c r="F204" t="s">
        <v>345</v>
      </c>
      <c r="G204" t="s">
        <v>338</v>
      </c>
      <c r="H204" t="s">
        <v>341</v>
      </c>
      <c r="I204" s="1" t="s">
        <v>314</v>
      </c>
      <c r="J204" t="s">
        <v>18</v>
      </c>
      <c r="K204" s="7" t="s">
        <v>26</v>
      </c>
      <c r="L204" t="s">
        <v>26</v>
      </c>
      <c r="M204">
        <v>2021</v>
      </c>
      <c r="N204" t="s">
        <v>23</v>
      </c>
      <c r="O204" s="7">
        <v>7500000</v>
      </c>
      <c r="P204" s="8" t="s">
        <v>342</v>
      </c>
      <c r="Q204" s="12">
        <v>44228</v>
      </c>
    </row>
    <row r="205" spans="1:18" x14ac:dyDescent="0.2">
      <c r="A205" t="s">
        <v>111</v>
      </c>
      <c r="B205" s="19">
        <v>33246</v>
      </c>
      <c r="C205" s="19">
        <v>44604</v>
      </c>
      <c r="D205" s="26">
        <f>YEAR(C205) - YEAR(B205) - IF(OR(MONTH(C205) &lt; MONTH(B205), AND(MONTH(C205) = MONTH(B205), DAY(C205) &lt; DAY(B205))), 1, 0)</f>
        <v>31</v>
      </c>
      <c r="E205">
        <v>288284</v>
      </c>
      <c r="F205" t="s">
        <v>3</v>
      </c>
      <c r="G205" t="s">
        <v>338</v>
      </c>
      <c r="H205" t="s">
        <v>336</v>
      </c>
      <c r="I205" t="s">
        <v>311</v>
      </c>
      <c r="J205" t="s">
        <v>3</v>
      </c>
      <c r="K205" s="7">
        <v>77500000</v>
      </c>
      <c r="L205" t="s">
        <v>12</v>
      </c>
      <c r="M205">
        <v>2022</v>
      </c>
      <c r="N205" t="s">
        <v>22</v>
      </c>
      <c r="P205" s="8">
        <v>164928</v>
      </c>
      <c r="Q205" s="13">
        <v>44604</v>
      </c>
    </row>
    <row r="206" spans="1:18" x14ac:dyDescent="0.2">
      <c r="A206" t="s">
        <v>233</v>
      </c>
      <c r="B206" s="19">
        <v>33075</v>
      </c>
      <c r="C206" s="19">
        <v>44604</v>
      </c>
      <c r="D206" s="26">
        <f>YEAR(C206) - YEAR(B206) - IF(OR(MONTH(C206) &lt; MONTH(B206), AND(MONTH(C206) = MONTH(B206), DAY(C206) &lt; DAY(B206))), 1, 0)</f>
        <v>31</v>
      </c>
      <c r="E206">
        <v>298438</v>
      </c>
      <c r="F206" t="s">
        <v>350</v>
      </c>
      <c r="G206" t="s">
        <v>335</v>
      </c>
      <c r="H206" t="s">
        <v>363</v>
      </c>
      <c r="I206" t="s">
        <v>312</v>
      </c>
      <c r="J206" t="s">
        <v>18</v>
      </c>
      <c r="K206" s="7">
        <v>20000000</v>
      </c>
      <c r="L206" t="s">
        <v>6</v>
      </c>
      <c r="M206">
        <v>2022</v>
      </c>
      <c r="N206" t="s">
        <v>22</v>
      </c>
      <c r="P206" s="8">
        <v>781386</v>
      </c>
      <c r="Q206" s="13">
        <v>44604</v>
      </c>
    </row>
    <row r="207" spans="1:18" x14ac:dyDescent="0.2">
      <c r="A207" t="s">
        <v>203</v>
      </c>
      <c r="B207" s="19">
        <v>33102</v>
      </c>
      <c r="C207" s="19">
        <v>44604</v>
      </c>
      <c r="D207" s="26">
        <f>YEAR(C207) - YEAR(B207) - IF(OR(MONTH(C207) &lt; MONTH(B207), AND(MONTH(C207) = MONTH(B207), DAY(C207) &lt; DAY(B207))), 1, 0)</f>
        <v>31</v>
      </c>
      <c r="E207">
        <v>300631</v>
      </c>
      <c r="F207" t="s">
        <v>358</v>
      </c>
      <c r="G207" t="s">
        <v>338</v>
      </c>
      <c r="H207" t="s">
        <v>363</v>
      </c>
      <c r="I207" t="s">
        <v>319</v>
      </c>
      <c r="J207" t="s">
        <v>17</v>
      </c>
      <c r="K207" s="7" t="s">
        <v>26</v>
      </c>
      <c r="L207" t="s">
        <v>26</v>
      </c>
      <c r="M207">
        <v>2022</v>
      </c>
      <c r="N207" t="s">
        <v>23</v>
      </c>
      <c r="O207" s="7">
        <v>5000000</v>
      </c>
      <c r="P207" s="8" t="s">
        <v>26</v>
      </c>
      <c r="Q207" s="13">
        <v>44604</v>
      </c>
    </row>
    <row r="208" spans="1:18" x14ac:dyDescent="0.2">
      <c r="A208" t="s">
        <v>262</v>
      </c>
      <c r="B208" s="19">
        <v>33119</v>
      </c>
      <c r="C208" s="19">
        <v>44604</v>
      </c>
      <c r="D208" s="26">
        <f>YEAR(C208) - YEAR(B208) - IF(OR(MONTH(C208) &lt; MONTH(B208), AND(MONTH(C208) = MONTH(B208), DAY(C208) &lt; DAY(B208))), 1, 0)</f>
        <v>31</v>
      </c>
      <c r="E208">
        <v>303427</v>
      </c>
      <c r="F208" t="s">
        <v>339</v>
      </c>
      <c r="G208" t="s">
        <v>335</v>
      </c>
      <c r="H208" t="s">
        <v>340</v>
      </c>
      <c r="I208" t="s">
        <v>320</v>
      </c>
      <c r="J208" t="s">
        <v>18</v>
      </c>
      <c r="K208" s="7" t="s">
        <v>26</v>
      </c>
      <c r="L208" t="s">
        <v>26</v>
      </c>
      <c r="M208">
        <v>2022</v>
      </c>
      <c r="N208" t="s">
        <v>23</v>
      </c>
      <c r="O208" s="7">
        <v>5000000</v>
      </c>
      <c r="P208" s="8" t="s">
        <v>363</v>
      </c>
      <c r="Q208" s="13">
        <v>44604</v>
      </c>
    </row>
    <row r="209" spans="1:17" x14ac:dyDescent="0.2">
      <c r="A209" t="s">
        <v>231</v>
      </c>
      <c r="B209" s="19">
        <v>33237</v>
      </c>
      <c r="C209" s="19">
        <v>44918</v>
      </c>
      <c r="D209" s="26">
        <f>YEAR(C209) - YEAR(B209) - IF(OR(MONTH(C209) &lt; MONTH(B209), AND(MONTH(C209) = MONTH(B209), DAY(C209) &lt; DAY(B209))), 1, 0)</f>
        <v>31</v>
      </c>
      <c r="E209">
        <v>303669</v>
      </c>
      <c r="F209" t="s">
        <v>345</v>
      </c>
      <c r="G209" t="s">
        <v>335</v>
      </c>
      <c r="H209" t="s">
        <v>364</v>
      </c>
      <c r="I209" t="s">
        <v>312</v>
      </c>
      <c r="J209" t="s">
        <v>2</v>
      </c>
      <c r="K209" s="7">
        <v>10000000</v>
      </c>
      <c r="L209" t="s">
        <v>11</v>
      </c>
      <c r="M209">
        <v>2023</v>
      </c>
      <c r="N209" t="s">
        <v>22</v>
      </c>
      <c r="P209" s="8">
        <v>1064960</v>
      </c>
      <c r="Q209" s="13">
        <v>44918</v>
      </c>
    </row>
    <row r="210" spans="1:17" x14ac:dyDescent="0.2">
      <c r="A210" t="s">
        <v>297</v>
      </c>
      <c r="B210" s="19">
        <v>32932</v>
      </c>
      <c r="C210" s="19">
        <v>44604</v>
      </c>
      <c r="D210" s="26">
        <f>YEAR(C210) - YEAR(B210) - IF(OR(MONTH(C210) &lt; MONTH(B210), AND(MONTH(C210) = MONTH(B210), DAY(C210) &lt; DAY(B210))), 1, 0)</f>
        <v>31</v>
      </c>
      <c r="E210">
        <v>308251</v>
      </c>
      <c r="F210" t="s">
        <v>349</v>
      </c>
      <c r="G210" t="s">
        <v>338</v>
      </c>
      <c r="H210" t="s">
        <v>361</v>
      </c>
      <c r="I210" t="s">
        <v>312</v>
      </c>
      <c r="J210" t="s">
        <v>1</v>
      </c>
      <c r="K210" s="7">
        <v>20000000</v>
      </c>
      <c r="L210" t="s">
        <v>12</v>
      </c>
      <c r="M210">
        <v>2022</v>
      </c>
      <c r="N210" t="s">
        <v>22</v>
      </c>
      <c r="P210" s="8">
        <v>198327</v>
      </c>
      <c r="Q210" s="13">
        <v>44604</v>
      </c>
    </row>
    <row r="211" spans="1:17" x14ac:dyDescent="0.2">
      <c r="A211" t="s">
        <v>181</v>
      </c>
      <c r="B211" s="19">
        <v>32806</v>
      </c>
      <c r="C211" s="19">
        <v>44228</v>
      </c>
      <c r="D211" s="26">
        <f>YEAR(C211) - YEAR(B211) - IF(OR(MONTH(C211) &lt; MONTH(B211), AND(MONTH(C211) = MONTH(B211), DAY(C211) &lt; DAY(B211))), 1, 0)</f>
        <v>31</v>
      </c>
      <c r="E211">
        <v>310958</v>
      </c>
      <c r="F211" t="s">
        <v>3</v>
      </c>
      <c r="G211" t="s">
        <v>335</v>
      </c>
      <c r="H211" t="s">
        <v>341</v>
      </c>
      <c r="I211" s="1" t="s">
        <v>313</v>
      </c>
      <c r="J211" t="s">
        <v>3</v>
      </c>
      <c r="K211" s="7" t="s">
        <v>26</v>
      </c>
      <c r="L211" t="s">
        <v>26</v>
      </c>
      <c r="M211">
        <v>2021</v>
      </c>
      <c r="N211" t="s">
        <v>23</v>
      </c>
      <c r="O211" s="7">
        <v>5000000</v>
      </c>
      <c r="P211" s="8">
        <v>37009</v>
      </c>
      <c r="Q211" s="12">
        <v>44228</v>
      </c>
    </row>
    <row r="212" spans="1:17" x14ac:dyDescent="0.2">
      <c r="A212" t="s">
        <v>263</v>
      </c>
      <c r="B212" s="19">
        <v>33393</v>
      </c>
      <c r="C212" s="19">
        <v>44918</v>
      </c>
      <c r="D212" s="26">
        <f>YEAR(C212) - YEAR(B212) - IF(OR(MONTH(C212) &lt; MONTH(B212), AND(MONTH(C212) = MONTH(B212), DAY(C212) &lt; DAY(B212))), 1, 0)</f>
        <v>31</v>
      </c>
      <c r="E212">
        <v>311158</v>
      </c>
      <c r="F212" t="s">
        <v>344</v>
      </c>
      <c r="G212" t="s">
        <v>338</v>
      </c>
      <c r="H212" t="s">
        <v>336</v>
      </c>
      <c r="I212" t="s">
        <v>312</v>
      </c>
      <c r="J212" t="s">
        <v>1</v>
      </c>
      <c r="K212" s="7">
        <v>162500000</v>
      </c>
      <c r="L212" t="s">
        <v>0</v>
      </c>
      <c r="M212">
        <v>2023</v>
      </c>
      <c r="N212" t="s">
        <v>22</v>
      </c>
      <c r="P212" s="8">
        <v>2263112</v>
      </c>
      <c r="Q212" s="13">
        <v>44918</v>
      </c>
    </row>
    <row r="213" spans="1:17" x14ac:dyDescent="0.2">
      <c r="A213" t="s">
        <v>156</v>
      </c>
      <c r="B213" s="19">
        <v>32973</v>
      </c>
      <c r="C213" s="19">
        <v>44604</v>
      </c>
      <c r="D213" s="26">
        <f>YEAR(C213) - YEAR(B213) - IF(OR(MONTH(C213) &lt; MONTH(B213), AND(MONTH(C213) = MONTH(B213), DAY(C213) &lt; DAY(B213))), 1, 0)</f>
        <v>31</v>
      </c>
      <c r="E213">
        <v>326637</v>
      </c>
      <c r="F213" t="s">
        <v>351</v>
      </c>
      <c r="G213" t="s">
        <v>335</v>
      </c>
      <c r="H213" t="s">
        <v>337</v>
      </c>
      <c r="I213" t="s">
        <v>311</v>
      </c>
      <c r="J213" t="s">
        <v>18</v>
      </c>
      <c r="K213" s="7" t="s">
        <v>26</v>
      </c>
      <c r="L213" t="s">
        <v>26</v>
      </c>
      <c r="M213">
        <v>2022</v>
      </c>
      <c r="N213" t="s">
        <v>23</v>
      </c>
      <c r="O213" s="7">
        <v>15000000</v>
      </c>
      <c r="P213" s="8">
        <v>475478</v>
      </c>
      <c r="Q213" s="13">
        <v>44604</v>
      </c>
    </row>
    <row r="214" spans="1:17" x14ac:dyDescent="0.2">
      <c r="A214" t="s">
        <v>53</v>
      </c>
      <c r="B214" s="19">
        <v>33283</v>
      </c>
      <c r="C214" s="19">
        <v>44918</v>
      </c>
      <c r="D214" s="26">
        <f>YEAR(C214) - YEAR(B214) - IF(OR(MONTH(C214) &lt; MONTH(B214), AND(MONTH(C214) = MONTH(B214), DAY(C214) &lt; DAY(B214))), 1, 0)</f>
        <v>31</v>
      </c>
      <c r="E214">
        <v>326968</v>
      </c>
      <c r="F214" t="s">
        <v>358</v>
      </c>
      <c r="G214" t="s">
        <v>338</v>
      </c>
      <c r="H214" t="s">
        <v>340</v>
      </c>
      <c r="I214" t="s">
        <v>315</v>
      </c>
      <c r="J214" t="s">
        <v>1</v>
      </c>
      <c r="K214" s="7" t="s">
        <v>26</v>
      </c>
      <c r="L214" t="s">
        <v>26</v>
      </c>
      <c r="M214">
        <v>2023</v>
      </c>
      <c r="N214" t="s">
        <v>23</v>
      </c>
      <c r="O214" s="7">
        <v>10000000</v>
      </c>
      <c r="P214" s="8">
        <v>19474</v>
      </c>
      <c r="Q214" s="13">
        <v>44918</v>
      </c>
    </row>
    <row r="215" spans="1:17" x14ac:dyDescent="0.2">
      <c r="A215" t="s">
        <v>212</v>
      </c>
      <c r="B215" s="19">
        <v>32596</v>
      </c>
      <c r="C215" s="19">
        <v>44228</v>
      </c>
      <c r="D215" s="26">
        <f>YEAR(C215) - YEAR(B215) - IF(OR(MONTH(C215) &lt; MONTH(B215), AND(MONTH(C215) = MONTH(B215), DAY(C215) &lt; DAY(B215))), 1, 0)</f>
        <v>31</v>
      </c>
      <c r="E215">
        <v>327830</v>
      </c>
      <c r="F215" t="s">
        <v>349</v>
      </c>
      <c r="G215" t="s">
        <v>335</v>
      </c>
      <c r="H215" t="s">
        <v>341</v>
      </c>
      <c r="I215" s="1" t="s">
        <v>316</v>
      </c>
      <c r="J215" t="s">
        <v>1</v>
      </c>
      <c r="K215" s="7" t="s">
        <v>26</v>
      </c>
      <c r="L215" t="s">
        <v>26</v>
      </c>
      <c r="M215">
        <v>2021</v>
      </c>
      <c r="N215" t="s">
        <v>23</v>
      </c>
      <c r="O215" s="7">
        <v>5000000</v>
      </c>
      <c r="P215" s="8">
        <v>65102</v>
      </c>
      <c r="Q215" s="12">
        <v>44228</v>
      </c>
    </row>
    <row r="216" spans="1:17" x14ac:dyDescent="0.2">
      <c r="A216" t="s">
        <v>285</v>
      </c>
      <c r="B216" s="28">
        <v>32546</v>
      </c>
      <c r="C216" s="19">
        <v>44228</v>
      </c>
      <c r="D216" s="26">
        <f>YEAR(C216) - YEAR(B216) - IF(OR(MONTH(C216) &lt; MONTH(B216), AND(MONTH(C216) = MONTH(B216), DAY(C216) &lt; DAY(B216))), 1, 0)</f>
        <v>31</v>
      </c>
      <c r="E216" s="32">
        <v>337790</v>
      </c>
      <c r="F216" s="32" t="s">
        <v>345</v>
      </c>
      <c r="G216" s="32" t="s">
        <v>335</v>
      </c>
      <c r="H216" s="32" t="s">
        <v>353</v>
      </c>
      <c r="I216" s="1" t="s">
        <v>316</v>
      </c>
      <c r="J216" t="s">
        <v>18</v>
      </c>
      <c r="K216" s="7" t="s">
        <v>26</v>
      </c>
      <c r="L216" t="s">
        <v>26</v>
      </c>
      <c r="M216">
        <v>2021</v>
      </c>
      <c r="N216" t="s">
        <v>23</v>
      </c>
      <c r="O216" s="7">
        <v>5000000</v>
      </c>
      <c r="P216" s="8">
        <v>26748</v>
      </c>
      <c r="Q216" s="12">
        <v>44228</v>
      </c>
    </row>
    <row r="217" spans="1:17" x14ac:dyDescent="0.2">
      <c r="A217" t="s">
        <v>167</v>
      </c>
      <c r="B217" s="19">
        <v>33855</v>
      </c>
      <c r="C217" s="19">
        <v>45386</v>
      </c>
      <c r="D217" s="26">
        <f>YEAR(C217) - YEAR(B217) - IF(OR(MONTH(C217) &lt; MONTH(B217), AND(MONTH(C217) = MONTH(B217), DAY(C217) &lt; DAY(B217))), 1, 0)</f>
        <v>31</v>
      </c>
      <c r="E217">
        <v>348056</v>
      </c>
      <c r="F217" t="s">
        <v>339</v>
      </c>
      <c r="G217" t="s">
        <v>338</v>
      </c>
      <c r="H217" t="s">
        <v>341</v>
      </c>
      <c r="I217" t="s">
        <v>314</v>
      </c>
      <c r="J217" t="s">
        <v>1</v>
      </c>
      <c r="K217" s="7">
        <v>5000000</v>
      </c>
      <c r="L217" t="s">
        <v>8</v>
      </c>
      <c r="M217">
        <v>2022</v>
      </c>
      <c r="N217" t="s">
        <v>22</v>
      </c>
      <c r="P217" s="8">
        <v>60160</v>
      </c>
      <c r="Q217" s="13">
        <v>45386</v>
      </c>
    </row>
    <row r="218" spans="1:17" x14ac:dyDescent="0.2">
      <c r="A218" t="s">
        <v>167</v>
      </c>
      <c r="B218" s="19">
        <v>33855</v>
      </c>
      <c r="C218" s="19">
        <v>45386</v>
      </c>
      <c r="D218" s="26">
        <f>YEAR(C218) - YEAR(B218) - IF(OR(MONTH(C218) &lt; MONTH(B218), AND(MONTH(C218) = MONTH(B218), DAY(C218) &lt; DAY(B218))), 1, 0)</f>
        <v>31</v>
      </c>
      <c r="E218">
        <v>348056</v>
      </c>
      <c r="F218" t="s">
        <v>339</v>
      </c>
      <c r="G218" t="s">
        <v>338</v>
      </c>
      <c r="H218" t="s">
        <v>341</v>
      </c>
      <c r="I218" s="1" t="s">
        <v>314</v>
      </c>
      <c r="J218" t="s">
        <v>1</v>
      </c>
      <c r="K218" s="7" t="s">
        <v>26</v>
      </c>
      <c r="L218" t="s">
        <v>26</v>
      </c>
      <c r="M218">
        <v>2021</v>
      </c>
      <c r="N218" t="s">
        <v>23</v>
      </c>
      <c r="O218" s="7">
        <v>5000000</v>
      </c>
      <c r="P218" s="8">
        <v>60160</v>
      </c>
      <c r="Q218" s="13">
        <v>45386</v>
      </c>
    </row>
    <row r="219" spans="1:17" x14ac:dyDescent="0.2">
      <c r="A219" t="s">
        <v>286</v>
      </c>
      <c r="B219" s="19">
        <v>33984</v>
      </c>
      <c r="C219" s="19">
        <v>45386</v>
      </c>
      <c r="D219" s="26">
        <f>YEAR(C219) - YEAR(B219) - IF(OR(MONTH(C219) &lt; MONTH(B219), AND(MONTH(C219) = MONTH(B219), DAY(C219) &lt; DAY(B219))), 1, 0)</f>
        <v>31</v>
      </c>
      <c r="E219">
        <v>348109</v>
      </c>
      <c r="F219" t="s">
        <v>3</v>
      </c>
      <c r="G219" t="s">
        <v>335</v>
      </c>
      <c r="H219" t="s">
        <v>336</v>
      </c>
      <c r="I219" t="s">
        <v>321</v>
      </c>
      <c r="J219" t="s">
        <v>3</v>
      </c>
      <c r="K219" s="7" t="s">
        <v>26</v>
      </c>
      <c r="L219" t="s">
        <v>26</v>
      </c>
      <c r="M219">
        <v>2024</v>
      </c>
      <c r="N219" t="s">
        <v>23</v>
      </c>
      <c r="O219" s="7">
        <v>2000000</v>
      </c>
      <c r="P219" s="8">
        <v>386000</v>
      </c>
      <c r="Q219" s="13">
        <v>45386</v>
      </c>
    </row>
    <row r="220" spans="1:17" x14ac:dyDescent="0.2">
      <c r="A220" t="s">
        <v>286</v>
      </c>
      <c r="B220" s="19">
        <v>33984</v>
      </c>
      <c r="C220" s="19">
        <v>45386</v>
      </c>
      <c r="D220" s="26">
        <f>YEAR(C220) - YEAR(B220) - IF(OR(MONTH(C220) &lt; MONTH(B220), AND(MONTH(C220) = MONTH(B220), DAY(C220) &lt; DAY(B220))), 1, 0)</f>
        <v>31</v>
      </c>
      <c r="E220">
        <v>348109</v>
      </c>
      <c r="F220" t="s">
        <v>3</v>
      </c>
      <c r="G220" t="s">
        <v>335</v>
      </c>
      <c r="H220" t="s">
        <v>336</v>
      </c>
      <c r="I220" t="s">
        <v>321</v>
      </c>
      <c r="J220" t="s">
        <v>3</v>
      </c>
      <c r="K220" s="7" t="s">
        <v>26</v>
      </c>
      <c r="L220" t="s">
        <v>26</v>
      </c>
      <c r="M220">
        <v>2023</v>
      </c>
      <c r="N220" t="s">
        <v>23</v>
      </c>
      <c r="O220" s="7">
        <v>2000000</v>
      </c>
      <c r="P220" s="8">
        <v>11413</v>
      </c>
      <c r="Q220" s="13">
        <v>45386</v>
      </c>
    </row>
    <row r="221" spans="1:17" x14ac:dyDescent="0.2">
      <c r="A221" t="s">
        <v>190</v>
      </c>
      <c r="B221" s="19">
        <v>33133</v>
      </c>
      <c r="C221" s="19">
        <v>44604</v>
      </c>
      <c r="D221" s="26">
        <f>YEAR(C221) - YEAR(B221) - IF(OR(MONTH(C221) &lt; MONTH(B221), AND(MONTH(C221) = MONTH(B221), DAY(C221) &lt; DAY(B221))), 1, 0)</f>
        <v>31</v>
      </c>
      <c r="E221">
        <v>355269</v>
      </c>
      <c r="F221" t="s">
        <v>339</v>
      </c>
      <c r="G221" t="s">
        <v>338</v>
      </c>
      <c r="H221" t="s">
        <v>357</v>
      </c>
      <c r="I221" t="s">
        <v>315</v>
      </c>
      <c r="J221" t="s">
        <v>1</v>
      </c>
      <c r="K221" s="7">
        <v>15000000</v>
      </c>
      <c r="L221" t="s">
        <v>11</v>
      </c>
      <c r="M221">
        <v>2022</v>
      </c>
      <c r="N221" t="s">
        <v>22</v>
      </c>
      <c r="P221" s="8">
        <v>297039</v>
      </c>
      <c r="Q221" s="13">
        <v>44604</v>
      </c>
    </row>
    <row r="222" spans="1:17" x14ac:dyDescent="0.2">
      <c r="A222" t="s">
        <v>28</v>
      </c>
      <c r="B222" s="19">
        <v>32810</v>
      </c>
      <c r="C222" s="19">
        <v>44228</v>
      </c>
      <c r="D222" s="26">
        <f>YEAR(C222) - YEAR(B222) - IF(OR(MONTH(C222) &lt; MONTH(B222), AND(MONTH(C222) = MONTH(B222), DAY(C222) &lt; DAY(B222))), 1, 0)</f>
        <v>31</v>
      </c>
      <c r="E222">
        <v>360911</v>
      </c>
      <c r="F222" t="s">
        <v>3</v>
      </c>
      <c r="G222" t="s">
        <v>335</v>
      </c>
      <c r="H222" t="s">
        <v>346</v>
      </c>
      <c r="I222" t="s">
        <v>313</v>
      </c>
      <c r="J222" t="s">
        <v>3</v>
      </c>
      <c r="K222" s="7" t="s">
        <v>26</v>
      </c>
      <c r="L222" t="s">
        <v>26</v>
      </c>
      <c r="M222">
        <v>2021</v>
      </c>
      <c r="N222" t="s">
        <v>23</v>
      </c>
      <c r="O222" s="7">
        <v>5000000</v>
      </c>
      <c r="P222" s="8">
        <v>83825</v>
      </c>
      <c r="Q222" s="12">
        <v>44228</v>
      </c>
    </row>
    <row r="223" spans="1:17" x14ac:dyDescent="0.2">
      <c r="A223" t="s">
        <v>222</v>
      </c>
      <c r="B223" s="19">
        <v>32552</v>
      </c>
      <c r="C223" s="19">
        <v>44228</v>
      </c>
      <c r="D223" s="26">
        <f>YEAR(C223) - YEAR(B223) - IF(OR(MONTH(C223) &lt; MONTH(B223), AND(MONTH(C223) = MONTH(B223), DAY(C223) &lt; DAY(B223))), 1, 0)</f>
        <v>31</v>
      </c>
      <c r="E223">
        <v>378496</v>
      </c>
      <c r="F223" t="s">
        <v>349</v>
      </c>
      <c r="G223" t="s">
        <v>335</v>
      </c>
      <c r="H223" t="s">
        <v>340</v>
      </c>
      <c r="I223" s="1" t="s">
        <v>313</v>
      </c>
      <c r="J223" t="s">
        <v>1</v>
      </c>
      <c r="K223" s="7" t="s">
        <v>26</v>
      </c>
      <c r="L223" t="s">
        <v>26</v>
      </c>
      <c r="M223">
        <v>2021</v>
      </c>
      <c r="N223" t="s">
        <v>23</v>
      </c>
      <c r="O223" s="7">
        <v>5000000</v>
      </c>
      <c r="P223" s="8" t="s">
        <v>342</v>
      </c>
      <c r="Q223" s="12">
        <v>44228</v>
      </c>
    </row>
    <row r="224" spans="1:17" x14ac:dyDescent="0.2">
      <c r="A224" t="s">
        <v>71</v>
      </c>
      <c r="B224" s="19">
        <v>33427</v>
      </c>
      <c r="C224" s="19">
        <v>45047</v>
      </c>
      <c r="D224" s="26">
        <f>YEAR(C224) - YEAR(B224) - IF(OR(MONTH(C224) &lt; MONTH(B224), AND(MONTH(C224) = MONTH(B224), DAY(C224) &lt; DAY(B224))), 1, 0)</f>
        <v>31</v>
      </c>
      <c r="E224">
        <v>379140</v>
      </c>
      <c r="F224" t="s">
        <v>352</v>
      </c>
      <c r="G224" t="s">
        <v>338</v>
      </c>
      <c r="H224" t="s">
        <v>341</v>
      </c>
      <c r="I224" t="s">
        <v>315</v>
      </c>
      <c r="J224" t="s">
        <v>18</v>
      </c>
      <c r="K224" s="7">
        <v>10000000</v>
      </c>
      <c r="L224" t="s">
        <v>0</v>
      </c>
      <c r="M224">
        <v>2022</v>
      </c>
      <c r="N224" t="s">
        <v>22</v>
      </c>
      <c r="P224" s="8">
        <v>290124</v>
      </c>
      <c r="Q224" s="12">
        <v>45047</v>
      </c>
    </row>
    <row r="225" spans="1:17" x14ac:dyDescent="0.2">
      <c r="A225" t="s">
        <v>71</v>
      </c>
      <c r="B225" s="19">
        <v>33427</v>
      </c>
      <c r="C225" s="19">
        <v>45047</v>
      </c>
      <c r="D225" s="26">
        <f>YEAR(C225) - YEAR(B225) - IF(OR(MONTH(C225) &lt; MONTH(B225), AND(MONTH(C225) = MONTH(B225), DAY(C225) &lt; DAY(B225))), 1, 0)</f>
        <v>31</v>
      </c>
      <c r="E225">
        <v>379140</v>
      </c>
      <c r="F225" t="s">
        <v>352</v>
      </c>
      <c r="G225" t="s">
        <v>338</v>
      </c>
      <c r="H225" t="s">
        <v>341</v>
      </c>
      <c r="I225" s="1" t="s">
        <v>315</v>
      </c>
      <c r="J225" t="s">
        <v>18</v>
      </c>
      <c r="K225" s="7" t="s">
        <v>26</v>
      </c>
      <c r="L225" t="s">
        <v>26</v>
      </c>
      <c r="M225">
        <v>2021</v>
      </c>
      <c r="N225" t="s">
        <v>23</v>
      </c>
      <c r="O225" s="7">
        <v>5000000</v>
      </c>
      <c r="P225" s="8">
        <v>290124</v>
      </c>
      <c r="Q225" s="12">
        <v>45047</v>
      </c>
    </row>
    <row r="226" spans="1:17" x14ac:dyDescent="0.2">
      <c r="A226" t="s">
        <v>243</v>
      </c>
      <c r="B226" s="19">
        <v>32922</v>
      </c>
      <c r="C226" s="19">
        <v>44604</v>
      </c>
      <c r="D226" s="26">
        <f>YEAR(C226) - YEAR(B226) - IF(OR(MONTH(C226) &lt; MONTH(B226), AND(MONTH(C226) = MONTH(B226), DAY(C226) &lt; DAY(B226))), 1, 0)</f>
        <v>31</v>
      </c>
      <c r="E226">
        <v>379145</v>
      </c>
      <c r="F226" t="s">
        <v>3</v>
      </c>
      <c r="G226" t="s">
        <v>335</v>
      </c>
      <c r="H226" t="s">
        <v>367</v>
      </c>
      <c r="I226" t="s">
        <v>316</v>
      </c>
      <c r="J226" t="s">
        <v>3</v>
      </c>
      <c r="K226" s="7" t="s">
        <v>26</v>
      </c>
      <c r="L226" t="s">
        <v>26</v>
      </c>
      <c r="M226">
        <v>2022</v>
      </c>
      <c r="N226" t="s">
        <v>23</v>
      </c>
      <c r="O226" s="7">
        <v>10000000</v>
      </c>
      <c r="P226" s="8">
        <v>118994</v>
      </c>
      <c r="Q226" s="13">
        <v>44604</v>
      </c>
    </row>
    <row r="227" spans="1:17" x14ac:dyDescent="0.2">
      <c r="A227" t="s">
        <v>282</v>
      </c>
      <c r="B227" s="19">
        <v>33529</v>
      </c>
      <c r="C227" s="19">
        <v>44918</v>
      </c>
      <c r="D227" s="26">
        <f>YEAR(C227) - YEAR(B227) - IF(OR(MONTH(C227) &lt; MONTH(B227), AND(MONTH(C227) = MONTH(B227), DAY(C227) &lt; DAY(B227))), 1, 0)</f>
        <v>31</v>
      </c>
      <c r="E227">
        <v>390484</v>
      </c>
      <c r="F227" t="s">
        <v>3</v>
      </c>
      <c r="G227" t="s">
        <v>335</v>
      </c>
      <c r="H227" t="s">
        <v>369</v>
      </c>
      <c r="I227" t="s">
        <v>313</v>
      </c>
      <c r="J227" t="s">
        <v>3</v>
      </c>
      <c r="K227" s="7">
        <v>5000000</v>
      </c>
      <c r="L227" t="s">
        <v>8</v>
      </c>
      <c r="M227">
        <v>2023</v>
      </c>
      <c r="N227" t="s">
        <v>22</v>
      </c>
      <c r="P227" s="8">
        <v>268423</v>
      </c>
      <c r="Q227" s="13">
        <v>44918</v>
      </c>
    </row>
    <row r="228" spans="1:17" x14ac:dyDescent="0.2">
      <c r="A228" t="s">
        <v>118</v>
      </c>
      <c r="B228" s="19">
        <v>33547</v>
      </c>
      <c r="C228" s="19">
        <v>44918</v>
      </c>
      <c r="D228" s="26">
        <f>YEAR(C228) - YEAR(B228) - IF(OR(MONTH(C228) &lt; MONTH(B228), AND(MONTH(C228) = MONTH(B228), DAY(C228) &lt; DAY(B228))), 1, 0)</f>
        <v>31</v>
      </c>
      <c r="E228">
        <v>391485</v>
      </c>
      <c r="F228" t="s">
        <v>349</v>
      </c>
      <c r="G228" t="s">
        <v>335</v>
      </c>
      <c r="H228" t="s">
        <v>357</v>
      </c>
      <c r="I228" t="s">
        <v>314</v>
      </c>
      <c r="J228" t="s">
        <v>1</v>
      </c>
      <c r="K228" s="7">
        <v>57500000</v>
      </c>
      <c r="L228" t="s">
        <v>11</v>
      </c>
      <c r="M228">
        <v>2023</v>
      </c>
      <c r="N228" t="s">
        <v>22</v>
      </c>
      <c r="P228" s="8">
        <v>218511</v>
      </c>
      <c r="Q228" s="13">
        <v>44918</v>
      </c>
    </row>
    <row r="229" spans="1:17" x14ac:dyDescent="0.2">
      <c r="A229" t="s">
        <v>83</v>
      </c>
      <c r="B229" s="19">
        <v>33159</v>
      </c>
      <c r="C229" s="19">
        <v>44604</v>
      </c>
      <c r="D229" s="26">
        <f>YEAR(C229) - YEAR(B229) - IF(OR(MONTH(C229) &lt; MONTH(B229), AND(MONTH(C229) = MONTH(B229), DAY(C229) &lt; DAY(B229))), 1, 0)</f>
        <v>31</v>
      </c>
      <c r="E229">
        <v>393279</v>
      </c>
      <c r="F229" t="s">
        <v>3</v>
      </c>
      <c r="G229" t="s">
        <v>335</v>
      </c>
      <c r="H229" t="s">
        <v>346</v>
      </c>
      <c r="I229" t="s">
        <v>316</v>
      </c>
      <c r="J229" t="s">
        <v>3</v>
      </c>
      <c r="K229" s="7" t="s">
        <v>26</v>
      </c>
      <c r="L229" t="s">
        <v>26</v>
      </c>
      <c r="M229">
        <v>2022</v>
      </c>
      <c r="N229" t="s">
        <v>23</v>
      </c>
      <c r="O229" s="7">
        <v>20000000</v>
      </c>
      <c r="P229" s="8" t="s">
        <v>342</v>
      </c>
      <c r="Q229" s="13">
        <v>44604</v>
      </c>
    </row>
    <row r="230" spans="1:17" x14ac:dyDescent="0.2">
      <c r="A230" t="s">
        <v>32</v>
      </c>
      <c r="B230" s="19">
        <v>33285</v>
      </c>
      <c r="C230" s="19">
        <v>44918</v>
      </c>
      <c r="D230" s="26">
        <f>YEAR(C230) - YEAR(B230) - IF(OR(MONTH(C230) &lt; MONTH(B230), AND(MONTH(C230) = MONTH(B230), DAY(C230) &lt; DAY(B230))), 1, 0)</f>
        <v>31</v>
      </c>
      <c r="E230">
        <v>398438</v>
      </c>
      <c r="F230" t="s">
        <v>351</v>
      </c>
      <c r="G230" t="s">
        <v>335</v>
      </c>
      <c r="H230" t="s">
        <v>340</v>
      </c>
      <c r="I230" t="s">
        <v>313</v>
      </c>
      <c r="J230" t="s">
        <v>2</v>
      </c>
      <c r="K230" s="7">
        <v>82500000</v>
      </c>
      <c r="L230" t="s">
        <v>13</v>
      </c>
      <c r="M230">
        <v>2023</v>
      </c>
      <c r="N230" t="s">
        <v>22</v>
      </c>
      <c r="P230" s="8" t="s">
        <v>342</v>
      </c>
      <c r="Q230" s="13">
        <v>44918</v>
      </c>
    </row>
    <row r="231" spans="1:17" x14ac:dyDescent="0.2">
      <c r="A231" t="s">
        <v>29</v>
      </c>
      <c r="B231" s="22">
        <v>33663</v>
      </c>
      <c r="C231" s="19">
        <v>45279</v>
      </c>
      <c r="D231" s="26">
        <f>YEAR(C231) - YEAR(B231) - IF(OR(MONTH(C231) &lt; MONTH(B231), AND(MONTH(C231) = MONTH(B231), DAY(C231) &lt; DAY(B231))), 1, 0)</f>
        <v>31</v>
      </c>
      <c r="E231" s="17">
        <v>398666</v>
      </c>
      <c r="F231" s="17" t="s">
        <v>349</v>
      </c>
      <c r="G231" s="17" t="s">
        <v>335</v>
      </c>
      <c r="H231" s="17" t="s">
        <v>336</v>
      </c>
      <c r="I231" t="s">
        <v>311</v>
      </c>
      <c r="J231" t="s">
        <v>1</v>
      </c>
      <c r="K231" s="7" t="s">
        <v>26</v>
      </c>
      <c r="L231" t="s">
        <v>26</v>
      </c>
      <c r="M231">
        <v>2024</v>
      </c>
      <c r="N231" t="s">
        <v>23</v>
      </c>
      <c r="O231" s="7">
        <v>20000000</v>
      </c>
      <c r="P231" s="8">
        <v>105669</v>
      </c>
      <c r="Q231" s="13">
        <v>45279</v>
      </c>
    </row>
    <row r="232" spans="1:17" x14ac:dyDescent="0.2">
      <c r="A232" t="s">
        <v>61</v>
      </c>
      <c r="B232" s="19">
        <v>33077</v>
      </c>
      <c r="C232" s="19">
        <v>44604</v>
      </c>
      <c r="D232" s="26">
        <f>YEAR(C232) - YEAR(B232) - IF(OR(MONTH(C232) &lt; MONTH(B232), AND(MONTH(C232) = MONTH(B232), DAY(C232) &lt; DAY(B232))), 1, 0)</f>
        <v>31</v>
      </c>
      <c r="E232">
        <v>430246</v>
      </c>
      <c r="F232" t="s">
        <v>3</v>
      </c>
      <c r="G232" t="s">
        <v>335</v>
      </c>
      <c r="H232" t="s">
        <v>368</v>
      </c>
      <c r="I232" t="s">
        <v>313</v>
      </c>
      <c r="J232" t="s">
        <v>3</v>
      </c>
      <c r="K232" s="7">
        <v>65000000</v>
      </c>
      <c r="L232" t="s">
        <v>11</v>
      </c>
      <c r="M232">
        <v>2022</v>
      </c>
      <c r="N232" t="s">
        <v>22</v>
      </c>
      <c r="P232" s="8">
        <v>7121222</v>
      </c>
      <c r="Q232" s="13">
        <v>44604</v>
      </c>
    </row>
    <row r="233" spans="1:17" x14ac:dyDescent="0.2">
      <c r="A233" t="s">
        <v>143</v>
      </c>
      <c r="B233" s="19">
        <v>33449</v>
      </c>
      <c r="C233" s="19">
        <v>44918</v>
      </c>
      <c r="D233" s="26">
        <f>YEAR(C233) - YEAR(B233) - IF(OR(MONTH(C233) &lt; MONTH(B233), AND(MONTH(C233) = MONTH(B233), DAY(C233) &lt; DAY(B233))), 1, 0)</f>
        <v>31</v>
      </c>
      <c r="E233">
        <v>436757</v>
      </c>
      <c r="F233" t="s">
        <v>352</v>
      </c>
      <c r="G233" t="s">
        <v>335</v>
      </c>
      <c r="H233" t="s">
        <v>340</v>
      </c>
      <c r="I233" t="s">
        <v>316</v>
      </c>
      <c r="J233" t="s">
        <v>4</v>
      </c>
      <c r="K233" s="7">
        <v>52500000</v>
      </c>
      <c r="L233" t="s">
        <v>13</v>
      </c>
      <c r="M233">
        <v>2023</v>
      </c>
      <c r="N233" t="s">
        <v>22</v>
      </c>
      <c r="P233" s="8">
        <v>64464</v>
      </c>
      <c r="Q233" s="13">
        <v>44918</v>
      </c>
    </row>
    <row r="234" spans="1:17" x14ac:dyDescent="0.2">
      <c r="A234" t="s">
        <v>244</v>
      </c>
      <c r="B234" s="19">
        <v>33490</v>
      </c>
      <c r="C234" s="19">
        <v>44918</v>
      </c>
      <c r="D234" s="26">
        <f>YEAR(C234) - YEAR(B234) - IF(OR(MONTH(C234) &lt; MONTH(B234), AND(MONTH(C234) = MONTH(B234), DAY(C234) &lt; DAY(B234))), 1, 0)</f>
        <v>31</v>
      </c>
      <c r="E234">
        <v>437316</v>
      </c>
      <c r="F234" t="s">
        <v>344</v>
      </c>
      <c r="G234" t="s">
        <v>335</v>
      </c>
      <c r="H234" t="s">
        <v>341</v>
      </c>
      <c r="I234" t="s">
        <v>319</v>
      </c>
      <c r="J234" t="s">
        <v>1</v>
      </c>
      <c r="K234" s="7" t="s">
        <v>26</v>
      </c>
      <c r="L234" t="s">
        <v>26</v>
      </c>
      <c r="M234">
        <v>2023</v>
      </c>
      <c r="N234" t="s">
        <v>23</v>
      </c>
      <c r="O234" s="7">
        <v>5000000</v>
      </c>
      <c r="P234" s="8" t="s">
        <v>26</v>
      </c>
      <c r="Q234" s="13">
        <v>44918</v>
      </c>
    </row>
    <row r="235" spans="1:17" x14ac:dyDescent="0.2">
      <c r="A235" t="s">
        <v>292</v>
      </c>
      <c r="B235" s="19">
        <v>33717</v>
      </c>
      <c r="C235" s="19">
        <v>45386</v>
      </c>
      <c r="D235" s="26">
        <f>YEAR(C235) - YEAR(B235) - IF(OR(MONTH(C235) &lt; MONTH(B235), AND(MONTH(C235) = MONTH(B235), DAY(C235) &lt; DAY(B235))), 1, 0)</f>
        <v>31</v>
      </c>
      <c r="E235">
        <v>443263</v>
      </c>
      <c r="F235" t="s">
        <v>3</v>
      </c>
      <c r="G235" t="s">
        <v>338</v>
      </c>
      <c r="H235" t="s">
        <v>368</v>
      </c>
      <c r="I235" t="s">
        <v>314</v>
      </c>
      <c r="J235" t="s">
        <v>3</v>
      </c>
      <c r="K235" s="7" t="s">
        <v>26</v>
      </c>
      <c r="L235" t="s">
        <v>26</v>
      </c>
      <c r="M235">
        <v>2022</v>
      </c>
      <c r="N235" t="s">
        <v>23</v>
      </c>
      <c r="O235" s="7">
        <v>5000000</v>
      </c>
      <c r="P235" s="8">
        <v>33025</v>
      </c>
      <c r="Q235" s="13">
        <v>45386</v>
      </c>
    </row>
    <row r="236" spans="1:17" x14ac:dyDescent="0.2">
      <c r="A236" t="s">
        <v>177</v>
      </c>
      <c r="B236" s="21">
        <v>33707</v>
      </c>
      <c r="C236" s="19">
        <v>45279</v>
      </c>
      <c r="D236" s="26">
        <f>YEAR(C236) - YEAR(B236) - IF(OR(MONTH(C236) &lt; MONTH(B236), AND(MONTH(C236) = MONTH(B236), DAY(C236) &lt; DAY(B236))), 1, 0)</f>
        <v>31</v>
      </c>
      <c r="E236" s="16">
        <v>450860</v>
      </c>
      <c r="F236" s="16" t="s">
        <v>3</v>
      </c>
      <c r="G236" s="16" t="s">
        <v>335</v>
      </c>
      <c r="H236" s="16" t="s">
        <v>346</v>
      </c>
      <c r="I236" t="s">
        <v>315</v>
      </c>
      <c r="J236" t="s">
        <v>3</v>
      </c>
      <c r="K236" s="7" t="s">
        <v>26</v>
      </c>
      <c r="L236" t="s">
        <v>26</v>
      </c>
      <c r="M236">
        <v>2024</v>
      </c>
      <c r="N236" t="s">
        <v>23</v>
      </c>
      <c r="O236" s="7">
        <v>10000000</v>
      </c>
      <c r="P236" s="8">
        <v>541000</v>
      </c>
      <c r="Q236" s="13">
        <v>45279</v>
      </c>
    </row>
    <row r="237" spans="1:17" x14ac:dyDescent="0.2">
      <c r="A237" t="s">
        <v>176</v>
      </c>
      <c r="B237" s="21">
        <v>33828</v>
      </c>
      <c r="C237" s="19">
        <v>45279</v>
      </c>
      <c r="D237" s="26">
        <f>YEAR(C237) - YEAR(B237) - IF(OR(MONTH(C237) &lt; MONTH(B237), AND(MONTH(C237) = MONTH(B237), DAY(C237) &lt; DAY(B237))), 1, 0)</f>
        <v>31</v>
      </c>
      <c r="E237" s="16">
        <v>459257</v>
      </c>
      <c r="F237" s="16" t="s">
        <v>3</v>
      </c>
      <c r="G237" s="16" t="s">
        <v>335</v>
      </c>
      <c r="H237" s="16" t="s">
        <v>365</v>
      </c>
      <c r="I237" t="s">
        <v>312</v>
      </c>
      <c r="J237" t="s">
        <v>3</v>
      </c>
      <c r="K237" s="7" t="s">
        <v>26</v>
      </c>
      <c r="L237" t="s">
        <v>26</v>
      </c>
      <c r="M237">
        <v>2024</v>
      </c>
      <c r="N237" t="s">
        <v>23</v>
      </c>
      <c r="O237" s="7">
        <v>15000000</v>
      </c>
      <c r="P237" s="8">
        <v>108781</v>
      </c>
      <c r="Q237" s="13">
        <v>45279</v>
      </c>
    </row>
    <row r="238" spans="1:17" x14ac:dyDescent="0.2">
      <c r="A238" t="s">
        <v>251</v>
      </c>
      <c r="B238" s="19">
        <v>33487</v>
      </c>
      <c r="C238" s="19">
        <v>44918</v>
      </c>
      <c r="D238" s="26">
        <f>YEAR(C238) - YEAR(B238) - IF(OR(MONTH(C238) &lt; MONTH(B238), AND(MONTH(C238) = MONTH(B238), DAY(C238) &lt; DAY(B238))), 1, 0)</f>
        <v>31</v>
      </c>
      <c r="E238">
        <v>465793</v>
      </c>
      <c r="F238" t="s">
        <v>344</v>
      </c>
      <c r="G238" t="s">
        <v>335</v>
      </c>
      <c r="H238" t="s">
        <v>340</v>
      </c>
      <c r="I238" t="s">
        <v>319</v>
      </c>
      <c r="J238" t="s">
        <v>1</v>
      </c>
      <c r="K238" s="7" t="s">
        <v>26</v>
      </c>
      <c r="L238" t="s">
        <v>26</v>
      </c>
      <c r="M238">
        <v>2023</v>
      </c>
      <c r="N238" t="s">
        <v>23</v>
      </c>
      <c r="O238" s="7">
        <v>5000000</v>
      </c>
      <c r="P238" s="8">
        <v>143666</v>
      </c>
      <c r="Q238" s="13">
        <v>44918</v>
      </c>
    </row>
    <row r="239" spans="1:17" x14ac:dyDescent="0.2">
      <c r="A239" t="s">
        <v>245</v>
      </c>
      <c r="B239" s="19">
        <v>33264</v>
      </c>
      <c r="C239" s="19">
        <v>44604</v>
      </c>
      <c r="D239" s="26">
        <f>YEAR(C239) - YEAR(B239) - IF(OR(MONTH(C239) &lt; MONTH(B239), AND(MONTH(C239) = MONTH(B239), DAY(C239) &lt; DAY(B239))), 1, 0)</f>
        <v>31</v>
      </c>
      <c r="E239">
        <v>477021</v>
      </c>
      <c r="F239" t="s">
        <v>344</v>
      </c>
      <c r="G239" t="s">
        <v>335</v>
      </c>
      <c r="H239" t="s">
        <v>341</v>
      </c>
      <c r="I239" t="s">
        <v>313</v>
      </c>
      <c r="J239" t="s">
        <v>1</v>
      </c>
      <c r="K239" s="7">
        <v>14000000</v>
      </c>
      <c r="L239" t="s">
        <v>6</v>
      </c>
      <c r="M239">
        <v>2022</v>
      </c>
      <c r="N239" t="s">
        <v>22</v>
      </c>
      <c r="P239" s="8">
        <v>427729</v>
      </c>
      <c r="Q239" s="13">
        <v>44604</v>
      </c>
    </row>
    <row r="240" spans="1:17" x14ac:dyDescent="0.2">
      <c r="A240" t="s">
        <v>371</v>
      </c>
      <c r="B240" s="19">
        <v>33119</v>
      </c>
      <c r="C240" s="19">
        <v>44604</v>
      </c>
      <c r="D240" s="26">
        <f>YEAR(C240) - YEAR(B240) - IF(OR(MONTH(C240) &lt; MONTH(B240), AND(MONTH(C240) = MONTH(B240), DAY(C240) &lt; DAY(B240))), 1, 0)</f>
        <v>31</v>
      </c>
      <c r="E240">
        <v>481896</v>
      </c>
      <c r="F240" t="s">
        <v>3</v>
      </c>
      <c r="G240" t="s">
        <v>335</v>
      </c>
      <c r="H240" t="s">
        <v>346</v>
      </c>
      <c r="I240" t="s">
        <v>313</v>
      </c>
      <c r="J240" t="s">
        <v>3</v>
      </c>
      <c r="K240" s="7">
        <v>62500000</v>
      </c>
      <c r="L240" t="s">
        <v>6</v>
      </c>
      <c r="M240">
        <v>2022</v>
      </c>
      <c r="N240" t="s">
        <v>22</v>
      </c>
      <c r="P240" s="8">
        <v>3549271</v>
      </c>
      <c r="Q240" s="13">
        <v>44604</v>
      </c>
    </row>
    <row r="241" spans="1:18" x14ac:dyDescent="0.2">
      <c r="A241" t="s">
        <v>72</v>
      </c>
      <c r="B241" s="19">
        <v>34001</v>
      </c>
      <c r="C241" s="19">
        <v>45387</v>
      </c>
      <c r="D241" s="26">
        <f>YEAR(C241) - YEAR(B241) - IF(OR(MONTH(C241) &lt; MONTH(B241), AND(MONTH(C241) = MONTH(B241), DAY(C241) &lt; DAY(B241))), 1, 0)</f>
        <v>31</v>
      </c>
      <c r="E241">
        <v>494581</v>
      </c>
      <c r="F241" t="s">
        <v>344</v>
      </c>
      <c r="G241" t="s">
        <v>335</v>
      </c>
      <c r="H241" t="s">
        <v>340</v>
      </c>
      <c r="I241" t="s">
        <v>314</v>
      </c>
      <c r="J241" t="s">
        <v>1</v>
      </c>
      <c r="K241" s="7" t="s">
        <v>26</v>
      </c>
      <c r="L241" t="s">
        <v>26</v>
      </c>
      <c r="M241">
        <v>2023</v>
      </c>
      <c r="N241" t="s">
        <v>23</v>
      </c>
      <c r="O241" s="7">
        <v>10000000</v>
      </c>
      <c r="P241" s="8">
        <v>42764</v>
      </c>
      <c r="Q241" s="13">
        <v>45387</v>
      </c>
    </row>
    <row r="242" spans="1:18" x14ac:dyDescent="0.2">
      <c r="A242" t="s">
        <v>73</v>
      </c>
      <c r="B242" s="19">
        <v>32739</v>
      </c>
      <c r="C242" s="19">
        <v>44228</v>
      </c>
      <c r="D242" s="26">
        <f>YEAR(C242) - YEAR(B242) - IF(OR(MONTH(C242) &lt; MONTH(B242), AND(MONTH(C242) = MONTH(B242), DAY(C242) &lt; DAY(B242))), 1, 0)</f>
        <v>31</v>
      </c>
      <c r="E242">
        <v>495551</v>
      </c>
      <c r="F242" t="s">
        <v>3</v>
      </c>
      <c r="G242" t="s">
        <v>335</v>
      </c>
      <c r="H242" t="s">
        <v>361</v>
      </c>
      <c r="I242" s="1" t="s">
        <v>314</v>
      </c>
      <c r="J242" t="s">
        <v>3</v>
      </c>
      <c r="K242" s="7" t="s">
        <v>26</v>
      </c>
      <c r="L242" t="s">
        <v>26</v>
      </c>
      <c r="M242">
        <v>2021</v>
      </c>
      <c r="N242" t="s">
        <v>23</v>
      </c>
      <c r="O242" s="7">
        <v>10000000</v>
      </c>
      <c r="P242" s="8">
        <v>72865</v>
      </c>
      <c r="Q242" s="12">
        <v>44228</v>
      </c>
    </row>
    <row r="243" spans="1:18" x14ac:dyDescent="0.2">
      <c r="A243" t="s">
        <v>64</v>
      </c>
      <c r="B243" s="19">
        <v>33614</v>
      </c>
      <c r="C243" s="19">
        <v>45279</v>
      </c>
      <c r="D243" s="26">
        <f>YEAR(C243) - YEAR(B243) - IF(OR(MONTH(C243) &lt; MONTH(B243), AND(MONTH(C243) = MONTH(B243), DAY(C243) &lt; DAY(B243))), 1, 0)</f>
        <v>31</v>
      </c>
      <c r="E243">
        <v>552152</v>
      </c>
      <c r="F243" t="s">
        <v>3</v>
      </c>
      <c r="G243" t="s">
        <v>335</v>
      </c>
      <c r="H243" t="s">
        <v>346</v>
      </c>
      <c r="I243" t="s">
        <v>319</v>
      </c>
      <c r="J243" t="s">
        <v>3</v>
      </c>
      <c r="K243" s="7" t="s">
        <v>26</v>
      </c>
      <c r="L243" t="s">
        <v>26</v>
      </c>
      <c r="M243">
        <v>2024</v>
      </c>
      <c r="N243" t="s">
        <v>23</v>
      </c>
      <c r="O243" s="7">
        <v>5000000</v>
      </c>
      <c r="P243" s="8">
        <v>99774</v>
      </c>
      <c r="Q243" s="13">
        <v>45279</v>
      </c>
    </row>
    <row r="244" spans="1:18" x14ac:dyDescent="0.2">
      <c r="A244" t="s">
        <v>257</v>
      </c>
      <c r="B244" s="19">
        <v>33908</v>
      </c>
      <c r="C244" s="19">
        <v>45279</v>
      </c>
      <c r="D244" s="26">
        <f>YEAR(C244) - YEAR(B244) - IF(OR(MONTH(C244) &lt; MONTH(B244), AND(MONTH(C244) = MONTH(B244), DAY(C244) &lt; DAY(B244))), 1, 0)</f>
        <v>31</v>
      </c>
      <c r="E244">
        <v>559066</v>
      </c>
      <c r="F244" t="s">
        <v>3</v>
      </c>
      <c r="G244" t="s">
        <v>335</v>
      </c>
      <c r="H244" t="s">
        <v>353</v>
      </c>
      <c r="I244" t="s">
        <v>315</v>
      </c>
      <c r="J244" t="s">
        <v>3</v>
      </c>
      <c r="K244" s="7" t="s">
        <v>26</v>
      </c>
      <c r="L244" t="s">
        <v>26</v>
      </c>
      <c r="M244">
        <v>2024</v>
      </c>
      <c r="N244" t="s">
        <v>23</v>
      </c>
      <c r="O244" s="7">
        <v>7500000</v>
      </c>
      <c r="P244" s="8">
        <v>104502</v>
      </c>
      <c r="Q244" s="13">
        <v>45279</v>
      </c>
    </row>
    <row r="245" spans="1:18" x14ac:dyDescent="0.2">
      <c r="A245" t="s">
        <v>238</v>
      </c>
      <c r="B245" s="19">
        <v>33904</v>
      </c>
      <c r="C245" s="19">
        <v>45387</v>
      </c>
      <c r="D245" s="26">
        <f>YEAR(C245) - YEAR(B245) - IF(OR(MONTH(C245) &lt; MONTH(B245), AND(MONTH(C245) = MONTH(B245), DAY(C245) &lt; DAY(B245))), 1, 0)</f>
        <v>31</v>
      </c>
      <c r="E245">
        <v>826901</v>
      </c>
      <c r="F245" t="s">
        <v>344</v>
      </c>
      <c r="G245" t="s">
        <v>335</v>
      </c>
      <c r="H245" t="s">
        <v>361</v>
      </c>
      <c r="I245" t="s">
        <v>311</v>
      </c>
      <c r="J245" t="s">
        <v>1</v>
      </c>
      <c r="K245" s="7">
        <v>7500000</v>
      </c>
      <c r="L245" t="s">
        <v>8</v>
      </c>
      <c r="M245">
        <v>2023</v>
      </c>
      <c r="N245" t="s">
        <v>22</v>
      </c>
      <c r="P245" s="8">
        <v>66061</v>
      </c>
      <c r="Q245" s="13">
        <v>45387</v>
      </c>
    </row>
    <row r="246" spans="1:18" x14ac:dyDescent="0.2">
      <c r="A246" t="s">
        <v>238</v>
      </c>
      <c r="B246" s="19">
        <v>33904</v>
      </c>
      <c r="C246" s="27">
        <v>45387</v>
      </c>
      <c r="D246" s="26">
        <f>YEAR(C246) - YEAR(B246) - IF(OR(MONTH(C246) &lt; MONTH(B246), AND(MONTH(C246) = MONTH(B246), DAY(C246) &lt; DAY(B246))), 1, 0)</f>
        <v>31</v>
      </c>
      <c r="E246">
        <v>826901</v>
      </c>
      <c r="F246" t="s">
        <v>344</v>
      </c>
      <c r="G246" t="s">
        <v>335</v>
      </c>
      <c r="H246" t="s">
        <v>361</v>
      </c>
      <c r="I246" t="s">
        <v>311</v>
      </c>
      <c r="J246" t="s">
        <v>1</v>
      </c>
      <c r="K246" s="7">
        <v>26000000</v>
      </c>
      <c r="L246" t="s">
        <v>9</v>
      </c>
      <c r="M246">
        <v>2022</v>
      </c>
      <c r="N246" t="s">
        <v>22</v>
      </c>
      <c r="P246" s="34">
        <v>66061</v>
      </c>
      <c r="Q246" s="36">
        <v>45387</v>
      </c>
    </row>
    <row r="247" spans="1:18" x14ac:dyDescent="0.2">
      <c r="A247" t="s">
        <v>238</v>
      </c>
      <c r="B247" s="19">
        <v>33904</v>
      </c>
      <c r="C247" s="27">
        <v>45387</v>
      </c>
      <c r="D247" s="26">
        <f>YEAR(C247) - YEAR(B247) - IF(OR(MONTH(C247) &lt; MONTH(B247), AND(MONTH(C247) = MONTH(B247), DAY(C247) &lt; DAY(B247))), 1, 0)</f>
        <v>31</v>
      </c>
      <c r="E247">
        <v>826901</v>
      </c>
      <c r="F247" t="s">
        <v>344</v>
      </c>
      <c r="G247" t="s">
        <v>335</v>
      </c>
      <c r="H247" t="s">
        <v>361</v>
      </c>
      <c r="I247" t="s">
        <v>311</v>
      </c>
      <c r="J247" t="s">
        <v>1</v>
      </c>
      <c r="K247" s="7" t="s">
        <v>26</v>
      </c>
      <c r="L247" t="s">
        <v>26</v>
      </c>
      <c r="M247">
        <v>2024</v>
      </c>
      <c r="N247" t="s">
        <v>23</v>
      </c>
      <c r="O247" s="7">
        <v>15000000</v>
      </c>
      <c r="P247" s="34">
        <v>66061</v>
      </c>
      <c r="Q247" s="36">
        <v>45387</v>
      </c>
    </row>
    <row r="248" spans="1:18" x14ac:dyDescent="0.2">
      <c r="A248" t="s">
        <v>136</v>
      </c>
      <c r="B248" s="19">
        <v>33220</v>
      </c>
      <c r="C248" s="19">
        <v>44604</v>
      </c>
      <c r="D248" s="26">
        <f>YEAR(C248) - YEAR(B248) - IF(OR(MONTH(C248) &lt; MONTH(B248), AND(MONTH(C248) = MONTH(B248), DAY(C248) &lt; DAY(B248))), 1, 0)</f>
        <v>31</v>
      </c>
      <c r="E248">
        <v>927119</v>
      </c>
      <c r="F248" t="s">
        <v>3</v>
      </c>
      <c r="G248" t="s">
        <v>335</v>
      </c>
      <c r="H248" t="s">
        <v>336</v>
      </c>
      <c r="I248" t="s">
        <v>324</v>
      </c>
      <c r="J248" t="s">
        <v>3</v>
      </c>
      <c r="K248" s="7" t="s">
        <v>26</v>
      </c>
      <c r="L248" t="s">
        <v>26</v>
      </c>
      <c r="M248">
        <v>2022</v>
      </c>
      <c r="N248" t="s">
        <v>23</v>
      </c>
      <c r="O248" s="7">
        <v>4000000</v>
      </c>
      <c r="P248" s="8" t="s">
        <v>26</v>
      </c>
      <c r="Q248" s="13">
        <v>44604</v>
      </c>
    </row>
    <row r="249" spans="1:18" x14ac:dyDescent="0.2">
      <c r="A249" t="s">
        <v>97</v>
      </c>
      <c r="B249" s="19">
        <v>32992</v>
      </c>
      <c r="C249" s="19">
        <v>44228</v>
      </c>
      <c r="D249" s="26">
        <f>YEAR(C249) - YEAR(B249) - IF(OR(MONTH(C249) &lt; MONTH(B249), AND(MONTH(C249) = MONTH(B249), DAY(C249) &lt; DAY(B249))), 1, 0)</f>
        <v>30</v>
      </c>
      <c r="E249">
        <v>270484</v>
      </c>
      <c r="F249" t="s">
        <v>349</v>
      </c>
      <c r="G249" t="s">
        <v>335</v>
      </c>
      <c r="H249" t="s">
        <v>361</v>
      </c>
      <c r="I249" s="1" t="s">
        <v>311</v>
      </c>
      <c r="J249" t="s">
        <v>1</v>
      </c>
      <c r="K249" s="7" t="s">
        <v>26</v>
      </c>
      <c r="L249" t="s">
        <v>26</v>
      </c>
      <c r="M249">
        <v>2021</v>
      </c>
      <c r="N249" t="s">
        <v>23</v>
      </c>
      <c r="O249" s="7">
        <v>7500000</v>
      </c>
      <c r="P249" s="8" t="s">
        <v>342</v>
      </c>
      <c r="Q249" s="12">
        <v>44228</v>
      </c>
      <c r="R249" s="8"/>
    </row>
    <row r="250" spans="1:18" x14ac:dyDescent="0.2">
      <c r="A250" t="s">
        <v>164</v>
      </c>
      <c r="B250" s="19">
        <v>33531</v>
      </c>
      <c r="C250" s="19">
        <v>44604</v>
      </c>
      <c r="D250" s="26">
        <f>YEAR(C250) - YEAR(B250) - IF(OR(MONTH(C250) &lt; MONTH(B250), AND(MONTH(C250) = MONTH(B250), DAY(C250) &lt; DAY(B250))), 1, 0)</f>
        <v>30</v>
      </c>
      <c r="E250">
        <v>272450</v>
      </c>
      <c r="F250" t="s">
        <v>344</v>
      </c>
      <c r="G250" t="s">
        <v>335</v>
      </c>
      <c r="H250" t="s">
        <v>341</v>
      </c>
      <c r="I250" t="s">
        <v>311</v>
      </c>
      <c r="J250" t="s">
        <v>1</v>
      </c>
      <c r="K250" s="7">
        <v>65000000</v>
      </c>
      <c r="L250" t="s">
        <v>16</v>
      </c>
      <c r="M250">
        <v>2022</v>
      </c>
      <c r="N250" t="s">
        <v>22</v>
      </c>
      <c r="P250" s="8">
        <v>207659</v>
      </c>
      <c r="Q250" s="13">
        <v>44604</v>
      </c>
      <c r="R250" s="8"/>
    </row>
    <row r="251" spans="1:18" x14ac:dyDescent="0.2">
      <c r="A251" t="s">
        <v>47</v>
      </c>
      <c r="B251" s="19">
        <v>32983</v>
      </c>
      <c r="C251" s="19">
        <v>44228</v>
      </c>
      <c r="D251" s="26">
        <f>YEAR(C251) - YEAR(B251) - IF(OR(MONTH(C251) &lt; MONTH(B251), AND(MONTH(C251) = MONTH(B251), DAY(C251) &lt; DAY(B251))), 1, 0)</f>
        <v>30</v>
      </c>
      <c r="E251">
        <v>272477</v>
      </c>
      <c r="F251" t="s">
        <v>3</v>
      </c>
      <c r="G251" t="s">
        <v>335</v>
      </c>
      <c r="H251" t="s">
        <v>361</v>
      </c>
      <c r="I251" s="1" t="s">
        <v>311</v>
      </c>
      <c r="J251" t="s">
        <v>3</v>
      </c>
      <c r="K251" s="7" t="s">
        <v>26</v>
      </c>
      <c r="L251" t="s">
        <v>26</v>
      </c>
      <c r="M251">
        <v>2021</v>
      </c>
      <c r="N251" t="s">
        <v>23</v>
      </c>
      <c r="O251" s="7">
        <v>10000000</v>
      </c>
      <c r="P251" s="8">
        <v>53576</v>
      </c>
      <c r="Q251" s="12">
        <v>44228</v>
      </c>
      <c r="R251" s="8"/>
    </row>
    <row r="252" spans="1:18" x14ac:dyDescent="0.2">
      <c r="A252" t="s">
        <v>41</v>
      </c>
      <c r="B252" s="19">
        <v>33220</v>
      </c>
      <c r="C252" s="19">
        <v>44228</v>
      </c>
      <c r="D252" s="26">
        <f>YEAR(C252) - YEAR(B252) - IF(OR(MONTH(C252) &lt; MONTH(B252), AND(MONTH(C252) = MONTH(B252), DAY(C252) &lt; DAY(B252))), 1, 0)</f>
        <v>30</v>
      </c>
      <c r="E252">
        <v>277662</v>
      </c>
      <c r="F252" t="s">
        <v>339</v>
      </c>
      <c r="G252" t="s">
        <v>338</v>
      </c>
      <c r="H252" t="s">
        <v>362</v>
      </c>
      <c r="I252" s="1" t="s">
        <v>315</v>
      </c>
      <c r="J252" t="s">
        <v>18</v>
      </c>
      <c r="K252" s="7" t="s">
        <v>26</v>
      </c>
      <c r="L252" t="s">
        <v>26</v>
      </c>
      <c r="M252">
        <v>2021</v>
      </c>
      <c r="N252" t="s">
        <v>23</v>
      </c>
      <c r="O252" s="7">
        <v>7500000</v>
      </c>
      <c r="P252" s="8">
        <v>64242</v>
      </c>
      <c r="Q252" s="12">
        <v>44228</v>
      </c>
      <c r="R252" s="8"/>
    </row>
    <row r="253" spans="1:18" x14ac:dyDescent="0.2">
      <c r="A253" t="s">
        <v>289</v>
      </c>
      <c r="B253" s="19">
        <v>33311</v>
      </c>
      <c r="C253" s="19">
        <v>44604</v>
      </c>
      <c r="D253" s="26">
        <f>YEAR(C253) - YEAR(B253) - IF(OR(MONTH(C253) &lt; MONTH(B253), AND(MONTH(C253) = MONTH(B253), DAY(C253) &lt; DAY(B253))), 1, 0)</f>
        <v>30</v>
      </c>
      <c r="E253">
        <v>296597</v>
      </c>
      <c r="F253" t="s">
        <v>351</v>
      </c>
      <c r="G253" t="s">
        <v>335</v>
      </c>
      <c r="H253" t="s">
        <v>341</v>
      </c>
      <c r="I253" t="s">
        <v>312</v>
      </c>
      <c r="J253" t="s">
        <v>18</v>
      </c>
      <c r="K253" s="7" t="s">
        <v>26</v>
      </c>
      <c r="L253" t="s">
        <v>26</v>
      </c>
      <c r="M253">
        <v>2022</v>
      </c>
      <c r="N253" t="s">
        <v>23</v>
      </c>
      <c r="O253" s="7">
        <v>20000000</v>
      </c>
      <c r="P253" s="8" t="s">
        <v>26</v>
      </c>
      <c r="Q253" s="13">
        <v>44604</v>
      </c>
      <c r="R253" s="8"/>
    </row>
    <row r="254" spans="1:18" x14ac:dyDescent="0.2">
      <c r="A254" t="s">
        <v>49</v>
      </c>
      <c r="B254" s="19">
        <v>33404</v>
      </c>
      <c r="C254" s="19">
        <v>44604</v>
      </c>
      <c r="D254" s="26">
        <f>YEAR(C254) - YEAR(B254) - IF(OR(MONTH(C254) &lt; MONTH(B254), AND(MONTH(C254) = MONTH(B254), DAY(C254) &lt; DAY(B254))), 1, 0)</f>
        <v>30</v>
      </c>
      <c r="E254">
        <v>297628</v>
      </c>
      <c r="F254" t="s">
        <v>352</v>
      </c>
      <c r="G254" t="s">
        <v>335</v>
      </c>
      <c r="H254" t="s">
        <v>363</v>
      </c>
      <c r="I254" t="s">
        <v>312</v>
      </c>
      <c r="J254" t="s">
        <v>17</v>
      </c>
      <c r="K254" s="7">
        <v>20000000</v>
      </c>
      <c r="L254" t="s">
        <v>7</v>
      </c>
      <c r="M254">
        <v>2022</v>
      </c>
      <c r="N254" t="s">
        <v>22</v>
      </c>
      <c r="P254" s="8">
        <v>504212</v>
      </c>
      <c r="Q254" s="13">
        <v>44604</v>
      </c>
      <c r="R254" s="8"/>
    </row>
    <row r="255" spans="1:18" x14ac:dyDescent="0.2">
      <c r="A255" t="s">
        <v>233</v>
      </c>
      <c r="B255" s="19">
        <v>33075</v>
      </c>
      <c r="C255" s="19">
        <v>44228</v>
      </c>
      <c r="D255" s="26">
        <f>YEAR(C255) - YEAR(B255) - IF(OR(MONTH(C255) &lt; MONTH(B255), AND(MONTH(C255) = MONTH(B255), DAY(C255) &lt; DAY(B255))), 1, 0)</f>
        <v>30</v>
      </c>
      <c r="E255">
        <v>298438</v>
      </c>
      <c r="F255" t="s">
        <v>350</v>
      </c>
      <c r="G255" t="s">
        <v>335</v>
      </c>
      <c r="H255" t="s">
        <v>363</v>
      </c>
      <c r="I255" s="1" t="s">
        <v>312</v>
      </c>
      <c r="J255" t="s">
        <v>18</v>
      </c>
      <c r="K255" s="7" t="s">
        <v>26</v>
      </c>
      <c r="L255" t="s">
        <v>26</v>
      </c>
      <c r="M255">
        <v>2021</v>
      </c>
      <c r="N255" t="s">
        <v>23</v>
      </c>
      <c r="O255" s="7">
        <v>20000000</v>
      </c>
      <c r="P255" s="8">
        <v>646032</v>
      </c>
      <c r="Q255" s="12">
        <v>44228</v>
      </c>
      <c r="R255" s="8"/>
    </row>
    <row r="256" spans="1:18" x14ac:dyDescent="0.2">
      <c r="A256" t="s">
        <v>203</v>
      </c>
      <c r="B256" s="19">
        <v>33102</v>
      </c>
      <c r="C256" s="19">
        <v>44228</v>
      </c>
      <c r="D256" s="26">
        <f>YEAR(C256) - YEAR(B256) - IF(OR(MONTH(C256) &lt; MONTH(B256), AND(MONTH(C256) = MONTH(B256), DAY(C256) &lt; DAY(B256))), 1, 0)</f>
        <v>30</v>
      </c>
      <c r="E256">
        <v>300631</v>
      </c>
      <c r="F256" t="s">
        <v>358</v>
      </c>
      <c r="G256" t="s">
        <v>338</v>
      </c>
      <c r="H256" t="s">
        <v>363</v>
      </c>
      <c r="I256" s="1" t="s">
        <v>319</v>
      </c>
      <c r="J256" t="s">
        <v>17</v>
      </c>
      <c r="K256" s="7" t="s">
        <v>26</v>
      </c>
      <c r="L256" t="s">
        <v>26</v>
      </c>
      <c r="M256">
        <v>2021</v>
      </c>
      <c r="N256" t="s">
        <v>23</v>
      </c>
      <c r="O256" s="7">
        <v>5000000</v>
      </c>
      <c r="P256" s="8" t="s">
        <v>26</v>
      </c>
      <c r="Q256" s="12">
        <v>44228</v>
      </c>
      <c r="R256" s="8"/>
    </row>
    <row r="257" spans="1:18" x14ac:dyDescent="0.2">
      <c r="A257" t="s">
        <v>297</v>
      </c>
      <c r="B257" s="19">
        <v>32932</v>
      </c>
      <c r="C257" s="19">
        <v>44228</v>
      </c>
      <c r="D257" s="26">
        <f>YEAR(C257) - YEAR(B257) - IF(OR(MONTH(C257) &lt; MONTH(B257), AND(MONTH(C257) = MONTH(B257), DAY(C257) &lt; DAY(B257))), 1, 0)</f>
        <v>30</v>
      </c>
      <c r="E257">
        <v>308251</v>
      </c>
      <c r="F257" t="s">
        <v>349</v>
      </c>
      <c r="G257" t="s">
        <v>338</v>
      </c>
      <c r="H257" t="s">
        <v>361</v>
      </c>
      <c r="I257" s="1" t="s">
        <v>312</v>
      </c>
      <c r="J257" t="s">
        <v>1</v>
      </c>
      <c r="K257" s="7" t="s">
        <v>26</v>
      </c>
      <c r="L257" t="s">
        <v>26</v>
      </c>
      <c r="M257">
        <v>2021</v>
      </c>
      <c r="N257" t="s">
        <v>23</v>
      </c>
      <c r="O257" s="7">
        <v>15000000</v>
      </c>
      <c r="P257" s="8">
        <v>199503</v>
      </c>
      <c r="Q257" s="12">
        <v>44228</v>
      </c>
      <c r="R257" s="8"/>
    </row>
    <row r="258" spans="1:18" x14ac:dyDescent="0.2">
      <c r="A258" t="s">
        <v>220</v>
      </c>
      <c r="B258" s="19">
        <v>33535</v>
      </c>
      <c r="C258" s="19">
        <v>44604</v>
      </c>
      <c r="D258" s="26">
        <f>YEAR(C258) - YEAR(B258) - IF(OR(MONTH(C258) &lt; MONTH(B258), AND(MONTH(C258) = MONTH(B258), DAY(C258) &lt; DAY(B258))), 1, 0)</f>
        <v>30</v>
      </c>
      <c r="E258">
        <v>342619</v>
      </c>
      <c r="F258" t="s">
        <v>345</v>
      </c>
      <c r="G258" t="s">
        <v>338</v>
      </c>
      <c r="H258" t="s">
        <v>341</v>
      </c>
      <c r="I258" t="s">
        <v>319</v>
      </c>
      <c r="J258" t="s">
        <v>18</v>
      </c>
      <c r="K258" s="7">
        <v>5000000</v>
      </c>
      <c r="L258" t="s">
        <v>10</v>
      </c>
      <c r="M258">
        <v>2022</v>
      </c>
      <c r="N258" t="s">
        <v>22</v>
      </c>
      <c r="P258" s="8">
        <v>35602</v>
      </c>
      <c r="Q258" s="13">
        <v>44604</v>
      </c>
      <c r="R258" s="8"/>
    </row>
    <row r="259" spans="1:18" x14ac:dyDescent="0.2">
      <c r="A259" t="s">
        <v>366</v>
      </c>
      <c r="B259" s="19">
        <v>33314</v>
      </c>
      <c r="C259" s="19">
        <v>44604</v>
      </c>
      <c r="D259" s="26">
        <f>YEAR(C259) - YEAR(B259) - IF(OR(MONTH(C259) &lt; MONTH(B259), AND(MONTH(C259) = MONTH(B259), DAY(C259) &lt; DAY(B259))), 1, 0)</f>
        <v>30</v>
      </c>
      <c r="E259">
        <v>345821</v>
      </c>
      <c r="F259" t="s">
        <v>344</v>
      </c>
      <c r="G259" t="s">
        <v>338</v>
      </c>
      <c r="H259" t="s">
        <v>340</v>
      </c>
      <c r="I259" t="s">
        <v>319</v>
      </c>
      <c r="J259" t="s">
        <v>1</v>
      </c>
      <c r="K259" s="7" t="s">
        <v>26</v>
      </c>
      <c r="L259" t="s">
        <v>26</v>
      </c>
      <c r="M259">
        <v>2022</v>
      </c>
      <c r="N259" t="s">
        <v>23</v>
      </c>
      <c r="O259" s="7">
        <v>5000000</v>
      </c>
      <c r="P259" s="8">
        <v>95268</v>
      </c>
      <c r="Q259" s="13">
        <v>44604</v>
      </c>
      <c r="R259" s="8"/>
    </row>
    <row r="260" spans="1:18" x14ac:dyDescent="0.2">
      <c r="A260" t="s">
        <v>189</v>
      </c>
      <c r="B260" s="19">
        <v>33393</v>
      </c>
      <c r="C260" s="19">
        <v>44604</v>
      </c>
      <c r="D260" s="26">
        <f>YEAR(C260) - YEAR(B260) - IF(OR(MONTH(C260) &lt; MONTH(B260), AND(MONTH(C260) = MONTH(B260), DAY(C260) &lt; DAY(B260))), 1, 0)</f>
        <v>30</v>
      </c>
      <c r="E260">
        <v>352048</v>
      </c>
      <c r="F260" t="s">
        <v>339</v>
      </c>
      <c r="G260" t="s">
        <v>335</v>
      </c>
      <c r="H260" t="s">
        <v>357</v>
      </c>
      <c r="I260" t="s">
        <v>322</v>
      </c>
      <c r="J260" t="s">
        <v>1</v>
      </c>
      <c r="K260" s="7" t="s">
        <v>26</v>
      </c>
      <c r="L260" t="s">
        <v>26</v>
      </c>
      <c r="M260">
        <v>2022</v>
      </c>
      <c r="N260" t="s">
        <v>23</v>
      </c>
      <c r="O260" s="7">
        <v>5000000</v>
      </c>
      <c r="P260" s="8">
        <v>94161</v>
      </c>
      <c r="Q260" s="13">
        <v>44604</v>
      </c>
      <c r="R260" s="8"/>
    </row>
    <row r="261" spans="1:18" x14ac:dyDescent="0.2">
      <c r="A261" t="s">
        <v>190</v>
      </c>
      <c r="B261" s="19">
        <v>33133</v>
      </c>
      <c r="C261" s="19">
        <v>44228</v>
      </c>
      <c r="D261" s="26">
        <f>YEAR(C261) - YEAR(B261) - IF(OR(MONTH(C261) &lt; MONTH(B261), AND(MONTH(C261) = MONTH(B261), DAY(C261) &lt; DAY(B261))), 1, 0)</f>
        <v>30</v>
      </c>
      <c r="E261">
        <v>355269</v>
      </c>
      <c r="F261" t="s">
        <v>339</v>
      </c>
      <c r="G261" t="s">
        <v>338</v>
      </c>
      <c r="H261" t="s">
        <v>357</v>
      </c>
      <c r="I261" t="s">
        <v>315</v>
      </c>
      <c r="J261" t="s">
        <v>1</v>
      </c>
      <c r="K261" s="7">
        <v>5000000</v>
      </c>
      <c r="L261" t="s">
        <v>9</v>
      </c>
      <c r="M261">
        <v>2021</v>
      </c>
      <c r="N261" t="s">
        <v>22</v>
      </c>
      <c r="P261" s="8">
        <v>235596</v>
      </c>
      <c r="Q261" s="12">
        <v>44228</v>
      </c>
      <c r="R261" s="8"/>
    </row>
    <row r="262" spans="1:18" x14ac:dyDescent="0.2">
      <c r="A262" t="s">
        <v>308</v>
      </c>
      <c r="B262" s="19">
        <v>33694</v>
      </c>
      <c r="C262" s="19">
        <v>44918</v>
      </c>
      <c r="D262" s="26">
        <f>YEAR(C262) - YEAR(B262) - IF(OR(MONTH(C262) &lt; MONTH(B262), AND(MONTH(C262) = MONTH(B262), DAY(C262) &lt; DAY(B262))), 1, 0)</f>
        <v>30</v>
      </c>
      <c r="E262">
        <v>379504</v>
      </c>
      <c r="F262" t="s">
        <v>3</v>
      </c>
      <c r="G262" t="s">
        <v>335</v>
      </c>
      <c r="H262" t="s">
        <v>368</v>
      </c>
      <c r="I262" t="s">
        <v>311</v>
      </c>
      <c r="J262" t="s">
        <v>3</v>
      </c>
      <c r="K262" s="7">
        <v>15000000</v>
      </c>
      <c r="L262" t="s">
        <v>11</v>
      </c>
      <c r="M262">
        <v>2023</v>
      </c>
      <c r="N262" t="s">
        <v>22</v>
      </c>
      <c r="P262" s="8">
        <v>395122</v>
      </c>
      <c r="Q262" s="13">
        <v>44918</v>
      </c>
      <c r="R262" s="8"/>
    </row>
    <row r="263" spans="1:18" x14ac:dyDescent="0.2">
      <c r="A263" t="s">
        <v>298</v>
      </c>
      <c r="B263" s="19">
        <v>34243</v>
      </c>
      <c r="C263" s="19">
        <v>45279</v>
      </c>
      <c r="D263" s="26">
        <f>YEAR(C263) - YEAR(B263) - IF(OR(MONTH(C263) &lt; MONTH(B263), AND(MONTH(C263) = MONTH(B263), DAY(C263) &lt; DAY(B263))), 1, 0)</f>
        <v>30</v>
      </c>
      <c r="E263">
        <v>379887</v>
      </c>
      <c r="F263" t="s">
        <v>3</v>
      </c>
      <c r="G263" t="s">
        <v>338</v>
      </c>
      <c r="H263" t="s">
        <v>357</v>
      </c>
      <c r="I263" t="s">
        <v>316</v>
      </c>
      <c r="J263" t="s">
        <v>3</v>
      </c>
      <c r="K263" s="7" t="s">
        <v>26</v>
      </c>
      <c r="L263" t="s">
        <v>26</v>
      </c>
      <c r="M263">
        <v>2024</v>
      </c>
      <c r="N263" t="s">
        <v>23</v>
      </c>
      <c r="O263" s="7">
        <v>5000000</v>
      </c>
      <c r="P263" s="8" t="s">
        <v>342</v>
      </c>
      <c r="Q263" s="13">
        <v>45279</v>
      </c>
      <c r="R263" s="8"/>
    </row>
    <row r="264" spans="1:18" x14ac:dyDescent="0.2">
      <c r="A264" t="s">
        <v>151</v>
      </c>
      <c r="B264" s="19">
        <v>33696</v>
      </c>
      <c r="C264" s="19">
        <v>44918</v>
      </c>
      <c r="D264" s="26">
        <f>YEAR(C264) - YEAR(B264) - IF(OR(MONTH(C264) &lt; MONTH(B264), AND(MONTH(C264) = MONTH(B264), DAY(C264) &lt; DAY(B264))), 1, 0)</f>
        <v>30</v>
      </c>
      <c r="E264">
        <v>388802</v>
      </c>
      <c r="F264" t="s">
        <v>352</v>
      </c>
      <c r="G264" t="s">
        <v>338</v>
      </c>
      <c r="H264" t="s">
        <v>341</v>
      </c>
      <c r="I264" t="s">
        <v>315</v>
      </c>
      <c r="J264" t="s">
        <v>4</v>
      </c>
      <c r="K264" s="7" t="s">
        <v>26</v>
      </c>
      <c r="L264" t="s">
        <v>26</v>
      </c>
      <c r="M264">
        <v>2023</v>
      </c>
      <c r="N264" t="s">
        <v>23</v>
      </c>
      <c r="O264" s="7">
        <v>10000000</v>
      </c>
      <c r="P264" s="8" t="s">
        <v>26</v>
      </c>
      <c r="Q264" s="13">
        <v>44918</v>
      </c>
      <c r="R264" s="8"/>
    </row>
    <row r="265" spans="1:18" x14ac:dyDescent="0.2">
      <c r="A265" t="s">
        <v>282</v>
      </c>
      <c r="B265" s="19">
        <v>33529</v>
      </c>
      <c r="C265" s="19">
        <v>44604</v>
      </c>
      <c r="D265" s="26">
        <f>YEAR(C265) - YEAR(B265) - IF(OR(MONTH(C265) &lt; MONTH(B265), AND(MONTH(C265) = MONTH(B265), DAY(C265) &lt; DAY(B265))), 1, 0)</f>
        <v>30</v>
      </c>
      <c r="E265">
        <v>390484</v>
      </c>
      <c r="F265" t="s">
        <v>3</v>
      </c>
      <c r="G265" t="s">
        <v>335</v>
      </c>
      <c r="H265" t="s">
        <v>369</v>
      </c>
      <c r="I265" t="s">
        <v>313</v>
      </c>
      <c r="J265" t="s">
        <v>3</v>
      </c>
      <c r="K265" s="7">
        <v>13000000</v>
      </c>
      <c r="L265" t="s">
        <v>9</v>
      </c>
      <c r="M265">
        <v>2022</v>
      </c>
      <c r="N265" t="s">
        <v>22</v>
      </c>
      <c r="P265" s="8">
        <v>226846</v>
      </c>
      <c r="Q265" s="13">
        <v>44604</v>
      </c>
      <c r="R265" s="8"/>
    </row>
    <row r="266" spans="1:18" x14ac:dyDescent="0.2">
      <c r="A266" t="s">
        <v>67</v>
      </c>
      <c r="B266" s="19">
        <v>33685</v>
      </c>
      <c r="C266" s="19">
        <v>44918</v>
      </c>
      <c r="D266" s="26">
        <f>YEAR(C266) - YEAR(B266) - IF(OR(MONTH(C266) &lt; MONTH(B266), AND(MONTH(C266) = MONTH(B266), DAY(C266) &lt; DAY(B266))), 1, 0)</f>
        <v>30</v>
      </c>
      <c r="E266">
        <v>391832</v>
      </c>
      <c r="F266" t="s">
        <v>344</v>
      </c>
      <c r="G266" t="s">
        <v>335</v>
      </c>
      <c r="H266" t="s">
        <v>340</v>
      </c>
      <c r="I266" t="s">
        <v>314</v>
      </c>
      <c r="J266" t="s">
        <v>1</v>
      </c>
      <c r="K266" s="7" t="s">
        <v>26</v>
      </c>
      <c r="L266" t="s">
        <v>26</v>
      </c>
      <c r="M266">
        <v>2023</v>
      </c>
      <c r="N266" t="s">
        <v>23</v>
      </c>
      <c r="O266" s="7">
        <v>10000000</v>
      </c>
      <c r="P266" s="8" t="s">
        <v>26</v>
      </c>
      <c r="Q266" s="13">
        <v>44918</v>
      </c>
      <c r="R266" s="8"/>
    </row>
    <row r="267" spans="1:18" x14ac:dyDescent="0.2">
      <c r="A267" t="s">
        <v>29</v>
      </c>
      <c r="B267" s="22">
        <v>33663</v>
      </c>
      <c r="C267" s="19">
        <v>44918</v>
      </c>
      <c r="D267" s="26">
        <f>YEAR(C267) - YEAR(B267) - IF(OR(MONTH(C267) &lt; MONTH(B267), AND(MONTH(C267) = MONTH(B267), DAY(C267) &lt; DAY(B267))), 1, 0)</f>
        <v>30</v>
      </c>
      <c r="E267" s="17">
        <v>398666</v>
      </c>
      <c r="F267" s="17" t="s">
        <v>349</v>
      </c>
      <c r="G267" s="17" t="s">
        <v>335</v>
      </c>
      <c r="H267" s="17" t="s">
        <v>336</v>
      </c>
      <c r="I267" t="s">
        <v>311</v>
      </c>
      <c r="J267" t="s">
        <v>1</v>
      </c>
      <c r="K267" s="7" t="s">
        <v>26</v>
      </c>
      <c r="L267" t="s">
        <v>26</v>
      </c>
      <c r="M267">
        <v>2023</v>
      </c>
      <c r="N267" t="s">
        <v>23</v>
      </c>
      <c r="O267" s="7">
        <v>15000000</v>
      </c>
      <c r="P267" s="8">
        <v>86130</v>
      </c>
      <c r="Q267" s="13">
        <v>44918</v>
      </c>
      <c r="R267" s="8"/>
    </row>
    <row r="268" spans="1:18" x14ac:dyDescent="0.2">
      <c r="A268" t="s">
        <v>246</v>
      </c>
      <c r="B268" s="19">
        <v>33382</v>
      </c>
      <c r="C268" s="19">
        <v>44604</v>
      </c>
      <c r="D268" s="26">
        <f>YEAR(C268) - YEAR(B268) - IF(OR(MONTH(C268) &lt; MONTH(B268), AND(MONTH(C268) = MONTH(B268), DAY(C268) &lt; DAY(B268))), 1, 0)</f>
        <v>30</v>
      </c>
      <c r="E268">
        <v>414970</v>
      </c>
      <c r="F268" t="s">
        <v>3</v>
      </c>
      <c r="G268" t="s">
        <v>335</v>
      </c>
      <c r="H268" t="s">
        <v>357</v>
      </c>
      <c r="I268" t="s">
        <v>325</v>
      </c>
      <c r="J268" t="s">
        <v>1</v>
      </c>
      <c r="K268" s="7" t="s">
        <v>26</v>
      </c>
      <c r="L268" t="s">
        <v>26</v>
      </c>
      <c r="M268">
        <v>2022</v>
      </c>
      <c r="N268" t="s">
        <v>23</v>
      </c>
      <c r="O268" s="7">
        <v>2000000</v>
      </c>
      <c r="P268" s="8">
        <v>44700</v>
      </c>
      <c r="Q268" s="13">
        <v>44604</v>
      </c>
      <c r="R268" s="8"/>
    </row>
    <row r="269" spans="1:18" x14ac:dyDescent="0.2">
      <c r="A269" t="s">
        <v>152</v>
      </c>
      <c r="B269" s="19">
        <v>33599</v>
      </c>
      <c r="C269" s="19">
        <v>44604</v>
      </c>
      <c r="D269" s="26">
        <f>YEAR(C269) - YEAR(B269) - IF(OR(MONTH(C269) &lt; MONTH(B269), AND(MONTH(C269) = MONTH(B269), DAY(C269) &lt; DAY(B269))), 1, 0)</f>
        <v>30</v>
      </c>
      <c r="E269">
        <v>431901</v>
      </c>
      <c r="F269" t="s">
        <v>350</v>
      </c>
      <c r="G269" t="s">
        <v>338</v>
      </c>
      <c r="H269" t="s">
        <v>363</v>
      </c>
      <c r="I269" t="s">
        <v>314</v>
      </c>
      <c r="J269" t="s">
        <v>18</v>
      </c>
      <c r="K269" s="7">
        <v>20000000</v>
      </c>
      <c r="L269" t="s">
        <v>8</v>
      </c>
      <c r="M269">
        <v>2022</v>
      </c>
      <c r="N269" t="s">
        <v>22</v>
      </c>
      <c r="P269" s="8">
        <v>56400</v>
      </c>
      <c r="Q269" s="13">
        <v>44604</v>
      </c>
      <c r="R269" s="8"/>
    </row>
    <row r="270" spans="1:18" x14ac:dyDescent="0.2">
      <c r="A270" t="s">
        <v>152</v>
      </c>
      <c r="B270" s="19">
        <v>33599</v>
      </c>
      <c r="C270" s="19">
        <v>44604</v>
      </c>
      <c r="D270" s="26">
        <f>YEAR(C270) - YEAR(B270) - IF(OR(MONTH(C270) &lt; MONTH(B270), AND(MONTH(C270) = MONTH(B270), DAY(C270) &lt; DAY(B270))), 1, 0)</f>
        <v>30</v>
      </c>
      <c r="E270">
        <v>431901</v>
      </c>
      <c r="F270" t="s">
        <v>350</v>
      </c>
      <c r="G270" t="s">
        <v>338</v>
      </c>
      <c r="H270" t="s">
        <v>363</v>
      </c>
      <c r="I270" s="1" t="s">
        <v>314</v>
      </c>
      <c r="J270" t="s">
        <v>18</v>
      </c>
      <c r="K270" s="7" t="s">
        <v>26</v>
      </c>
      <c r="L270" t="s">
        <v>26</v>
      </c>
      <c r="M270">
        <v>2021</v>
      </c>
      <c r="N270" t="s">
        <v>23</v>
      </c>
      <c r="O270" s="7">
        <v>10000000</v>
      </c>
      <c r="P270" s="8">
        <v>56400</v>
      </c>
      <c r="Q270" s="12">
        <v>44604</v>
      </c>
      <c r="R270" s="8"/>
    </row>
    <row r="271" spans="1:18" x14ac:dyDescent="0.2">
      <c r="A271" t="s">
        <v>244</v>
      </c>
      <c r="B271" s="19">
        <v>33490</v>
      </c>
      <c r="C271" s="19">
        <v>44604</v>
      </c>
      <c r="D271" s="26">
        <f>YEAR(C271) - YEAR(B271) - IF(OR(MONTH(C271) &lt; MONTH(B271), AND(MONTH(C271) = MONTH(B271), DAY(C271) &lt; DAY(B271))), 1, 0)</f>
        <v>30</v>
      </c>
      <c r="E271">
        <v>437316</v>
      </c>
      <c r="F271" t="s">
        <v>344</v>
      </c>
      <c r="G271" t="s">
        <v>335</v>
      </c>
      <c r="H271" t="s">
        <v>341</v>
      </c>
      <c r="I271" t="s">
        <v>319</v>
      </c>
      <c r="J271" t="s">
        <v>1</v>
      </c>
      <c r="K271" s="7" t="s">
        <v>26</v>
      </c>
      <c r="L271" t="s">
        <v>26</v>
      </c>
      <c r="M271">
        <v>2022</v>
      </c>
      <c r="N271" t="s">
        <v>23</v>
      </c>
      <c r="O271" s="7">
        <v>5000000</v>
      </c>
      <c r="P271" s="8" t="s">
        <v>26</v>
      </c>
      <c r="Q271" s="13">
        <v>44604</v>
      </c>
      <c r="R271" s="8"/>
    </row>
    <row r="272" spans="1:18" x14ac:dyDescent="0.2">
      <c r="A272" t="s">
        <v>177</v>
      </c>
      <c r="B272" s="19">
        <v>33707</v>
      </c>
      <c r="C272" s="19">
        <v>44918</v>
      </c>
      <c r="D272" s="26">
        <f>YEAR(C272) - YEAR(B272) - IF(OR(MONTH(C272) &lt; MONTH(B272), AND(MONTH(C272) = MONTH(B272), DAY(C272) &lt; DAY(B272))), 1, 0)</f>
        <v>30</v>
      </c>
      <c r="E272">
        <v>450860</v>
      </c>
      <c r="F272" t="s">
        <v>3</v>
      </c>
      <c r="G272" t="s">
        <v>335</v>
      </c>
      <c r="H272" t="s">
        <v>346</v>
      </c>
      <c r="I272" t="s">
        <v>315</v>
      </c>
      <c r="J272" t="s">
        <v>3</v>
      </c>
      <c r="K272" s="7" t="s">
        <v>26</v>
      </c>
      <c r="L272" t="s">
        <v>26</v>
      </c>
      <c r="M272">
        <v>2023</v>
      </c>
      <c r="N272" t="s">
        <v>23</v>
      </c>
      <c r="O272" s="7">
        <v>20000000</v>
      </c>
      <c r="P272" s="8" t="s">
        <v>342</v>
      </c>
      <c r="Q272" s="13">
        <v>44918</v>
      </c>
      <c r="R272" s="8"/>
    </row>
    <row r="273" spans="1:18" x14ac:dyDescent="0.2">
      <c r="A273" t="s">
        <v>287</v>
      </c>
      <c r="B273" s="19">
        <v>34255</v>
      </c>
      <c r="C273" s="19">
        <v>45279</v>
      </c>
      <c r="D273" s="26">
        <f>YEAR(C273) - YEAR(B273) - IF(OR(MONTH(C273) &lt; MONTH(B273), AND(MONTH(C273) = MONTH(B273), DAY(C273) &lt; DAY(B273))), 1, 0)</f>
        <v>30</v>
      </c>
      <c r="E273">
        <v>452044</v>
      </c>
      <c r="F273" t="s">
        <v>339</v>
      </c>
      <c r="G273" t="s">
        <v>335</v>
      </c>
      <c r="H273" t="s">
        <v>340</v>
      </c>
      <c r="I273" t="s">
        <v>313</v>
      </c>
      <c r="J273" t="s">
        <v>1</v>
      </c>
      <c r="K273" s="7" t="s">
        <v>26</v>
      </c>
      <c r="L273" t="s">
        <v>26</v>
      </c>
      <c r="M273">
        <v>2024</v>
      </c>
      <c r="N273" t="s">
        <v>23</v>
      </c>
      <c r="O273" s="7">
        <v>5000000</v>
      </c>
      <c r="P273" s="8">
        <v>575127</v>
      </c>
      <c r="Q273" s="13">
        <v>45279</v>
      </c>
      <c r="R273" s="8"/>
    </row>
    <row r="274" spans="1:18" x14ac:dyDescent="0.2">
      <c r="A274" t="s">
        <v>264</v>
      </c>
      <c r="B274" s="19">
        <v>34251</v>
      </c>
      <c r="C274" s="19">
        <v>45279</v>
      </c>
      <c r="D274" s="26">
        <f>YEAR(C274) - YEAR(B274) - IF(OR(MONTH(C274) &lt; MONTH(B274), AND(MONTH(C274) = MONTH(B274), DAY(C274) &lt; DAY(B274))), 1, 0)</f>
        <v>30</v>
      </c>
      <c r="E274">
        <v>457279</v>
      </c>
      <c r="F274" t="s">
        <v>3</v>
      </c>
      <c r="G274" t="s">
        <v>335</v>
      </c>
      <c r="H274" t="s">
        <v>346</v>
      </c>
      <c r="I274" t="s">
        <v>312</v>
      </c>
      <c r="J274" t="s">
        <v>3</v>
      </c>
      <c r="K274" s="7" t="s">
        <v>26</v>
      </c>
      <c r="L274" t="s">
        <v>26</v>
      </c>
      <c r="M274">
        <v>2024</v>
      </c>
      <c r="N274" t="s">
        <v>23</v>
      </c>
      <c r="O274" s="7">
        <v>7500000</v>
      </c>
      <c r="P274" s="8" t="s">
        <v>26</v>
      </c>
      <c r="Q274" s="13">
        <v>45279</v>
      </c>
      <c r="R274" s="8"/>
    </row>
    <row r="275" spans="1:18" x14ac:dyDescent="0.2">
      <c r="A275" t="s">
        <v>176</v>
      </c>
      <c r="B275" s="19">
        <v>33828</v>
      </c>
      <c r="C275" s="19">
        <v>44918</v>
      </c>
      <c r="D275" s="26">
        <f>YEAR(C275) - YEAR(B275) - IF(OR(MONTH(C275) &lt; MONTH(B275), AND(MONTH(C275) = MONTH(B275), DAY(C275) &lt; DAY(B275))), 1, 0)</f>
        <v>30</v>
      </c>
      <c r="E275">
        <v>459257</v>
      </c>
      <c r="F275" t="s">
        <v>3</v>
      </c>
      <c r="G275" t="s">
        <v>335</v>
      </c>
      <c r="H275" t="s">
        <v>365</v>
      </c>
      <c r="I275" t="s">
        <v>312</v>
      </c>
      <c r="J275" t="s">
        <v>3</v>
      </c>
      <c r="K275" s="7" t="s">
        <v>26</v>
      </c>
      <c r="L275" t="s">
        <v>26</v>
      </c>
      <c r="M275">
        <v>2023</v>
      </c>
      <c r="N275" t="s">
        <v>23</v>
      </c>
      <c r="O275" s="7">
        <v>20000000</v>
      </c>
      <c r="P275" s="8">
        <v>102961</v>
      </c>
      <c r="Q275" s="13">
        <v>44918</v>
      </c>
      <c r="R275" s="8"/>
    </row>
    <row r="276" spans="1:18" x14ac:dyDescent="0.2">
      <c r="A276" t="s">
        <v>198</v>
      </c>
      <c r="B276" s="19">
        <v>33318</v>
      </c>
      <c r="C276" s="19">
        <v>44604</v>
      </c>
      <c r="D276" s="26">
        <f>YEAR(C276) - YEAR(B276) - IF(OR(MONTH(C276) &lt; MONTH(B276), AND(MONTH(C276) = MONTH(B276), DAY(C276) &lt; DAY(B276))), 1, 0)</f>
        <v>30</v>
      </c>
      <c r="E276">
        <v>471342</v>
      </c>
      <c r="F276" t="s">
        <v>344</v>
      </c>
      <c r="G276" t="s">
        <v>338</v>
      </c>
      <c r="H276" t="s">
        <v>337</v>
      </c>
      <c r="I276" t="s">
        <v>313</v>
      </c>
      <c r="J276" t="s">
        <v>1</v>
      </c>
      <c r="K276" s="7">
        <v>82500000</v>
      </c>
      <c r="L276" t="s">
        <v>8</v>
      </c>
      <c r="M276">
        <v>2022</v>
      </c>
      <c r="N276" t="s">
        <v>22</v>
      </c>
      <c r="P276" s="8">
        <v>1363478</v>
      </c>
      <c r="Q276" s="13">
        <v>44604</v>
      </c>
      <c r="R276" s="8"/>
    </row>
    <row r="277" spans="1:18" x14ac:dyDescent="0.2">
      <c r="A277" t="s">
        <v>269</v>
      </c>
      <c r="B277" s="21">
        <v>33527</v>
      </c>
      <c r="C277" s="19">
        <v>44604</v>
      </c>
      <c r="D277" s="26">
        <f>YEAR(C277) - YEAR(B277) - IF(OR(MONTH(C277) &lt; MONTH(B277), AND(MONTH(C277) = MONTH(B277), DAY(C277) &lt; DAY(B277))), 1, 0)</f>
        <v>30</v>
      </c>
      <c r="E277" s="16">
        <v>475281</v>
      </c>
      <c r="F277" s="16" t="s">
        <v>3</v>
      </c>
      <c r="G277" s="16" t="s">
        <v>335</v>
      </c>
      <c r="H277" s="16" t="s">
        <v>341</v>
      </c>
      <c r="I277" t="s">
        <v>313</v>
      </c>
      <c r="J277" t="s">
        <v>3</v>
      </c>
      <c r="K277" s="7">
        <v>107500000</v>
      </c>
      <c r="L277" t="s">
        <v>16</v>
      </c>
      <c r="M277">
        <v>2022</v>
      </c>
      <c r="N277" t="s">
        <v>22</v>
      </c>
      <c r="P277" s="8">
        <v>1252576</v>
      </c>
      <c r="Q277" s="13">
        <v>44604</v>
      </c>
      <c r="R277" s="8"/>
    </row>
    <row r="278" spans="1:18" x14ac:dyDescent="0.2">
      <c r="A278" t="s">
        <v>75</v>
      </c>
      <c r="B278" s="19">
        <v>34097</v>
      </c>
      <c r="C278" s="19">
        <v>45279</v>
      </c>
      <c r="D278" s="26">
        <f>YEAR(C278) - YEAR(B278) - IF(OR(MONTH(C278) &lt; MONTH(B278), AND(MONTH(C278) = MONTH(B278), DAY(C278) &lt; DAY(B278))), 1, 0)</f>
        <v>30</v>
      </c>
      <c r="E278">
        <v>489889</v>
      </c>
      <c r="F278" t="s">
        <v>3</v>
      </c>
      <c r="G278" t="s">
        <v>335</v>
      </c>
      <c r="H278" t="s">
        <v>346</v>
      </c>
      <c r="I278" t="s">
        <v>311</v>
      </c>
      <c r="J278" t="s">
        <v>1</v>
      </c>
      <c r="K278" s="7">
        <v>205000000</v>
      </c>
      <c r="L278" t="s">
        <v>13</v>
      </c>
      <c r="M278">
        <v>2024</v>
      </c>
      <c r="N278" t="s">
        <v>22</v>
      </c>
      <c r="P278" s="8">
        <v>1557422</v>
      </c>
      <c r="Q278" s="13">
        <v>45279</v>
      </c>
      <c r="R278" s="8"/>
    </row>
    <row r="279" spans="1:18" x14ac:dyDescent="0.2">
      <c r="A279" t="s">
        <v>98</v>
      </c>
      <c r="B279" s="19">
        <v>33402</v>
      </c>
      <c r="C279" s="19">
        <v>44604</v>
      </c>
      <c r="D279" s="26">
        <f>YEAR(C279) - YEAR(B279) - IF(OR(MONTH(C279) &lt; MONTH(B279), AND(MONTH(C279) = MONTH(B279), DAY(C279) &lt; DAY(B279))), 1, 0)</f>
        <v>30</v>
      </c>
      <c r="E279">
        <v>493773</v>
      </c>
      <c r="F279" t="s">
        <v>3</v>
      </c>
      <c r="G279" t="s">
        <v>335</v>
      </c>
      <c r="H279" t="s">
        <v>346</v>
      </c>
      <c r="I279" t="s">
        <v>315</v>
      </c>
      <c r="J279" t="s">
        <v>3</v>
      </c>
      <c r="K279" s="7">
        <v>100000000</v>
      </c>
      <c r="L279" t="s">
        <v>6</v>
      </c>
      <c r="M279">
        <v>2022</v>
      </c>
      <c r="N279" t="s">
        <v>22</v>
      </c>
      <c r="P279" s="8">
        <v>172162</v>
      </c>
      <c r="Q279" s="13">
        <v>44604</v>
      </c>
      <c r="R279" s="8"/>
    </row>
    <row r="280" spans="1:18" x14ac:dyDescent="0.2">
      <c r="A280" t="s">
        <v>239</v>
      </c>
      <c r="B280" s="19">
        <v>33639</v>
      </c>
      <c r="C280" s="19">
        <v>44604</v>
      </c>
      <c r="D280" s="26">
        <f>YEAR(C280) - YEAR(B280) - IF(OR(MONTH(C280) &lt; MONTH(B280), AND(MONTH(C280) = MONTH(B280), DAY(C280) &lt; DAY(B280))), 1, 0)</f>
        <v>30</v>
      </c>
      <c r="E280">
        <v>502714</v>
      </c>
      <c r="F280" t="s">
        <v>349</v>
      </c>
      <c r="G280" t="s">
        <v>338</v>
      </c>
      <c r="H280" t="s">
        <v>337</v>
      </c>
      <c r="I280" t="s">
        <v>315</v>
      </c>
      <c r="J280" t="s">
        <v>1</v>
      </c>
      <c r="K280" s="7">
        <v>19000000</v>
      </c>
      <c r="L280" t="s">
        <v>0</v>
      </c>
      <c r="M280">
        <v>2022</v>
      </c>
      <c r="N280" t="s">
        <v>22</v>
      </c>
      <c r="P280" s="8">
        <v>147514</v>
      </c>
      <c r="Q280" s="13">
        <v>44604</v>
      </c>
      <c r="R280" s="8"/>
    </row>
    <row r="281" spans="1:18" x14ac:dyDescent="0.2">
      <c r="A281" t="s">
        <v>31</v>
      </c>
      <c r="B281" s="19">
        <v>34256</v>
      </c>
      <c r="C281" s="19">
        <v>45279</v>
      </c>
      <c r="D281" s="26">
        <f>YEAR(C281) - YEAR(B281) - IF(OR(MONTH(C281) &lt; MONTH(B281), AND(MONTH(C281) = MONTH(B281), DAY(C281) &lt; DAY(B281))), 1, 0)</f>
        <v>30</v>
      </c>
      <c r="E281">
        <v>505120</v>
      </c>
      <c r="F281" t="s">
        <v>3</v>
      </c>
      <c r="G281" t="s">
        <v>338</v>
      </c>
      <c r="H281" t="s">
        <v>337</v>
      </c>
      <c r="I281" t="s">
        <v>311</v>
      </c>
      <c r="J281" t="s">
        <v>1</v>
      </c>
      <c r="K281" s="7" t="s">
        <v>26</v>
      </c>
      <c r="L281" t="s">
        <v>26</v>
      </c>
      <c r="M281">
        <v>2024</v>
      </c>
      <c r="N281" t="s">
        <v>23</v>
      </c>
      <c r="O281" s="7">
        <v>10000000</v>
      </c>
      <c r="P281" s="8" t="s">
        <v>26</v>
      </c>
      <c r="Q281" s="13">
        <v>45279</v>
      </c>
      <c r="R281" s="8"/>
    </row>
    <row r="282" spans="1:18" x14ac:dyDescent="0.2">
      <c r="A282" t="s">
        <v>307</v>
      </c>
      <c r="B282" s="19">
        <v>34018</v>
      </c>
      <c r="C282" s="19">
        <v>45279</v>
      </c>
      <c r="D282" s="26">
        <f>YEAR(C282) - YEAR(B282) - IF(OR(MONTH(C282) &lt; MONTH(B282), AND(MONTH(C282) = MONTH(B282), DAY(C282) &lt; DAY(B282))), 1, 0)</f>
        <v>30</v>
      </c>
      <c r="E282">
        <v>524049</v>
      </c>
      <c r="F282" t="s">
        <v>347</v>
      </c>
      <c r="G282" t="s">
        <v>338</v>
      </c>
      <c r="H282" t="s">
        <v>340</v>
      </c>
      <c r="I282" t="s">
        <v>322</v>
      </c>
      <c r="J282" t="s">
        <v>2</v>
      </c>
      <c r="K282" s="7" t="s">
        <v>26</v>
      </c>
      <c r="L282" t="s">
        <v>26</v>
      </c>
      <c r="M282">
        <v>2024</v>
      </c>
      <c r="N282" t="s">
        <v>23</v>
      </c>
      <c r="O282" s="7">
        <v>5000000</v>
      </c>
      <c r="P282" s="8">
        <v>111363</v>
      </c>
      <c r="Q282" s="13">
        <v>45279</v>
      </c>
      <c r="R282" s="8"/>
    </row>
    <row r="283" spans="1:18" x14ac:dyDescent="0.2">
      <c r="A283" t="s">
        <v>230</v>
      </c>
      <c r="B283" s="19">
        <v>34304</v>
      </c>
      <c r="C283" s="19">
        <v>45279</v>
      </c>
      <c r="D283" s="26">
        <f>YEAR(C283) - YEAR(B283) - IF(OR(MONTH(C283) &lt; MONTH(B283), AND(MONTH(C283) = MONTH(B283), DAY(C283) &lt; DAY(B283))), 1, 0)</f>
        <v>30</v>
      </c>
      <c r="E283">
        <v>527776</v>
      </c>
      <c r="F283" t="s">
        <v>3</v>
      </c>
      <c r="G283" t="s">
        <v>335</v>
      </c>
      <c r="H283" t="s">
        <v>357</v>
      </c>
      <c r="I283" t="s">
        <v>312</v>
      </c>
      <c r="J283" t="s">
        <v>3</v>
      </c>
      <c r="K283" s="7" t="s">
        <v>26</v>
      </c>
      <c r="L283" t="s">
        <v>26</v>
      </c>
      <c r="M283">
        <v>2024</v>
      </c>
      <c r="N283" t="s">
        <v>23</v>
      </c>
      <c r="O283" s="7">
        <v>7500000</v>
      </c>
      <c r="P283" s="8">
        <v>66714</v>
      </c>
      <c r="Q283" s="13">
        <v>45279</v>
      </c>
      <c r="R283" s="8"/>
    </row>
    <row r="284" spans="1:18" x14ac:dyDescent="0.2">
      <c r="A284" t="s">
        <v>120</v>
      </c>
      <c r="B284" s="19">
        <v>34084</v>
      </c>
      <c r="C284" s="19">
        <v>45387</v>
      </c>
      <c r="D284" s="26">
        <f>YEAR(C284) - YEAR(B284) - IF(OR(MONTH(C284) &lt; MONTH(B284), AND(MONTH(C284) = MONTH(B284), DAY(C284) &lt; DAY(B284))), 1, 0)</f>
        <v>30</v>
      </c>
      <c r="E284">
        <v>530812</v>
      </c>
      <c r="F284" t="s">
        <v>3</v>
      </c>
      <c r="G284" t="s">
        <v>338</v>
      </c>
      <c r="H284" t="s">
        <v>337</v>
      </c>
      <c r="I284" t="s">
        <v>314</v>
      </c>
      <c r="J284" t="s">
        <v>3</v>
      </c>
      <c r="K284" s="7">
        <v>10000000</v>
      </c>
      <c r="L284" t="s">
        <v>13</v>
      </c>
      <c r="M284">
        <v>2023</v>
      </c>
      <c r="N284" t="s">
        <v>22</v>
      </c>
      <c r="P284" s="8">
        <v>64240</v>
      </c>
      <c r="Q284" s="13">
        <v>45387</v>
      </c>
      <c r="R284" s="8"/>
    </row>
    <row r="285" spans="1:18" x14ac:dyDescent="0.2">
      <c r="A285" t="s">
        <v>120</v>
      </c>
      <c r="B285" s="19">
        <v>34084</v>
      </c>
      <c r="C285" s="19">
        <v>45387</v>
      </c>
      <c r="D285" s="26">
        <f>YEAR(C285) - YEAR(B285) - IF(OR(MONTH(C285) &lt; MONTH(B285), AND(MONTH(C285) = MONTH(B285), DAY(C285) &lt; DAY(B285))), 1, 0)</f>
        <v>30</v>
      </c>
      <c r="E285">
        <v>530812</v>
      </c>
      <c r="F285" t="s">
        <v>3</v>
      </c>
      <c r="G285" t="s">
        <v>338</v>
      </c>
      <c r="H285" t="s">
        <v>337</v>
      </c>
      <c r="I285" t="s">
        <v>314</v>
      </c>
      <c r="J285" t="s">
        <v>1</v>
      </c>
      <c r="K285" s="7" t="s">
        <v>26</v>
      </c>
      <c r="L285" t="s">
        <v>26</v>
      </c>
      <c r="M285">
        <v>2022</v>
      </c>
      <c r="N285" t="s">
        <v>23</v>
      </c>
      <c r="O285" s="7">
        <v>5000000</v>
      </c>
      <c r="P285" s="8">
        <v>64240</v>
      </c>
      <c r="Q285" s="13">
        <v>45387</v>
      </c>
      <c r="R285" s="8"/>
    </row>
    <row r="286" spans="1:18" x14ac:dyDescent="0.2">
      <c r="A286" t="s">
        <v>120</v>
      </c>
      <c r="B286" s="19">
        <v>34084</v>
      </c>
      <c r="C286" s="19">
        <v>45387</v>
      </c>
      <c r="D286" s="26">
        <f>YEAR(C286) - YEAR(B286) - IF(OR(MONTH(C286) &lt; MONTH(B286), AND(MONTH(C286) = MONTH(B286), DAY(C286) &lt; DAY(B286))), 1, 0)</f>
        <v>30</v>
      </c>
      <c r="E286">
        <v>530812</v>
      </c>
      <c r="F286" t="s">
        <v>3</v>
      </c>
      <c r="G286" t="s">
        <v>338</v>
      </c>
      <c r="H286" t="s">
        <v>337</v>
      </c>
      <c r="I286" t="s">
        <v>314</v>
      </c>
      <c r="J286" t="s">
        <v>3</v>
      </c>
      <c r="K286" s="7" t="s">
        <v>26</v>
      </c>
      <c r="L286" t="s">
        <v>26</v>
      </c>
      <c r="M286">
        <v>2024</v>
      </c>
      <c r="N286" t="s">
        <v>23</v>
      </c>
      <c r="O286" s="7">
        <v>5000000</v>
      </c>
      <c r="P286" s="8">
        <v>64240</v>
      </c>
      <c r="Q286" s="13">
        <v>45387</v>
      </c>
      <c r="R286" s="8"/>
    </row>
    <row r="287" spans="1:18" x14ac:dyDescent="0.2">
      <c r="A287" t="s">
        <v>120</v>
      </c>
      <c r="B287" s="19">
        <v>34084</v>
      </c>
      <c r="C287" s="19">
        <v>45387</v>
      </c>
      <c r="D287" s="26">
        <f>YEAR(C287) - YEAR(B287) - IF(OR(MONTH(C287) &lt; MONTH(B287), AND(MONTH(C287) = MONTH(B287), DAY(C287) &lt; DAY(B287))), 1, 0)</f>
        <v>30</v>
      </c>
      <c r="E287">
        <v>530812</v>
      </c>
      <c r="F287" t="s">
        <v>3</v>
      </c>
      <c r="G287" t="s">
        <v>338</v>
      </c>
      <c r="H287" t="s">
        <v>337</v>
      </c>
      <c r="I287" s="1" t="s">
        <v>314</v>
      </c>
      <c r="J287" t="s">
        <v>1</v>
      </c>
      <c r="K287" s="7" t="s">
        <v>26</v>
      </c>
      <c r="L287" t="s">
        <v>26</v>
      </c>
      <c r="M287">
        <v>2021</v>
      </c>
      <c r="N287" t="s">
        <v>23</v>
      </c>
      <c r="O287" s="7">
        <v>5000000</v>
      </c>
      <c r="P287" s="8">
        <v>64240</v>
      </c>
      <c r="Q287" s="13">
        <v>45387</v>
      </c>
      <c r="R287" s="8"/>
    </row>
    <row r="288" spans="1:18" x14ac:dyDescent="0.2">
      <c r="A288" t="s">
        <v>145</v>
      </c>
      <c r="B288" s="19">
        <v>33606</v>
      </c>
      <c r="C288" s="19">
        <v>44918</v>
      </c>
      <c r="D288" s="26">
        <f>YEAR(C288) - YEAR(B288) - IF(OR(MONTH(C288) &lt; MONTH(B288), AND(MONTH(C288) = MONTH(B288), DAY(C288) &lt; DAY(B288))), 1, 0)</f>
        <v>30</v>
      </c>
      <c r="E288">
        <v>539548</v>
      </c>
      <c r="F288" t="s">
        <v>349</v>
      </c>
      <c r="G288" t="s">
        <v>335</v>
      </c>
      <c r="H288" t="s">
        <v>336</v>
      </c>
      <c r="I288" t="s">
        <v>315</v>
      </c>
      <c r="J288" t="s">
        <v>1</v>
      </c>
      <c r="K288" s="7" t="s">
        <v>26</v>
      </c>
      <c r="L288" t="s">
        <v>26</v>
      </c>
      <c r="M288">
        <v>2023</v>
      </c>
      <c r="N288" t="s">
        <v>23</v>
      </c>
      <c r="O288" s="7">
        <v>5000000</v>
      </c>
      <c r="P288" s="8" t="s">
        <v>26</v>
      </c>
      <c r="Q288" s="13">
        <v>44918</v>
      </c>
      <c r="R288" s="8"/>
    </row>
    <row r="289" spans="1:18" x14ac:dyDescent="0.2">
      <c r="A289" t="s">
        <v>145</v>
      </c>
      <c r="B289" s="19">
        <v>33606</v>
      </c>
      <c r="C289" s="19">
        <v>44604</v>
      </c>
      <c r="D289" s="26">
        <f>YEAR(C289) - YEAR(B289) - IF(OR(MONTH(C289) &lt; MONTH(B289), AND(MONTH(C289) = MONTH(B289), DAY(C289) &lt; DAY(B289))), 1, 0)</f>
        <v>30</v>
      </c>
      <c r="E289">
        <v>539548</v>
      </c>
      <c r="F289" t="s">
        <v>349</v>
      </c>
      <c r="G289" t="s">
        <v>335</v>
      </c>
      <c r="H289" t="s">
        <v>336</v>
      </c>
      <c r="I289" t="s">
        <v>315</v>
      </c>
      <c r="J289" t="s">
        <v>1</v>
      </c>
      <c r="K289" s="7" t="s">
        <v>26</v>
      </c>
      <c r="L289" t="s">
        <v>26</v>
      </c>
      <c r="M289">
        <v>2022</v>
      </c>
      <c r="N289" t="s">
        <v>23</v>
      </c>
      <c r="O289" s="7">
        <v>7500000</v>
      </c>
      <c r="P289" s="8" t="s">
        <v>26</v>
      </c>
      <c r="Q289" s="13">
        <v>44604</v>
      </c>
      <c r="R289" s="8"/>
    </row>
    <row r="290" spans="1:18" x14ac:dyDescent="0.2">
      <c r="A290" t="s">
        <v>64</v>
      </c>
      <c r="B290" s="19">
        <v>33614</v>
      </c>
      <c r="C290" s="19">
        <v>44918</v>
      </c>
      <c r="D290" s="26">
        <f>YEAR(C290) - YEAR(B290) - IF(OR(MONTH(C290) &lt; MONTH(B290), AND(MONTH(C290) = MONTH(B290), DAY(C290) &lt; DAY(B290))), 1, 0)</f>
        <v>30</v>
      </c>
      <c r="E290">
        <v>552152</v>
      </c>
      <c r="F290" t="s">
        <v>3</v>
      </c>
      <c r="G290" t="s">
        <v>335</v>
      </c>
      <c r="H290" t="s">
        <v>346</v>
      </c>
      <c r="I290" t="s">
        <v>319</v>
      </c>
      <c r="J290" t="s">
        <v>3</v>
      </c>
      <c r="K290" s="7" t="s">
        <v>26</v>
      </c>
      <c r="L290" t="s">
        <v>26</v>
      </c>
      <c r="M290">
        <v>2023</v>
      </c>
      <c r="N290" t="s">
        <v>23</v>
      </c>
      <c r="O290" s="7">
        <v>5000000</v>
      </c>
      <c r="P290" s="8">
        <v>94254</v>
      </c>
      <c r="Q290" s="13">
        <v>44918</v>
      </c>
      <c r="R290" s="8"/>
    </row>
    <row r="291" spans="1:18" x14ac:dyDescent="0.2">
      <c r="A291" t="s">
        <v>64</v>
      </c>
      <c r="B291" s="19">
        <v>33614</v>
      </c>
      <c r="C291" s="19">
        <v>44604</v>
      </c>
      <c r="D291" s="26">
        <f>YEAR(C291) - YEAR(B291) - IF(OR(MONTH(C291) &lt; MONTH(B291), AND(MONTH(C291) = MONTH(B291), DAY(C291) &lt; DAY(B291))), 1, 0)</f>
        <v>30</v>
      </c>
      <c r="E291">
        <v>552152</v>
      </c>
      <c r="F291" t="s">
        <v>3</v>
      </c>
      <c r="G291" t="s">
        <v>335</v>
      </c>
      <c r="H291" t="s">
        <v>346</v>
      </c>
      <c r="I291" t="s">
        <v>319</v>
      </c>
      <c r="J291" t="s">
        <v>3</v>
      </c>
      <c r="K291" s="7">
        <v>20000000</v>
      </c>
      <c r="L291" t="s">
        <v>8</v>
      </c>
      <c r="M291">
        <v>2022</v>
      </c>
      <c r="N291" t="s">
        <v>22</v>
      </c>
      <c r="P291" s="8">
        <v>31468</v>
      </c>
      <c r="Q291" s="13">
        <v>44604</v>
      </c>
      <c r="R291" s="8"/>
    </row>
    <row r="292" spans="1:18" x14ac:dyDescent="0.2">
      <c r="A292" t="s">
        <v>257</v>
      </c>
      <c r="B292" s="19">
        <v>33908</v>
      </c>
      <c r="C292" s="19">
        <v>44918</v>
      </c>
      <c r="D292" s="26">
        <f>YEAR(C292) - YEAR(B292) - IF(OR(MONTH(C292) &lt; MONTH(B292), AND(MONTH(C292) = MONTH(B292), DAY(C292) &lt; DAY(B292))), 1, 0)</f>
        <v>30</v>
      </c>
      <c r="E292">
        <v>559066</v>
      </c>
      <c r="F292" t="s">
        <v>3</v>
      </c>
      <c r="G292" t="s">
        <v>335</v>
      </c>
      <c r="H292" t="s">
        <v>353</v>
      </c>
      <c r="I292" t="s">
        <v>315</v>
      </c>
      <c r="J292" t="s">
        <v>3</v>
      </c>
      <c r="K292" s="7" t="s">
        <v>26</v>
      </c>
      <c r="L292" t="s">
        <v>26</v>
      </c>
      <c r="M292">
        <v>2023</v>
      </c>
      <c r="N292" t="s">
        <v>23</v>
      </c>
      <c r="O292" s="7">
        <v>7500000</v>
      </c>
      <c r="P292" s="8">
        <v>101516</v>
      </c>
      <c r="Q292" s="13">
        <v>44918</v>
      </c>
      <c r="R292" s="8"/>
    </row>
    <row r="293" spans="1:18" x14ac:dyDescent="0.2">
      <c r="A293" t="s">
        <v>372</v>
      </c>
      <c r="B293" s="19">
        <v>34246</v>
      </c>
      <c r="C293" s="19">
        <v>45387</v>
      </c>
      <c r="D293" s="26">
        <f>YEAR(C293) - YEAR(B293) - IF(OR(MONTH(C293) &lt; MONTH(B293), AND(MONTH(C293) = MONTH(B293), DAY(C293) &lt; DAY(B293))), 1, 0)</f>
        <v>30</v>
      </c>
      <c r="E293">
        <v>574178</v>
      </c>
      <c r="F293" t="s">
        <v>344</v>
      </c>
      <c r="G293" t="s">
        <v>338</v>
      </c>
      <c r="H293" t="s">
        <v>364</v>
      </c>
      <c r="I293" t="s">
        <v>319</v>
      </c>
      <c r="J293" t="s">
        <v>3</v>
      </c>
      <c r="K293" s="7" t="s">
        <v>26</v>
      </c>
      <c r="L293" t="s">
        <v>26</v>
      </c>
      <c r="M293">
        <v>2022</v>
      </c>
      <c r="N293" t="s">
        <v>23</v>
      </c>
      <c r="O293" s="7">
        <v>5000000</v>
      </c>
      <c r="P293" s="8">
        <v>85305</v>
      </c>
      <c r="Q293" s="13">
        <v>45387</v>
      </c>
      <c r="R293" s="8"/>
    </row>
    <row r="294" spans="1:18" x14ac:dyDescent="0.2">
      <c r="A294" t="s">
        <v>119</v>
      </c>
      <c r="B294" s="19">
        <v>34283</v>
      </c>
      <c r="C294" s="19">
        <v>45279</v>
      </c>
      <c r="D294" s="26">
        <f>YEAR(C294) - YEAR(B294) - IF(OR(MONTH(C294) &lt; MONTH(B294), AND(MONTH(C294) = MONTH(B294), DAY(C294) &lt; DAY(B294))), 1, 0)</f>
        <v>30</v>
      </c>
      <c r="E294">
        <v>581379</v>
      </c>
      <c r="F294" t="s">
        <v>352</v>
      </c>
      <c r="G294" t="s">
        <v>335</v>
      </c>
      <c r="H294" t="s">
        <v>26</v>
      </c>
      <c r="I294" t="s">
        <v>314</v>
      </c>
      <c r="J294" t="s">
        <v>4</v>
      </c>
      <c r="K294" s="7">
        <v>7500000</v>
      </c>
      <c r="L294" t="s">
        <v>5</v>
      </c>
      <c r="M294">
        <v>2024</v>
      </c>
      <c r="N294" t="s">
        <v>22</v>
      </c>
      <c r="P294" s="8">
        <v>189118</v>
      </c>
      <c r="Q294" s="13">
        <v>45279</v>
      </c>
      <c r="R294" s="8"/>
    </row>
    <row r="295" spans="1:18" x14ac:dyDescent="0.2">
      <c r="A295" t="s">
        <v>210</v>
      </c>
      <c r="B295" s="19">
        <v>34173</v>
      </c>
      <c r="C295" s="19">
        <v>45387</v>
      </c>
      <c r="D295" s="26">
        <f>YEAR(C295) - YEAR(B295) - IF(OR(MONTH(C295) &lt; MONTH(B295), AND(MONTH(C295) = MONTH(B295), DAY(C295) &lt; DAY(B295))), 1, 0)</f>
        <v>30</v>
      </c>
      <c r="E295">
        <v>820351</v>
      </c>
      <c r="F295" t="s">
        <v>347</v>
      </c>
      <c r="G295" t="s">
        <v>335</v>
      </c>
      <c r="H295" t="s">
        <v>357</v>
      </c>
      <c r="I295" t="s">
        <v>314</v>
      </c>
      <c r="J295" t="s">
        <v>18</v>
      </c>
      <c r="K295" s="7">
        <v>28000000</v>
      </c>
      <c r="L295" t="s">
        <v>16</v>
      </c>
      <c r="M295">
        <v>2022</v>
      </c>
      <c r="N295" t="s">
        <v>22</v>
      </c>
      <c r="P295" s="8">
        <v>124857</v>
      </c>
      <c r="Q295" s="13">
        <v>45387</v>
      </c>
      <c r="R295" s="8"/>
    </row>
    <row r="296" spans="1:18" x14ac:dyDescent="0.2">
      <c r="A296" t="s">
        <v>210</v>
      </c>
      <c r="B296" s="19">
        <v>34173</v>
      </c>
      <c r="C296" s="19">
        <v>45387</v>
      </c>
      <c r="D296" s="26">
        <f>YEAR(C296) - YEAR(B296) - IF(OR(MONTH(C296) &lt; MONTH(B296), AND(MONTH(C296) = MONTH(B296), DAY(C296) &lt; DAY(B296))), 1, 0)</f>
        <v>30</v>
      </c>
      <c r="E296">
        <v>820351</v>
      </c>
      <c r="F296" t="s">
        <v>347</v>
      </c>
      <c r="G296" t="s">
        <v>335</v>
      </c>
      <c r="H296" t="s">
        <v>357</v>
      </c>
      <c r="I296" t="s">
        <v>314</v>
      </c>
      <c r="J296" t="s">
        <v>2</v>
      </c>
      <c r="K296" s="7">
        <v>74000000</v>
      </c>
      <c r="L296" t="s">
        <v>11</v>
      </c>
      <c r="M296">
        <v>2024</v>
      </c>
      <c r="N296" t="s">
        <v>22</v>
      </c>
      <c r="P296" s="8">
        <v>124857</v>
      </c>
      <c r="Q296" s="13">
        <v>45387</v>
      </c>
      <c r="R296" s="8"/>
    </row>
    <row r="297" spans="1:18" x14ac:dyDescent="0.2">
      <c r="A297" t="s">
        <v>210</v>
      </c>
      <c r="B297" s="19">
        <v>34173</v>
      </c>
      <c r="C297" s="19">
        <v>45387</v>
      </c>
      <c r="D297" s="26">
        <f>YEAR(C297) - YEAR(B297) - IF(OR(MONTH(C297) &lt; MONTH(B297), AND(MONTH(C297) = MONTH(B297), DAY(C297) &lt; DAY(B297))), 1, 0)</f>
        <v>30</v>
      </c>
      <c r="E297">
        <v>820351</v>
      </c>
      <c r="F297" t="s">
        <v>347</v>
      </c>
      <c r="G297" t="s">
        <v>335</v>
      </c>
      <c r="H297" t="s">
        <v>357</v>
      </c>
      <c r="I297" s="1" t="s">
        <v>314</v>
      </c>
      <c r="J297" t="s">
        <v>18</v>
      </c>
      <c r="K297" s="7" t="s">
        <v>26</v>
      </c>
      <c r="L297" t="s">
        <v>26</v>
      </c>
      <c r="M297">
        <v>2021</v>
      </c>
      <c r="N297" t="s">
        <v>23</v>
      </c>
      <c r="O297" s="7">
        <v>5000000</v>
      </c>
      <c r="P297" s="8">
        <v>124857</v>
      </c>
      <c r="Q297" s="13">
        <v>45387</v>
      </c>
      <c r="R297" s="8"/>
    </row>
    <row r="298" spans="1:18" x14ac:dyDescent="0.2">
      <c r="A298" t="s">
        <v>136</v>
      </c>
      <c r="B298" s="19">
        <v>33220</v>
      </c>
      <c r="C298" s="19">
        <v>44228</v>
      </c>
      <c r="D298" s="26">
        <f>YEAR(C298) - YEAR(B298) - IF(OR(MONTH(C298) &lt; MONTH(B298), AND(MONTH(C298) = MONTH(B298), DAY(C298) &lt; DAY(B298))), 1, 0)</f>
        <v>30</v>
      </c>
      <c r="E298">
        <v>927119</v>
      </c>
      <c r="F298" t="s">
        <v>3</v>
      </c>
      <c r="G298" t="s">
        <v>335</v>
      </c>
      <c r="H298" t="s">
        <v>336</v>
      </c>
      <c r="I298" s="1" t="s">
        <v>324</v>
      </c>
      <c r="J298" t="s">
        <v>3</v>
      </c>
      <c r="K298" s="7" t="s">
        <v>26</v>
      </c>
      <c r="L298" t="s">
        <v>26</v>
      </c>
      <c r="M298">
        <v>2021</v>
      </c>
      <c r="N298" t="s">
        <v>23</v>
      </c>
      <c r="O298" s="7">
        <v>4000000</v>
      </c>
      <c r="P298" s="8" t="s">
        <v>26</v>
      </c>
      <c r="Q298" s="12">
        <v>44228</v>
      </c>
      <c r="R298" s="8"/>
    </row>
    <row r="299" spans="1:18" x14ac:dyDescent="0.2">
      <c r="A299" t="s">
        <v>49</v>
      </c>
      <c r="B299" s="28">
        <v>33404</v>
      </c>
      <c r="C299" s="19">
        <v>44228</v>
      </c>
      <c r="D299" s="26">
        <f>YEAR(C299) - YEAR(B299) - IF(OR(MONTH(C299) &lt; MONTH(B299), AND(MONTH(C299) = MONTH(B299), DAY(C299) &lt; DAY(B299))), 1, 0)</f>
        <v>29</v>
      </c>
      <c r="E299" s="32">
        <v>297628</v>
      </c>
      <c r="F299" s="32" t="s">
        <v>352</v>
      </c>
      <c r="G299" s="32" t="s">
        <v>335</v>
      </c>
      <c r="H299" s="32" t="s">
        <v>363</v>
      </c>
      <c r="I299" t="s">
        <v>312</v>
      </c>
      <c r="J299" t="s">
        <v>17</v>
      </c>
      <c r="K299" s="7">
        <v>20000000</v>
      </c>
      <c r="L299" t="s">
        <v>16</v>
      </c>
      <c r="M299">
        <v>2021</v>
      </c>
      <c r="N299" t="s">
        <v>22</v>
      </c>
      <c r="P299" s="8">
        <v>471593</v>
      </c>
      <c r="Q299" s="12">
        <v>44228</v>
      </c>
      <c r="R299" s="8"/>
    </row>
    <row r="300" spans="1:18" x14ac:dyDescent="0.2">
      <c r="A300" t="s">
        <v>59</v>
      </c>
      <c r="B300" s="19">
        <v>33477</v>
      </c>
      <c r="C300" s="19">
        <v>44228</v>
      </c>
      <c r="D300" s="26">
        <f>YEAR(C300) - YEAR(B300) - IF(OR(MONTH(C300) &lt; MONTH(B300), AND(MONTH(C300) = MONTH(B300), DAY(C300) &lt; DAY(B300))), 1, 0)</f>
        <v>29</v>
      </c>
      <c r="E300">
        <v>326434</v>
      </c>
      <c r="F300" t="s">
        <v>352</v>
      </c>
      <c r="G300" t="s">
        <v>338</v>
      </c>
      <c r="H300" t="s">
        <v>363</v>
      </c>
      <c r="I300" s="1" t="s">
        <v>316</v>
      </c>
      <c r="J300" t="s">
        <v>17</v>
      </c>
      <c r="K300" s="7" t="s">
        <v>26</v>
      </c>
      <c r="L300" t="s">
        <v>26</v>
      </c>
      <c r="M300">
        <v>2021</v>
      </c>
      <c r="N300" t="s">
        <v>23</v>
      </c>
      <c r="O300" s="7">
        <v>15000000</v>
      </c>
      <c r="P300" s="8">
        <v>92665</v>
      </c>
      <c r="Q300" s="12">
        <v>44228</v>
      </c>
      <c r="R300" s="8"/>
    </row>
    <row r="301" spans="1:18" x14ac:dyDescent="0.2">
      <c r="A301" t="s">
        <v>104</v>
      </c>
      <c r="B301" s="19">
        <v>33748</v>
      </c>
      <c r="C301" s="19">
        <v>44604</v>
      </c>
      <c r="D301" s="26">
        <f>YEAR(C301) - YEAR(B301) - IF(OR(MONTH(C301) &lt; MONTH(B301), AND(MONTH(C301) = MONTH(B301), DAY(C301) &lt; DAY(B301))), 1, 0)</f>
        <v>29</v>
      </c>
      <c r="E301">
        <v>362201</v>
      </c>
      <c r="F301" t="s">
        <v>344</v>
      </c>
      <c r="G301" t="s">
        <v>335</v>
      </c>
      <c r="H301" t="s">
        <v>357</v>
      </c>
      <c r="I301" t="s">
        <v>312</v>
      </c>
      <c r="J301" t="s">
        <v>1</v>
      </c>
      <c r="K301" s="7" t="s">
        <v>26</v>
      </c>
      <c r="L301" t="s">
        <v>26</v>
      </c>
      <c r="M301">
        <v>2022</v>
      </c>
      <c r="N301" t="s">
        <v>23</v>
      </c>
      <c r="O301" s="7">
        <v>15000000</v>
      </c>
      <c r="P301" s="8" t="s">
        <v>26</v>
      </c>
      <c r="Q301" s="13">
        <v>44604</v>
      </c>
      <c r="R301" s="8"/>
    </row>
    <row r="302" spans="1:18" x14ac:dyDescent="0.2">
      <c r="A302" t="s">
        <v>82</v>
      </c>
      <c r="B302" s="19">
        <v>33955</v>
      </c>
      <c r="C302" s="19">
        <v>44604</v>
      </c>
      <c r="D302" s="26">
        <f>YEAR(C302) - YEAR(B302) - IF(OR(MONTH(C302) &lt; MONTH(B302), AND(MONTH(C302) = MONTH(B302), DAY(C302) &lt; DAY(B302))), 1, 0)</f>
        <v>29</v>
      </c>
      <c r="E302">
        <v>379143</v>
      </c>
      <c r="F302" t="s">
        <v>352</v>
      </c>
      <c r="G302" t="s">
        <v>338</v>
      </c>
      <c r="H302" t="s">
        <v>363</v>
      </c>
      <c r="I302" t="s">
        <v>316</v>
      </c>
      <c r="J302" t="s">
        <v>17</v>
      </c>
      <c r="K302" s="7">
        <v>67500000</v>
      </c>
      <c r="L302" t="s">
        <v>8</v>
      </c>
      <c r="M302">
        <v>2022</v>
      </c>
      <c r="N302" t="s">
        <v>22</v>
      </c>
      <c r="P302" s="8" t="s">
        <v>26</v>
      </c>
      <c r="Q302" s="13">
        <v>44604</v>
      </c>
      <c r="R302" s="8"/>
    </row>
    <row r="303" spans="1:18" x14ac:dyDescent="0.2">
      <c r="A303" t="s">
        <v>308</v>
      </c>
      <c r="B303" s="19">
        <v>33694</v>
      </c>
      <c r="C303" s="19">
        <v>44604</v>
      </c>
      <c r="D303" s="26">
        <f>YEAR(C303) - YEAR(B303) - IF(OR(MONTH(C303) &lt; MONTH(B303), AND(MONTH(C303) = MONTH(B303), DAY(C303) &lt; DAY(B303))), 1, 0)</f>
        <v>29</v>
      </c>
      <c r="E303">
        <v>379504</v>
      </c>
      <c r="F303" t="s">
        <v>3</v>
      </c>
      <c r="G303" t="s">
        <v>335</v>
      </c>
      <c r="H303" t="s">
        <v>368</v>
      </c>
      <c r="I303" t="s">
        <v>311</v>
      </c>
      <c r="J303" t="s">
        <v>3</v>
      </c>
      <c r="K303" s="7" t="s">
        <v>26</v>
      </c>
      <c r="L303" t="s">
        <v>26</v>
      </c>
      <c r="M303">
        <v>2022</v>
      </c>
      <c r="N303" t="s">
        <v>23</v>
      </c>
      <c r="O303" s="7">
        <v>20000000</v>
      </c>
      <c r="P303" s="8">
        <v>360200</v>
      </c>
      <c r="Q303" s="13">
        <v>44604</v>
      </c>
      <c r="R303" s="8"/>
    </row>
    <row r="304" spans="1:18" x14ac:dyDescent="0.2">
      <c r="A304" t="s">
        <v>67</v>
      </c>
      <c r="B304" s="19">
        <v>33685</v>
      </c>
      <c r="C304" s="19">
        <v>44604</v>
      </c>
      <c r="D304" s="26">
        <f>YEAR(C304) - YEAR(B304) - IF(OR(MONTH(C304) &lt; MONTH(B304), AND(MONTH(C304) = MONTH(B304), DAY(C304) &lt; DAY(B304))), 1, 0)</f>
        <v>29</v>
      </c>
      <c r="E304">
        <v>391832</v>
      </c>
      <c r="F304" t="s">
        <v>344</v>
      </c>
      <c r="G304" t="s">
        <v>335</v>
      </c>
      <c r="H304" t="s">
        <v>340</v>
      </c>
      <c r="I304" t="s">
        <v>314</v>
      </c>
      <c r="J304" t="s">
        <v>1</v>
      </c>
      <c r="K304" s="7" t="s">
        <v>26</v>
      </c>
      <c r="L304" t="s">
        <v>26</v>
      </c>
      <c r="M304">
        <v>2022</v>
      </c>
      <c r="N304" t="s">
        <v>23</v>
      </c>
      <c r="O304" s="7">
        <v>10000000</v>
      </c>
      <c r="P304" s="8" t="s">
        <v>342</v>
      </c>
      <c r="Q304" s="13">
        <v>44604</v>
      </c>
      <c r="R304" s="8"/>
    </row>
    <row r="305" spans="1:18" x14ac:dyDescent="0.2">
      <c r="A305" t="s">
        <v>29</v>
      </c>
      <c r="B305" s="28">
        <v>33663</v>
      </c>
      <c r="C305" s="19">
        <v>44604</v>
      </c>
      <c r="D305" s="26">
        <f>YEAR(C305) - YEAR(B305) - IF(OR(MONTH(C305) &lt; MONTH(B305), AND(MONTH(C305) = MONTH(B305), DAY(C305) &lt; DAY(B305))), 1, 0)</f>
        <v>29</v>
      </c>
      <c r="E305" s="32">
        <v>398666</v>
      </c>
      <c r="F305" s="32" t="s">
        <v>349</v>
      </c>
      <c r="G305" s="32" t="s">
        <v>335</v>
      </c>
      <c r="H305" s="32" t="s">
        <v>336</v>
      </c>
      <c r="I305" t="s">
        <v>311</v>
      </c>
      <c r="J305" t="s">
        <v>3</v>
      </c>
      <c r="K305" s="7">
        <v>24000000</v>
      </c>
      <c r="L305" t="s">
        <v>13</v>
      </c>
      <c r="M305">
        <v>2022</v>
      </c>
      <c r="N305" t="s">
        <v>22</v>
      </c>
      <c r="P305" s="8">
        <v>68072</v>
      </c>
      <c r="Q305" s="13">
        <v>44604</v>
      </c>
      <c r="R305" s="8"/>
    </row>
    <row r="306" spans="1:18" x14ac:dyDescent="0.2">
      <c r="A306" t="s">
        <v>244</v>
      </c>
      <c r="B306" s="19">
        <v>33490</v>
      </c>
      <c r="C306" s="19">
        <v>44228</v>
      </c>
      <c r="D306" s="26">
        <f>YEAR(C306) - YEAR(B306) - IF(OR(MONTH(C306) &lt; MONTH(B306), AND(MONTH(C306) = MONTH(B306), DAY(C306) &lt; DAY(B306))), 1, 0)</f>
        <v>29</v>
      </c>
      <c r="E306">
        <v>437316</v>
      </c>
      <c r="F306" t="s">
        <v>344</v>
      </c>
      <c r="G306" t="s">
        <v>335</v>
      </c>
      <c r="H306" t="s">
        <v>341</v>
      </c>
      <c r="I306" t="s">
        <v>313</v>
      </c>
      <c r="J306" t="s">
        <v>1</v>
      </c>
      <c r="K306" s="7" t="s">
        <v>26</v>
      </c>
      <c r="L306" t="s">
        <v>26</v>
      </c>
      <c r="M306">
        <v>2021</v>
      </c>
      <c r="N306" t="s">
        <v>23</v>
      </c>
      <c r="O306" s="7">
        <v>5000000</v>
      </c>
      <c r="P306" s="8" t="s">
        <v>26</v>
      </c>
      <c r="Q306" s="12">
        <v>44228</v>
      </c>
      <c r="R306" s="8"/>
    </row>
    <row r="307" spans="1:18" x14ac:dyDescent="0.2">
      <c r="A307" t="s">
        <v>65</v>
      </c>
      <c r="B307" s="19">
        <v>34512</v>
      </c>
      <c r="C307" s="19">
        <v>45386</v>
      </c>
      <c r="D307" s="26">
        <f>YEAR(C307) - YEAR(B307) - IF(OR(MONTH(C307) &lt; MONTH(B307), AND(MONTH(C307) = MONTH(B307), DAY(C307) &lt; DAY(B307))), 1, 0)</f>
        <v>29</v>
      </c>
      <c r="E307">
        <v>438563</v>
      </c>
      <c r="F307" t="s">
        <v>344</v>
      </c>
      <c r="G307" t="s">
        <v>338</v>
      </c>
      <c r="H307" t="s">
        <v>337</v>
      </c>
      <c r="I307" t="s">
        <v>315</v>
      </c>
      <c r="J307" t="s">
        <v>2</v>
      </c>
      <c r="K307" s="7" t="s">
        <v>26</v>
      </c>
      <c r="L307" t="s">
        <v>26</v>
      </c>
      <c r="M307">
        <v>2024</v>
      </c>
      <c r="N307" t="s">
        <v>23</v>
      </c>
      <c r="O307" s="7">
        <v>5000000</v>
      </c>
      <c r="P307" s="8">
        <v>39809</v>
      </c>
      <c r="Q307" s="13">
        <v>45386</v>
      </c>
      <c r="R307" s="8"/>
    </row>
    <row r="308" spans="1:18" x14ac:dyDescent="0.2">
      <c r="A308" t="s">
        <v>242</v>
      </c>
      <c r="B308" s="19">
        <v>34642</v>
      </c>
      <c r="C308" s="19">
        <v>45386</v>
      </c>
      <c r="D308" s="26">
        <f>YEAR(C308) - YEAR(B308) - IF(OR(MONTH(C308) &lt; MONTH(B308), AND(MONTH(C308) = MONTH(B308), DAY(C308) &lt; DAY(B308))), 1, 0)</f>
        <v>29</v>
      </c>
      <c r="E308">
        <v>440970</v>
      </c>
      <c r="F308" t="s">
        <v>345</v>
      </c>
      <c r="G308" t="s">
        <v>338</v>
      </c>
      <c r="H308" t="s">
        <v>340</v>
      </c>
      <c r="I308" t="s">
        <v>322</v>
      </c>
      <c r="J308" t="s">
        <v>18</v>
      </c>
      <c r="K308" s="7" t="s">
        <v>26</v>
      </c>
      <c r="L308" t="s">
        <v>26</v>
      </c>
      <c r="M308">
        <v>2022</v>
      </c>
      <c r="N308" t="s">
        <v>23</v>
      </c>
      <c r="O308" s="7">
        <v>5000000</v>
      </c>
      <c r="P308" s="8">
        <v>210818</v>
      </c>
      <c r="Q308" s="13">
        <v>45386</v>
      </c>
      <c r="R308" s="8"/>
    </row>
    <row r="309" spans="1:18" x14ac:dyDescent="0.2">
      <c r="A309" t="s">
        <v>62</v>
      </c>
      <c r="B309" s="19">
        <v>33823</v>
      </c>
      <c r="C309" s="19">
        <v>44604</v>
      </c>
      <c r="D309" s="26">
        <f>YEAR(C309) - YEAR(B309) - IF(OR(MONTH(C309) &lt; MONTH(B309), AND(MONTH(C309) = MONTH(B309), DAY(C309) &lt; DAY(B309))), 1, 0)</f>
        <v>29</v>
      </c>
      <c r="E309">
        <v>447261</v>
      </c>
      <c r="F309" t="s">
        <v>3</v>
      </c>
      <c r="G309" t="s">
        <v>335</v>
      </c>
      <c r="H309" t="s">
        <v>341</v>
      </c>
      <c r="I309" t="s">
        <v>313</v>
      </c>
      <c r="J309" t="s">
        <v>3</v>
      </c>
      <c r="K309" s="7">
        <v>140000000</v>
      </c>
      <c r="L309" t="s">
        <v>0</v>
      </c>
      <c r="M309">
        <v>2022</v>
      </c>
      <c r="N309" t="s">
        <v>22</v>
      </c>
      <c r="P309" s="8">
        <v>1602205</v>
      </c>
      <c r="Q309" s="13">
        <v>44604</v>
      </c>
      <c r="R309" s="8"/>
    </row>
    <row r="310" spans="1:18" x14ac:dyDescent="0.2">
      <c r="A310" t="s">
        <v>177</v>
      </c>
      <c r="B310" s="19">
        <v>33707</v>
      </c>
      <c r="C310" s="19">
        <v>44604</v>
      </c>
      <c r="D310" s="26">
        <f>YEAR(C310) - YEAR(B310) - IF(OR(MONTH(C310) &lt; MONTH(B310), AND(MONTH(C310) = MONTH(B310), DAY(C310) &lt; DAY(B310))), 1, 0)</f>
        <v>29</v>
      </c>
      <c r="E310">
        <v>450860</v>
      </c>
      <c r="F310" t="s">
        <v>3</v>
      </c>
      <c r="G310" t="s">
        <v>335</v>
      </c>
      <c r="H310" t="s">
        <v>346</v>
      </c>
      <c r="I310" t="s">
        <v>315</v>
      </c>
      <c r="J310" t="s">
        <v>3</v>
      </c>
      <c r="K310" s="7">
        <v>19000000</v>
      </c>
      <c r="L310" t="s">
        <v>0</v>
      </c>
      <c r="M310">
        <v>2022</v>
      </c>
      <c r="N310" t="s">
        <v>22</v>
      </c>
      <c r="P310" s="8" t="s">
        <v>342</v>
      </c>
      <c r="Q310" s="13">
        <v>44604</v>
      </c>
      <c r="R310" s="8"/>
    </row>
    <row r="311" spans="1:18" x14ac:dyDescent="0.2">
      <c r="A311" t="s">
        <v>176</v>
      </c>
      <c r="B311" s="21">
        <v>33828</v>
      </c>
      <c r="C311" s="19">
        <v>44604</v>
      </c>
      <c r="D311" s="26">
        <f>YEAR(C311) - YEAR(B311) - IF(OR(MONTH(C311) &lt; MONTH(B311), AND(MONTH(C311) = MONTH(B311), DAY(C311) &lt; DAY(B311))), 1, 0)</f>
        <v>29</v>
      </c>
      <c r="E311" s="16">
        <v>459257</v>
      </c>
      <c r="F311" s="16" t="s">
        <v>3</v>
      </c>
      <c r="G311" s="16" t="s">
        <v>335</v>
      </c>
      <c r="H311" s="16" t="s">
        <v>365</v>
      </c>
      <c r="I311" t="s">
        <v>312</v>
      </c>
      <c r="J311" t="s">
        <v>3</v>
      </c>
      <c r="K311" s="7">
        <v>15000000</v>
      </c>
      <c r="L311" t="s">
        <v>9</v>
      </c>
      <c r="M311">
        <v>2022</v>
      </c>
      <c r="N311" t="s">
        <v>22</v>
      </c>
      <c r="P311" s="8">
        <v>60985</v>
      </c>
      <c r="Q311" s="13">
        <v>44604</v>
      </c>
      <c r="R311" s="8"/>
    </row>
    <row r="312" spans="1:18" x14ac:dyDescent="0.2">
      <c r="A312" t="s">
        <v>195</v>
      </c>
      <c r="B312" s="19">
        <v>34434</v>
      </c>
      <c r="C312" s="19">
        <v>45386</v>
      </c>
      <c r="D312" s="26">
        <f>YEAR(C312) - YEAR(B312) - IF(OR(MONTH(C312) &lt; MONTH(B312), AND(MONTH(C312) = MONTH(B312), DAY(C312) &lt; DAY(B312))), 1, 0)</f>
        <v>29</v>
      </c>
      <c r="E312">
        <v>464626</v>
      </c>
      <c r="F312" t="s">
        <v>349</v>
      </c>
      <c r="G312" t="s">
        <v>335</v>
      </c>
      <c r="H312" t="s">
        <v>357</v>
      </c>
      <c r="I312" t="s">
        <v>312</v>
      </c>
      <c r="J312" t="s">
        <v>1</v>
      </c>
      <c r="K312" s="7" t="s">
        <v>26</v>
      </c>
      <c r="L312" t="s">
        <v>26</v>
      </c>
      <c r="M312">
        <v>2022</v>
      </c>
      <c r="N312" t="s">
        <v>23</v>
      </c>
      <c r="O312" s="7">
        <v>20000000</v>
      </c>
      <c r="P312" s="8">
        <v>17426</v>
      </c>
      <c r="Q312" s="13">
        <v>45386</v>
      </c>
      <c r="R312" s="8"/>
    </row>
    <row r="313" spans="1:18" x14ac:dyDescent="0.2">
      <c r="A313" t="s">
        <v>195</v>
      </c>
      <c r="B313" s="19">
        <v>34434</v>
      </c>
      <c r="C313" s="19">
        <v>45386</v>
      </c>
      <c r="D313" s="26">
        <f>YEAR(C313) - YEAR(B313) - IF(OR(MONTH(C313) &lt; MONTH(B313), AND(MONTH(C313) = MONTH(B313), DAY(C313) &lt; DAY(B313))), 1, 0)</f>
        <v>29</v>
      </c>
      <c r="E313">
        <v>464626</v>
      </c>
      <c r="F313" t="s">
        <v>349</v>
      </c>
      <c r="G313" t="s">
        <v>335</v>
      </c>
      <c r="H313" t="s">
        <v>357</v>
      </c>
      <c r="I313" t="s">
        <v>312</v>
      </c>
      <c r="J313" t="s">
        <v>1</v>
      </c>
      <c r="K313" s="7" t="s">
        <v>26</v>
      </c>
      <c r="L313" t="s">
        <v>26</v>
      </c>
      <c r="M313">
        <v>2023</v>
      </c>
      <c r="N313" t="s">
        <v>23</v>
      </c>
      <c r="O313" s="7">
        <v>20000000</v>
      </c>
      <c r="P313" s="8">
        <v>17426</v>
      </c>
      <c r="Q313" s="13">
        <v>45386</v>
      </c>
      <c r="R313" s="8"/>
    </row>
    <row r="314" spans="1:18" x14ac:dyDescent="0.2">
      <c r="A314" t="s">
        <v>370</v>
      </c>
      <c r="B314" s="19">
        <v>33991</v>
      </c>
      <c r="C314" s="19">
        <v>44604</v>
      </c>
      <c r="D314" s="26">
        <f>YEAR(C314) - YEAR(B314) - IF(OR(MONTH(C314) &lt; MONTH(B314), AND(MONTH(C314) = MONTH(B314), DAY(C314) &lt; DAY(B314))), 1, 0)</f>
        <v>29</v>
      </c>
      <c r="E314">
        <v>474512</v>
      </c>
      <c r="F314" t="s">
        <v>350</v>
      </c>
      <c r="G314" t="s">
        <v>335</v>
      </c>
      <c r="H314" t="s">
        <v>340</v>
      </c>
      <c r="I314" t="s">
        <v>313</v>
      </c>
      <c r="J314" t="s">
        <v>18</v>
      </c>
      <c r="K314" s="7">
        <v>2000000</v>
      </c>
      <c r="L314" t="s">
        <v>13</v>
      </c>
      <c r="M314">
        <v>2022</v>
      </c>
      <c r="N314" t="s">
        <v>22</v>
      </c>
      <c r="P314" s="8">
        <v>18276</v>
      </c>
      <c r="Q314" s="13">
        <v>44604</v>
      </c>
      <c r="R314" s="8"/>
    </row>
    <row r="315" spans="1:18" x14ac:dyDescent="0.2">
      <c r="A315" t="s">
        <v>278</v>
      </c>
      <c r="B315" s="19">
        <v>33994</v>
      </c>
      <c r="C315" s="19">
        <v>44682</v>
      </c>
      <c r="D315" s="26">
        <f>YEAR(C315) - YEAR(B315) - IF(OR(MONTH(C315) &lt; MONTH(B315), AND(MONTH(C315) = MONTH(B315), DAY(C315) &lt; DAY(B315))), 1, 0)</f>
        <v>29</v>
      </c>
      <c r="E315">
        <v>500268</v>
      </c>
      <c r="F315" t="s">
        <v>347</v>
      </c>
      <c r="G315" t="s">
        <v>335</v>
      </c>
      <c r="H315" t="s">
        <v>340</v>
      </c>
      <c r="I315" t="s">
        <v>311</v>
      </c>
      <c r="J315" t="s">
        <v>2</v>
      </c>
      <c r="K315" s="7">
        <v>10000000</v>
      </c>
      <c r="L315" t="s">
        <v>8</v>
      </c>
      <c r="M315">
        <v>2024</v>
      </c>
      <c r="N315" t="s">
        <v>22</v>
      </c>
      <c r="P315" s="8">
        <v>24890</v>
      </c>
      <c r="Q315" s="12">
        <v>44682</v>
      </c>
      <c r="R315" s="8"/>
    </row>
    <row r="316" spans="1:18" x14ac:dyDescent="0.2">
      <c r="A316" t="s">
        <v>92</v>
      </c>
      <c r="B316" s="19">
        <v>34530</v>
      </c>
      <c r="C316" s="19">
        <v>45387</v>
      </c>
      <c r="D316" s="26">
        <f>YEAR(C316) - YEAR(B316) - IF(OR(MONTH(C316) &lt; MONTH(B316), AND(MONTH(C316) = MONTH(B316), DAY(C316) &lt; DAY(B316))), 1, 0)</f>
        <v>29</v>
      </c>
      <c r="E316">
        <v>501907</v>
      </c>
      <c r="F316" t="s">
        <v>3</v>
      </c>
      <c r="G316" t="s">
        <v>335</v>
      </c>
      <c r="H316" t="s">
        <v>346</v>
      </c>
      <c r="I316" t="s">
        <v>316</v>
      </c>
      <c r="J316" t="s">
        <v>3</v>
      </c>
      <c r="K316" s="7" t="s">
        <v>26</v>
      </c>
      <c r="L316" t="s">
        <v>26</v>
      </c>
      <c r="M316">
        <v>2022</v>
      </c>
      <c r="N316" t="s">
        <v>23</v>
      </c>
      <c r="O316" s="7">
        <v>5000000</v>
      </c>
      <c r="P316" s="8">
        <v>11267</v>
      </c>
      <c r="Q316" s="13">
        <v>45387</v>
      </c>
      <c r="R316" s="8"/>
    </row>
    <row r="317" spans="1:18" x14ac:dyDescent="0.2">
      <c r="A317" t="s">
        <v>92</v>
      </c>
      <c r="B317" s="19">
        <v>34530</v>
      </c>
      <c r="C317" s="19">
        <v>45387</v>
      </c>
      <c r="D317" s="26">
        <f>YEAR(C317) - YEAR(B317) - IF(OR(MONTH(C317) &lt; MONTH(B317), AND(MONTH(C317) = MONTH(B317), DAY(C317) &lt; DAY(B317))), 1, 0)</f>
        <v>29</v>
      </c>
      <c r="E317">
        <v>501907</v>
      </c>
      <c r="F317" t="s">
        <v>3</v>
      </c>
      <c r="G317" t="s">
        <v>335</v>
      </c>
      <c r="H317" t="s">
        <v>346</v>
      </c>
      <c r="I317" t="s">
        <v>316</v>
      </c>
      <c r="J317" t="s">
        <v>3</v>
      </c>
      <c r="K317" s="7" t="s">
        <v>26</v>
      </c>
      <c r="L317" t="s">
        <v>26</v>
      </c>
      <c r="M317">
        <v>2023</v>
      </c>
      <c r="N317" t="s">
        <v>23</v>
      </c>
      <c r="O317" s="7">
        <v>5000000</v>
      </c>
      <c r="P317" s="8">
        <v>11267</v>
      </c>
      <c r="Q317" s="13">
        <v>45387</v>
      </c>
      <c r="R317" s="8"/>
    </row>
    <row r="318" spans="1:18" x14ac:dyDescent="0.2">
      <c r="A318" t="s">
        <v>92</v>
      </c>
      <c r="B318" s="19">
        <v>34530</v>
      </c>
      <c r="C318" s="19">
        <v>45387</v>
      </c>
      <c r="D318" s="26">
        <f>YEAR(C318) - YEAR(B318) - IF(OR(MONTH(C318) &lt; MONTH(B318), AND(MONTH(C318) = MONTH(B318), DAY(C318) &lt; DAY(B318))), 1, 0)</f>
        <v>29</v>
      </c>
      <c r="E318">
        <v>501907</v>
      </c>
      <c r="F318" t="s">
        <v>3</v>
      </c>
      <c r="G318" t="s">
        <v>335</v>
      </c>
      <c r="H318" t="s">
        <v>346</v>
      </c>
      <c r="I318" s="1" t="s">
        <v>316</v>
      </c>
      <c r="J318" t="s">
        <v>3</v>
      </c>
      <c r="K318" s="7" t="s">
        <v>26</v>
      </c>
      <c r="L318" t="s">
        <v>26</v>
      </c>
      <c r="M318">
        <v>2021</v>
      </c>
      <c r="N318" t="s">
        <v>23</v>
      </c>
      <c r="O318" s="7">
        <v>5000000</v>
      </c>
      <c r="P318" s="8">
        <v>11267</v>
      </c>
      <c r="Q318" s="13">
        <v>45387</v>
      </c>
      <c r="R318" s="8"/>
    </row>
    <row r="319" spans="1:18" x14ac:dyDescent="0.2">
      <c r="A319" t="s">
        <v>90</v>
      </c>
      <c r="B319" s="19">
        <v>34624</v>
      </c>
      <c r="C319" s="19">
        <v>45279</v>
      </c>
      <c r="D319" s="26">
        <f>YEAR(C319) - YEAR(B319) - IF(OR(MONTH(C319) &lt; MONTH(B319), AND(MONTH(C319) = MONTH(B319), DAY(C319) &lt; DAY(B319))), 1, 0)</f>
        <v>29</v>
      </c>
      <c r="E319">
        <v>521637</v>
      </c>
      <c r="F319" t="s">
        <v>345</v>
      </c>
      <c r="G319" t="s">
        <v>338</v>
      </c>
      <c r="H319" t="s">
        <v>340</v>
      </c>
      <c r="I319" t="s">
        <v>312</v>
      </c>
      <c r="J319" t="s">
        <v>4</v>
      </c>
      <c r="K319" s="7" t="s">
        <v>26</v>
      </c>
      <c r="L319" t="s">
        <v>26</v>
      </c>
      <c r="M319">
        <v>2024</v>
      </c>
      <c r="N319" t="s">
        <v>23</v>
      </c>
      <c r="O319" s="7">
        <v>20000000</v>
      </c>
      <c r="P319" s="8">
        <v>89397</v>
      </c>
      <c r="Q319" s="13">
        <v>45279</v>
      </c>
      <c r="R319" s="8"/>
    </row>
    <row r="320" spans="1:18" x14ac:dyDescent="0.2">
      <c r="A320" t="s">
        <v>307</v>
      </c>
      <c r="B320" s="20">
        <v>34018</v>
      </c>
      <c r="C320" s="19">
        <v>44918</v>
      </c>
      <c r="D320" s="26">
        <f>YEAR(C320) - YEAR(B320) - IF(OR(MONTH(C320) &lt; MONTH(B320), AND(MONTH(C320) = MONTH(B320), DAY(C320) &lt; DAY(B320))), 1, 0)</f>
        <v>29</v>
      </c>
      <c r="E320" s="1">
        <v>524049</v>
      </c>
      <c r="F320" s="1" t="s">
        <v>347</v>
      </c>
      <c r="G320" s="1" t="s">
        <v>338</v>
      </c>
      <c r="H320" s="1" t="s">
        <v>340</v>
      </c>
      <c r="I320" t="s">
        <v>322</v>
      </c>
      <c r="J320" t="s">
        <v>2</v>
      </c>
      <c r="K320" s="7" t="s">
        <v>26</v>
      </c>
      <c r="L320" t="s">
        <v>26</v>
      </c>
      <c r="M320">
        <v>2023</v>
      </c>
      <c r="N320" t="s">
        <v>23</v>
      </c>
      <c r="O320" s="7">
        <v>5000000</v>
      </c>
      <c r="P320" s="8">
        <v>77707</v>
      </c>
      <c r="Q320" s="13">
        <v>44918</v>
      </c>
      <c r="R320" s="8"/>
    </row>
    <row r="321" spans="1:18" x14ac:dyDescent="0.2">
      <c r="A321" t="s">
        <v>112</v>
      </c>
      <c r="B321" s="19">
        <v>34332</v>
      </c>
      <c r="C321" s="19">
        <v>45279</v>
      </c>
      <c r="D321" s="26">
        <f>YEAR(C321) - YEAR(B321) - IF(OR(MONTH(C321) &lt; MONTH(B321), AND(MONTH(C321) = MONTH(B321), DAY(C321) &lt; DAY(B321))), 1, 0)</f>
        <v>29</v>
      </c>
      <c r="E321">
        <v>530011</v>
      </c>
      <c r="F321" t="s">
        <v>345</v>
      </c>
      <c r="G321" t="s">
        <v>338</v>
      </c>
      <c r="H321" t="s">
        <v>340</v>
      </c>
      <c r="I321" t="s">
        <v>311</v>
      </c>
      <c r="J321" t="s">
        <v>2</v>
      </c>
      <c r="K321" s="7">
        <v>68000000</v>
      </c>
      <c r="L321" t="s">
        <v>13</v>
      </c>
      <c r="M321">
        <v>2024</v>
      </c>
      <c r="N321" t="s">
        <v>22</v>
      </c>
      <c r="P321" s="8">
        <v>262488</v>
      </c>
      <c r="Q321" s="13">
        <v>45279</v>
      </c>
      <c r="R321" s="8"/>
    </row>
    <row r="322" spans="1:18" x14ac:dyDescent="0.2">
      <c r="A322" t="s">
        <v>260</v>
      </c>
      <c r="B322" s="19">
        <v>34642</v>
      </c>
      <c r="C322" s="19">
        <v>45279</v>
      </c>
      <c r="D322" s="26">
        <f>YEAR(C322) - YEAR(B322) - IF(OR(MONTH(C322) &lt; MONTH(B322), AND(MONTH(C322) = MONTH(B322), DAY(C322) &lt; DAY(B322))), 1, 0)</f>
        <v>29</v>
      </c>
      <c r="E322">
        <v>533042</v>
      </c>
      <c r="F322" t="s">
        <v>3</v>
      </c>
      <c r="G322" t="s">
        <v>338</v>
      </c>
      <c r="H322" t="s">
        <v>346</v>
      </c>
      <c r="I322" t="s">
        <v>311</v>
      </c>
      <c r="J322" t="s">
        <v>3</v>
      </c>
      <c r="K322" s="7" t="s">
        <v>26</v>
      </c>
      <c r="L322" t="s">
        <v>26</v>
      </c>
      <c r="M322">
        <v>2024</v>
      </c>
      <c r="N322" t="s">
        <v>23</v>
      </c>
      <c r="O322" s="7">
        <v>7500000</v>
      </c>
      <c r="P322" s="8">
        <v>28505</v>
      </c>
      <c r="Q322" s="13">
        <v>45279</v>
      </c>
      <c r="R322" s="8"/>
    </row>
    <row r="323" spans="1:18" x14ac:dyDescent="0.2">
      <c r="A323" t="s">
        <v>145</v>
      </c>
      <c r="B323" s="19">
        <v>33606</v>
      </c>
      <c r="C323" s="19">
        <v>44228</v>
      </c>
      <c r="D323" s="26">
        <f>YEAR(C323) - YEAR(B323) - IF(OR(MONTH(C323) &lt; MONTH(B323), AND(MONTH(C323) = MONTH(B323), DAY(C323) &lt; DAY(B323))), 1, 0)</f>
        <v>29</v>
      </c>
      <c r="E323">
        <v>539548</v>
      </c>
      <c r="F323" t="s">
        <v>349</v>
      </c>
      <c r="G323" t="s">
        <v>335</v>
      </c>
      <c r="H323" t="s">
        <v>336</v>
      </c>
      <c r="I323" s="1" t="s">
        <v>315</v>
      </c>
      <c r="J323" t="s">
        <v>1</v>
      </c>
      <c r="K323" s="7" t="s">
        <v>26</v>
      </c>
      <c r="L323" t="s">
        <v>26</v>
      </c>
      <c r="M323">
        <v>2021</v>
      </c>
      <c r="N323" t="s">
        <v>23</v>
      </c>
      <c r="O323" s="7">
        <v>5000000</v>
      </c>
      <c r="P323" s="8" t="s">
        <v>26</v>
      </c>
      <c r="Q323" s="12">
        <v>44228</v>
      </c>
      <c r="R323" s="8"/>
    </row>
    <row r="324" spans="1:18" x14ac:dyDescent="0.2">
      <c r="A324" t="s">
        <v>91</v>
      </c>
      <c r="B324" s="19">
        <v>34548</v>
      </c>
      <c r="C324" s="19">
        <v>45387</v>
      </c>
      <c r="D324" s="26">
        <f>YEAR(C324) - YEAR(B324) - IF(OR(MONTH(C324) &lt; MONTH(B324), AND(MONTH(C324) = MONTH(B324), DAY(C324) &lt; DAY(B324))), 1, 0)</f>
        <v>29</v>
      </c>
      <c r="E324">
        <v>547766</v>
      </c>
      <c r="F324" t="s">
        <v>3</v>
      </c>
      <c r="G324" t="s">
        <v>335</v>
      </c>
      <c r="H324" t="s">
        <v>336</v>
      </c>
      <c r="I324" s="1" t="s">
        <v>315</v>
      </c>
      <c r="J324" t="s">
        <v>3</v>
      </c>
      <c r="K324" s="7" t="s">
        <v>26</v>
      </c>
      <c r="L324" t="s">
        <v>26</v>
      </c>
      <c r="M324">
        <v>2021</v>
      </c>
      <c r="N324" t="s">
        <v>23</v>
      </c>
      <c r="O324" s="7">
        <v>5000000</v>
      </c>
      <c r="P324" s="8">
        <v>3227</v>
      </c>
      <c r="Q324" s="12">
        <v>45387</v>
      </c>
      <c r="R324" s="8"/>
    </row>
    <row r="325" spans="1:18" x14ac:dyDescent="0.2">
      <c r="A325" t="s">
        <v>214</v>
      </c>
      <c r="B325" s="19">
        <v>34844</v>
      </c>
      <c r="C325" s="19">
        <v>45465</v>
      </c>
      <c r="D325" s="26">
        <f>YEAR(C325) - YEAR(B325) - IF(OR(MONTH(C325) &lt; MONTH(B325), AND(MONTH(C325) = MONTH(B325), DAY(C325) &lt; DAY(B325))), 1, 0)</f>
        <v>29</v>
      </c>
      <c r="E325">
        <v>550215</v>
      </c>
      <c r="F325" t="s">
        <v>3</v>
      </c>
      <c r="G325" t="s">
        <v>338</v>
      </c>
      <c r="H325" t="s">
        <v>346</v>
      </c>
      <c r="I325" t="s">
        <v>316</v>
      </c>
      <c r="J325" t="s">
        <v>3</v>
      </c>
      <c r="K325" s="7">
        <v>92500000</v>
      </c>
      <c r="L325" t="s">
        <v>10</v>
      </c>
      <c r="M325">
        <v>2022</v>
      </c>
      <c r="N325" t="s">
        <v>22</v>
      </c>
      <c r="P325" s="8">
        <v>443697</v>
      </c>
      <c r="Q325" s="15">
        <v>45465</v>
      </c>
      <c r="R325" s="8"/>
    </row>
    <row r="326" spans="1:18" x14ac:dyDescent="0.2">
      <c r="A326" t="s">
        <v>64</v>
      </c>
      <c r="B326" s="19">
        <v>33614</v>
      </c>
      <c r="C326" s="19">
        <v>44409</v>
      </c>
      <c r="D326" s="26">
        <f>YEAR(C326) - YEAR(B326) - IF(OR(MONTH(C326) &lt; MONTH(B326), AND(MONTH(C326) = MONTH(B326), DAY(C326) &lt; DAY(B326))), 1, 0)</f>
        <v>29</v>
      </c>
      <c r="E326">
        <v>552152</v>
      </c>
      <c r="F326" t="s">
        <v>3</v>
      </c>
      <c r="G326" t="s">
        <v>335</v>
      </c>
      <c r="H326" t="s">
        <v>346</v>
      </c>
      <c r="I326" s="1" t="s">
        <v>319</v>
      </c>
      <c r="J326" t="s">
        <v>3</v>
      </c>
      <c r="K326" s="7" t="s">
        <v>26</v>
      </c>
      <c r="L326" t="s">
        <v>26</v>
      </c>
      <c r="M326">
        <v>2021</v>
      </c>
      <c r="N326" t="s">
        <v>23</v>
      </c>
      <c r="O326" s="7">
        <v>5000000</v>
      </c>
      <c r="P326" s="8">
        <v>5343</v>
      </c>
      <c r="Q326" s="12">
        <v>44409</v>
      </c>
      <c r="R326" s="8"/>
    </row>
    <row r="327" spans="1:18" x14ac:dyDescent="0.2">
      <c r="A327" t="s">
        <v>257</v>
      </c>
      <c r="B327" s="19">
        <v>33908</v>
      </c>
      <c r="C327" s="19">
        <v>44604</v>
      </c>
      <c r="D327" s="26">
        <f>YEAR(C327) - YEAR(B327) - IF(OR(MONTH(C327) &lt; MONTH(B327), AND(MONTH(C327) = MONTH(B327), DAY(C327) &lt; DAY(B327))), 1, 0)</f>
        <v>29</v>
      </c>
      <c r="E327">
        <v>559066</v>
      </c>
      <c r="F327" t="s">
        <v>3</v>
      </c>
      <c r="G327" t="s">
        <v>335</v>
      </c>
      <c r="H327" t="s">
        <v>353</v>
      </c>
      <c r="I327" t="s">
        <v>315</v>
      </c>
      <c r="J327" t="s">
        <v>3</v>
      </c>
      <c r="K327" s="7" t="s">
        <v>26</v>
      </c>
      <c r="L327" t="s">
        <v>26</v>
      </c>
      <c r="M327">
        <v>2022</v>
      </c>
      <c r="N327" t="s">
        <v>23</v>
      </c>
      <c r="O327" s="7">
        <v>5000000</v>
      </c>
      <c r="P327" s="8">
        <v>81363</v>
      </c>
      <c r="Q327" s="13">
        <v>44604</v>
      </c>
      <c r="R327" s="8"/>
    </row>
    <row r="328" spans="1:18" x14ac:dyDescent="0.2">
      <c r="A328" t="s">
        <v>33</v>
      </c>
      <c r="B328" s="19">
        <v>34556</v>
      </c>
      <c r="C328" s="19">
        <v>45279</v>
      </c>
      <c r="D328" s="26">
        <f>YEAR(C328) - YEAR(B328) - IF(OR(MONTH(C328) &lt; MONTH(B328), AND(MONTH(C328) = MONTH(B328), DAY(C328) &lt; DAY(B328))), 1, 0)</f>
        <v>29</v>
      </c>
      <c r="E328">
        <v>568136</v>
      </c>
      <c r="F328" t="s">
        <v>3</v>
      </c>
      <c r="G328" t="s">
        <v>338</v>
      </c>
      <c r="H328" t="s">
        <v>361</v>
      </c>
      <c r="I328" t="s">
        <v>322</v>
      </c>
      <c r="J328" t="s">
        <v>3</v>
      </c>
      <c r="K328" s="7" t="s">
        <v>26</v>
      </c>
      <c r="L328" t="s">
        <v>26</v>
      </c>
      <c r="M328">
        <v>2024</v>
      </c>
      <c r="N328" t="s">
        <v>23</v>
      </c>
      <c r="O328" s="7">
        <v>5000000</v>
      </c>
      <c r="P328" s="8" t="s">
        <v>26</v>
      </c>
      <c r="Q328" s="13">
        <v>45279</v>
      </c>
      <c r="R328" s="8"/>
    </row>
    <row r="329" spans="1:18" x14ac:dyDescent="0.2">
      <c r="A329" t="s">
        <v>119</v>
      </c>
      <c r="B329" s="19">
        <v>34283</v>
      </c>
      <c r="C329" s="19">
        <v>44918</v>
      </c>
      <c r="D329" s="26">
        <f>YEAR(C329) - YEAR(B329) - IF(OR(MONTH(C329) &lt; MONTH(B329), AND(MONTH(C329) = MONTH(B329), DAY(C329) &lt; DAY(B329))), 1, 0)</f>
        <v>29</v>
      </c>
      <c r="E329">
        <v>581379</v>
      </c>
      <c r="F329" t="s">
        <v>352</v>
      </c>
      <c r="G329" t="s">
        <v>335</v>
      </c>
      <c r="H329" t="s">
        <v>26</v>
      </c>
      <c r="I329" t="s">
        <v>314</v>
      </c>
      <c r="J329" t="s">
        <v>4</v>
      </c>
      <c r="K329" s="7" t="s">
        <v>26</v>
      </c>
      <c r="L329" t="s">
        <v>26</v>
      </c>
      <c r="M329">
        <v>2023</v>
      </c>
      <c r="N329" t="s">
        <v>23</v>
      </c>
      <c r="O329" s="7">
        <v>10000000</v>
      </c>
      <c r="P329" s="8">
        <v>193190</v>
      </c>
      <c r="Q329" s="13">
        <v>44918</v>
      </c>
      <c r="R329" s="8"/>
    </row>
    <row r="330" spans="1:18" x14ac:dyDescent="0.2">
      <c r="A330" t="s">
        <v>39</v>
      </c>
      <c r="B330" s="19">
        <v>34826</v>
      </c>
      <c r="C330" s="19">
        <v>45444</v>
      </c>
      <c r="D330" s="26">
        <f>YEAR(C330) - YEAR(B330) - IF(OR(MONTH(C330) &lt; MONTH(B330), AND(MONTH(C330) = MONTH(B330), DAY(C330) &lt; DAY(B330))), 1, 0)</f>
        <v>29</v>
      </c>
      <c r="E330">
        <v>670013</v>
      </c>
      <c r="F330" t="s">
        <v>349</v>
      </c>
      <c r="G330" t="s">
        <v>335</v>
      </c>
      <c r="H330" t="s">
        <v>337</v>
      </c>
      <c r="I330" s="1" t="s">
        <v>314</v>
      </c>
      <c r="J330" t="s">
        <v>1</v>
      </c>
      <c r="K330" s="7">
        <v>7500000</v>
      </c>
      <c r="L330" t="s">
        <v>10</v>
      </c>
      <c r="M330">
        <v>2021</v>
      </c>
      <c r="N330" t="s">
        <v>22</v>
      </c>
      <c r="P330" s="8">
        <v>98739</v>
      </c>
      <c r="Q330" s="12">
        <v>45444</v>
      </c>
      <c r="R330" s="8"/>
    </row>
    <row r="331" spans="1:18" x14ac:dyDescent="0.2">
      <c r="A331" t="s">
        <v>39</v>
      </c>
      <c r="B331" s="19">
        <v>34826</v>
      </c>
      <c r="C331" s="19">
        <v>45444</v>
      </c>
      <c r="D331" s="26">
        <f>YEAR(C331) - YEAR(B331) - IF(OR(MONTH(C331) &lt; MONTH(B331), AND(MONTH(C331) = MONTH(B331), DAY(C331) &lt; DAY(B331))), 1, 0)</f>
        <v>29</v>
      </c>
      <c r="E331">
        <v>670013</v>
      </c>
      <c r="F331" t="s">
        <v>349</v>
      </c>
      <c r="G331" t="s">
        <v>335</v>
      </c>
      <c r="H331" t="s">
        <v>337</v>
      </c>
      <c r="I331" t="s">
        <v>314</v>
      </c>
      <c r="J331" t="s">
        <v>1</v>
      </c>
      <c r="K331" s="7">
        <v>7500000</v>
      </c>
      <c r="L331" t="s">
        <v>9</v>
      </c>
      <c r="M331">
        <v>2022</v>
      </c>
      <c r="N331" t="s">
        <v>22</v>
      </c>
      <c r="P331" s="8">
        <v>98739</v>
      </c>
      <c r="Q331" s="12">
        <v>45444</v>
      </c>
      <c r="R331" s="8"/>
    </row>
    <row r="332" spans="1:18" x14ac:dyDescent="0.2">
      <c r="A332" t="s">
        <v>39</v>
      </c>
      <c r="B332" s="19">
        <v>34826</v>
      </c>
      <c r="C332" s="19">
        <v>45444</v>
      </c>
      <c r="D332" s="26">
        <f>YEAR(C332) - YEAR(B332) - IF(OR(MONTH(C332) &lt; MONTH(B332), AND(MONTH(C332) = MONTH(B332), DAY(C332) &lt; DAY(B332))), 1, 0)</f>
        <v>29</v>
      </c>
      <c r="E332">
        <v>670013</v>
      </c>
      <c r="F332" t="s">
        <v>349</v>
      </c>
      <c r="G332" t="s">
        <v>335</v>
      </c>
      <c r="H332" t="s">
        <v>337</v>
      </c>
      <c r="I332" t="s">
        <v>314</v>
      </c>
      <c r="J332" t="s">
        <v>1</v>
      </c>
      <c r="K332" s="7" t="s">
        <v>26</v>
      </c>
      <c r="L332" t="s">
        <v>26</v>
      </c>
      <c r="M332">
        <v>2023</v>
      </c>
      <c r="N332" t="s">
        <v>23</v>
      </c>
      <c r="O332" s="7">
        <v>5000000</v>
      </c>
      <c r="P332" s="8">
        <v>98739</v>
      </c>
      <c r="Q332" s="12">
        <v>45444</v>
      </c>
      <c r="R332" s="8"/>
    </row>
    <row r="333" spans="1:18" x14ac:dyDescent="0.2">
      <c r="A333" t="s">
        <v>39</v>
      </c>
      <c r="B333" s="19">
        <v>34826</v>
      </c>
      <c r="C333" s="19">
        <v>45444</v>
      </c>
      <c r="D333" s="26">
        <f>YEAR(C333) - YEAR(B333) - IF(OR(MONTH(C333) &lt; MONTH(B333), AND(MONTH(C333) = MONTH(B333), DAY(C333) &lt; DAY(B333))), 1, 0)</f>
        <v>29</v>
      </c>
      <c r="E333">
        <v>670013</v>
      </c>
      <c r="F333" t="s">
        <v>349</v>
      </c>
      <c r="G333" t="s">
        <v>335</v>
      </c>
      <c r="H333" t="s">
        <v>337</v>
      </c>
      <c r="I333" t="s">
        <v>314</v>
      </c>
      <c r="J333" t="s">
        <v>1</v>
      </c>
      <c r="K333" s="7" t="s">
        <v>26</v>
      </c>
      <c r="L333" t="s">
        <v>26</v>
      </c>
      <c r="M333">
        <v>2024</v>
      </c>
      <c r="N333" t="s">
        <v>23</v>
      </c>
      <c r="O333" s="7">
        <v>7500000</v>
      </c>
      <c r="P333" s="8">
        <v>98739</v>
      </c>
      <c r="Q333" s="12">
        <v>45444</v>
      </c>
      <c r="R333" s="8"/>
    </row>
    <row r="334" spans="1:18" x14ac:dyDescent="0.2">
      <c r="A334" t="s">
        <v>141</v>
      </c>
      <c r="B334" s="19">
        <v>34684</v>
      </c>
      <c r="C334" s="19">
        <v>45279</v>
      </c>
      <c r="D334" s="26">
        <f>YEAR(C334) - YEAR(B334) - IF(OR(MONTH(C334) &lt; MONTH(B334), AND(MONTH(C334) = MONTH(B334), DAY(C334) &lt; DAY(B334))), 1, 0)</f>
        <v>29</v>
      </c>
      <c r="E334">
        <v>670035</v>
      </c>
      <c r="F334" t="s">
        <v>345</v>
      </c>
      <c r="G334" t="s">
        <v>335</v>
      </c>
      <c r="H334" t="s">
        <v>26</v>
      </c>
      <c r="I334" t="s">
        <v>314</v>
      </c>
      <c r="J334" t="s">
        <v>2</v>
      </c>
      <c r="K334" s="7" t="s">
        <v>26</v>
      </c>
      <c r="L334" t="s">
        <v>26</v>
      </c>
      <c r="M334">
        <v>2024</v>
      </c>
      <c r="N334" t="s">
        <v>23</v>
      </c>
      <c r="O334" s="7">
        <v>5000000</v>
      </c>
      <c r="P334" s="8">
        <v>30620</v>
      </c>
      <c r="Q334" s="13">
        <v>45279</v>
      </c>
      <c r="R334" s="8"/>
    </row>
    <row r="335" spans="1:18" x14ac:dyDescent="0.2">
      <c r="A335" t="s">
        <v>249</v>
      </c>
      <c r="B335" s="19">
        <v>34664</v>
      </c>
      <c r="C335" s="19">
        <v>45413</v>
      </c>
      <c r="D335" s="26">
        <f>YEAR(C335) - YEAR(B335) - IF(OR(MONTH(C335) &lt; MONTH(B335), AND(MONTH(C335) = MONTH(B335), DAY(C335) &lt; DAY(B335))), 1, 0)</f>
        <v>29</v>
      </c>
      <c r="E335">
        <v>677077</v>
      </c>
      <c r="F335" t="s">
        <v>349</v>
      </c>
      <c r="G335" t="s">
        <v>335</v>
      </c>
      <c r="H335" t="s">
        <v>336</v>
      </c>
      <c r="I335" t="s">
        <v>314</v>
      </c>
      <c r="J335" t="s">
        <v>1</v>
      </c>
      <c r="K335" s="7">
        <v>5000000</v>
      </c>
      <c r="L335" t="s">
        <v>8</v>
      </c>
      <c r="M335">
        <v>2023</v>
      </c>
      <c r="N335" t="s">
        <v>22</v>
      </c>
      <c r="P335" s="8">
        <v>87920</v>
      </c>
      <c r="Q335" s="12">
        <v>45413</v>
      </c>
      <c r="R335" s="8"/>
    </row>
    <row r="336" spans="1:18" x14ac:dyDescent="0.2">
      <c r="A336" t="s">
        <v>249</v>
      </c>
      <c r="B336" s="19">
        <v>34664</v>
      </c>
      <c r="C336" s="19">
        <v>45413</v>
      </c>
      <c r="D336" s="26">
        <f>YEAR(C336) - YEAR(B336) - IF(OR(MONTH(C336) &lt; MONTH(B336), AND(MONTH(C336) = MONTH(B336), DAY(C336) &lt; DAY(B336))), 1, 0)</f>
        <v>29</v>
      </c>
      <c r="E336">
        <v>677077</v>
      </c>
      <c r="F336" t="s">
        <v>349</v>
      </c>
      <c r="G336" t="s">
        <v>335</v>
      </c>
      <c r="H336" t="s">
        <v>336</v>
      </c>
      <c r="I336" t="s">
        <v>314</v>
      </c>
      <c r="J336" t="s">
        <v>1</v>
      </c>
      <c r="K336" s="7">
        <v>77500000</v>
      </c>
      <c r="L336" t="s">
        <v>13</v>
      </c>
      <c r="M336">
        <v>2022</v>
      </c>
      <c r="N336" t="s">
        <v>22</v>
      </c>
      <c r="P336" s="8">
        <v>87920</v>
      </c>
      <c r="Q336" s="12">
        <v>45413</v>
      </c>
      <c r="R336" s="8"/>
    </row>
    <row r="337" spans="1:18" x14ac:dyDescent="0.2">
      <c r="A337" t="s">
        <v>249</v>
      </c>
      <c r="B337" s="19">
        <v>34664</v>
      </c>
      <c r="C337" s="19">
        <v>45413</v>
      </c>
      <c r="D337" s="26">
        <f>YEAR(C337) - YEAR(B337) - IF(OR(MONTH(C337) &lt; MONTH(B337), AND(MONTH(C337) = MONTH(B337), DAY(C337) &lt; DAY(B337))), 1, 0)</f>
        <v>29</v>
      </c>
      <c r="E337">
        <v>677077</v>
      </c>
      <c r="F337" t="s">
        <v>349</v>
      </c>
      <c r="G337" t="s">
        <v>335</v>
      </c>
      <c r="H337" t="s">
        <v>336</v>
      </c>
      <c r="I337" s="1" t="s">
        <v>314</v>
      </c>
      <c r="J337" t="s">
        <v>1</v>
      </c>
      <c r="K337" s="7" t="s">
        <v>26</v>
      </c>
      <c r="L337" t="s">
        <v>26</v>
      </c>
      <c r="M337">
        <v>2021</v>
      </c>
      <c r="N337" t="s">
        <v>23</v>
      </c>
      <c r="O337" s="7">
        <v>5000000</v>
      </c>
      <c r="P337" s="8">
        <v>87920</v>
      </c>
      <c r="Q337" s="12">
        <v>45413</v>
      </c>
      <c r="R337" s="8"/>
    </row>
    <row r="338" spans="1:18" x14ac:dyDescent="0.2">
      <c r="A338" t="s">
        <v>93</v>
      </c>
      <c r="B338" s="19">
        <v>34508</v>
      </c>
      <c r="C338" s="19">
        <v>45279</v>
      </c>
      <c r="D338" s="26">
        <f>YEAR(C338) - YEAR(B338) - IF(OR(MONTH(C338) &lt; MONTH(B338), AND(MONTH(C338) = MONTH(B338), DAY(C338) &lt; DAY(B338))), 1, 0)</f>
        <v>29</v>
      </c>
      <c r="E338">
        <v>679567</v>
      </c>
      <c r="F338" t="s">
        <v>3</v>
      </c>
      <c r="G338" t="s">
        <v>338</v>
      </c>
      <c r="H338" t="s">
        <v>361</v>
      </c>
      <c r="I338" t="s">
        <v>311</v>
      </c>
      <c r="J338" t="s">
        <v>3</v>
      </c>
      <c r="K338" s="7" t="s">
        <v>26</v>
      </c>
      <c r="L338" t="s">
        <v>26</v>
      </c>
      <c r="M338">
        <v>2024</v>
      </c>
      <c r="N338" t="s">
        <v>23</v>
      </c>
      <c r="O338" s="7">
        <v>5000000</v>
      </c>
      <c r="P338" s="8" t="s">
        <v>26</v>
      </c>
      <c r="Q338" s="13">
        <v>45279</v>
      </c>
      <c r="R338" s="8"/>
    </row>
    <row r="339" spans="1:18" x14ac:dyDescent="0.2">
      <c r="A339" t="s">
        <v>236</v>
      </c>
      <c r="B339" s="19">
        <v>33931</v>
      </c>
      <c r="C339" s="19">
        <v>44604</v>
      </c>
      <c r="D339" s="26">
        <f>YEAR(C339) - YEAR(B339) - IF(OR(MONTH(C339) &lt; MONTH(B339), AND(MONTH(C339) = MONTH(B339), DAY(C339) &lt; DAY(B339))), 1, 0)</f>
        <v>29</v>
      </c>
      <c r="E339">
        <v>700167</v>
      </c>
      <c r="F339" t="s">
        <v>3</v>
      </c>
      <c r="G339" t="s">
        <v>335</v>
      </c>
      <c r="H339" t="s">
        <v>346</v>
      </c>
      <c r="I339" t="s">
        <v>313</v>
      </c>
      <c r="J339" t="s">
        <v>3</v>
      </c>
      <c r="K339" s="7">
        <v>26000000</v>
      </c>
      <c r="L339" t="s">
        <v>11</v>
      </c>
      <c r="M339">
        <v>2022</v>
      </c>
      <c r="N339" t="s">
        <v>22</v>
      </c>
      <c r="P339" s="8">
        <v>1007070</v>
      </c>
      <c r="Q339" s="13">
        <v>44604</v>
      </c>
      <c r="R339" s="8"/>
    </row>
    <row r="340" spans="1:18" x14ac:dyDescent="0.2">
      <c r="A340" t="s">
        <v>95</v>
      </c>
      <c r="B340" s="19">
        <v>34599</v>
      </c>
      <c r="C340" s="19">
        <v>45387</v>
      </c>
      <c r="D340" s="26">
        <f>YEAR(C340) - YEAR(B340) - IF(OR(MONTH(C340) &lt; MONTH(B340), AND(MONTH(C340) = MONTH(B340), DAY(C340) &lt; DAY(B340))), 1, 0)</f>
        <v>29</v>
      </c>
      <c r="E340">
        <v>826915</v>
      </c>
      <c r="F340" t="s">
        <v>3</v>
      </c>
      <c r="G340" t="s">
        <v>335</v>
      </c>
      <c r="H340" t="s">
        <v>336</v>
      </c>
      <c r="I340" t="s">
        <v>311</v>
      </c>
      <c r="J340" t="s">
        <v>3</v>
      </c>
      <c r="K340" s="7">
        <v>7500000</v>
      </c>
      <c r="L340" t="s">
        <v>10</v>
      </c>
      <c r="M340">
        <v>2022</v>
      </c>
      <c r="N340" t="s">
        <v>22</v>
      </c>
      <c r="P340" s="8">
        <v>38501</v>
      </c>
      <c r="Q340" s="13">
        <v>45387</v>
      </c>
      <c r="R340" s="8"/>
    </row>
    <row r="341" spans="1:18" x14ac:dyDescent="0.2">
      <c r="A341" t="s">
        <v>95</v>
      </c>
      <c r="B341" s="19">
        <v>34599</v>
      </c>
      <c r="C341" s="19">
        <v>45387</v>
      </c>
      <c r="D341" s="26">
        <f>YEAR(C341) - YEAR(B341) - IF(OR(MONTH(C341) &lt; MONTH(B341), AND(MONTH(C341) = MONTH(B341), DAY(C341) &lt; DAY(B341))), 1, 0)</f>
        <v>29</v>
      </c>
      <c r="E341">
        <v>826915</v>
      </c>
      <c r="F341" t="s">
        <v>3</v>
      </c>
      <c r="G341" t="s">
        <v>335</v>
      </c>
      <c r="H341" t="s">
        <v>336</v>
      </c>
      <c r="I341" s="1" t="s">
        <v>311</v>
      </c>
      <c r="J341" t="s">
        <v>3</v>
      </c>
      <c r="K341" s="7" t="s">
        <v>26</v>
      </c>
      <c r="L341" t="s">
        <v>26</v>
      </c>
      <c r="M341">
        <v>2021</v>
      </c>
      <c r="N341" t="s">
        <v>23</v>
      </c>
      <c r="O341" s="7">
        <v>2000000</v>
      </c>
      <c r="P341" s="8">
        <v>38501</v>
      </c>
      <c r="Q341" s="13">
        <v>45387</v>
      </c>
      <c r="R341" s="8"/>
    </row>
    <row r="342" spans="1:18" x14ac:dyDescent="0.2">
      <c r="A342" t="s">
        <v>272</v>
      </c>
      <c r="B342" s="19">
        <v>34552</v>
      </c>
      <c r="C342" s="19">
        <v>45292</v>
      </c>
      <c r="D342" s="26">
        <f>YEAR(C342) - YEAR(B342) - IF(OR(MONTH(C342) &lt; MONTH(B342), AND(MONTH(C342) = MONTH(B342), DAY(C342) &lt; DAY(B342))), 1, 0)</f>
        <v>29</v>
      </c>
      <c r="E342">
        <v>955235</v>
      </c>
      <c r="F342" t="s">
        <v>3</v>
      </c>
      <c r="G342" t="s">
        <v>335</v>
      </c>
      <c r="H342" t="s">
        <v>357</v>
      </c>
      <c r="I342" t="s">
        <v>319</v>
      </c>
      <c r="J342" t="s">
        <v>3</v>
      </c>
      <c r="K342" s="7">
        <v>48000000</v>
      </c>
      <c r="L342" t="s">
        <v>9</v>
      </c>
      <c r="M342">
        <v>2024</v>
      </c>
      <c r="N342" t="s">
        <v>22</v>
      </c>
      <c r="P342" s="8">
        <v>16941</v>
      </c>
      <c r="Q342" s="12">
        <v>45292</v>
      </c>
      <c r="R342" s="8"/>
    </row>
    <row r="343" spans="1:18" x14ac:dyDescent="0.2">
      <c r="A343" t="s">
        <v>272</v>
      </c>
      <c r="B343" s="19">
        <v>34552</v>
      </c>
      <c r="C343" s="19">
        <v>45292</v>
      </c>
      <c r="D343" s="26">
        <f>YEAR(C343) - YEAR(B343) - IF(OR(MONTH(C343) &lt; MONTH(B343), AND(MONTH(C343) = MONTH(B343), DAY(C343) &lt; DAY(B343))), 1, 0)</f>
        <v>29</v>
      </c>
      <c r="E343">
        <v>955235</v>
      </c>
      <c r="F343" t="s">
        <v>3</v>
      </c>
      <c r="G343" t="s">
        <v>335</v>
      </c>
      <c r="H343" t="s">
        <v>357</v>
      </c>
      <c r="I343" t="s">
        <v>319</v>
      </c>
      <c r="J343" t="s">
        <v>3</v>
      </c>
      <c r="K343" s="7" t="s">
        <v>26</v>
      </c>
      <c r="L343" t="s">
        <v>26</v>
      </c>
      <c r="M343">
        <v>2022</v>
      </c>
      <c r="N343" t="s">
        <v>23</v>
      </c>
      <c r="O343" s="7">
        <v>2000000</v>
      </c>
      <c r="P343" s="8">
        <v>16941</v>
      </c>
      <c r="Q343" s="12">
        <v>45292</v>
      </c>
      <c r="R343" s="8"/>
    </row>
    <row r="344" spans="1:18" x14ac:dyDescent="0.2">
      <c r="A344" t="s">
        <v>138</v>
      </c>
      <c r="B344" s="19">
        <v>33482</v>
      </c>
      <c r="C344" s="19">
        <v>44228</v>
      </c>
      <c r="D344" s="26">
        <f>YEAR(C344) - YEAR(B344) - IF(OR(MONTH(C344) &lt; MONTH(B344), AND(MONTH(C344) = MONTH(B344), DAY(C344) &lt; DAY(B344))), 1, 0)</f>
        <v>29</v>
      </c>
      <c r="E344">
        <v>1276700</v>
      </c>
      <c r="F344" t="s">
        <v>344</v>
      </c>
      <c r="G344" t="s">
        <v>335</v>
      </c>
      <c r="H344" t="s">
        <v>340</v>
      </c>
      <c r="I344" t="s">
        <v>313</v>
      </c>
      <c r="J344" t="s">
        <v>1</v>
      </c>
      <c r="K344" s="7" t="s">
        <v>26</v>
      </c>
      <c r="L344" t="s">
        <v>26</v>
      </c>
      <c r="M344">
        <v>2021</v>
      </c>
      <c r="N344" t="s">
        <v>23</v>
      </c>
      <c r="O344" s="7">
        <v>2000000</v>
      </c>
      <c r="P344" s="8">
        <v>10117</v>
      </c>
      <c r="Q344" s="12">
        <v>44228</v>
      </c>
      <c r="R344" s="8"/>
    </row>
    <row r="345" spans="1:18" x14ac:dyDescent="0.2">
      <c r="A345" t="s">
        <v>218</v>
      </c>
      <c r="B345" s="19">
        <v>34948</v>
      </c>
      <c r="C345" s="19">
        <v>45279</v>
      </c>
      <c r="D345" s="26">
        <f>YEAR(C345) - YEAR(B345) - IF(OR(MONTH(C345) &lt; MONTH(B345), AND(MONTH(C345) = MONTH(B345), DAY(C345) &lt; DAY(B345))), 1, 0)</f>
        <v>28</v>
      </c>
      <c r="E345">
        <v>330902</v>
      </c>
      <c r="F345" t="s">
        <v>3</v>
      </c>
      <c r="G345" t="s">
        <v>338</v>
      </c>
      <c r="H345" t="s">
        <v>361</v>
      </c>
      <c r="I345" t="s">
        <v>317</v>
      </c>
      <c r="J345" t="s">
        <v>3</v>
      </c>
      <c r="K345" s="7">
        <v>20000000</v>
      </c>
      <c r="L345" t="s">
        <v>0</v>
      </c>
      <c r="M345">
        <v>2024</v>
      </c>
      <c r="N345" t="s">
        <v>22</v>
      </c>
      <c r="P345" s="8">
        <v>1308443</v>
      </c>
      <c r="Q345" s="13">
        <v>45279</v>
      </c>
      <c r="R345" s="8"/>
    </row>
    <row r="346" spans="1:18" x14ac:dyDescent="0.2">
      <c r="A346" t="s">
        <v>104</v>
      </c>
      <c r="B346" s="19">
        <v>33748</v>
      </c>
      <c r="C346" s="19">
        <v>44228</v>
      </c>
      <c r="D346" s="26">
        <f>YEAR(C346) - YEAR(B346) - IF(OR(MONTH(C346) &lt; MONTH(B346), AND(MONTH(C346) = MONTH(B346), DAY(C346) &lt; DAY(B346))), 1, 0)</f>
        <v>28</v>
      </c>
      <c r="E346">
        <v>362201</v>
      </c>
      <c r="F346" t="s">
        <v>344</v>
      </c>
      <c r="G346" t="s">
        <v>335</v>
      </c>
      <c r="H346" t="s">
        <v>357</v>
      </c>
      <c r="I346" s="1" t="s">
        <v>314</v>
      </c>
      <c r="J346" t="s">
        <v>1</v>
      </c>
      <c r="K346" s="7" t="s">
        <v>26</v>
      </c>
      <c r="L346" t="s">
        <v>26</v>
      </c>
      <c r="M346">
        <v>2021</v>
      </c>
      <c r="N346" t="s">
        <v>23</v>
      </c>
      <c r="O346" s="7">
        <v>15000000</v>
      </c>
      <c r="P346" s="8" t="s">
        <v>26</v>
      </c>
      <c r="Q346" s="12">
        <v>44228</v>
      </c>
      <c r="R346" s="8"/>
    </row>
    <row r="347" spans="1:18" x14ac:dyDescent="0.2">
      <c r="A347" t="s">
        <v>29</v>
      </c>
      <c r="B347" s="28">
        <v>33663</v>
      </c>
      <c r="C347" s="19">
        <v>44228</v>
      </c>
      <c r="D347" s="26">
        <f>YEAR(C347) - YEAR(B347) - IF(OR(MONTH(C347) &lt; MONTH(B347), AND(MONTH(C347) = MONTH(B347), DAY(C347) &lt; DAY(B347))), 1, 0)</f>
        <v>28</v>
      </c>
      <c r="E347" s="32">
        <v>398666</v>
      </c>
      <c r="F347" s="32" t="s">
        <v>349</v>
      </c>
      <c r="G347" s="32" t="s">
        <v>335</v>
      </c>
      <c r="H347" s="32" t="s">
        <v>336</v>
      </c>
      <c r="I347" s="1" t="s">
        <v>311</v>
      </c>
      <c r="J347" t="s">
        <v>3</v>
      </c>
      <c r="K347" s="7" t="s">
        <v>26</v>
      </c>
      <c r="L347" t="s">
        <v>26</v>
      </c>
      <c r="M347">
        <v>2021</v>
      </c>
      <c r="N347" t="s">
        <v>23</v>
      </c>
      <c r="O347" s="7">
        <v>5000000</v>
      </c>
      <c r="P347" s="8">
        <v>62046</v>
      </c>
      <c r="Q347" s="12">
        <v>44228</v>
      </c>
      <c r="R347" s="8"/>
    </row>
    <row r="348" spans="1:18" x14ac:dyDescent="0.2">
      <c r="A348" t="s">
        <v>155</v>
      </c>
      <c r="B348" s="19">
        <v>34185</v>
      </c>
      <c r="C348" s="19">
        <v>44604</v>
      </c>
      <c r="D348" s="26">
        <f>YEAR(C348) - YEAR(B348) - IF(OR(MONTH(C348) &lt; MONTH(B348), AND(MONTH(C348) = MONTH(B348), DAY(C348) &lt; DAY(B348))), 1, 0)</f>
        <v>28</v>
      </c>
      <c r="E348">
        <v>403902</v>
      </c>
      <c r="F348" t="s">
        <v>339</v>
      </c>
      <c r="G348" t="s">
        <v>335</v>
      </c>
      <c r="H348" t="s">
        <v>364</v>
      </c>
      <c r="I348" t="s">
        <v>312</v>
      </c>
      <c r="J348" t="s">
        <v>1</v>
      </c>
      <c r="K348" s="7">
        <v>115000000</v>
      </c>
      <c r="L348" t="s">
        <v>10</v>
      </c>
      <c r="M348">
        <v>2022</v>
      </c>
      <c r="N348" t="s">
        <v>22</v>
      </c>
      <c r="P348" s="8">
        <v>231662</v>
      </c>
      <c r="Q348" s="13">
        <v>44604</v>
      </c>
      <c r="R348" s="8"/>
    </row>
    <row r="349" spans="1:18" x14ac:dyDescent="0.2">
      <c r="A349" t="s">
        <v>86</v>
      </c>
      <c r="B349" s="19">
        <v>34143</v>
      </c>
      <c r="C349" s="19">
        <v>44604</v>
      </c>
      <c r="D349" s="26">
        <f>YEAR(C349) - YEAR(B349) - IF(OR(MONTH(C349) &lt; MONTH(B349), AND(MONTH(C349) = MONTH(B349), DAY(C349) &lt; DAY(B349))), 1, 0)</f>
        <v>28</v>
      </c>
      <c r="E349">
        <v>429754</v>
      </c>
      <c r="F349" t="s">
        <v>352</v>
      </c>
      <c r="G349" t="s">
        <v>338</v>
      </c>
      <c r="H349" t="s">
        <v>363</v>
      </c>
      <c r="I349" t="s">
        <v>319</v>
      </c>
      <c r="J349" t="s">
        <v>17</v>
      </c>
      <c r="K349" s="7" t="s">
        <v>26</v>
      </c>
      <c r="L349" t="s">
        <v>26</v>
      </c>
      <c r="M349">
        <v>2022</v>
      </c>
      <c r="N349" t="s">
        <v>23</v>
      </c>
      <c r="O349" s="7">
        <v>5000000</v>
      </c>
      <c r="P349" s="8">
        <v>124000</v>
      </c>
      <c r="Q349" s="13">
        <v>44604</v>
      </c>
      <c r="R349" s="8"/>
    </row>
    <row r="350" spans="1:18" x14ac:dyDescent="0.2">
      <c r="A350" t="s">
        <v>177</v>
      </c>
      <c r="B350" s="19">
        <v>33707</v>
      </c>
      <c r="C350" s="19">
        <v>44228</v>
      </c>
      <c r="D350" s="26">
        <f>YEAR(C350) - YEAR(B350) - IF(OR(MONTH(C350) &lt; MONTH(B350), AND(MONTH(C350) = MONTH(B350), DAY(C350) &lt; DAY(B350))), 1, 0)</f>
        <v>28</v>
      </c>
      <c r="E350">
        <v>450860</v>
      </c>
      <c r="F350" t="s">
        <v>3</v>
      </c>
      <c r="G350" t="s">
        <v>335</v>
      </c>
      <c r="H350" t="s">
        <v>346</v>
      </c>
      <c r="I350" t="s">
        <v>314</v>
      </c>
      <c r="J350" t="s">
        <v>3</v>
      </c>
      <c r="K350" s="7">
        <v>32000000</v>
      </c>
      <c r="L350" t="s">
        <v>9</v>
      </c>
      <c r="M350">
        <v>2021</v>
      </c>
      <c r="N350" t="s">
        <v>22</v>
      </c>
      <c r="P350" s="8" t="s">
        <v>342</v>
      </c>
      <c r="Q350" s="12">
        <v>44228</v>
      </c>
      <c r="R350" s="8"/>
    </row>
    <row r="351" spans="1:18" x14ac:dyDescent="0.2">
      <c r="A351" t="s">
        <v>287</v>
      </c>
      <c r="B351" s="19">
        <v>34255</v>
      </c>
      <c r="C351" s="19">
        <v>44604</v>
      </c>
      <c r="D351" s="26">
        <f>YEAR(C351) - YEAR(B351) - IF(OR(MONTH(C351) &lt; MONTH(B351), AND(MONTH(C351) = MONTH(B351), DAY(C351) &lt; DAY(B351))), 1, 0)</f>
        <v>28</v>
      </c>
      <c r="E351">
        <v>452044</v>
      </c>
      <c r="F351" t="s">
        <v>339</v>
      </c>
      <c r="G351" t="s">
        <v>335</v>
      </c>
      <c r="H351" t="s">
        <v>340</v>
      </c>
      <c r="I351" t="s">
        <v>313</v>
      </c>
      <c r="J351" t="s">
        <v>18</v>
      </c>
      <c r="K351" s="7" t="s">
        <v>26</v>
      </c>
      <c r="L351" t="s">
        <v>26</v>
      </c>
      <c r="M351">
        <v>2022</v>
      </c>
      <c r="N351" t="s">
        <v>23</v>
      </c>
      <c r="O351" s="7">
        <v>5000000</v>
      </c>
      <c r="P351" s="8">
        <v>509860</v>
      </c>
      <c r="Q351" s="13">
        <v>44604</v>
      </c>
    </row>
    <row r="352" spans="1:18" x14ac:dyDescent="0.2">
      <c r="A352" t="s">
        <v>275</v>
      </c>
      <c r="B352" s="19">
        <v>34386</v>
      </c>
      <c r="C352" s="19">
        <v>44918</v>
      </c>
      <c r="D352" s="26">
        <f>YEAR(C352) - YEAR(B352) - IF(OR(MONTH(C352) &lt; MONTH(B352), AND(MONTH(C352) = MONTH(B352), DAY(C352) &lt; DAY(B352))), 1, 0)</f>
        <v>28</v>
      </c>
      <c r="E352">
        <v>461632</v>
      </c>
      <c r="F352" t="s">
        <v>3</v>
      </c>
      <c r="G352" t="s">
        <v>335</v>
      </c>
      <c r="H352" t="s">
        <v>361</v>
      </c>
      <c r="I352" t="s">
        <v>312</v>
      </c>
      <c r="J352" t="s">
        <v>3</v>
      </c>
      <c r="K352" s="7">
        <v>19000000</v>
      </c>
      <c r="L352" t="s">
        <v>12</v>
      </c>
      <c r="M352">
        <v>2023</v>
      </c>
      <c r="N352" t="s">
        <v>22</v>
      </c>
      <c r="P352" s="8">
        <v>36845</v>
      </c>
      <c r="Q352" s="13">
        <v>44918</v>
      </c>
    </row>
    <row r="353" spans="1:17" x14ac:dyDescent="0.2">
      <c r="A353" t="s">
        <v>75</v>
      </c>
      <c r="B353" s="19">
        <v>34097</v>
      </c>
      <c r="C353" s="19">
        <v>44604</v>
      </c>
      <c r="D353" s="26">
        <f>YEAR(C353) - YEAR(B353) - IF(OR(MONTH(C353) &lt; MONTH(B353), AND(MONTH(C353) = MONTH(B353), DAY(C353) &lt; DAY(B353))), 1, 0)</f>
        <v>28</v>
      </c>
      <c r="E353">
        <v>489889</v>
      </c>
      <c r="F353" t="s">
        <v>3</v>
      </c>
      <c r="G353" t="s">
        <v>335</v>
      </c>
      <c r="H353" t="s">
        <v>346</v>
      </c>
      <c r="I353" t="s">
        <v>311</v>
      </c>
      <c r="J353" t="s">
        <v>1</v>
      </c>
      <c r="K353" s="7">
        <v>72500000</v>
      </c>
      <c r="L353" t="s">
        <v>7</v>
      </c>
      <c r="M353">
        <v>2022</v>
      </c>
      <c r="N353" t="s">
        <v>22</v>
      </c>
      <c r="P353" s="8">
        <v>901576</v>
      </c>
      <c r="Q353" s="13">
        <v>44604</v>
      </c>
    </row>
    <row r="354" spans="1:17" x14ac:dyDescent="0.2">
      <c r="A354" t="s">
        <v>31</v>
      </c>
      <c r="B354" s="19">
        <v>34256</v>
      </c>
      <c r="C354" s="19">
        <v>44604</v>
      </c>
      <c r="D354" s="26">
        <f>YEAR(C354) - YEAR(B354) - IF(OR(MONTH(C354) &lt; MONTH(B354), AND(MONTH(C354) = MONTH(B354), DAY(C354) &lt; DAY(B354))), 1, 0)</f>
        <v>28</v>
      </c>
      <c r="E354">
        <v>505120</v>
      </c>
      <c r="F354" t="s">
        <v>3</v>
      </c>
      <c r="G354" t="s">
        <v>338</v>
      </c>
      <c r="H354" t="s">
        <v>337</v>
      </c>
      <c r="I354" t="s">
        <v>311</v>
      </c>
      <c r="J354" t="s">
        <v>1</v>
      </c>
      <c r="K354" s="7" t="s">
        <v>26</v>
      </c>
      <c r="L354" t="s">
        <v>26</v>
      </c>
      <c r="M354">
        <v>2022</v>
      </c>
      <c r="N354" t="s">
        <v>23</v>
      </c>
      <c r="O354" s="7">
        <v>20000000</v>
      </c>
      <c r="P354" s="8" t="s">
        <v>26</v>
      </c>
      <c r="Q354" s="13">
        <v>44604</v>
      </c>
    </row>
    <row r="355" spans="1:17" x14ac:dyDescent="0.2">
      <c r="A355" t="s">
        <v>307</v>
      </c>
      <c r="B355" s="28">
        <v>34018</v>
      </c>
      <c r="C355" s="19">
        <v>44604</v>
      </c>
      <c r="D355" s="26">
        <f>YEAR(C355) - YEAR(B355) - IF(OR(MONTH(C355) &lt; MONTH(B355), AND(MONTH(C355) = MONTH(B355), DAY(C355) &lt; DAY(B355))), 1, 0)</f>
        <v>28</v>
      </c>
      <c r="E355" s="32">
        <v>524049</v>
      </c>
      <c r="F355" s="32" t="s">
        <v>347</v>
      </c>
      <c r="G355" s="32" t="s">
        <v>338</v>
      </c>
      <c r="H355" s="32" t="s">
        <v>340</v>
      </c>
      <c r="I355" t="s">
        <v>322</v>
      </c>
      <c r="J355" t="s">
        <v>18</v>
      </c>
      <c r="K355" s="7" t="s">
        <v>26</v>
      </c>
      <c r="L355" t="s">
        <v>26</v>
      </c>
      <c r="M355">
        <v>2022</v>
      </c>
      <c r="N355" t="s">
        <v>23</v>
      </c>
      <c r="O355" s="7">
        <v>5000000</v>
      </c>
      <c r="P355" s="8">
        <v>57016</v>
      </c>
      <c r="Q355" s="13">
        <v>44604</v>
      </c>
    </row>
    <row r="356" spans="1:17" x14ac:dyDescent="0.2">
      <c r="A356" t="s">
        <v>30</v>
      </c>
      <c r="B356" s="19">
        <v>35151</v>
      </c>
      <c r="C356" s="19">
        <v>45387</v>
      </c>
      <c r="D356" s="26">
        <f>YEAR(C356) - YEAR(B356) - IF(OR(MONTH(C356) &lt; MONTH(B356), AND(MONTH(C356) = MONTH(B356), DAY(C356) &lt; DAY(B356))), 1, 0)</f>
        <v>28</v>
      </c>
      <c r="E356">
        <v>526441</v>
      </c>
      <c r="F356" t="s">
        <v>349</v>
      </c>
      <c r="G356" t="s">
        <v>335</v>
      </c>
      <c r="H356" t="s">
        <v>336</v>
      </c>
      <c r="I356" t="s">
        <v>320</v>
      </c>
      <c r="J356" t="s">
        <v>1</v>
      </c>
      <c r="K356" s="7" t="s">
        <v>26</v>
      </c>
      <c r="L356" t="s">
        <v>26</v>
      </c>
      <c r="M356">
        <v>2022</v>
      </c>
      <c r="N356" t="s">
        <v>23</v>
      </c>
      <c r="O356" s="7">
        <v>5000000</v>
      </c>
      <c r="P356" s="8">
        <v>6485</v>
      </c>
      <c r="Q356" s="13">
        <v>45387</v>
      </c>
    </row>
    <row r="357" spans="1:17" x14ac:dyDescent="0.2">
      <c r="A357" t="s">
        <v>112</v>
      </c>
      <c r="B357" s="19">
        <v>34332</v>
      </c>
      <c r="C357" s="19">
        <v>44918</v>
      </c>
      <c r="D357" s="26">
        <f>YEAR(C357) - YEAR(B357) - IF(OR(MONTH(C357) &lt; MONTH(B357), AND(MONTH(C357) = MONTH(B357), DAY(C357) &lt; DAY(B357))), 1, 0)</f>
        <v>28</v>
      </c>
      <c r="E357">
        <v>530011</v>
      </c>
      <c r="F357" t="s">
        <v>345</v>
      </c>
      <c r="G357" t="s">
        <v>338</v>
      </c>
      <c r="H357" t="s">
        <v>340</v>
      </c>
      <c r="I357" t="s">
        <v>311</v>
      </c>
      <c r="J357" t="s">
        <v>2</v>
      </c>
      <c r="K357" s="7" t="s">
        <v>26</v>
      </c>
      <c r="L357" t="s">
        <v>26</v>
      </c>
      <c r="M357">
        <v>2023</v>
      </c>
      <c r="N357" t="s">
        <v>23</v>
      </c>
      <c r="O357" s="7">
        <v>20000000</v>
      </c>
      <c r="P357" s="8">
        <v>121485</v>
      </c>
      <c r="Q357" s="13">
        <v>44918</v>
      </c>
    </row>
    <row r="358" spans="1:17" x14ac:dyDescent="0.2">
      <c r="A358" t="s">
        <v>260</v>
      </c>
      <c r="B358" s="19">
        <v>34642</v>
      </c>
      <c r="C358" s="19">
        <v>44918</v>
      </c>
      <c r="D358" s="26">
        <f>YEAR(C358) - YEAR(B358) - IF(OR(MONTH(C358) &lt; MONTH(B358), AND(MONTH(C358) = MONTH(B358), DAY(C358) &lt; DAY(B358))), 1, 0)</f>
        <v>28</v>
      </c>
      <c r="E358">
        <v>533042</v>
      </c>
      <c r="F358" t="s">
        <v>3</v>
      </c>
      <c r="G358" t="s">
        <v>338</v>
      </c>
      <c r="H358" t="s">
        <v>346</v>
      </c>
      <c r="I358" t="s">
        <v>311</v>
      </c>
      <c r="J358" t="s">
        <v>3</v>
      </c>
      <c r="K358" s="7" t="s">
        <v>26</v>
      </c>
      <c r="L358" t="s">
        <v>26</v>
      </c>
      <c r="M358">
        <v>2023</v>
      </c>
      <c r="N358" t="s">
        <v>23</v>
      </c>
      <c r="O358" s="7">
        <v>5000000</v>
      </c>
      <c r="P358" s="8">
        <v>29803</v>
      </c>
      <c r="Q358" s="13">
        <v>44918</v>
      </c>
    </row>
    <row r="359" spans="1:17" x14ac:dyDescent="0.2">
      <c r="A359" t="s">
        <v>79</v>
      </c>
      <c r="B359" s="19">
        <v>34620</v>
      </c>
      <c r="C359" s="19">
        <v>44918</v>
      </c>
      <c r="D359" s="26">
        <f>YEAR(C359) - YEAR(B359) - IF(OR(MONTH(C359) &lt; MONTH(B359), AND(MONTH(C359) = MONTH(B359), DAY(C359) &lt; DAY(B359))), 1, 0)</f>
        <v>28</v>
      </c>
      <c r="E359">
        <v>536936</v>
      </c>
      <c r="F359" t="s">
        <v>352</v>
      </c>
      <c r="G359" t="s">
        <v>335</v>
      </c>
      <c r="H359" t="s">
        <v>340</v>
      </c>
      <c r="I359" t="s">
        <v>317</v>
      </c>
      <c r="J359" t="s">
        <v>4</v>
      </c>
      <c r="K359" s="7">
        <v>5000000</v>
      </c>
      <c r="L359" t="s">
        <v>7</v>
      </c>
      <c r="M359">
        <v>2023</v>
      </c>
      <c r="N359" t="s">
        <v>22</v>
      </c>
      <c r="P359" s="8">
        <v>360355</v>
      </c>
      <c r="Q359" s="13">
        <v>44918</v>
      </c>
    </row>
    <row r="360" spans="1:17" x14ac:dyDescent="0.2">
      <c r="A360" t="s">
        <v>36</v>
      </c>
      <c r="B360" s="19">
        <v>34792</v>
      </c>
      <c r="C360" s="19">
        <v>45098</v>
      </c>
      <c r="D360" s="26">
        <f>YEAR(C360) - YEAR(B360) - IF(OR(MONTH(C360) &lt; MONTH(B360), AND(MONTH(C360) = MONTH(B360), DAY(C360) &lt; DAY(B360))), 1, 0)</f>
        <v>28</v>
      </c>
      <c r="E360">
        <v>538506</v>
      </c>
      <c r="F360" t="s">
        <v>3</v>
      </c>
      <c r="G360" t="s">
        <v>338</v>
      </c>
      <c r="H360" t="s">
        <v>346</v>
      </c>
      <c r="I360" t="s">
        <v>317</v>
      </c>
      <c r="J360" t="s">
        <v>3</v>
      </c>
      <c r="K360" s="7" t="s">
        <v>26</v>
      </c>
      <c r="L360" t="s">
        <v>26</v>
      </c>
      <c r="M360">
        <v>2023</v>
      </c>
      <c r="N360" t="s">
        <v>23</v>
      </c>
      <c r="O360" s="7">
        <v>5000000</v>
      </c>
      <c r="P360" s="8">
        <v>1646963</v>
      </c>
      <c r="Q360" s="13">
        <v>45098</v>
      </c>
    </row>
    <row r="361" spans="1:17" x14ac:dyDescent="0.2">
      <c r="A361" t="s">
        <v>77</v>
      </c>
      <c r="B361" s="19">
        <v>34770</v>
      </c>
      <c r="C361" s="19">
        <v>45279</v>
      </c>
      <c r="D361" s="26">
        <f>YEAR(C361) - YEAR(B361) - IF(OR(MONTH(C361) &lt; MONTH(B361), AND(MONTH(C361) = MONTH(B361), DAY(C361) &lt; DAY(B361))), 1, 0)</f>
        <v>28</v>
      </c>
      <c r="E361">
        <v>550235</v>
      </c>
      <c r="F361" t="s">
        <v>344</v>
      </c>
      <c r="G361" t="s">
        <v>335</v>
      </c>
      <c r="H361" t="s">
        <v>336</v>
      </c>
      <c r="I361" t="s">
        <v>312</v>
      </c>
      <c r="J361" t="s">
        <v>1</v>
      </c>
      <c r="K361" s="7">
        <v>15000000</v>
      </c>
      <c r="L361" t="s">
        <v>12</v>
      </c>
      <c r="M361">
        <v>2024</v>
      </c>
      <c r="N361" t="s">
        <v>22</v>
      </c>
      <c r="P361" s="8">
        <v>223400</v>
      </c>
      <c r="Q361" s="13">
        <v>45279</v>
      </c>
    </row>
    <row r="362" spans="1:17" x14ac:dyDescent="0.2">
      <c r="A362" t="s">
        <v>257</v>
      </c>
      <c r="B362" s="19">
        <v>33908</v>
      </c>
      <c r="C362" s="19">
        <v>44238</v>
      </c>
      <c r="D362" s="26">
        <f>YEAR(C362) - YEAR(B362) - IF(OR(MONTH(C362) &lt; MONTH(B362), AND(MONTH(C362) = MONTH(B362), DAY(C362) &lt; DAY(B362))), 1, 0)</f>
        <v>28</v>
      </c>
      <c r="E362">
        <v>559066</v>
      </c>
      <c r="F362" t="s">
        <v>3</v>
      </c>
      <c r="G362" t="s">
        <v>335</v>
      </c>
      <c r="H362" t="s">
        <v>353</v>
      </c>
      <c r="I362" s="1" t="s">
        <v>315</v>
      </c>
      <c r="J362" t="s">
        <v>3</v>
      </c>
      <c r="K362" s="7" t="s">
        <v>26</v>
      </c>
      <c r="L362" t="s">
        <v>26</v>
      </c>
      <c r="M362">
        <v>2021</v>
      </c>
      <c r="N362" t="s">
        <v>23</v>
      </c>
      <c r="O362" s="7">
        <v>5000000</v>
      </c>
      <c r="P362" s="8">
        <v>80699</v>
      </c>
      <c r="Q362" s="12">
        <v>44238</v>
      </c>
    </row>
    <row r="363" spans="1:17" x14ac:dyDescent="0.2">
      <c r="A363" t="s">
        <v>119</v>
      </c>
      <c r="B363" s="19">
        <v>34283</v>
      </c>
      <c r="C363" s="19">
        <v>44604</v>
      </c>
      <c r="D363" s="26">
        <f>YEAR(C363) - YEAR(B363) - IF(OR(MONTH(C363) &lt; MONTH(B363), AND(MONTH(C363) = MONTH(B363), DAY(C363) &lt; DAY(B363))), 1, 0)</f>
        <v>28</v>
      </c>
      <c r="E363">
        <v>581379</v>
      </c>
      <c r="F363" t="s">
        <v>352</v>
      </c>
      <c r="G363" t="s">
        <v>335</v>
      </c>
      <c r="H363" t="s">
        <v>26</v>
      </c>
      <c r="I363" t="s">
        <v>314</v>
      </c>
      <c r="J363" t="s">
        <v>17</v>
      </c>
      <c r="K363" s="7" t="s">
        <v>26</v>
      </c>
      <c r="L363" t="s">
        <v>26</v>
      </c>
      <c r="M363">
        <v>2022</v>
      </c>
      <c r="N363" t="s">
        <v>23</v>
      </c>
      <c r="O363" s="7">
        <v>5000000</v>
      </c>
      <c r="P363" s="8">
        <v>92954</v>
      </c>
      <c r="Q363" s="13">
        <v>44604</v>
      </c>
    </row>
    <row r="364" spans="1:17" x14ac:dyDescent="0.2">
      <c r="A364" t="s">
        <v>60</v>
      </c>
      <c r="B364" s="19">
        <v>34911</v>
      </c>
      <c r="C364" s="19">
        <v>45387</v>
      </c>
      <c r="D364" s="26">
        <f>YEAR(C364) - YEAR(B364) - IF(OR(MONTH(C364) &lt; MONTH(B364), AND(MONTH(C364) = MONTH(B364), DAY(C364) &lt; DAY(B364))), 1, 0)</f>
        <v>28</v>
      </c>
      <c r="E364">
        <v>596417</v>
      </c>
      <c r="F364" t="s">
        <v>349</v>
      </c>
      <c r="G364" t="s">
        <v>335</v>
      </c>
      <c r="H364" t="s">
        <v>346</v>
      </c>
      <c r="I364" t="s">
        <v>312</v>
      </c>
      <c r="J364" t="s">
        <v>1</v>
      </c>
      <c r="K364" s="7" t="s">
        <v>26</v>
      </c>
      <c r="L364" t="s">
        <v>26</v>
      </c>
      <c r="M364">
        <v>2024</v>
      </c>
      <c r="N364" t="s">
        <v>23</v>
      </c>
      <c r="O364" s="7">
        <v>5000000</v>
      </c>
      <c r="P364" s="8">
        <v>9139</v>
      </c>
      <c r="Q364" s="13">
        <v>45387</v>
      </c>
    </row>
    <row r="365" spans="1:17" x14ac:dyDescent="0.2">
      <c r="A365" t="s">
        <v>127</v>
      </c>
      <c r="B365" s="19">
        <v>34698</v>
      </c>
      <c r="C365" s="19">
        <v>45279</v>
      </c>
      <c r="D365" s="26">
        <f>YEAR(C365) - YEAR(B365) - IF(OR(MONTH(C365) &lt; MONTH(B365), AND(MONTH(C365) = MONTH(B365), DAY(C365) &lt; DAY(B365))), 1, 0)</f>
        <v>28</v>
      </c>
      <c r="E365">
        <v>625960</v>
      </c>
      <c r="F365" t="s">
        <v>3</v>
      </c>
      <c r="G365" t="s">
        <v>335</v>
      </c>
      <c r="H365" t="s">
        <v>336</v>
      </c>
      <c r="I365" t="s">
        <v>315</v>
      </c>
      <c r="J365" t="s">
        <v>3</v>
      </c>
      <c r="K365" s="7" t="s">
        <v>26</v>
      </c>
      <c r="L365" t="s">
        <v>26</v>
      </c>
      <c r="M365">
        <v>2024</v>
      </c>
      <c r="N365" t="s">
        <v>23</v>
      </c>
      <c r="O365" s="7">
        <v>10000000</v>
      </c>
      <c r="P365" s="8">
        <v>148469</v>
      </c>
      <c r="Q365" s="13">
        <v>45279</v>
      </c>
    </row>
    <row r="366" spans="1:17" x14ac:dyDescent="0.2">
      <c r="A366" t="s">
        <v>174</v>
      </c>
      <c r="B366" s="19">
        <v>34732</v>
      </c>
      <c r="C366" s="19">
        <v>45279</v>
      </c>
      <c r="D366" s="26">
        <f>YEAR(C366) - YEAR(B366) - IF(OR(MONTH(C366) &lt; MONTH(B366), AND(MONTH(C366) = MONTH(B366), DAY(C366) &lt; DAY(B366))), 1, 0)</f>
        <v>28</v>
      </c>
      <c r="E366">
        <v>629074</v>
      </c>
      <c r="F366" t="s">
        <v>352</v>
      </c>
      <c r="G366" t="s">
        <v>335</v>
      </c>
      <c r="H366" t="s">
        <v>353</v>
      </c>
      <c r="I366" t="s">
        <v>319</v>
      </c>
      <c r="J366" t="s">
        <v>4</v>
      </c>
      <c r="K366" s="7" t="s">
        <v>26</v>
      </c>
      <c r="L366" t="s">
        <v>26</v>
      </c>
      <c r="M366">
        <v>2024</v>
      </c>
      <c r="N366" t="s">
        <v>23</v>
      </c>
      <c r="O366" s="7">
        <v>5000000</v>
      </c>
      <c r="P366" s="8">
        <v>195509</v>
      </c>
      <c r="Q366" s="13">
        <v>45279</v>
      </c>
    </row>
    <row r="367" spans="1:17" x14ac:dyDescent="0.2">
      <c r="A367" t="s">
        <v>122</v>
      </c>
      <c r="B367" s="19">
        <v>34762</v>
      </c>
      <c r="C367" s="19">
        <v>45279</v>
      </c>
      <c r="D367" s="26">
        <f>YEAR(C367) - YEAR(B367) - IF(OR(MONTH(C367) &lt; MONTH(B367), AND(MONTH(C367) = MONTH(B367), DAY(C367) &lt; DAY(B367))), 1, 0)</f>
        <v>28</v>
      </c>
      <c r="E367">
        <v>662235</v>
      </c>
      <c r="F367" t="s">
        <v>352</v>
      </c>
      <c r="G367" t="s">
        <v>335</v>
      </c>
      <c r="H367" t="s">
        <v>26</v>
      </c>
      <c r="I367" t="s">
        <v>311</v>
      </c>
      <c r="J367" t="s">
        <v>4</v>
      </c>
      <c r="K367" s="7" t="s">
        <v>26</v>
      </c>
      <c r="L367" t="s">
        <v>26</v>
      </c>
      <c r="M367">
        <v>2024</v>
      </c>
      <c r="N367" t="s">
        <v>23</v>
      </c>
      <c r="O367" s="7">
        <v>20000000</v>
      </c>
      <c r="P367" s="8" t="s">
        <v>26</v>
      </c>
      <c r="Q367" s="13">
        <v>45279</v>
      </c>
    </row>
    <row r="368" spans="1:17" x14ac:dyDescent="0.2">
      <c r="A368" t="s">
        <v>141</v>
      </c>
      <c r="B368" s="19">
        <v>34684</v>
      </c>
      <c r="C368" s="19">
        <v>44918</v>
      </c>
      <c r="D368" s="26">
        <f>YEAR(C368) - YEAR(B368) - IF(OR(MONTH(C368) &lt; MONTH(B368), AND(MONTH(C368) = MONTH(B368), DAY(C368) &lt; DAY(B368))), 1, 0)</f>
        <v>28</v>
      </c>
      <c r="E368">
        <v>670035</v>
      </c>
      <c r="F368" t="s">
        <v>345</v>
      </c>
      <c r="G368" t="s">
        <v>335</v>
      </c>
      <c r="H368" t="s">
        <v>26</v>
      </c>
      <c r="I368" t="s">
        <v>314</v>
      </c>
      <c r="J368" t="s">
        <v>2</v>
      </c>
      <c r="K368" s="7" t="s">
        <v>26</v>
      </c>
      <c r="L368" t="s">
        <v>26</v>
      </c>
      <c r="M368">
        <v>2023</v>
      </c>
      <c r="N368" t="s">
        <v>23</v>
      </c>
      <c r="O368" s="7">
        <v>5000000</v>
      </c>
      <c r="P368" s="8">
        <v>26396</v>
      </c>
      <c r="Q368" s="13">
        <v>44918</v>
      </c>
    </row>
    <row r="369" spans="1:17" x14ac:dyDescent="0.2">
      <c r="A369" t="s">
        <v>93</v>
      </c>
      <c r="B369" s="19">
        <v>34508</v>
      </c>
      <c r="C369" s="19">
        <v>44918</v>
      </c>
      <c r="D369" s="26">
        <f>YEAR(C369) - YEAR(B369) - IF(OR(MONTH(C369) &lt; MONTH(B369), AND(MONTH(C369) = MONTH(B369), DAY(C369) &lt; DAY(B369))), 1, 0)</f>
        <v>28</v>
      </c>
      <c r="E369">
        <v>679567</v>
      </c>
      <c r="F369" t="s">
        <v>3</v>
      </c>
      <c r="G369" t="s">
        <v>338</v>
      </c>
      <c r="H369" t="s">
        <v>361</v>
      </c>
      <c r="I369" t="s">
        <v>311</v>
      </c>
      <c r="J369" t="s">
        <v>3</v>
      </c>
      <c r="K369" s="7" t="s">
        <v>26</v>
      </c>
      <c r="L369" t="s">
        <v>26</v>
      </c>
      <c r="M369">
        <v>2023</v>
      </c>
      <c r="N369" t="s">
        <v>23</v>
      </c>
      <c r="O369" s="7">
        <v>5000000</v>
      </c>
      <c r="P369" s="8" t="s">
        <v>26</v>
      </c>
      <c r="Q369" s="13">
        <v>44918</v>
      </c>
    </row>
    <row r="370" spans="1:17" x14ac:dyDescent="0.2">
      <c r="A370" t="s">
        <v>89</v>
      </c>
      <c r="B370" s="19">
        <v>34146</v>
      </c>
      <c r="C370" s="19">
        <v>44604</v>
      </c>
      <c r="D370" s="26">
        <f>YEAR(C370) - YEAR(B370) - IF(OR(MONTH(C370) &lt; MONTH(B370), AND(MONTH(C370) = MONTH(B370), DAY(C370) &lt; DAY(B370))), 1, 0)</f>
        <v>28</v>
      </c>
      <c r="E370">
        <v>714451</v>
      </c>
      <c r="F370" t="s">
        <v>344</v>
      </c>
      <c r="G370" t="s">
        <v>338</v>
      </c>
      <c r="H370" t="s">
        <v>341</v>
      </c>
      <c r="I370" t="s">
        <v>313</v>
      </c>
      <c r="J370" t="s">
        <v>1</v>
      </c>
      <c r="K370" s="7">
        <v>40000000</v>
      </c>
      <c r="L370" t="s">
        <v>0</v>
      </c>
      <c r="M370">
        <v>2022</v>
      </c>
      <c r="N370" t="s">
        <v>22</v>
      </c>
      <c r="P370" s="8">
        <v>487681</v>
      </c>
      <c r="Q370" s="13">
        <v>44604</v>
      </c>
    </row>
    <row r="371" spans="1:17" x14ac:dyDescent="0.2">
      <c r="A371" t="s">
        <v>273</v>
      </c>
      <c r="B371" s="19">
        <v>34255</v>
      </c>
      <c r="C371" s="19">
        <v>44604</v>
      </c>
      <c r="D371" s="26">
        <f>YEAR(C371) - YEAR(B371) - IF(OR(MONTH(C371) &lt; MONTH(B371), AND(MONTH(C371) = MONTH(B371), DAY(C371) &lt; DAY(B371))), 1, 0)</f>
        <v>28</v>
      </c>
      <c r="E371">
        <v>854909</v>
      </c>
      <c r="F371" t="s">
        <v>3</v>
      </c>
      <c r="G371" t="s">
        <v>335</v>
      </c>
      <c r="H371" t="s">
        <v>357</v>
      </c>
      <c r="I371" t="s">
        <v>315</v>
      </c>
      <c r="J371" t="s">
        <v>3</v>
      </c>
      <c r="K371" s="7" t="s">
        <v>26</v>
      </c>
      <c r="L371" t="s">
        <v>26</v>
      </c>
      <c r="M371">
        <v>2022</v>
      </c>
      <c r="N371" t="s">
        <v>23</v>
      </c>
      <c r="O371" s="7">
        <v>5000000</v>
      </c>
      <c r="P371" s="8" t="s">
        <v>26</v>
      </c>
      <c r="Q371" s="13">
        <v>44604</v>
      </c>
    </row>
    <row r="372" spans="1:17" x14ac:dyDescent="0.2">
      <c r="A372" t="s">
        <v>155</v>
      </c>
      <c r="B372" s="19">
        <v>34185</v>
      </c>
      <c r="C372" s="19">
        <v>44317</v>
      </c>
      <c r="D372" s="26">
        <f>YEAR(C372) - YEAR(B372) - IF(OR(MONTH(C372) &lt; MONTH(B372), AND(MONTH(C372) = MONTH(B372), DAY(C372) &lt; DAY(B372))), 1, 0)</f>
        <v>27</v>
      </c>
      <c r="E372">
        <v>403902</v>
      </c>
      <c r="F372" t="s">
        <v>339</v>
      </c>
      <c r="G372" t="s">
        <v>335</v>
      </c>
      <c r="H372" t="s">
        <v>364</v>
      </c>
      <c r="I372" s="1" t="s">
        <v>312</v>
      </c>
      <c r="J372" t="s">
        <v>1</v>
      </c>
      <c r="K372" s="7">
        <v>7500000</v>
      </c>
      <c r="L372" t="s">
        <v>11</v>
      </c>
      <c r="M372">
        <v>2021</v>
      </c>
      <c r="N372" t="s">
        <v>22</v>
      </c>
      <c r="P372" s="8">
        <v>75367</v>
      </c>
      <c r="Q372" s="12">
        <v>44317</v>
      </c>
    </row>
    <row r="373" spans="1:17" x14ac:dyDescent="0.2">
      <c r="A373" t="s">
        <v>287</v>
      </c>
      <c r="B373" s="19">
        <v>34255</v>
      </c>
      <c r="C373" s="19">
        <v>44228</v>
      </c>
      <c r="D373" s="26">
        <f>YEAR(C373) - YEAR(B373) - IF(OR(MONTH(C373) &lt; MONTH(B373), AND(MONTH(C373) = MONTH(B373), DAY(C373) &lt; DAY(B373))), 1, 0)</f>
        <v>27</v>
      </c>
      <c r="E373">
        <v>452044</v>
      </c>
      <c r="F373" t="s">
        <v>339</v>
      </c>
      <c r="G373" t="s">
        <v>335</v>
      </c>
      <c r="H373" t="s">
        <v>340</v>
      </c>
      <c r="I373" t="s">
        <v>313</v>
      </c>
      <c r="J373" t="s">
        <v>18</v>
      </c>
      <c r="K373" s="7" t="s">
        <v>26</v>
      </c>
      <c r="L373" t="s">
        <v>26</v>
      </c>
      <c r="M373">
        <v>2021</v>
      </c>
      <c r="N373" t="s">
        <v>23</v>
      </c>
      <c r="O373" s="7">
        <v>10000000</v>
      </c>
      <c r="P373" s="8">
        <v>388501</v>
      </c>
      <c r="Q373" s="12">
        <v>44228</v>
      </c>
    </row>
    <row r="374" spans="1:17" x14ac:dyDescent="0.2">
      <c r="A374" t="s">
        <v>275</v>
      </c>
      <c r="B374" s="20">
        <v>34386</v>
      </c>
      <c r="C374" s="19">
        <v>44604</v>
      </c>
      <c r="D374" s="26">
        <f>YEAR(C374) - YEAR(B374) - IF(OR(MONTH(C374) &lt; MONTH(B374), AND(MONTH(C374) = MONTH(B374), DAY(C374) &lt; DAY(B374))), 1, 0)</f>
        <v>27</v>
      </c>
      <c r="E374" s="1">
        <v>461632</v>
      </c>
      <c r="F374" s="1" t="s">
        <v>3</v>
      </c>
      <c r="G374" s="1" t="s">
        <v>335</v>
      </c>
      <c r="H374" s="1" t="s">
        <v>361</v>
      </c>
      <c r="I374" t="s">
        <v>312</v>
      </c>
      <c r="J374" t="s">
        <v>3</v>
      </c>
      <c r="K374" s="7" t="s">
        <v>26</v>
      </c>
      <c r="L374" t="s">
        <v>26</v>
      </c>
      <c r="M374">
        <v>2022</v>
      </c>
      <c r="N374" t="s">
        <v>23</v>
      </c>
      <c r="O374" s="7">
        <v>7500000</v>
      </c>
      <c r="P374" s="8">
        <v>18782</v>
      </c>
      <c r="Q374" s="13">
        <v>44604</v>
      </c>
    </row>
    <row r="375" spans="1:17" x14ac:dyDescent="0.2">
      <c r="A375" t="s">
        <v>90</v>
      </c>
      <c r="B375" s="19">
        <v>34624</v>
      </c>
      <c r="C375" s="19">
        <v>44593</v>
      </c>
      <c r="D375" s="26">
        <f>YEAR(C375) - YEAR(B375) - IF(OR(MONTH(C375) &lt; MONTH(B375), AND(MONTH(C375) = MONTH(B375), DAY(C375) &lt; DAY(B375))), 1, 0)</f>
        <v>27</v>
      </c>
      <c r="E375">
        <v>521637</v>
      </c>
      <c r="F375" t="s">
        <v>345</v>
      </c>
      <c r="G375" t="s">
        <v>338</v>
      </c>
      <c r="H375" t="s">
        <v>340</v>
      </c>
      <c r="I375" s="1" t="s">
        <v>312</v>
      </c>
      <c r="J375" t="s">
        <v>17</v>
      </c>
      <c r="K375" s="7" t="s">
        <v>26</v>
      </c>
      <c r="L375" t="s">
        <v>26</v>
      </c>
      <c r="M375">
        <v>2021</v>
      </c>
      <c r="N375" t="s">
        <v>23</v>
      </c>
      <c r="O375" s="7">
        <v>5000000</v>
      </c>
      <c r="P375" s="8">
        <v>40033</v>
      </c>
      <c r="Q375" s="12">
        <v>44593</v>
      </c>
    </row>
    <row r="376" spans="1:17" x14ac:dyDescent="0.2">
      <c r="A376" t="s">
        <v>260</v>
      </c>
      <c r="B376" s="19">
        <v>34642</v>
      </c>
      <c r="C376" s="19">
        <v>44604</v>
      </c>
      <c r="D376" s="26">
        <f>YEAR(C376) - YEAR(B376) - IF(OR(MONTH(C376) &lt; MONTH(B376), AND(MONTH(C376) = MONTH(B376), DAY(C376) &lt; DAY(B376))), 1, 0)</f>
        <v>27</v>
      </c>
      <c r="E376">
        <v>533042</v>
      </c>
      <c r="F376" t="s">
        <v>3</v>
      </c>
      <c r="G376" t="s">
        <v>338</v>
      </c>
      <c r="H376" t="s">
        <v>346</v>
      </c>
      <c r="I376" t="s">
        <v>311</v>
      </c>
      <c r="J376" t="s">
        <v>3</v>
      </c>
      <c r="K376" s="7" t="s">
        <v>26</v>
      </c>
      <c r="L376" t="s">
        <v>26</v>
      </c>
      <c r="M376">
        <v>2022</v>
      </c>
      <c r="N376" t="s">
        <v>23</v>
      </c>
      <c r="O376" s="7">
        <v>7500000</v>
      </c>
      <c r="P376" s="8">
        <v>31221</v>
      </c>
      <c r="Q376" s="13">
        <v>44604</v>
      </c>
    </row>
    <row r="377" spans="1:17" x14ac:dyDescent="0.2">
      <c r="A377" t="s">
        <v>79</v>
      </c>
      <c r="B377" s="19">
        <v>34620</v>
      </c>
      <c r="C377" s="19">
        <v>44604</v>
      </c>
      <c r="D377" s="26">
        <f>YEAR(C377) - YEAR(B377) - IF(OR(MONTH(C377) &lt; MONTH(B377), AND(MONTH(C377) = MONTH(B377), DAY(C377) &lt; DAY(B377))), 1, 0)</f>
        <v>27</v>
      </c>
      <c r="E377">
        <v>536936</v>
      </c>
      <c r="F377" t="s">
        <v>352</v>
      </c>
      <c r="G377" t="s">
        <v>335</v>
      </c>
      <c r="H377" t="s">
        <v>340</v>
      </c>
      <c r="I377" t="s">
        <v>317</v>
      </c>
      <c r="J377" t="s">
        <v>17</v>
      </c>
      <c r="K377" s="7" t="s">
        <v>26</v>
      </c>
      <c r="L377" t="s">
        <v>26</v>
      </c>
      <c r="M377">
        <v>2022</v>
      </c>
      <c r="N377" t="s">
        <v>23</v>
      </c>
      <c r="O377" s="7">
        <v>5000000</v>
      </c>
      <c r="P377" s="8">
        <v>281724</v>
      </c>
      <c r="Q377" s="13">
        <v>44604</v>
      </c>
    </row>
    <row r="378" spans="1:17" x14ac:dyDescent="0.2">
      <c r="A378" t="s">
        <v>77</v>
      </c>
      <c r="B378" s="19">
        <v>34770</v>
      </c>
      <c r="C378" s="19">
        <v>44918</v>
      </c>
      <c r="D378" s="26">
        <f>YEAR(C378) - YEAR(B378) - IF(OR(MONTH(C378) &lt; MONTH(B378), AND(MONTH(C378) = MONTH(B378), DAY(C378) &lt; DAY(B378))), 1, 0)</f>
        <v>27</v>
      </c>
      <c r="E378">
        <v>550235</v>
      </c>
      <c r="F378" t="s">
        <v>344</v>
      </c>
      <c r="G378" t="s">
        <v>335</v>
      </c>
      <c r="H378" t="s">
        <v>336</v>
      </c>
      <c r="I378" t="s">
        <v>312</v>
      </c>
      <c r="J378" t="s">
        <v>1</v>
      </c>
      <c r="K378" s="7" t="s">
        <v>26</v>
      </c>
      <c r="L378" t="s">
        <v>26</v>
      </c>
      <c r="M378">
        <v>2023</v>
      </c>
      <c r="N378" t="s">
        <v>23</v>
      </c>
      <c r="O378" s="7">
        <v>7500000</v>
      </c>
      <c r="P378" s="8">
        <v>226805</v>
      </c>
      <c r="Q378" s="13">
        <v>44918</v>
      </c>
    </row>
    <row r="379" spans="1:17" x14ac:dyDescent="0.2">
      <c r="A379" t="s">
        <v>303</v>
      </c>
      <c r="B379" s="19">
        <v>34682</v>
      </c>
      <c r="C379" s="19">
        <v>44604</v>
      </c>
      <c r="D379" s="26">
        <f>YEAR(C379) - YEAR(B379) - IF(OR(MONTH(C379) &lt; MONTH(B379), AND(MONTH(C379) = MONTH(B379), DAY(C379) &lt; DAY(B379))), 1, 0)</f>
        <v>27</v>
      </c>
      <c r="E379">
        <v>559235</v>
      </c>
      <c r="F379" t="s">
        <v>3</v>
      </c>
      <c r="G379" t="s">
        <v>338</v>
      </c>
      <c r="H379" t="s">
        <v>367</v>
      </c>
      <c r="I379" t="s">
        <v>313</v>
      </c>
      <c r="J379" t="s">
        <v>3</v>
      </c>
      <c r="K379" s="7">
        <v>20000000</v>
      </c>
      <c r="L379" t="s">
        <v>16</v>
      </c>
      <c r="M379">
        <v>2022</v>
      </c>
      <c r="N379" t="s">
        <v>22</v>
      </c>
      <c r="P379" s="8">
        <v>2193012</v>
      </c>
      <c r="Q379" s="13">
        <v>44604</v>
      </c>
    </row>
    <row r="380" spans="1:17" x14ac:dyDescent="0.2">
      <c r="A380" t="s">
        <v>163</v>
      </c>
      <c r="B380" s="19">
        <v>34611</v>
      </c>
      <c r="C380" s="19">
        <v>44604</v>
      </c>
      <c r="D380" s="26">
        <f>YEAR(C380) - YEAR(B380) - IF(OR(MONTH(C380) &lt; MONTH(B380), AND(MONTH(C380) = MONTH(B380), DAY(C380) &lt; DAY(B380))), 1, 0)</f>
        <v>27</v>
      </c>
      <c r="E380">
        <v>600498</v>
      </c>
      <c r="F380" t="s">
        <v>350</v>
      </c>
      <c r="G380" t="s">
        <v>335</v>
      </c>
      <c r="H380" t="s">
        <v>340</v>
      </c>
      <c r="I380" t="s">
        <v>316</v>
      </c>
      <c r="J380" t="s">
        <v>18</v>
      </c>
      <c r="K380" s="7">
        <v>26000000</v>
      </c>
      <c r="L380" t="s">
        <v>13</v>
      </c>
      <c r="M380">
        <v>2022</v>
      </c>
      <c r="N380" t="s">
        <v>22</v>
      </c>
      <c r="P380" s="8">
        <v>75660</v>
      </c>
      <c r="Q380" s="13">
        <v>44604</v>
      </c>
    </row>
    <row r="381" spans="1:17" x14ac:dyDescent="0.2">
      <c r="A381" t="s">
        <v>171</v>
      </c>
      <c r="B381" s="19">
        <v>34680</v>
      </c>
      <c r="C381" s="19">
        <v>44604</v>
      </c>
      <c r="D381" s="26">
        <f>YEAR(C381) - YEAR(B381) - IF(OR(MONTH(C381) &lt; MONTH(B381), AND(MONTH(C381) = MONTH(B381), DAY(C381) &lt; DAY(B381))), 1, 0)</f>
        <v>27</v>
      </c>
      <c r="E381">
        <v>603410</v>
      </c>
      <c r="F381" t="s">
        <v>352</v>
      </c>
      <c r="G381" t="s">
        <v>335</v>
      </c>
      <c r="H381" t="s">
        <v>341</v>
      </c>
      <c r="I381" t="s">
        <v>311</v>
      </c>
      <c r="J381" t="s">
        <v>17</v>
      </c>
      <c r="K381" s="7" t="s">
        <v>26</v>
      </c>
      <c r="L381" t="s">
        <v>26</v>
      </c>
      <c r="M381">
        <v>2022</v>
      </c>
      <c r="N381" t="s">
        <v>23</v>
      </c>
      <c r="O381" s="7">
        <v>5000000</v>
      </c>
      <c r="P381" s="8">
        <v>28772</v>
      </c>
      <c r="Q381" s="13">
        <v>44604</v>
      </c>
    </row>
    <row r="382" spans="1:17" x14ac:dyDescent="0.2">
      <c r="A382" t="s">
        <v>209</v>
      </c>
      <c r="B382" s="21">
        <v>34974</v>
      </c>
      <c r="C382" s="19">
        <v>45078</v>
      </c>
      <c r="D382" s="26">
        <f>YEAR(C382) - YEAR(B382) - IF(OR(MONTH(C382) &lt; MONTH(B382), AND(MONTH(C382) = MONTH(B382), DAY(C382) &lt; DAY(B382))), 1, 0)</f>
        <v>27</v>
      </c>
      <c r="E382" s="16">
        <v>604302</v>
      </c>
      <c r="F382" s="16" t="s">
        <v>352</v>
      </c>
      <c r="G382" s="16" t="s">
        <v>338</v>
      </c>
      <c r="H382" s="16" t="s">
        <v>340</v>
      </c>
      <c r="I382" t="s">
        <v>314</v>
      </c>
      <c r="J382" t="s">
        <v>17</v>
      </c>
      <c r="K382" s="7">
        <v>107500000</v>
      </c>
      <c r="L382" t="s">
        <v>13</v>
      </c>
      <c r="M382">
        <v>2022</v>
      </c>
      <c r="N382" t="s">
        <v>22</v>
      </c>
      <c r="P382" s="8">
        <v>776772</v>
      </c>
      <c r="Q382" s="12">
        <v>45078</v>
      </c>
    </row>
    <row r="383" spans="1:17" x14ac:dyDescent="0.2">
      <c r="A383" t="s">
        <v>209</v>
      </c>
      <c r="B383" s="19">
        <v>34974</v>
      </c>
      <c r="C383" s="19">
        <v>45078</v>
      </c>
      <c r="D383" s="26">
        <f>YEAR(C383) - YEAR(B383) - IF(OR(MONTH(C383) &lt; MONTH(B383), AND(MONTH(C383) = MONTH(B383), DAY(C383) &lt; DAY(B383))), 1, 0)</f>
        <v>27</v>
      </c>
      <c r="E383">
        <v>604302</v>
      </c>
      <c r="F383" t="s">
        <v>352</v>
      </c>
      <c r="G383" t="s">
        <v>338</v>
      </c>
      <c r="H383" t="s">
        <v>340</v>
      </c>
      <c r="I383" t="s">
        <v>314</v>
      </c>
      <c r="J383" t="s">
        <v>4</v>
      </c>
      <c r="K383" s="7">
        <v>160000000</v>
      </c>
      <c r="L383" t="s">
        <v>8</v>
      </c>
      <c r="M383">
        <v>2023</v>
      </c>
      <c r="N383" t="s">
        <v>22</v>
      </c>
      <c r="P383" s="8">
        <v>776772</v>
      </c>
      <c r="Q383" s="12">
        <v>45078</v>
      </c>
    </row>
    <row r="384" spans="1:17" x14ac:dyDescent="0.2">
      <c r="A384" t="s">
        <v>162</v>
      </c>
      <c r="B384" s="19">
        <v>35173</v>
      </c>
      <c r="C384" s="19">
        <v>45387</v>
      </c>
      <c r="D384" s="26">
        <f>YEAR(C384) - YEAR(B384) - IF(OR(MONTH(C384) &lt; MONTH(B384), AND(MONTH(C384) = MONTH(B384), DAY(C384) &lt; DAY(B384))), 1, 0)</f>
        <v>27</v>
      </c>
      <c r="E384">
        <v>605680</v>
      </c>
      <c r="F384" t="s">
        <v>345</v>
      </c>
      <c r="G384" t="s">
        <v>335</v>
      </c>
      <c r="H384" t="s">
        <v>353</v>
      </c>
      <c r="I384" t="s">
        <v>316</v>
      </c>
      <c r="J384" t="s">
        <v>18</v>
      </c>
      <c r="K384" s="7" t="s">
        <v>26</v>
      </c>
      <c r="L384" t="s">
        <v>26</v>
      </c>
      <c r="M384">
        <v>2022</v>
      </c>
      <c r="N384" t="s">
        <v>23</v>
      </c>
      <c r="O384" s="7">
        <v>5000000</v>
      </c>
      <c r="P384" s="8">
        <v>23608</v>
      </c>
      <c r="Q384" s="13">
        <v>45387</v>
      </c>
    </row>
    <row r="385" spans="1:17" x14ac:dyDescent="0.2">
      <c r="A385" t="s">
        <v>127</v>
      </c>
      <c r="B385" s="19">
        <v>34698</v>
      </c>
      <c r="C385" s="19">
        <v>44918</v>
      </c>
      <c r="D385" s="26">
        <f>YEAR(C385) - YEAR(B385) - IF(OR(MONTH(C385) &lt; MONTH(B385), AND(MONTH(C385) = MONTH(B385), DAY(C385) &lt; DAY(B385))), 1, 0)</f>
        <v>27</v>
      </c>
      <c r="E385">
        <v>625960</v>
      </c>
      <c r="F385" t="s">
        <v>3</v>
      </c>
      <c r="G385" t="s">
        <v>335</v>
      </c>
      <c r="H385" t="s">
        <v>336</v>
      </c>
      <c r="I385" t="s">
        <v>315</v>
      </c>
      <c r="J385" t="s">
        <v>3</v>
      </c>
      <c r="K385" s="7">
        <v>10000000</v>
      </c>
      <c r="L385" t="s">
        <v>0</v>
      </c>
      <c r="M385">
        <v>2023</v>
      </c>
      <c r="N385" t="s">
        <v>22</v>
      </c>
      <c r="P385" s="8">
        <v>131654</v>
      </c>
      <c r="Q385" s="13">
        <v>44918</v>
      </c>
    </row>
    <row r="386" spans="1:17" x14ac:dyDescent="0.2">
      <c r="A386" t="s">
        <v>241</v>
      </c>
      <c r="B386" s="19">
        <v>34682</v>
      </c>
      <c r="C386" s="19">
        <v>44604</v>
      </c>
      <c r="D386" s="26">
        <f>YEAR(C386) - YEAR(B386) - IF(OR(MONTH(C386) &lt; MONTH(B386), AND(MONTH(C386) = MONTH(B386), DAY(C386) &lt; DAY(B386))), 1, 0)</f>
        <v>27</v>
      </c>
      <c r="E386">
        <v>625964</v>
      </c>
      <c r="F386" t="s">
        <v>352</v>
      </c>
      <c r="G386" t="s">
        <v>335</v>
      </c>
      <c r="H386" t="s">
        <v>26</v>
      </c>
      <c r="I386" t="s">
        <v>315</v>
      </c>
      <c r="J386" t="s">
        <v>17</v>
      </c>
      <c r="K386" s="7">
        <v>5000000</v>
      </c>
      <c r="L386" t="s">
        <v>16</v>
      </c>
      <c r="M386">
        <v>2022</v>
      </c>
      <c r="N386" t="s">
        <v>22</v>
      </c>
      <c r="P386" s="8" t="s">
        <v>342</v>
      </c>
      <c r="Q386" s="13">
        <v>44604</v>
      </c>
    </row>
    <row r="387" spans="1:17" x14ac:dyDescent="0.2">
      <c r="A387" t="s">
        <v>174</v>
      </c>
      <c r="B387" s="22">
        <v>34732</v>
      </c>
      <c r="C387" s="19">
        <v>44918</v>
      </c>
      <c r="D387" s="26">
        <f>YEAR(C387) - YEAR(B387) - IF(OR(MONTH(C387) &lt; MONTH(B387), AND(MONTH(C387) = MONTH(B387), DAY(C387) &lt; DAY(B387))), 1, 0)</f>
        <v>27</v>
      </c>
      <c r="E387" s="17">
        <v>629074</v>
      </c>
      <c r="F387" s="17" t="s">
        <v>352</v>
      </c>
      <c r="G387" s="17" t="s">
        <v>335</v>
      </c>
      <c r="H387" s="17" t="s">
        <v>353</v>
      </c>
      <c r="I387" t="s">
        <v>319</v>
      </c>
      <c r="J387" t="s">
        <v>4</v>
      </c>
      <c r="K387" s="7" t="s">
        <v>26</v>
      </c>
      <c r="L387" t="s">
        <v>26</v>
      </c>
      <c r="M387">
        <v>2023</v>
      </c>
      <c r="N387" t="s">
        <v>23</v>
      </c>
      <c r="O387" s="7">
        <v>5000000</v>
      </c>
      <c r="P387" s="8">
        <v>136430</v>
      </c>
      <c r="Q387" s="13">
        <v>44918</v>
      </c>
    </row>
    <row r="388" spans="1:17" x14ac:dyDescent="0.2">
      <c r="A388" t="s">
        <v>174</v>
      </c>
      <c r="B388" s="28">
        <v>34732</v>
      </c>
      <c r="C388" s="19">
        <v>44604</v>
      </c>
      <c r="D388" s="26">
        <f>YEAR(C388) - YEAR(B388) - IF(OR(MONTH(C388) &lt; MONTH(B388), AND(MONTH(C388) = MONTH(B388), DAY(C388) &lt; DAY(B388))), 1, 0)</f>
        <v>27</v>
      </c>
      <c r="E388" s="32">
        <v>629074</v>
      </c>
      <c r="F388" s="32" t="s">
        <v>352</v>
      </c>
      <c r="G388" s="32" t="s">
        <v>335</v>
      </c>
      <c r="H388" s="32" t="s">
        <v>353</v>
      </c>
      <c r="I388" t="s">
        <v>319</v>
      </c>
      <c r="J388" t="s">
        <v>17</v>
      </c>
      <c r="K388" s="7" t="s">
        <v>26</v>
      </c>
      <c r="L388" t="s">
        <v>26</v>
      </c>
      <c r="M388">
        <v>2022</v>
      </c>
      <c r="N388" t="s">
        <v>23</v>
      </c>
      <c r="O388" s="7">
        <v>5000000</v>
      </c>
      <c r="P388" s="8">
        <v>65845</v>
      </c>
      <c r="Q388" s="13">
        <v>44604</v>
      </c>
    </row>
    <row r="389" spans="1:17" x14ac:dyDescent="0.2">
      <c r="A389" t="s">
        <v>124</v>
      </c>
      <c r="B389" s="19">
        <v>34674</v>
      </c>
      <c r="C389" s="19">
        <v>44604</v>
      </c>
      <c r="D389" s="26">
        <f>YEAR(C389) - YEAR(B389) - IF(OR(MONTH(C389) &lt; MONTH(B389), AND(MONTH(C389) = MONTH(B389), DAY(C389) &lt; DAY(B389))), 1, 0)</f>
        <v>27</v>
      </c>
      <c r="E389">
        <v>642519</v>
      </c>
      <c r="F389" t="s">
        <v>345</v>
      </c>
      <c r="G389" t="s">
        <v>335</v>
      </c>
      <c r="H389" t="s">
        <v>374</v>
      </c>
      <c r="I389" t="s">
        <v>313</v>
      </c>
      <c r="J389" t="s">
        <v>18</v>
      </c>
      <c r="K389" s="7">
        <v>122500000</v>
      </c>
      <c r="L389" t="s">
        <v>7</v>
      </c>
      <c r="M389">
        <v>2022</v>
      </c>
      <c r="N389" t="s">
        <v>22</v>
      </c>
      <c r="P389" s="8">
        <v>5546697</v>
      </c>
      <c r="Q389" s="13">
        <v>44604</v>
      </c>
    </row>
    <row r="390" spans="1:17" x14ac:dyDescent="0.2">
      <c r="A390" t="s">
        <v>237</v>
      </c>
      <c r="B390" s="19">
        <v>35305</v>
      </c>
      <c r="C390" s="19">
        <v>45279</v>
      </c>
      <c r="D390" s="26">
        <f>YEAR(C390) - YEAR(B390) - IF(OR(MONTH(C390) &lt; MONTH(B390), AND(MONTH(C390) = MONTH(B390), DAY(C390) &lt; DAY(B390))), 1, 0)</f>
        <v>27</v>
      </c>
      <c r="E390">
        <v>669365</v>
      </c>
      <c r="F390" t="s">
        <v>352</v>
      </c>
      <c r="G390" t="s">
        <v>335</v>
      </c>
      <c r="H390" t="s">
        <v>340</v>
      </c>
      <c r="I390" t="s">
        <v>312</v>
      </c>
      <c r="J390" t="s">
        <v>4</v>
      </c>
      <c r="K390" s="7" t="s">
        <v>26</v>
      </c>
      <c r="L390" t="s">
        <v>26</v>
      </c>
      <c r="M390">
        <v>2024</v>
      </c>
      <c r="N390" t="s">
        <v>23</v>
      </c>
      <c r="O390" s="7">
        <v>15000000</v>
      </c>
      <c r="P390" s="8">
        <v>123494</v>
      </c>
      <c r="Q390" s="13">
        <v>45279</v>
      </c>
    </row>
    <row r="391" spans="1:17" x14ac:dyDescent="0.2">
      <c r="A391" t="s">
        <v>132</v>
      </c>
      <c r="B391" s="19">
        <v>35389</v>
      </c>
      <c r="C391" s="19">
        <v>45292</v>
      </c>
      <c r="D391" s="26">
        <f>YEAR(C391) - YEAR(B391) - IF(OR(MONTH(C391) &lt; MONTH(B391), AND(MONTH(C391) = MONTH(B391), DAY(C391) &lt; DAY(B391))), 1, 0)</f>
        <v>27</v>
      </c>
      <c r="E391">
        <v>670031</v>
      </c>
      <c r="F391" t="s">
        <v>3</v>
      </c>
      <c r="G391" t="s">
        <v>335</v>
      </c>
      <c r="H391" t="s">
        <v>346</v>
      </c>
      <c r="I391" t="s">
        <v>314</v>
      </c>
      <c r="J391" t="s">
        <v>3</v>
      </c>
      <c r="K391" s="7">
        <v>24000000</v>
      </c>
      <c r="L391" t="s">
        <v>6</v>
      </c>
      <c r="M391">
        <v>2022</v>
      </c>
      <c r="N391" t="s">
        <v>22</v>
      </c>
      <c r="P391" s="8">
        <v>70664</v>
      </c>
      <c r="Q391" s="12">
        <v>45292</v>
      </c>
    </row>
    <row r="392" spans="1:17" x14ac:dyDescent="0.2">
      <c r="A392" t="s">
        <v>132</v>
      </c>
      <c r="B392" s="19">
        <v>35389</v>
      </c>
      <c r="C392" s="19">
        <v>45292</v>
      </c>
      <c r="D392" s="26">
        <f>YEAR(C392) - YEAR(B392) - IF(OR(MONTH(C392) &lt; MONTH(B392), AND(MONTH(C392) = MONTH(B392), DAY(C392) &lt; DAY(B392))), 1, 0)</f>
        <v>27</v>
      </c>
      <c r="E392">
        <v>670031</v>
      </c>
      <c r="F392" t="s">
        <v>3</v>
      </c>
      <c r="G392" t="s">
        <v>335</v>
      </c>
      <c r="H392" t="s">
        <v>346</v>
      </c>
      <c r="I392" t="s">
        <v>314</v>
      </c>
      <c r="J392" t="s">
        <v>3</v>
      </c>
      <c r="K392" s="7">
        <v>115000000</v>
      </c>
      <c r="L392" t="s">
        <v>12</v>
      </c>
      <c r="M392">
        <v>2024</v>
      </c>
      <c r="N392" t="s">
        <v>22</v>
      </c>
      <c r="P392" s="8">
        <v>70664</v>
      </c>
      <c r="Q392" s="12">
        <v>45292</v>
      </c>
    </row>
    <row r="393" spans="1:17" x14ac:dyDescent="0.2">
      <c r="A393" t="s">
        <v>132</v>
      </c>
      <c r="B393" s="19">
        <v>35389</v>
      </c>
      <c r="C393" s="19">
        <v>45292</v>
      </c>
      <c r="D393" s="26">
        <f>YEAR(C393) - YEAR(B393) - IF(OR(MONTH(C393) &lt; MONTH(B393), AND(MONTH(C393) = MONTH(B393), DAY(C393) &lt; DAY(B393))), 1, 0)</f>
        <v>27</v>
      </c>
      <c r="E393">
        <v>670031</v>
      </c>
      <c r="F393" t="s">
        <v>3</v>
      </c>
      <c r="G393" t="s">
        <v>335</v>
      </c>
      <c r="H393" t="s">
        <v>346</v>
      </c>
      <c r="I393" s="1" t="s">
        <v>314</v>
      </c>
      <c r="J393" t="s">
        <v>3</v>
      </c>
      <c r="K393" s="7" t="s">
        <v>26</v>
      </c>
      <c r="L393" t="s">
        <v>26</v>
      </c>
      <c r="M393">
        <v>2021</v>
      </c>
      <c r="N393" t="s">
        <v>23</v>
      </c>
      <c r="O393" s="7">
        <v>5000000</v>
      </c>
      <c r="P393" s="8">
        <v>70664</v>
      </c>
      <c r="Q393" s="12">
        <v>45292</v>
      </c>
    </row>
    <row r="394" spans="1:17" x14ac:dyDescent="0.2">
      <c r="A394" t="s">
        <v>141</v>
      </c>
      <c r="B394" s="19">
        <v>34684</v>
      </c>
      <c r="C394" s="19">
        <v>44604</v>
      </c>
      <c r="D394" s="26">
        <f>YEAR(C394) - YEAR(B394) - IF(OR(MONTH(C394) &lt; MONTH(B394), AND(MONTH(C394) = MONTH(B394), DAY(C394) &lt; DAY(B394))), 1, 0)</f>
        <v>27</v>
      </c>
      <c r="E394">
        <v>670035</v>
      </c>
      <c r="F394" t="s">
        <v>345</v>
      </c>
      <c r="G394" t="s">
        <v>335</v>
      </c>
      <c r="H394" t="s">
        <v>26</v>
      </c>
      <c r="I394" t="s">
        <v>314</v>
      </c>
      <c r="J394" t="s">
        <v>18</v>
      </c>
      <c r="K394" s="7" t="s">
        <v>26</v>
      </c>
      <c r="L394" t="s">
        <v>26</v>
      </c>
      <c r="M394">
        <v>2022</v>
      </c>
      <c r="N394" t="s">
        <v>23</v>
      </c>
      <c r="O394" s="7">
        <v>5000000</v>
      </c>
      <c r="P394" s="8">
        <v>19350</v>
      </c>
      <c r="Q394" s="13">
        <v>44604</v>
      </c>
    </row>
    <row r="395" spans="1:17" x14ac:dyDescent="0.2">
      <c r="A395" t="s">
        <v>93</v>
      </c>
      <c r="B395" s="19">
        <v>34508</v>
      </c>
      <c r="C395" s="19">
        <v>44604</v>
      </c>
      <c r="D395" s="26">
        <f>YEAR(C395) - YEAR(B395) - IF(OR(MONTH(C395) &lt; MONTH(B395), AND(MONTH(C395) = MONTH(B395), DAY(C395) &lt; DAY(B395))), 1, 0)</f>
        <v>27</v>
      </c>
      <c r="E395">
        <v>679567</v>
      </c>
      <c r="F395" t="s">
        <v>3</v>
      </c>
      <c r="G395" t="s">
        <v>338</v>
      </c>
      <c r="H395" t="s">
        <v>361</v>
      </c>
      <c r="I395" t="s">
        <v>311</v>
      </c>
      <c r="J395" t="s">
        <v>3</v>
      </c>
      <c r="K395" s="7" t="s">
        <v>26</v>
      </c>
      <c r="L395" t="s">
        <v>26</v>
      </c>
      <c r="M395">
        <v>2022</v>
      </c>
      <c r="N395" t="s">
        <v>23</v>
      </c>
      <c r="O395" s="7">
        <v>3000000</v>
      </c>
      <c r="P395" s="8">
        <v>686000</v>
      </c>
      <c r="Q395" s="13">
        <v>44604</v>
      </c>
    </row>
    <row r="396" spans="1:17" x14ac:dyDescent="0.2">
      <c r="A396" t="s">
        <v>89</v>
      </c>
      <c r="B396" s="19">
        <v>34146</v>
      </c>
      <c r="C396" s="19">
        <v>44228</v>
      </c>
      <c r="D396" s="26">
        <f>YEAR(C396) - YEAR(B396) - IF(OR(MONTH(C396) &lt; MONTH(B396), AND(MONTH(C396) = MONTH(B396), DAY(C396) &lt; DAY(B396))), 1, 0)</f>
        <v>27</v>
      </c>
      <c r="E396">
        <v>714451</v>
      </c>
      <c r="F396" t="s">
        <v>344</v>
      </c>
      <c r="G396" t="s">
        <v>338</v>
      </c>
      <c r="H396" t="s">
        <v>341</v>
      </c>
      <c r="I396" t="s">
        <v>313</v>
      </c>
      <c r="J396" t="s">
        <v>1</v>
      </c>
      <c r="K396" s="7">
        <v>44000000</v>
      </c>
      <c r="L396" t="s">
        <v>11</v>
      </c>
      <c r="M396">
        <v>2021</v>
      </c>
      <c r="N396" t="s">
        <v>22</v>
      </c>
      <c r="P396" s="8">
        <v>367728</v>
      </c>
      <c r="Q396" s="12">
        <v>44228</v>
      </c>
    </row>
    <row r="397" spans="1:17" x14ac:dyDescent="0.2">
      <c r="A397" t="s">
        <v>227</v>
      </c>
      <c r="B397" s="19">
        <v>35328</v>
      </c>
      <c r="C397" s="19">
        <v>45279</v>
      </c>
      <c r="D397" s="26">
        <f>YEAR(C397) - YEAR(B397) - IF(OR(MONTH(C397) &lt; MONTH(B397), AND(MONTH(C397) = MONTH(B397), DAY(C397) &lt; DAY(B397))), 1, 0)</f>
        <v>27</v>
      </c>
      <c r="E397">
        <v>774223</v>
      </c>
      <c r="F397" t="s">
        <v>3</v>
      </c>
      <c r="G397" t="s">
        <v>335</v>
      </c>
      <c r="H397" t="s">
        <v>346</v>
      </c>
      <c r="I397" t="s">
        <v>311</v>
      </c>
      <c r="J397" t="s">
        <v>3</v>
      </c>
      <c r="K397" s="7">
        <v>50000000</v>
      </c>
      <c r="L397" t="s">
        <v>5</v>
      </c>
      <c r="M397">
        <v>2024</v>
      </c>
      <c r="N397" t="s">
        <v>22</v>
      </c>
      <c r="P397" s="8">
        <v>53920</v>
      </c>
      <c r="Q397" s="13">
        <v>45279</v>
      </c>
    </row>
    <row r="398" spans="1:17" x14ac:dyDescent="0.2">
      <c r="A398" t="s">
        <v>148</v>
      </c>
      <c r="B398" s="19">
        <v>35474</v>
      </c>
      <c r="C398" s="19">
        <v>45387</v>
      </c>
      <c r="D398" s="26">
        <f>YEAR(C398) - YEAR(B398) - IF(OR(MONTH(C398) &lt; MONTH(B398), AND(MONTH(C398) = MONTH(B398), DAY(C398) &lt; DAY(B398))), 1, 0)</f>
        <v>27</v>
      </c>
      <c r="E398">
        <v>784375</v>
      </c>
      <c r="F398" t="s">
        <v>3</v>
      </c>
      <c r="G398" t="s">
        <v>338</v>
      </c>
      <c r="H398" t="s">
        <v>346</v>
      </c>
      <c r="I398" t="s">
        <v>319</v>
      </c>
      <c r="J398" t="s">
        <v>3</v>
      </c>
      <c r="K398" s="7" t="s">
        <v>26</v>
      </c>
      <c r="L398" t="s">
        <v>26</v>
      </c>
      <c r="M398">
        <v>2022</v>
      </c>
      <c r="N398" t="s">
        <v>23</v>
      </c>
      <c r="O398" s="7">
        <v>5000000</v>
      </c>
      <c r="P398" s="8">
        <v>1646</v>
      </c>
      <c r="Q398" s="13">
        <v>45387</v>
      </c>
    </row>
    <row r="399" spans="1:17" x14ac:dyDescent="0.2">
      <c r="A399" t="s">
        <v>148</v>
      </c>
      <c r="B399" s="19">
        <v>35474</v>
      </c>
      <c r="C399" s="19">
        <v>45387</v>
      </c>
      <c r="D399" s="26">
        <f>YEAR(C399) - YEAR(B399) - IF(OR(MONTH(C399) &lt; MONTH(B399), AND(MONTH(C399) = MONTH(B399), DAY(C399) &lt; DAY(B399))), 1, 0)</f>
        <v>27</v>
      </c>
      <c r="E399">
        <v>784375</v>
      </c>
      <c r="F399" t="s">
        <v>3</v>
      </c>
      <c r="G399" t="s">
        <v>338</v>
      </c>
      <c r="H399" t="s">
        <v>346</v>
      </c>
      <c r="I399" t="s">
        <v>319</v>
      </c>
      <c r="J399" t="s">
        <v>3</v>
      </c>
      <c r="K399" s="7" t="s">
        <v>26</v>
      </c>
      <c r="L399" t="s">
        <v>26</v>
      </c>
      <c r="M399">
        <v>2024</v>
      </c>
      <c r="N399" t="s">
        <v>23</v>
      </c>
      <c r="O399" s="7">
        <v>5000000</v>
      </c>
      <c r="P399" s="8">
        <v>1646</v>
      </c>
      <c r="Q399" s="13">
        <v>45387</v>
      </c>
    </row>
    <row r="400" spans="1:17" x14ac:dyDescent="0.2">
      <c r="A400" t="s">
        <v>148</v>
      </c>
      <c r="B400" s="19">
        <v>35474</v>
      </c>
      <c r="C400" s="19">
        <v>45387</v>
      </c>
      <c r="D400" s="26">
        <f>YEAR(C400) - YEAR(B400) - IF(OR(MONTH(C400) &lt; MONTH(B400), AND(MONTH(C400) = MONTH(B400), DAY(C400) &lt; DAY(B400))), 1, 0)</f>
        <v>27</v>
      </c>
      <c r="E400">
        <v>784375</v>
      </c>
      <c r="F400" t="s">
        <v>3</v>
      </c>
      <c r="G400" t="s">
        <v>338</v>
      </c>
      <c r="H400" t="s">
        <v>346</v>
      </c>
      <c r="I400" t="s">
        <v>319</v>
      </c>
      <c r="J400" t="s">
        <v>3</v>
      </c>
      <c r="K400" s="7" t="s">
        <v>26</v>
      </c>
      <c r="L400" t="s">
        <v>26</v>
      </c>
      <c r="M400">
        <v>2023</v>
      </c>
      <c r="N400" t="s">
        <v>23</v>
      </c>
      <c r="O400" s="7">
        <v>5000000</v>
      </c>
      <c r="P400" s="8">
        <v>1646</v>
      </c>
      <c r="Q400" s="13">
        <v>45387</v>
      </c>
    </row>
    <row r="401" spans="1:17" x14ac:dyDescent="0.2">
      <c r="A401" t="s">
        <v>149</v>
      </c>
      <c r="B401" s="19">
        <v>34507</v>
      </c>
      <c r="C401" s="19">
        <v>44604</v>
      </c>
      <c r="D401" s="26">
        <f>YEAR(C401) - YEAR(B401) - IF(OR(MONTH(C401) &lt; MONTH(B401), AND(MONTH(C401) = MONTH(B401), DAY(C401) &lt; DAY(B401))), 1, 0)</f>
        <v>27</v>
      </c>
      <c r="E401">
        <v>787987</v>
      </c>
      <c r="F401" t="s">
        <v>351</v>
      </c>
      <c r="G401" t="s">
        <v>335</v>
      </c>
      <c r="H401" t="s">
        <v>353</v>
      </c>
      <c r="I401" t="s">
        <v>311</v>
      </c>
      <c r="J401" t="s">
        <v>18</v>
      </c>
      <c r="K401" s="7" t="s">
        <v>26</v>
      </c>
      <c r="L401" t="s">
        <v>26</v>
      </c>
      <c r="M401">
        <v>2022</v>
      </c>
      <c r="N401" t="s">
        <v>23</v>
      </c>
      <c r="O401" s="7">
        <v>10000000</v>
      </c>
      <c r="P401" s="8">
        <v>485628</v>
      </c>
      <c r="Q401" s="13">
        <v>44604</v>
      </c>
    </row>
    <row r="402" spans="1:17" x14ac:dyDescent="0.2">
      <c r="A402" t="s">
        <v>295</v>
      </c>
      <c r="B402" s="19">
        <v>35305</v>
      </c>
      <c r="C402" s="19">
        <v>45387</v>
      </c>
      <c r="D402" s="26">
        <f>YEAR(C402) - YEAR(B402) - IF(OR(MONTH(C402) &lt; MONTH(B402), AND(MONTH(C402) = MONTH(B402), DAY(C402) &lt; DAY(B402))), 1, 0)</f>
        <v>27</v>
      </c>
      <c r="E402">
        <v>807535</v>
      </c>
      <c r="F402" t="s">
        <v>3</v>
      </c>
      <c r="G402" t="s">
        <v>335</v>
      </c>
      <c r="H402" t="s">
        <v>336</v>
      </c>
      <c r="I402" t="s">
        <v>325</v>
      </c>
      <c r="J402" t="s">
        <v>3</v>
      </c>
      <c r="K402" s="7" t="s">
        <v>26</v>
      </c>
      <c r="L402" t="s">
        <v>26</v>
      </c>
      <c r="M402">
        <v>2022</v>
      </c>
      <c r="N402" t="s">
        <v>23</v>
      </c>
      <c r="O402" s="7">
        <v>5000000</v>
      </c>
      <c r="P402" s="8">
        <v>3140</v>
      </c>
      <c r="Q402" s="13">
        <v>45387</v>
      </c>
    </row>
    <row r="403" spans="1:17" x14ac:dyDescent="0.2">
      <c r="A403" t="s">
        <v>255</v>
      </c>
      <c r="B403" s="19">
        <v>35370</v>
      </c>
      <c r="C403" s="19">
        <v>45279</v>
      </c>
      <c r="D403" s="26">
        <f>YEAR(C403) - YEAR(B403) - IF(OR(MONTH(C403) &lt; MONTH(B403), AND(MONTH(C403) = MONTH(B403), DAY(C403) &lt; DAY(B403))), 1, 0)</f>
        <v>27</v>
      </c>
      <c r="E403">
        <v>820691</v>
      </c>
      <c r="F403" t="s">
        <v>349</v>
      </c>
      <c r="G403" t="s">
        <v>335</v>
      </c>
      <c r="H403" t="s">
        <v>336</v>
      </c>
      <c r="I403" t="s">
        <v>314</v>
      </c>
      <c r="J403" t="s">
        <v>1</v>
      </c>
      <c r="K403" s="7" t="s">
        <v>26</v>
      </c>
      <c r="L403" t="s">
        <v>26</v>
      </c>
      <c r="M403">
        <v>2024</v>
      </c>
      <c r="N403" t="s">
        <v>23</v>
      </c>
      <c r="O403" s="7">
        <v>5000000</v>
      </c>
      <c r="P403" s="8">
        <v>67436</v>
      </c>
      <c r="Q403" s="13">
        <v>45279</v>
      </c>
    </row>
    <row r="404" spans="1:17" x14ac:dyDescent="0.2">
      <c r="A404" t="s">
        <v>187</v>
      </c>
      <c r="B404" s="19">
        <v>35340</v>
      </c>
      <c r="C404" s="19">
        <v>45387</v>
      </c>
      <c r="D404" s="26">
        <f>YEAR(C404) - YEAR(B404) - IF(OR(MONTH(C404) &lt; MONTH(B404), AND(MONTH(C404) = MONTH(B404), DAY(C404) &lt; DAY(B404))), 1, 0)</f>
        <v>27</v>
      </c>
      <c r="E404">
        <v>827051</v>
      </c>
      <c r="F404" t="s">
        <v>3</v>
      </c>
      <c r="G404" t="s">
        <v>335</v>
      </c>
      <c r="H404" t="s">
        <v>336</v>
      </c>
      <c r="I404" t="s">
        <v>323</v>
      </c>
      <c r="J404" t="s">
        <v>3</v>
      </c>
      <c r="K404" s="7" t="s">
        <v>26</v>
      </c>
      <c r="L404" t="s">
        <v>26</v>
      </c>
      <c r="M404">
        <v>2022</v>
      </c>
      <c r="N404" t="s">
        <v>23</v>
      </c>
      <c r="O404" s="7">
        <v>5000000</v>
      </c>
      <c r="P404" s="8">
        <v>8479</v>
      </c>
      <c r="Q404" s="13">
        <v>45387</v>
      </c>
    </row>
    <row r="405" spans="1:17" x14ac:dyDescent="0.2">
      <c r="A405" t="s">
        <v>187</v>
      </c>
      <c r="B405" s="19">
        <v>35340</v>
      </c>
      <c r="C405" s="19">
        <v>45387</v>
      </c>
      <c r="D405" s="26">
        <f>YEAR(C405) - YEAR(B405) - IF(OR(MONTH(C405) &lt; MONTH(B405), AND(MONTH(C405) = MONTH(B405), DAY(C405) &lt; DAY(B405))), 1, 0)</f>
        <v>27</v>
      </c>
      <c r="E405">
        <v>827051</v>
      </c>
      <c r="F405" t="s">
        <v>3</v>
      </c>
      <c r="G405" t="s">
        <v>335</v>
      </c>
      <c r="H405" t="s">
        <v>336</v>
      </c>
      <c r="I405" t="s">
        <v>323</v>
      </c>
      <c r="J405" t="s">
        <v>3</v>
      </c>
      <c r="K405" s="7" t="s">
        <v>26</v>
      </c>
      <c r="L405" t="s">
        <v>26</v>
      </c>
      <c r="M405">
        <v>2024</v>
      </c>
      <c r="N405" t="s">
        <v>23</v>
      </c>
      <c r="O405" s="7">
        <v>5000000</v>
      </c>
      <c r="P405" s="8">
        <v>8479</v>
      </c>
      <c r="Q405" s="13">
        <v>45387</v>
      </c>
    </row>
    <row r="406" spans="1:17" x14ac:dyDescent="0.2">
      <c r="A406" t="s">
        <v>187</v>
      </c>
      <c r="B406" s="19">
        <v>35340</v>
      </c>
      <c r="C406" s="19">
        <v>45387</v>
      </c>
      <c r="D406" s="26">
        <f>YEAR(C406) - YEAR(B406) - IF(OR(MONTH(C406) &lt; MONTH(B406), AND(MONTH(C406) = MONTH(B406), DAY(C406) &lt; DAY(B406))), 1, 0)</f>
        <v>27</v>
      </c>
      <c r="E406">
        <v>827051</v>
      </c>
      <c r="F406" t="s">
        <v>3</v>
      </c>
      <c r="G406" t="s">
        <v>335</v>
      </c>
      <c r="H406" t="s">
        <v>336</v>
      </c>
      <c r="I406" t="s">
        <v>323</v>
      </c>
      <c r="J406" t="s">
        <v>3</v>
      </c>
      <c r="K406" s="7" t="s">
        <v>26</v>
      </c>
      <c r="L406" t="s">
        <v>26</v>
      </c>
      <c r="M406">
        <v>2023</v>
      </c>
      <c r="N406" t="s">
        <v>23</v>
      </c>
      <c r="O406" s="7">
        <v>5000000</v>
      </c>
      <c r="P406" s="8">
        <v>8479</v>
      </c>
      <c r="Q406" s="13">
        <v>45387</v>
      </c>
    </row>
    <row r="407" spans="1:17" x14ac:dyDescent="0.2">
      <c r="A407" t="s">
        <v>273</v>
      </c>
      <c r="B407" s="19">
        <v>34255</v>
      </c>
      <c r="C407" s="19">
        <v>44228</v>
      </c>
      <c r="D407" s="26">
        <f>YEAR(C407) - YEAR(B407) - IF(OR(MONTH(C407) &lt; MONTH(B407), AND(MONTH(C407) = MONTH(B407), DAY(C407) &lt; DAY(B407))), 1, 0)</f>
        <v>27</v>
      </c>
      <c r="E407">
        <v>854909</v>
      </c>
      <c r="F407" t="s">
        <v>3</v>
      </c>
      <c r="G407" t="s">
        <v>335</v>
      </c>
      <c r="H407" t="s">
        <v>357</v>
      </c>
      <c r="I407" s="1" t="s">
        <v>315</v>
      </c>
      <c r="J407" t="s">
        <v>3</v>
      </c>
      <c r="K407" s="7" t="s">
        <v>26</v>
      </c>
      <c r="L407" t="s">
        <v>26</v>
      </c>
      <c r="M407">
        <v>2021</v>
      </c>
      <c r="N407" t="s">
        <v>23</v>
      </c>
      <c r="O407" s="7">
        <v>5000000</v>
      </c>
      <c r="P407" s="8" t="s">
        <v>26</v>
      </c>
      <c r="Q407" s="12">
        <v>44228</v>
      </c>
    </row>
    <row r="408" spans="1:17" x14ac:dyDescent="0.2">
      <c r="A408" t="s">
        <v>277</v>
      </c>
      <c r="B408" s="19">
        <v>35318</v>
      </c>
      <c r="C408" s="19">
        <v>45387</v>
      </c>
      <c r="D408" s="26">
        <f>YEAR(C408) - YEAR(B408) - IF(OR(MONTH(C408) &lt; MONTH(B408), AND(MONTH(C408) = MONTH(B408), DAY(C408) &lt; DAY(B408))), 1, 0)</f>
        <v>27</v>
      </c>
      <c r="E408">
        <v>928057</v>
      </c>
      <c r="F408" t="s">
        <v>352</v>
      </c>
      <c r="G408" t="s">
        <v>335</v>
      </c>
      <c r="H408" t="s">
        <v>26</v>
      </c>
      <c r="I408" t="s">
        <v>320</v>
      </c>
      <c r="J408" t="s">
        <v>4</v>
      </c>
      <c r="K408" s="7" t="s">
        <v>26</v>
      </c>
      <c r="L408" t="s">
        <v>26</v>
      </c>
      <c r="M408">
        <v>2023</v>
      </c>
      <c r="N408" t="s">
        <v>23</v>
      </c>
      <c r="O408" s="7">
        <v>5000000</v>
      </c>
      <c r="P408" s="8">
        <v>1387</v>
      </c>
      <c r="Q408" s="13">
        <v>45387</v>
      </c>
    </row>
    <row r="409" spans="1:17" x14ac:dyDescent="0.2">
      <c r="A409" t="s">
        <v>218</v>
      </c>
      <c r="B409" s="19">
        <v>34948</v>
      </c>
      <c r="C409" s="19">
        <v>44604</v>
      </c>
      <c r="D409" s="26">
        <f>YEAR(C409) - YEAR(B409) - IF(OR(MONTH(C409) &lt; MONTH(B409), AND(MONTH(C409) = MONTH(B409), DAY(C409) &lt; DAY(B409))), 1, 0)</f>
        <v>26</v>
      </c>
      <c r="E409">
        <v>330902</v>
      </c>
      <c r="F409" t="s">
        <v>3</v>
      </c>
      <c r="G409" t="s">
        <v>338</v>
      </c>
      <c r="H409" t="s">
        <v>361</v>
      </c>
      <c r="I409" t="s">
        <v>317</v>
      </c>
      <c r="J409" t="s">
        <v>3</v>
      </c>
      <c r="K409" s="7">
        <v>20000000</v>
      </c>
      <c r="L409" t="s">
        <v>16</v>
      </c>
      <c r="M409">
        <v>2022</v>
      </c>
      <c r="N409" t="s">
        <v>22</v>
      </c>
      <c r="P409" s="8">
        <v>398000</v>
      </c>
      <c r="Q409" s="13">
        <v>44604</v>
      </c>
    </row>
    <row r="410" spans="1:17" x14ac:dyDescent="0.2">
      <c r="A410" t="s">
        <v>275</v>
      </c>
      <c r="B410" s="28">
        <v>34386</v>
      </c>
      <c r="C410" s="19">
        <v>44228</v>
      </c>
      <c r="D410" s="26">
        <f>YEAR(C410) - YEAR(B410) - IF(OR(MONTH(C410) &lt; MONTH(B410), AND(MONTH(C410) = MONTH(B410), DAY(C410) &lt; DAY(B410))), 1, 0)</f>
        <v>26</v>
      </c>
      <c r="E410" s="32">
        <v>461632</v>
      </c>
      <c r="F410" s="32" t="s">
        <v>3</v>
      </c>
      <c r="G410" s="32" t="s">
        <v>335</v>
      </c>
      <c r="H410" s="32" t="s">
        <v>361</v>
      </c>
      <c r="I410" s="1" t="s">
        <v>312</v>
      </c>
      <c r="J410" t="s">
        <v>3</v>
      </c>
      <c r="K410" s="7" t="s">
        <v>26</v>
      </c>
      <c r="L410" t="s">
        <v>26</v>
      </c>
      <c r="M410">
        <v>2021</v>
      </c>
      <c r="N410" t="s">
        <v>23</v>
      </c>
      <c r="O410" s="7">
        <v>5000000</v>
      </c>
      <c r="P410" s="8">
        <v>14366</v>
      </c>
      <c r="Q410" s="12">
        <v>44228</v>
      </c>
    </row>
    <row r="411" spans="1:17" x14ac:dyDescent="0.2">
      <c r="A411" t="s">
        <v>260</v>
      </c>
      <c r="B411" s="19">
        <v>34642</v>
      </c>
      <c r="C411" s="19">
        <v>44228</v>
      </c>
      <c r="D411" s="26">
        <f>YEAR(C411) - YEAR(B411) - IF(OR(MONTH(C411) &lt; MONTH(B411), AND(MONTH(C411) = MONTH(B411), DAY(C411) &lt; DAY(B411))), 1, 0)</f>
        <v>26</v>
      </c>
      <c r="E411">
        <v>533042</v>
      </c>
      <c r="F411" t="s">
        <v>3</v>
      </c>
      <c r="G411" t="s">
        <v>338</v>
      </c>
      <c r="H411" t="s">
        <v>346</v>
      </c>
      <c r="I411" s="1" t="s">
        <v>311</v>
      </c>
      <c r="J411" t="s">
        <v>3</v>
      </c>
      <c r="K411" s="7" t="s">
        <v>26</v>
      </c>
      <c r="L411" t="s">
        <v>26</v>
      </c>
      <c r="M411">
        <v>2021</v>
      </c>
      <c r="N411" t="s">
        <v>23</v>
      </c>
      <c r="O411" s="7">
        <v>10000000</v>
      </c>
      <c r="P411" s="8">
        <v>32606</v>
      </c>
      <c r="Q411" s="12">
        <v>44228</v>
      </c>
    </row>
    <row r="412" spans="1:17" x14ac:dyDescent="0.2">
      <c r="A412" t="s">
        <v>36</v>
      </c>
      <c r="B412" s="19">
        <v>34792</v>
      </c>
      <c r="C412" s="19">
        <v>44604</v>
      </c>
      <c r="D412" s="26">
        <f>YEAR(C412) - YEAR(B412) - IF(OR(MONTH(C412) &lt; MONTH(B412), AND(MONTH(C412) = MONTH(B412), DAY(C412) &lt; DAY(B412))), 1, 0)</f>
        <v>26</v>
      </c>
      <c r="E412">
        <v>538506</v>
      </c>
      <c r="F412" t="s">
        <v>3</v>
      </c>
      <c r="G412" t="s">
        <v>338</v>
      </c>
      <c r="H412" t="s">
        <v>346</v>
      </c>
      <c r="I412" t="s">
        <v>317</v>
      </c>
      <c r="J412" t="s">
        <v>3</v>
      </c>
      <c r="K412" s="7" t="s">
        <v>26</v>
      </c>
      <c r="L412" t="s">
        <v>26</v>
      </c>
      <c r="M412">
        <v>2022</v>
      </c>
      <c r="N412" t="s">
        <v>23</v>
      </c>
      <c r="O412" s="7">
        <v>5000000</v>
      </c>
      <c r="P412" s="8">
        <v>55600</v>
      </c>
      <c r="Q412" s="13">
        <v>44604</v>
      </c>
    </row>
    <row r="413" spans="1:17" x14ac:dyDescent="0.2">
      <c r="A413" t="s">
        <v>108</v>
      </c>
      <c r="B413" s="19">
        <v>34869</v>
      </c>
      <c r="C413" s="19">
        <v>44604</v>
      </c>
      <c r="D413" s="26">
        <f>YEAR(C413) - YEAR(B413) - IF(OR(MONTH(C413) &lt; MONTH(B413), AND(MONTH(C413) = MONTH(B413), DAY(C413) &lt; DAY(B413))), 1, 0)</f>
        <v>26</v>
      </c>
      <c r="E413">
        <v>550187</v>
      </c>
      <c r="F413" t="s">
        <v>351</v>
      </c>
      <c r="G413" t="s">
        <v>335</v>
      </c>
      <c r="H413" t="s">
        <v>353</v>
      </c>
      <c r="I413" t="s">
        <v>316</v>
      </c>
      <c r="J413" t="s">
        <v>18</v>
      </c>
      <c r="K413" s="7" t="s">
        <v>26</v>
      </c>
      <c r="L413" t="s">
        <v>26</v>
      </c>
      <c r="M413">
        <v>2022</v>
      </c>
      <c r="N413" t="s">
        <v>23</v>
      </c>
      <c r="O413" s="7">
        <v>5000000</v>
      </c>
      <c r="P413" s="8" t="s">
        <v>26</v>
      </c>
      <c r="Q413" s="13">
        <v>44604</v>
      </c>
    </row>
    <row r="414" spans="1:17" x14ac:dyDescent="0.2">
      <c r="A414" t="s">
        <v>254</v>
      </c>
      <c r="B414" s="19">
        <v>35013</v>
      </c>
      <c r="C414" s="19">
        <v>44604</v>
      </c>
      <c r="D414" s="26">
        <f>YEAR(C414) - YEAR(B414) - IF(OR(MONTH(C414) &lt; MONTH(B414), AND(MONTH(C414) = MONTH(B414), DAY(C414) &lt; DAY(B414))), 1, 0)</f>
        <v>26</v>
      </c>
      <c r="E414">
        <v>553821</v>
      </c>
      <c r="F414" t="s">
        <v>349</v>
      </c>
      <c r="G414" t="s">
        <v>338</v>
      </c>
      <c r="H414" t="s">
        <v>362</v>
      </c>
      <c r="I414" t="s">
        <v>318</v>
      </c>
      <c r="J414" t="s">
        <v>1</v>
      </c>
      <c r="K414" s="7" t="s">
        <v>26</v>
      </c>
      <c r="L414" t="s">
        <v>26</v>
      </c>
      <c r="M414">
        <v>2022</v>
      </c>
      <c r="N414" t="s">
        <v>23</v>
      </c>
      <c r="O414" s="7">
        <v>2000000</v>
      </c>
      <c r="P414" s="8" t="s">
        <v>26</v>
      </c>
      <c r="Q414" s="13">
        <v>44604</v>
      </c>
    </row>
    <row r="415" spans="1:17" x14ac:dyDescent="0.2">
      <c r="A415" t="s">
        <v>172</v>
      </c>
      <c r="B415" s="19">
        <v>34680</v>
      </c>
      <c r="C415" s="19">
        <v>44228</v>
      </c>
      <c r="D415" s="26">
        <f>YEAR(C415) - YEAR(B415) - IF(OR(MONTH(C415) &lt; MONTH(B415), AND(MONTH(C415) = MONTH(B415), DAY(C415) &lt; DAY(B415))), 1, 0)</f>
        <v>26</v>
      </c>
      <c r="E415">
        <v>603410</v>
      </c>
      <c r="F415" t="s">
        <v>352</v>
      </c>
      <c r="G415" t="s">
        <v>335</v>
      </c>
      <c r="H415" t="s">
        <v>341</v>
      </c>
      <c r="I415" s="1" t="s">
        <v>311</v>
      </c>
      <c r="J415" t="s">
        <v>17</v>
      </c>
      <c r="K415" s="7" t="s">
        <v>26</v>
      </c>
      <c r="L415" t="s">
        <v>26</v>
      </c>
      <c r="M415">
        <v>2021</v>
      </c>
      <c r="N415" t="s">
        <v>23</v>
      </c>
      <c r="O415" s="7">
        <v>5000000</v>
      </c>
      <c r="P415" s="8">
        <v>19688</v>
      </c>
      <c r="Q415" s="12">
        <v>44228</v>
      </c>
    </row>
    <row r="416" spans="1:17" x14ac:dyDescent="0.2">
      <c r="A416" t="s">
        <v>135</v>
      </c>
      <c r="B416" s="19">
        <v>35214</v>
      </c>
      <c r="C416" s="19">
        <v>44918</v>
      </c>
      <c r="D416" s="26">
        <f>YEAR(C416) - YEAR(B416) - IF(OR(MONTH(C416) &lt; MONTH(B416), AND(MONTH(C416) = MONTH(B416), DAY(C416) &lt; DAY(B416))), 1, 0)</f>
        <v>26</v>
      </c>
      <c r="E416">
        <v>623695</v>
      </c>
      <c r="F416" t="s">
        <v>349</v>
      </c>
      <c r="G416" t="s">
        <v>335</v>
      </c>
      <c r="H416" t="s">
        <v>357</v>
      </c>
      <c r="I416" t="s">
        <v>319</v>
      </c>
      <c r="J416" t="s">
        <v>1</v>
      </c>
      <c r="K416" s="7" t="s">
        <v>26</v>
      </c>
      <c r="L416" t="s">
        <v>26</v>
      </c>
      <c r="M416">
        <v>2023</v>
      </c>
      <c r="N416" t="s">
        <v>23</v>
      </c>
      <c r="O416" s="7">
        <v>5000000</v>
      </c>
      <c r="P416" s="8">
        <v>206936</v>
      </c>
      <c r="Q416" s="13">
        <v>44918</v>
      </c>
    </row>
    <row r="417" spans="1:17" x14ac:dyDescent="0.2">
      <c r="A417" t="s">
        <v>127</v>
      </c>
      <c r="B417" s="19">
        <v>34698</v>
      </c>
      <c r="C417" s="19">
        <v>44256</v>
      </c>
      <c r="D417" s="26">
        <f>YEAR(C417) - YEAR(B417) - IF(OR(MONTH(C417) &lt; MONTH(B417), AND(MONTH(C417) = MONTH(B417), DAY(C417) &lt; DAY(B417))), 1, 0)</f>
        <v>26</v>
      </c>
      <c r="E417">
        <v>625960</v>
      </c>
      <c r="F417" t="s">
        <v>3</v>
      </c>
      <c r="G417" t="s">
        <v>335</v>
      </c>
      <c r="H417" t="s">
        <v>336</v>
      </c>
      <c r="I417" s="1" t="s">
        <v>315</v>
      </c>
      <c r="J417" t="s">
        <v>1</v>
      </c>
      <c r="K417" s="7">
        <v>150000000</v>
      </c>
      <c r="L417" t="s">
        <v>12</v>
      </c>
      <c r="M417">
        <v>2021</v>
      </c>
      <c r="N417" t="s">
        <v>22</v>
      </c>
      <c r="P417" s="8">
        <v>33565</v>
      </c>
      <c r="Q417" s="12">
        <v>44256</v>
      </c>
    </row>
    <row r="418" spans="1:17" x14ac:dyDescent="0.2">
      <c r="A418" t="s">
        <v>373</v>
      </c>
      <c r="B418" s="19">
        <v>35370</v>
      </c>
      <c r="C418" s="19">
        <v>45047</v>
      </c>
      <c r="D418" s="26">
        <f>YEAR(C418) - YEAR(B418) - IF(OR(MONTH(C418) &lt; MONTH(B418), AND(MONTH(C418) = MONTH(B418), DAY(C418) &lt; DAY(B418))), 1, 0)</f>
        <v>26</v>
      </c>
      <c r="E418">
        <v>629070</v>
      </c>
      <c r="F418" t="s">
        <v>349</v>
      </c>
      <c r="G418" t="s">
        <v>338</v>
      </c>
      <c r="H418" t="s">
        <v>357</v>
      </c>
      <c r="I418" s="1" t="s">
        <v>317</v>
      </c>
      <c r="J418" t="s">
        <v>1</v>
      </c>
      <c r="K418" s="7" t="s">
        <v>26</v>
      </c>
      <c r="L418" t="s">
        <v>26</v>
      </c>
      <c r="M418">
        <v>2021</v>
      </c>
      <c r="N418" t="s">
        <v>23</v>
      </c>
      <c r="O418" s="7">
        <v>5000000</v>
      </c>
      <c r="P418" s="8">
        <v>157338</v>
      </c>
      <c r="Q418" s="12">
        <v>45047</v>
      </c>
    </row>
    <row r="419" spans="1:17" x14ac:dyDescent="0.2">
      <c r="A419" t="s">
        <v>237</v>
      </c>
      <c r="B419" s="19">
        <v>35305</v>
      </c>
      <c r="C419" s="19">
        <v>44918</v>
      </c>
      <c r="D419" s="26">
        <f>YEAR(C419) - YEAR(B419) - IF(OR(MONTH(C419) &lt; MONTH(B419), AND(MONTH(C419) = MONTH(B419), DAY(C419) &lt; DAY(B419))), 1, 0)</f>
        <v>26</v>
      </c>
      <c r="E419">
        <v>669365</v>
      </c>
      <c r="F419" t="s">
        <v>352</v>
      </c>
      <c r="G419" t="s">
        <v>335</v>
      </c>
      <c r="H419" t="s">
        <v>340</v>
      </c>
      <c r="I419" t="s">
        <v>312</v>
      </c>
      <c r="J419" t="s">
        <v>4</v>
      </c>
      <c r="K419" s="7">
        <v>20000000</v>
      </c>
      <c r="L419" t="s">
        <v>16</v>
      </c>
      <c r="M419">
        <v>2023</v>
      </c>
      <c r="N419" t="s">
        <v>22</v>
      </c>
      <c r="P419" s="8">
        <v>91945</v>
      </c>
      <c r="Q419" s="13">
        <v>44918</v>
      </c>
    </row>
    <row r="420" spans="1:17" x14ac:dyDescent="0.2">
      <c r="A420" t="s">
        <v>42</v>
      </c>
      <c r="B420" s="19">
        <v>34790</v>
      </c>
      <c r="C420" s="19">
        <v>44604</v>
      </c>
      <c r="D420" s="26">
        <f>YEAR(C420) - YEAR(B420) - IF(OR(MONTH(C420) &lt; MONTH(B420), AND(MONTH(C420) = MONTH(B420), DAY(C420) &lt; DAY(B420))), 1, 0)</f>
        <v>26</v>
      </c>
      <c r="E420">
        <v>669855</v>
      </c>
      <c r="F420" t="s">
        <v>3</v>
      </c>
      <c r="G420" t="s">
        <v>335</v>
      </c>
      <c r="H420" t="s">
        <v>346</v>
      </c>
      <c r="I420" t="s">
        <v>312</v>
      </c>
      <c r="J420" t="s">
        <v>1</v>
      </c>
      <c r="K420" s="7">
        <v>80000000</v>
      </c>
      <c r="L420" t="s">
        <v>9</v>
      </c>
      <c r="M420">
        <v>2022</v>
      </c>
      <c r="N420" t="s">
        <v>22</v>
      </c>
      <c r="P420" s="8">
        <v>481422</v>
      </c>
      <c r="Q420" s="13">
        <v>44604</v>
      </c>
    </row>
    <row r="421" spans="1:17" x14ac:dyDescent="0.2">
      <c r="A421" t="s">
        <v>93</v>
      </c>
      <c r="B421" s="19">
        <v>34508</v>
      </c>
      <c r="C421" s="19">
        <v>44228</v>
      </c>
      <c r="D421" s="26">
        <f>YEAR(C421) - YEAR(B421) - IF(OR(MONTH(C421) &lt; MONTH(B421), AND(MONTH(C421) = MONTH(B421), DAY(C421) &lt; DAY(B421))), 1, 0)</f>
        <v>26</v>
      </c>
      <c r="E421">
        <v>679567</v>
      </c>
      <c r="F421" t="s">
        <v>3</v>
      </c>
      <c r="G421" t="s">
        <v>338</v>
      </c>
      <c r="H421" t="s">
        <v>361</v>
      </c>
      <c r="I421" s="1" t="s">
        <v>311</v>
      </c>
      <c r="J421" t="s">
        <v>3</v>
      </c>
      <c r="K421" s="7" t="s">
        <v>26</v>
      </c>
      <c r="L421" t="s">
        <v>26</v>
      </c>
      <c r="M421">
        <v>2021</v>
      </c>
      <c r="N421" t="s">
        <v>23</v>
      </c>
      <c r="O421" s="7">
        <v>3000000</v>
      </c>
      <c r="P421" s="8" t="s">
        <v>26</v>
      </c>
      <c r="Q421" s="12">
        <v>44228</v>
      </c>
    </row>
    <row r="422" spans="1:17" x14ac:dyDescent="0.2">
      <c r="A422" t="s">
        <v>276</v>
      </c>
      <c r="B422" s="19">
        <v>35827</v>
      </c>
      <c r="C422" s="19">
        <v>45387</v>
      </c>
      <c r="D422" s="26">
        <f>YEAR(C422) - YEAR(B422) - IF(OR(MONTH(C422) &lt; MONTH(B422), AND(MONTH(C422) = MONTH(B422), DAY(C422) &lt; DAY(B422))), 1, 0)</f>
        <v>26</v>
      </c>
      <c r="E422">
        <v>698317</v>
      </c>
      <c r="F422" t="s">
        <v>3</v>
      </c>
      <c r="G422" t="s">
        <v>335</v>
      </c>
      <c r="H422" t="s">
        <v>365</v>
      </c>
      <c r="I422" t="s">
        <v>318</v>
      </c>
      <c r="J422" t="s">
        <v>3</v>
      </c>
      <c r="K422" s="7" t="s">
        <v>26</v>
      </c>
      <c r="L422" t="s">
        <v>26</v>
      </c>
      <c r="M422">
        <v>2022</v>
      </c>
      <c r="N422" t="s">
        <v>23</v>
      </c>
      <c r="O422" s="7">
        <v>2000000</v>
      </c>
      <c r="P422" s="8">
        <v>2280</v>
      </c>
      <c r="Q422" s="13">
        <v>45387</v>
      </c>
    </row>
    <row r="423" spans="1:17" x14ac:dyDescent="0.2">
      <c r="A423" t="s">
        <v>276</v>
      </c>
      <c r="B423" s="19">
        <v>35827</v>
      </c>
      <c r="C423" s="19">
        <v>45387</v>
      </c>
      <c r="D423" s="26">
        <f>YEAR(C423) - YEAR(B423) - IF(OR(MONTH(C423) &lt; MONTH(B423), AND(MONTH(C423) = MONTH(B423), DAY(C423) &lt; DAY(B423))), 1, 0)</f>
        <v>26</v>
      </c>
      <c r="E423">
        <v>698317</v>
      </c>
      <c r="F423" t="s">
        <v>3</v>
      </c>
      <c r="G423" t="s">
        <v>335</v>
      </c>
      <c r="H423" t="s">
        <v>365</v>
      </c>
      <c r="I423" t="s">
        <v>318</v>
      </c>
      <c r="J423" t="s">
        <v>3</v>
      </c>
      <c r="K423" s="7" t="s">
        <v>26</v>
      </c>
      <c r="L423" t="s">
        <v>26</v>
      </c>
      <c r="M423">
        <v>2023</v>
      </c>
      <c r="N423" t="s">
        <v>23</v>
      </c>
      <c r="O423" s="7">
        <v>2000000</v>
      </c>
      <c r="P423" s="8">
        <v>2280</v>
      </c>
      <c r="Q423" s="13">
        <v>45387</v>
      </c>
    </row>
    <row r="424" spans="1:17" x14ac:dyDescent="0.2">
      <c r="A424" t="s">
        <v>227</v>
      </c>
      <c r="B424" s="19">
        <v>35328</v>
      </c>
      <c r="C424" s="19">
        <v>44927</v>
      </c>
      <c r="D424" s="26">
        <f>YEAR(C424) - YEAR(B424) - IF(OR(MONTH(C424) &lt; MONTH(B424), AND(MONTH(C424) = MONTH(B424), DAY(C424) &lt; DAY(B424))), 1, 0)</f>
        <v>26</v>
      </c>
      <c r="E424">
        <v>774223</v>
      </c>
      <c r="F424" t="s">
        <v>3</v>
      </c>
      <c r="G424" t="s">
        <v>335</v>
      </c>
      <c r="H424" t="s">
        <v>346</v>
      </c>
      <c r="I424" t="s">
        <v>311</v>
      </c>
      <c r="J424" t="s">
        <v>3</v>
      </c>
      <c r="K424" s="7">
        <v>15000000</v>
      </c>
      <c r="L424" t="s">
        <v>9</v>
      </c>
      <c r="M424">
        <v>2023</v>
      </c>
      <c r="N424" t="s">
        <v>22</v>
      </c>
      <c r="P424" s="8">
        <v>51467</v>
      </c>
      <c r="Q424" s="12">
        <v>44927</v>
      </c>
    </row>
    <row r="425" spans="1:17" x14ac:dyDescent="0.2">
      <c r="A425" t="s">
        <v>227</v>
      </c>
      <c r="B425" s="19">
        <v>35328</v>
      </c>
      <c r="C425" s="19">
        <v>44927</v>
      </c>
      <c r="D425" s="26">
        <f>YEAR(C425) - YEAR(B425) - IF(OR(MONTH(C425) &lt; MONTH(B425), AND(MONTH(C425) = MONTH(B425), DAY(C425) &lt; DAY(B425))), 1, 0)</f>
        <v>26</v>
      </c>
      <c r="E425">
        <v>774223</v>
      </c>
      <c r="F425" t="s">
        <v>3</v>
      </c>
      <c r="G425" t="s">
        <v>335</v>
      </c>
      <c r="H425" t="s">
        <v>346</v>
      </c>
      <c r="I425" s="1" t="s">
        <v>311</v>
      </c>
      <c r="J425" t="s">
        <v>3</v>
      </c>
      <c r="K425" s="7">
        <v>140000000</v>
      </c>
      <c r="L425" t="s">
        <v>10</v>
      </c>
      <c r="M425">
        <v>2021</v>
      </c>
      <c r="N425" t="s">
        <v>22</v>
      </c>
      <c r="P425" s="8">
        <v>51467</v>
      </c>
      <c r="Q425" s="12">
        <v>44927</v>
      </c>
    </row>
    <row r="426" spans="1:17" x14ac:dyDescent="0.2">
      <c r="A426" t="s">
        <v>43</v>
      </c>
      <c r="B426" s="19">
        <v>35608</v>
      </c>
      <c r="C426" s="19">
        <v>45292</v>
      </c>
      <c r="D426" s="26">
        <f>YEAR(C426) - YEAR(B426) - IF(OR(MONTH(C426) &lt; MONTH(B426), AND(MONTH(C426) = MONTH(B426), DAY(C426) &lt; DAY(B426))), 1, 0)</f>
        <v>26</v>
      </c>
      <c r="E426">
        <v>784367</v>
      </c>
      <c r="F426" t="s">
        <v>339</v>
      </c>
      <c r="G426" t="s">
        <v>338</v>
      </c>
      <c r="H426" t="s">
        <v>340</v>
      </c>
      <c r="I426" t="s">
        <v>319</v>
      </c>
      <c r="J426" t="s">
        <v>1</v>
      </c>
      <c r="K426" s="7" t="s">
        <v>26</v>
      </c>
      <c r="L426" t="s">
        <v>26</v>
      </c>
      <c r="M426">
        <v>2022</v>
      </c>
      <c r="N426" t="s">
        <v>23</v>
      </c>
      <c r="O426" s="7">
        <v>5000000</v>
      </c>
      <c r="P426" s="8">
        <v>69938</v>
      </c>
      <c r="Q426" s="12">
        <v>45292</v>
      </c>
    </row>
    <row r="427" spans="1:17" x14ac:dyDescent="0.2">
      <c r="A427" t="s">
        <v>43</v>
      </c>
      <c r="B427" s="19">
        <v>35608</v>
      </c>
      <c r="C427" s="19">
        <v>45292</v>
      </c>
      <c r="D427" s="26">
        <f>YEAR(C427) - YEAR(B427) - IF(OR(MONTH(C427) &lt; MONTH(B427), AND(MONTH(C427) = MONTH(B427), DAY(C427) &lt; DAY(B427))), 1, 0)</f>
        <v>26</v>
      </c>
      <c r="E427">
        <v>784367</v>
      </c>
      <c r="F427" t="s">
        <v>339</v>
      </c>
      <c r="G427" t="s">
        <v>338</v>
      </c>
      <c r="H427" t="s">
        <v>340</v>
      </c>
      <c r="I427" t="s">
        <v>319</v>
      </c>
      <c r="J427" t="s">
        <v>1</v>
      </c>
      <c r="K427" s="7" t="s">
        <v>26</v>
      </c>
      <c r="L427" t="s">
        <v>26</v>
      </c>
      <c r="M427">
        <v>2024</v>
      </c>
      <c r="N427" t="s">
        <v>23</v>
      </c>
      <c r="O427" s="7">
        <v>5000000</v>
      </c>
      <c r="P427" s="8">
        <v>69938</v>
      </c>
      <c r="Q427" s="12">
        <v>45292</v>
      </c>
    </row>
    <row r="428" spans="1:17" x14ac:dyDescent="0.2">
      <c r="A428" t="s">
        <v>43</v>
      </c>
      <c r="B428" s="19">
        <v>35608</v>
      </c>
      <c r="C428" s="19">
        <v>45292</v>
      </c>
      <c r="D428" s="26">
        <f>YEAR(C428) - YEAR(B428) - IF(OR(MONTH(C428) &lt; MONTH(B428), AND(MONTH(C428) = MONTH(B428), DAY(C428) &lt; DAY(B428))), 1, 0)</f>
        <v>26</v>
      </c>
      <c r="E428">
        <v>784367</v>
      </c>
      <c r="F428" t="s">
        <v>339</v>
      </c>
      <c r="G428" t="s">
        <v>338</v>
      </c>
      <c r="H428" t="s">
        <v>340</v>
      </c>
      <c r="I428" t="s">
        <v>319</v>
      </c>
      <c r="J428" t="s">
        <v>1</v>
      </c>
      <c r="K428" s="7" t="s">
        <v>26</v>
      </c>
      <c r="L428" t="s">
        <v>26</v>
      </c>
      <c r="M428">
        <v>2023</v>
      </c>
      <c r="N428" t="s">
        <v>23</v>
      </c>
      <c r="O428" s="7">
        <v>5000000</v>
      </c>
      <c r="P428" s="8">
        <v>69938</v>
      </c>
      <c r="Q428" s="12">
        <v>45292</v>
      </c>
    </row>
    <row r="429" spans="1:17" x14ac:dyDescent="0.2">
      <c r="A429" t="s">
        <v>109</v>
      </c>
      <c r="B429" s="19">
        <v>35640</v>
      </c>
      <c r="C429" s="19">
        <v>45279</v>
      </c>
      <c r="D429" s="26">
        <f>YEAR(C429) - YEAR(B429) - IF(OR(MONTH(C429) &lt; MONTH(B429), AND(MONTH(C429) = MONTH(B429), DAY(C429) &lt; DAY(B429))), 1, 0)</f>
        <v>26</v>
      </c>
      <c r="E429">
        <v>784379</v>
      </c>
      <c r="F429" t="s">
        <v>344</v>
      </c>
      <c r="G429" t="s">
        <v>335</v>
      </c>
      <c r="H429" t="s">
        <v>353</v>
      </c>
      <c r="I429" t="s">
        <v>319</v>
      </c>
      <c r="J429" t="s">
        <v>1</v>
      </c>
      <c r="K429" s="7">
        <v>15000000</v>
      </c>
      <c r="L429" t="s">
        <v>13</v>
      </c>
      <c r="M429">
        <v>2024</v>
      </c>
      <c r="N429" t="s">
        <v>22</v>
      </c>
      <c r="P429" s="8">
        <v>39400</v>
      </c>
      <c r="Q429" s="13">
        <v>45279</v>
      </c>
    </row>
    <row r="430" spans="1:17" x14ac:dyDescent="0.2">
      <c r="A430" t="s">
        <v>149</v>
      </c>
      <c r="B430" s="19">
        <v>34507</v>
      </c>
      <c r="C430" s="19">
        <v>44228</v>
      </c>
      <c r="D430" s="26">
        <f>YEAR(C430) - YEAR(B430) - IF(OR(MONTH(C430) &lt; MONTH(B430), AND(MONTH(C430) = MONTH(B430), DAY(C430) &lt; DAY(B430))), 1, 0)</f>
        <v>26</v>
      </c>
      <c r="E430">
        <v>787987</v>
      </c>
      <c r="F430" t="s">
        <v>351</v>
      </c>
      <c r="G430" t="s">
        <v>335</v>
      </c>
      <c r="H430" t="s">
        <v>353</v>
      </c>
      <c r="I430" s="1" t="s">
        <v>311</v>
      </c>
      <c r="J430" t="s">
        <v>1</v>
      </c>
      <c r="K430" s="7" t="s">
        <v>26</v>
      </c>
      <c r="L430" t="s">
        <v>26</v>
      </c>
      <c r="M430">
        <v>2021</v>
      </c>
      <c r="N430" t="s">
        <v>23</v>
      </c>
      <c r="O430" s="7">
        <v>10000000</v>
      </c>
      <c r="P430" s="8">
        <v>309251</v>
      </c>
      <c r="Q430" s="12">
        <v>44228</v>
      </c>
    </row>
    <row r="431" spans="1:17" x14ac:dyDescent="0.2">
      <c r="A431" t="s">
        <v>192</v>
      </c>
      <c r="B431" s="19">
        <v>35793</v>
      </c>
      <c r="C431" s="19">
        <v>45387</v>
      </c>
      <c r="D431" s="26">
        <f>YEAR(C431) - YEAR(B431) - IF(OR(MONTH(C431) &lt; MONTH(B431), AND(MONTH(C431) = MONTH(B431), DAY(C431) &lt; DAY(B431))), 1, 0)</f>
        <v>26</v>
      </c>
      <c r="E431">
        <v>806241</v>
      </c>
      <c r="F431" t="s">
        <v>3</v>
      </c>
      <c r="G431" t="s">
        <v>338</v>
      </c>
      <c r="H431" t="s">
        <v>361</v>
      </c>
      <c r="I431" t="s">
        <v>323</v>
      </c>
      <c r="J431" t="s">
        <v>3</v>
      </c>
      <c r="K431" s="7" t="s">
        <v>26</v>
      </c>
      <c r="L431" t="s">
        <v>26</v>
      </c>
      <c r="M431">
        <v>2024</v>
      </c>
      <c r="N431" t="s">
        <v>23</v>
      </c>
      <c r="O431" s="7">
        <v>5000000</v>
      </c>
      <c r="P431" s="8">
        <v>5642</v>
      </c>
      <c r="Q431" s="13">
        <v>45387</v>
      </c>
    </row>
    <row r="432" spans="1:17" x14ac:dyDescent="0.2">
      <c r="A432" t="s">
        <v>255</v>
      </c>
      <c r="B432" s="19">
        <v>35370</v>
      </c>
      <c r="C432" s="19">
        <v>45139</v>
      </c>
      <c r="D432" s="26">
        <f>YEAR(C432) - YEAR(B432) - IF(OR(MONTH(C432) &lt; MONTH(B432), AND(MONTH(C432) = MONTH(B432), DAY(C432) &lt; DAY(B432))), 1, 0)</f>
        <v>26</v>
      </c>
      <c r="E432">
        <v>820691</v>
      </c>
      <c r="F432" t="s">
        <v>349</v>
      </c>
      <c r="G432" t="s">
        <v>335</v>
      </c>
      <c r="H432" t="s">
        <v>336</v>
      </c>
      <c r="I432" t="s">
        <v>314</v>
      </c>
      <c r="J432" t="s">
        <v>1</v>
      </c>
      <c r="K432" s="7">
        <v>5000000</v>
      </c>
      <c r="L432" t="s">
        <v>6</v>
      </c>
      <c r="M432">
        <v>2023</v>
      </c>
      <c r="N432" t="s">
        <v>22</v>
      </c>
      <c r="P432" s="8">
        <v>68591</v>
      </c>
      <c r="Q432" s="12">
        <v>45139</v>
      </c>
    </row>
    <row r="433" spans="1:17" x14ac:dyDescent="0.2">
      <c r="A433" t="s">
        <v>255</v>
      </c>
      <c r="B433" s="19">
        <v>35370</v>
      </c>
      <c r="C433" s="19">
        <v>45139</v>
      </c>
      <c r="D433" s="26">
        <f>YEAR(C433) - YEAR(B433) - IF(OR(MONTH(C433) &lt; MONTH(B433), AND(MONTH(C433) = MONTH(B433), DAY(C433) &lt; DAY(B433))), 1, 0)</f>
        <v>26</v>
      </c>
      <c r="E433">
        <v>820691</v>
      </c>
      <c r="F433" t="s">
        <v>349</v>
      </c>
      <c r="G433" t="s">
        <v>335</v>
      </c>
      <c r="H433" t="s">
        <v>336</v>
      </c>
      <c r="I433" t="s">
        <v>314</v>
      </c>
      <c r="J433" t="s">
        <v>1</v>
      </c>
      <c r="K433" s="7">
        <v>60000000</v>
      </c>
      <c r="L433" t="s">
        <v>10</v>
      </c>
      <c r="M433">
        <v>2022</v>
      </c>
      <c r="N433" t="s">
        <v>22</v>
      </c>
      <c r="P433" s="8">
        <v>68591</v>
      </c>
      <c r="Q433" s="12">
        <v>45139</v>
      </c>
    </row>
    <row r="434" spans="1:17" x14ac:dyDescent="0.2">
      <c r="A434" t="s">
        <v>80</v>
      </c>
      <c r="B434" s="19">
        <v>35140</v>
      </c>
      <c r="C434" s="19">
        <v>44713</v>
      </c>
      <c r="D434" s="26">
        <f>YEAR(C434) - YEAR(B434) - IF(OR(MONTH(C434) &lt; MONTH(B434), AND(MONTH(C434) = MONTH(B434), DAY(C434) &lt; DAY(B434))), 1, 0)</f>
        <v>26</v>
      </c>
      <c r="E434">
        <v>892749</v>
      </c>
      <c r="F434" t="s">
        <v>347</v>
      </c>
      <c r="G434" t="s">
        <v>335</v>
      </c>
      <c r="H434" t="s">
        <v>340</v>
      </c>
      <c r="I434" t="s">
        <v>311</v>
      </c>
      <c r="J434" t="s">
        <v>1</v>
      </c>
      <c r="K434" s="7">
        <v>82500000</v>
      </c>
      <c r="L434" t="s">
        <v>9</v>
      </c>
      <c r="M434">
        <v>2022</v>
      </c>
      <c r="N434" t="s">
        <v>22</v>
      </c>
      <c r="P434" s="8">
        <v>140948</v>
      </c>
      <c r="Q434" s="12">
        <v>44713</v>
      </c>
    </row>
    <row r="435" spans="1:17" x14ac:dyDescent="0.2">
      <c r="A435" t="s">
        <v>80</v>
      </c>
      <c r="B435" s="19">
        <v>35140</v>
      </c>
      <c r="C435" s="19">
        <v>44713</v>
      </c>
      <c r="D435" s="26">
        <f>YEAR(C435) - YEAR(B435) - IF(OR(MONTH(C435) &lt; MONTH(B435), AND(MONTH(C435) = MONTH(B435), DAY(C435) &lt; DAY(B435))), 1, 0)</f>
        <v>26</v>
      </c>
      <c r="E435">
        <v>892749</v>
      </c>
      <c r="F435" t="s">
        <v>347</v>
      </c>
      <c r="G435" t="s">
        <v>335</v>
      </c>
      <c r="H435" t="s">
        <v>340</v>
      </c>
      <c r="I435" s="1" t="s">
        <v>311</v>
      </c>
      <c r="J435" t="s">
        <v>1</v>
      </c>
      <c r="K435" s="7" t="s">
        <v>26</v>
      </c>
      <c r="L435" t="s">
        <v>26</v>
      </c>
      <c r="M435">
        <v>2021</v>
      </c>
      <c r="N435" t="s">
        <v>23</v>
      </c>
      <c r="O435" s="7">
        <v>2000000</v>
      </c>
      <c r="P435" s="8">
        <v>140948</v>
      </c>
      <c r="Q435" s="12">
        <v>44713</v>
      </c>
    </row>
    <row r="436" spans="1:17" x14ac:dyDescent="0.2">
      <c r="A436" t="s">
        <v>169</v>
      </c>
      <c r="B436" s="19">
        <v>35434</v>
      </c>
      <c r="C436" s="19">
        <v>45200</v>
      </c>
      <c r="D436" s="26">
        <f>YEAR(C436) - YEAR(B436) - IF(OR(MONTH(C436) &lt; MONTH(B436), AND(MONTH(C436) = MONTH(B436), DAY(C436) &lt; DAY(B436))), 1, 0)</f>
        <v>26</v>
      </c>
      <c r="E436">
        <v>906783</v>
      </c>
      <c r="F436" t="s">
        <v>3</v>
      </c>
      <c r="G436" t="s">
        <v>338</v>
      </c>
      <c r="H436" t="s">
        <v>362</v>
      </c>
      <c r="I436" t="s">
        <v>314</v>
      </c>
      <c r="J436" t="s">
        <v>3</v>
      </c>
      <c r="K436" s="7" t="s">
        <v>26</v>
      </c>
      <c r="L436" t="s">
        <v>26</v>
      </c>
      <c r="M436">
        <v>2024</v>
      </c>
      <c r="N436" t="s">
        <v>23</v>
      </c>
      <c r="O436" s="7">
        <v>5000000</v>
      </c>
      <c r="P436" s="8">
        <v>33459</v>
      </c>
      <c r="Q436" s="12">
        <v>45200</v>
      </c>
    </row>
    <row r="437" spans="1:17" x14ac:dyDescent="0.2">
      <c r="A437" t="s">
        <v>218</v>
      </c>
      <c r="B437" s="19">
        <v>34948</v>
      </c>
      <c r="C437" s="19">
        <v>44228</v>
      </c>
      <c r="D437" s="26">
        <f>YEAR(C437) - YEAR(B437) - IF(OR(MONTH(C437) &lt; MONTH(B437), AND(MONTH(C437) = MONTH(B437), DAY(C437) &lt; DAY(B437))), 1, 0)</f>
        <v>25</v>
      </c>
      <c r="E437">
        <v>330902</v>
      </c>
      <c r="F437" t="s">
        <v>3</v>
      </c>
      <c r="G437" t="s">
        <v>338</v>
      </c>
      <c r="H437" t="s">
        <v>361</v>
      </c>
      <c r="I437" s="1" t="s">
        <v>317</v>
      </c>
      <c r="J437" t="s">
        <v>3</v>
      </c>
      <c r="K437" s="7">
        <v>10000000</v>
      </c>
      <c r="L437" t="s">
        <v>11</v>
      </c>
      <c r="M437">
        <v>2021</v>
      </c>
      <c r="N437" t="s">
        <v>22</v>
      </c>
      <c r="P437" s="8">
        <v>987586</v>
      </c>
      <c r="Q437" s="12">
        <v>44228</v>
      </c>
    </row>
    <row r="438" spans="1:17" x14ac:dyDescent="0.2">
      <c r="A438" t="s">
        <v>205</v>
      </c>
      <c r="B438" s="19">
        <v>35127</v>
      </c>
      <c r="C438" s="19">
        <v>44604</v>
      </c>
      <c r="D438" s="26">
        <f>YEAR(C438) - YEAR(B438) - IF(OR(MONTH(C438) &lt; MONTH(B438), AND(MONTH(C438) = MONTH(B438), DAY(C438) &lt; DAY(B438))), 1, 0)</f>
        <v>25</v>
      </c>
      <c r="E438">
        <v>540316</v>
      </c>
      <c r="F438" t="s">
        <v>349</v>
      </c>
      <c r="G438" t="s">
        <v>338</v>
      </c>
      <c r="H438" t="s">
        <v>357</v>
      </c>
      <c r="I438" t="s">
        <v>316</v>
      </c>
      <c r="J438" t="s">
        <v>1</v>
      </c>
      <c r="K438" s="7" t="s">
        <v>26</v>
      </c>
      <c r="L438" t="s">
        <v>26</v>
      </c>
      <c r="M438">
        <v>2022</v>
      </c>
      <c r="N438" t="s">
        <v>23</v>
      </c>
      <c r="O438" s="7">
        <v>5000000</v>
      </c>
      <c r="P438" s="8">
        <v>33148</v>
      </c>
      <c r="Q438" s="13">
        <v>44604</v>
      </c>
    </row>
    <row r="439" spans="1:17" x14ac:dyDescent="0.2">
      <c r="A439" t="s">
        <v>193</v>
      </c>
      <c r="B439" s="19">
        <v>35153</v>
      </c>
      <c r="C439" s="19">
        <v>44604</v>
      </c>
      <c r="D439" s="26">
        <f>YEAR(C439) - YEAR(B439) - IF(OR(MONTH(C439) &lt; MONTH(B439), AND(MONTH(C439) = MONTH(B439), DAY(C439) &lt; DAY(B439))), 1, 0)</f>
        <v>25</v>
      </c>
      <c r="E439">
        <v>542023</v>
      </c>
      <c r="F439" t="s">
        <v>3</v>
      </c>
      <c r="G439" t="s">
        <v>335</v>
      </c>
      <c r="H439" t="s">
        <v>336</v>
      </c>
      <c r="I439" t="s">
        <v>316</v>
      </c>
      <c r="J439" t="s">
        <v>3</v>
      </c>
      <c r="K439" s="7">
        <v>5000000</v>
      </c>
      <c r="L439" t="s">
        <v>16</v>
      </c>
      <c r="M439">
        <v>2022</v>
      </c>
      <c r="N439" t="s">
        <v>22</v>
      </c>
      <c r="P439" s="8">
        <v>199320</v>
      </c>
      <c r="Q439" s="13">
        <v>44604</v>
      </c>
    </row>
    <row r="440" spans="1:17" x14ac:dyDescent="0.2">
      <c r="A440" t="s">
        <v>77</v>
      </c>
      <c r="B440" s="19">
        <v>34770</v>
      </c>
      <c r="C440" s="19">
        <v>44228</v>
      </c>
      <c r="D440" s="26">
        <f>YEAR(C440) - YEAR(B440) - IF(OR(MONTH(C440) &lt; MONTH(B440), AND(MONTH(C440) = MONTH(B440), DAY(C440) &lt; DAY(B440))), 1, 0)</f>
        <v>25</v>
      </c>
      <c r="E440">
        <v>550235</v>
      </c>
      <c r="F440" t="s">
        <v>344</v>
      </c>
      <c r="G440" t="s">
        <v>335</v>
      </c>
      <c r="H440" t="s">
        <v>336</v>
      </c>
      <c r="I440" t="s">
        <v>312</v>
      </c>
      <c r="J440" t="s">
        <v>1</v>
      </c>
      <c r="K440" s="7">
        <v>52500000</v>
      </c>
      <c r="L440" t="s">
        <v>16</v>
      </c>
      <c r="M440">
        <v>2021</v>
      </c>
      <c r="N440" t="s">
        <v>22</v>
      </c>
      <c r="P440" s="8">
        <v>192770</v>
      </c>
      <c r="Q440" s="12">
        <v>44228</v>
      </c>
    </row>
    <row r="441" spans="1:17" x14ac:dyDescent="0.2">
      <c r="A441" t="s">
        <v>229</v>
      </c>
      <c r="B441" s="19">
        <v>35257</v>
      </c>
      <c r="C441" s="19">
        <v>44604</v>
      </c>
      <c r="D441" s="26">
        <f>YEAR(C441) - YEAR(B441) - IF(OR(MONTH(C441) &lt; MONTH(B441), AND(MONTH(C441) = MONTH(B441), DAY(C441) &lt; DAY(B441))), 1, 0)</f>
        <v>25</v>
      </c>
      <c r="E441">
        <v>605661</v>
      </c>
      <c r="F441" t="s">
        <v>352</v>
      </c>
      <c r="G441" t="s">
        <v>338</v>
      </c>
      <c r="H441" t="s">
        <v>26</v>
      </c>
      <c r="I441" t="s">
        <v>316</v>
      </c>
      <c r="J441" t="s">
        <v>17</v>
      </c>
      <c r="K441" s="7" t="s">
        <v>26</v>
      </c>
      <c r="L441" t="s">
        <v>26</v>
      </c>
      <c r="M441">
        <v>2022</v>
      </c>
      <c r="N441" t="s">
        <v>23</v>
      </c>
      <c r="O441" s="7">
        <v>2000000</v>
      </c>
      <c r="P441" s="8" t="s">
        <v>26</v>
      </c>
      <c r="Q441" s="13">
        <v>44604</v>
      </c>
    </row>
    <row r="442" spans="1:17" x14ac:dyDescent="0.2">
      <c r="A442" t="s">
        <v>135</v>
      </c>
      <c r="B442" s="19">
        <v>35214</v>
      </c>
      <c r="C442" s="19">
        <v>44604</v>
      </c>
      <c r="D442" s="26">
        <f>YEAR(C442) - YEAR(B442) - IF(OR(MONTH(C442) &lt; MONTH(B442), AND(MONTH(C442) = MONTH(B442), DAY(C442) &lt; DAY(B442))), 1, 0)</f>
        <v>25</v>
      </c>
      <c r="E442">
        <v>623695</v>
      </c>
      <c r="F442" t="s">
        <v>349</v>
      </c>
      <c r="G442" t="s">
        <v>335</v>
      </c>
      <c r="H442" t="s">
        <v>357</v>
      </c>
      <c r="I442" t="s">
        <v>319</v>
      </c>
      <c r="J442" t="s">
        <v>1</v>
      </c>
      <c r="K442" s="7">
        <v>5000000</v>
      </c>
      <c r="L442" t="s">
        <v>7</v>
      </c>
      <c r="M442">
        <v>2022</v>
      </c>
      <c r="N442" t="s">
        <v>22</v>
      </c>
      <c r="P442" s="8">
        <v>75656</v>
      </c>
      <c r="Q442" s="13">
        <v>44604</v>
      </c>
    </row>
    <row r="443" spans="1:17" x14ac:dyDescent="0.2">
      <c r="A443" t="s">
        <v>122</v>
      </c>
      <c r="B443" s="19">
        <v>34762</v>
      </c>
      <c r="C443" s="19">
        <v>44228</v>
      </c>
      <c r="D443" s="26">
        <f>YEAR(C443) - YEAR(B443) - IF(OR(MONTH(C443) &lt; MONTH(B443), AND(MONTH(C443) = MONTH(B443), DAY(C443) &lt; DAY(B443))), 1, 0)</f>
        <v>25</v>
      </c>
      <c r="E443">
        <v>662235</v>
      </c>
      <c r="F443" t="s">
        <v>352</v>
      </c>
      <c r="G443" t="s">
        <v>335</v>
      </c>
      <c r="H443" t="s">
        <v>26</v>
      </c>
      <c r="I443" t="s">
        <v>311</v>
      </c>
      <c r="J443" t="s">
        <v>17</v>
      </c>
      <c r="K443" s="7" t="s">
        <v>26</v>
      </c>
      <c r="L443" t="s">
        <v>26</v>
      </c>
      <c r="M443">
        <v>2021</v>
      </c>
      <c r="N443" t="s">
        <v>23</v>
      </c>
      <c r="O443" s="7">
        <v>2000000</v>
      </c>
      <c r="P443" s="8" t="s">
        <v>26</v>
      </c>
      <c r="Q443" s="12">
        <v>44228</v>
      </c>
    </row>
    <row r="444" spans="1:17" x14ac:dyDescent="0.2">
      <c r="A444" t="s">
        <v>117</v>
      </c>
      <c r="B444" s="19">
        <v>35425</v>
      </c>
      <c r="C444" s="19">
        <v>44604</v>
      </c>
      <c r="D444" s="26">
        <f>YEAR(C444) - YEAR(B444) - IF(OR(MONTH(C444) &lt; MONTH(B444), AND(MONTH(C444) = MONTH(B444), DAY(C444) &lt; DAY(B444))), 1, 0)</f>
        <v>25</v>
      </c>
      <c r="E444">
        <v>670025</v>
      </c>
      <c r="F444" t="s">
        <v>347</v>
      </c>
      <c r="G444" t="s">
        <v>338</v>
      </c>
      <c r="H444" t="s">
        <v>26</v>
      </c>
      <c r="I444" t="s">
        <v>314</v>
      </c>
      <c r="J444" t="s">
        <v>18</v>
      </c>
      <c r="K444" s="7">
        <v>85000000</v>
      </c>
      <c r="L444" t="s">
        <v>11</v>
      </c>
      <c r="M444">
        <v>2022</v>
      </c>
      <c r="N444" t="s">
        <v>22</v>
      </c>
      <c r="P444" s="8">
        <v>151058</v>
      </c>
      <c r="Q444" s="13">
        <v>44604</v>
      </c>
    </row>
    <row r="445" spans="1:17" x14ac:dyDescent="0.2">
      <c r="A445" t="s">
        <v>202</v>
      </c>
      <c r="B445" s="19">
        <v>35847</v>
      </c>
      <c r="C445" s="19">
        <v>45279</v>
      </c>
      <c r="D445" s="26">
        <f>YEAR(C445) - YEAR(B445) - IF(OR(MONTH(C445) &lt; MONTH(B445), AND(MONTH(C445) = MONTH(B445), DAY(C445) &lt; DAY(B445))), 1, 0)</f>
        <v>25</v>
      </c>
      <c r="E445">
        <v>677081</v>
      </c>
      <c r="F445" t="s">
        <v>344</v>
      </c>
      <c r="G445" t="s">
        <v>335</v>
      </c>
      <c r="H445" t="s">
        <v>336</v>
      </c>
      <c r="I445" t="s">
        <v>314</v>
      </c>
      <c r="J445" t="s">
        <v>1</v>
      </c>
      <c r="K445" s="7" t="s">
        <v>26</v>
      </c>
      <c r="L445" t="s">
        <v>26</v>
      </c>
      <c r="M445">
        <v>2024</v>
      </c>
      <c r="N445" t="s">
        <v>23</v>
      </c>
      <c r="O445" s="7">
        <v>7500000</v>
      </c>
      <c r="P445" s="8" t="s">
        <v>26</v>
      </c>
      <c r="Q445" s="13">
        <v>45279</v>
      </c>
    </row>
    <row r="446" spans="1:17" x14ac:dyDescent="0.2">
      <c r="A446" t="s">
        <v>137</v>
      </c>
      <c r="B446" s="19">
        <v>35412</v>
      </c>
      <c r="C446" s="19">
        <v>44604</v>
      </c>
      <c r="D446" s="26">
        <f>YEAR(C446) - YEAR(B446) - IF(OR(MONTH(C446) &lt; MONTH(B446), AND(MONTH(C446) = MONTH(B446), DAY(C446) &lt; DAY(B446))), 1, 0)</f>
        <v>25</v>
      </c>
      <c r="E446">
        <v>694211</v>
      </c>
      <c r="F446" t="s">
        <v>3</v>
      </c>
      <c r="G446" t="s">
        <v>335</v>
      </c>
      <c r="H446" t="s">
        <v>336</v>
      </c>
      <c r="I446" t="s">
        <v>313</v>
      </c>
      <c r="J446" t="s">
        <v>3</v>
      </c>
      <c r="K446" s="7">
        <v>100000000</v>
      </c>
      <c r="L446" t="s">
        <v>8</v>
      </c>
      <c r="M446">
        <v>2022</v>
      </c>
      <c r="N446" t="s">
        <v>22</v>
      </c>
      <c r="P446" s="8">
        <v>121733</v>
      </c>
      <c r="Q446" s="13">
        <v>44604</v>
      </c>
    </row>
    <row r="447" spans="1:17" x14ac:dyDescent="0.2">
      <c r="A447" t="s">
        <v>109</v>
      </c>
      <c r="B447" s="19">
        <v>35640</v>
      </c>
      <c r="C447" s="19">
        <v>44835</v>
      </c>
      <c r="D447" s="26">
        <f>YEAR(C447) - YEAR(B447) - IF(OR(MONTH(C447) &lt; MONTH(B447), AND(MONTH(C447) = MONTH(B447), DAY(C447) &lt; DAY(B447))), 1, 0)</f>
        <v>25</v>
      </c>
      <c r="E447">
        <v>784379</v>
      </c>
      <c r="F447" t="s">
        <v>344</v>
      </c>
      <c r="G447" t="s">
        <v>335</v>
      </c>
      <c r="H447" t="s">
        <v>353</v>
      </c>
      <c r="I447" t="s">
        <v>319</v>
      </c>
      <c r="J447" t="s">
        <v>1</v>
      </c>
      <c r="K447" s="7">
        <v>107500000</v>
      </c>
      <c r="L447" t="s">
        <v>12</v>
      </c>
      <c r="M447">
        <v>2022</v>
      </c>
      <c r="N447" t="s">
        <v>22</v>
      </c>
      <c r="P447" s="8">
        <v>312413</v>
      </c>
      <c r="Q447" s="12">
        <v>44835</v>
      </c>
    </row>
    <row r="448" spans="1:17" x14ac:dyDescent="0.2">
      <c r="A448" t="s">
        <v>109</v>
      </c>
      <c r="B448" s="19">
        <v>35640</v>
      </c>
      <c r="C448" s="19">
        <v>44835</v>
      </c>
      <c r="D448" s="26">
        <f>YEAR(C448) - YEAR(B448) - IF(OR(MONTH(C448) &lt; MONTH(B448), AND(MONTH(C448) = MONTH(B448), DAY(C448) &lt; DAY(B448))), 1, 0)</f>
        <v>25</v>
      </c>
      <c r="E448">
        <v>784379</v>
      </c>
      <c r="F448" t="s">
        <v>344</v>
      </c>
      <c r="G448" t="s">
        <v>335</v>
      </c>
      <c r="H448" t="s">
        <v>353</v>
      </c>
      <c r="I448" s="1" t="s">
        <v>319</v>
      </c>
      <c r="J448" t="s">
        <v>1</v>
      </c>
      <c r="K448" s="7" t="s">
        <v>26</v>
      </c>
      <c r="L448" t="s">
        <v>26</v>
      </c>
      <c r="M448">
        <v>2021</v>
      </c>
      <c r="N448" t="s">
        <v>23</v>
      </c>
      <c r="O448" s="7">
        <v>5000000</v>
      </c>
      <c r="P448" s="8">
        <v>312413</v>
      </c>
      <c r="Q448" s="12">
        <v>44835</v>
      </c>
    </row>
    <row r="449" spans="1:17" x14ac:dyDescent="0.2">
      <c r="A449" t="s">
        <v>128</v>
      </c>
      <c r="B449" s="19">
        <v>36018</v>
      </c>
      <c r="C449" s="19">
        <v>45387</v>
      </c>
      <c r="D449" s="26">
        <f>YEAR(C449) - YEAR(B449) - IF(OR(MONTH(C449) &lt; MONTH(B449), AND(MONTH(C449) = MONTH(B449), DAY(C449) &lt; DAY(B449))), 1, 0)</f>
        <v>25</v>
      </c>
      <c r="E449">
        <v>793467</v>
      </c>
      <c r="F449" t="s">
        <v>349</v>
      </c>
      <c r="G449" t="s">
        <v>335</v>
      </c>
      <c r="H449" t="s">
        <v>341</v>
      </c>
      <c r="I449" t="s">
        <v>322</v>
      </c>
      <c r="J449" t="s">
        <v>1</v>
      </c>
      <c r="K449" s="7" t="s">
        <v>26</v>
      </c>
      <c r="L449" t="s">
        <v>26</v>
      </c>
      <c r="M449">
        <v>2022</v>
      </c>
      <c r="N449" t="s">
        <v>23</v>
      </c>
      <c r="O449" s="7">
        <v>5000000</v>
      </c>
      <c r="P449" s="8">
        <v>23875</v>
      </c>
      <c r="Q449" s="13">
        <v>45387</v>
      </c>
    </row>
    <row r="450" spans="1:17" x14ac:dyDescent="0.2">
      <c r="A450" t="s">
        <v>128</v>
      </c>
      <c r="B450" s="19">
        <v>36018</v>
      </c>
      <c r="C450" s="19">
        <v>45387</v>
      </c>
      <c r="D450" s="26">
        <f>YEAR(C450) - YEAR(B450) - IF(OR(MONTH(C450) &lt; MONTH(B450), AND(MONTH(C450) = MONTH(B450), DAY(C450) &lt; DAY(B450))), 1, 0)</f>
        <v>25</v>
      </c>
      <c r="E450">
        <v>793467</v>
      </c>
      <c r="F450" t="s">
        <v>349</v>
      </c>
      <c r="G450" t="s">
        <v>335</v>
      </c>
      <c r="H450" t="s">
        <v>341</v>
      </c>
      <c r="I450" t="s">
        <v>322</v>
      </c>
      <c r="J450" t="s">
        <v>1</v>
      </c>
      <c r="K450" s="7" t="s">
        <v>26</v>
      </c>
      <c r="L450" t="s">
        <v>26</v>
      </c>
      <c r="M450">
        <v>2023</v>
      </c>
      <c r="N450" t="s">
        <v>23</v>
      </c>
      <c r="O450" s="7">
        <v>5000000</v>
      </c>
      <c r="P450" s="8">
        <v>23875</v>
      </c>
      <c r="Q450" s="13">
        <v>45387</v>
      </c>
    </row>
    <row r="451" spans="1:17" x14ac:dyDescent="0.2">
      <c r="A451" t="s">
        <v>128</v>
      </c>
      <c r="B451" s="19">
        <v>36018</v>
      </c>
      <c r="C451" s="19">
        <v>45387</v>
      </c>
      <c r="D451" s="26">
        <f>YEAR(C451) - YEAR(B451) - IF(OR(MONTH(C451) &lt; MONTH(B451), AND(MONTH(C451) = MONTH(B451), DAY(C451) &lt; DAY(B451))), 1, 0)</f>
        <v>25</v>
      </c>
      <c r="E451">
        <v>793467</v>
      </c>
      <c r="F451" t="s">
        <v>349</v>
      </c>
      <c r="G451" t="s">
        <v>335</v>
      </c>
      <c r="H451" t="s">
        <v>341</v>
      </c>
      <c r="I451" s="1" t="s">
        <v>322</v>
      </c>
      <c r="J451" t="s">
        <v>1</v>
      </c>
      <c r="K451" s="7" t="s">
        <v>26</v>
      </c>
      <c r="L451" t="s">
        <v>26</v>
      </c>
      <c r="M451">
        <v>2021</v>
      </c>
      <c r="N451" t="s">
        <v>23</v>
      </c>
      <c r="O451" s="7">
        <v>5000000</v>
      </c>
      <c r="P451" s="8">
        <v>23875</v>
      </c>
      <c r="Q451" s="13">
        <v>45387</v>
      </c>
    </row>
    <row r="452" spans="1:17" x14ac:dyDescent="0.2">
      <c r="A452" t="s">
        <v>207</v>
      </c>
      <c r="B452" s="19">
        <v>35405</v>
      </c>
      <c r="C452" s="19">
        <v>44621</v>
      </c>
      <c r="D452" s="26">
        <f>YEAR(C452) - YEAR(B452) - IF(OR(MONTH(C452) &lt; MONTH(B452), AND(MONTH(C452) = MONTH(B452), DAY(C452) &lt; DAY(B452))), 1, 0)</f>
        <v>25</v>
      </c>
      <c r="E452">
        <v>823509</v>
      </c>
      <c r="F452" t="s">
        <v>344</v>
      </c>
      <c r="G452" t="s">
        <v>335</v>
      </c>
      <c r="H452" t="s">
        <v>340</v>
      </c>
      <c r="I452" t="s">
        <v>315</v>
      </c>
      <c r="J452" t="s">
        <v>17</v>
      </c>
      <c r="K452" s="7">
        <v>15000000</v>
      </c>
      <c r="L452" t="s">
        <v>13</v>
      </c>
      <c r="M452">
        <v>2022</v>
      </c>
      <c r="N452" t="s">
        <v>22</v>
      </c>
      <c r="P452" s="8">
        <v>46628</v>
      </c>
      <c r="Q452" s="12">
        <v>44621</v>
      </c>
    </row>
    <row r="453" spans="1:17" x14ac:dyDescent="0.2">
      <c r="A453" t="s">
        <v>207</v>
      </c>
      <c r="B453" s="19">
        <v>35405</v>
      </c>
      <c r="C453" s="19">
        <v>44621</v>
      </c>
      <c r="D453" s="26">
        <f>YEAR(C453) - YEAR(B453) - IF(OR(MONTH(C453) &lt; MONTH(B453), AND(MONTH(C453) = MONTH(B453), DAY(C453) &lt; DAY(B453))), 1, 0)</f>
        <v>25</v>
      </c>
      <c r="E453">
        <v>823509</v>
      </c>
      <c r="F453" t="s">
        <v>344</v>
      </c>
      <c r="G453" t="s">
        <v>335</v>
      </c>
      <c r="H453" t="s">
        <v>340</v>
      </c>
      <c r="I453" s="1" t="s">
        <v>315</v>
      </c>
      <c r="J453" t="s">
        <v>17</v>
      </c>
      <c r="K453" s="7" t="s">
        <v>26</v>
      </c>
      <c r="L453" t="s">
        <v>26</v>
      </c>
      <c r="M453">
        <v>2021</v>
      </c>
      <c r="N453" t="s">
        <v>23</v>
      </c>
      <c r="O453" s="7">
        <v>5000000</v>
      </c>
      <c r="P453" s="8">
        <v>46628</v>
      </c>
      <c r="Q453" s="12">
        <v>44621</v>
      </c>
    </row>
    <row r="454" spans="1:17" x14ac:dyDescent="0.2">
      <c r="A454" t="s">
        <v>169</v>
      </c>
      <c r="B454" s="19">
        <v>35434</v>
      </c>
      <c r="C454" s="19">
        <v>44713</v>
      </c>
      <c r="D454" s="26">
        <f>YEAR(C454) - YEAR(B454) - IF(OR(MONTH(C454) &lt; MONTH(B454), AND(MONTH(C454) = MONTH(B454), DAY(C454) &lt; DAY(B454))), 1, 0)</f>
        <v>25</v>
      </c>
      <c r="E454">
        <v>906783</v>
      </c>
      <c r="F454" t="s">
        <v>3</v>
      </c>
      <c r="G454" t="s">
        <v>338</v>
      </c>
      <c r="H454" t="s">
        <v>362</v>
      </c>
      <c r="I454" t="s">
        <v>314</v>
      </c>
      <c r="J454" t="s">
        <v>3</v>
      </c>
      <c r="K454" s="7">
        <v>7500000</v>
      </c>
      <c r="L454" t="s">
        <v>11</v>
      </c>
      <c r="M454">
        <v>2022</v>
      </c>
      <c r="N454" t="s">
        <v>22</v>
      </c>
      <c r="P454" s="8">
        <v>22170</v>
      </c>
      <c r="Q454" s="12">
        <v>44713</v>
      </c>
    </row>
    <row r="455" spans="1:17" x14ac:dyDescent="0.2">
      <c r="A455" t="s">
        <v>170</v>
      </c>
      <c r="B455" s="19">
        <v>35434</v>
      </c>
      <c r="C455" s="19">
        <v>44713</v>
      </c>
      <c r="D455" s="26">
        <f>YEAR(C455) - YEAR(B455) - IF(OR(MONTH(C455) &lt; MONTH(B455), AND(MONTH(C455) = MONTH(B455), DAY(C455) &lt; DAY(B455))), 1, 0)</f>
        <v>25</v>
      </c>
      <c r="E455">
        <v>906783</v>
      </c>
      <c r="F455" t="s">
        <v>3</v>
      </c>
      <c r="G455" t="s">
        <v>338</v>
      </c>
      <c r="H455" t="s">
        <v>362</v>
      </c>
      <c r="I455" s="1" t="s">
        <v>314</v>
      </c>
      <c r="J455" t="s">
        <v>3</v>
      </c>
      <c r="K455" s="7" t="s">
        <v>26</v>
      </c>
      <c r="L455" t="s">
        <v>26</v>
      </c>
      <c r="M455">
        <v>2021</v>
      </c>
      <c r="N455" t="s">
        <v>23</v>
      </c>
      <c r="O455" s="7">
        <v>5000000</v>
      </c>
      <c r="P455" s="8">
        <v>22170</v>
      </c>
      <c r="Q455" s="12">
        <v>44713</v>
      </c>
    </row>
    <row r="456" spans="1:17" x14ac:dyDescent="0.2">
      <c r="A456" t="s">
        <v>234</v>
      </c>
      <c r="B456" s="19">
        <v>36022</v>
      </c>
      <c r="C456" s="19">
        <v>45279</v>
      </c>
      <c r="D456" s="26">
        <f>YEAR(C456) - YEAR(B456) - IF(OR(MONTH(C456) &lt; MONTH(B456), AND(MONTH(C456) = MONTH(B456), DAY(C456) &lt; DAY(B456))), 1, 0)</f>
        <v>25</v>
      </c>
      <c r="E456">
        <v>914541</v>
      </c>
      <c r="F456" t="s">
        <v>347</v>
      </c>
      <c r="G456" t="s">
        <v>338</v>
      </c>
      <c r="H456" t="s">
        <v>336</v>
      </c>
      <c r="I456" t="s">
        <v>314</v>
      </c>
      <c r="J456" t="s">
        <v>2</v>
      </c>
      <c r="K456" s="7">
        <v>15000000</v>
      </c>
      <c r="L456" t="s">
        <v>7</v>
      </c>
      <c r="M456">
        <v>2024</v>
      </c>
      <c r="N456" t="s">
        <v>22</v>
      </c>
      <c r="P456" s="8">
        <v>45991</v>
      </c>
      <c r="Q456" s="13">
        <v>45279</v>
      </c>
    </row>
    <row r="457" spans="1:17" x14ac:dyDescent="0.2">
      <c r="A457" t="s">
        <v>144</v>
      </c>
      <c r="B457" s="19">
        <v>35114</v>
      </c>
      <c r="C457" s="19">
        <v>44604</v>
      </c>
      <c r="D457" s="26">
        <f>YEAR(C457) - YEAR(B457) - IF(OR(MONTH(C457) &lt; MONTH(B457), AND(MONTH(C457) = MONTH(B457), DAY(C457) &lt; DAY(B457))), 1, 0)</f>
        <v>25</v>
      </c>
      <c r="E457">
        <v>917159</v>
      </c>
      <c r="F457" t="s">
        <v>3</v>
      </c>
      <c r="G457" t="s">
        <v>335</v>
      </c>
      <c r="H457" t="s">
        <v>336</v>
      </c>
      <c r="I457" t="s">
        <v>313</v>
      </c>
      <c r="J457" t="s">
        <v>3</v>
      </c>
      <c r="K457" s="7">
        <v>100000000</v>
      </c>
      <c r="L457" t="s">
        <v>11</v>
      </c>
      <c r="M457">
        <v>2022</v>
      </c>
      <c r="N457" t="s">
        <v>22</v>
      </c>
      <c r="P457" s="8">
        <v>121797</v>
      </c>
      <c r="Q457" s="13">
        <v>44604</v>
      </c>
    </row>
    <row r="458" spans="1:17" x14ac:dyDescent="0.2">
      <c r="A458" t="s">
        <v>375</v>
      </c>
      <c r="B458" s="19">
        <v>35933</v>
      </c>
      <c r="C458" s="19">
        <v>45387</v>
      </c>
      <c r="D458" s="26">
        <f>YEAR(C458) - YEAR(B458) - IF(OR(MONTH(C458) &lt; MONTH(B458), AND(MONTH(C458) = MONTH(B458), DAY(C458) &lt; DAY(B458))), 1, 0)</f>
        <v>25</v>
      </c>
      <c r="E458">
        <v>1028655</v>
      </c>
      <c r="F458" t="s">
        <v>345</v>
      </c>
      <c r="G458" t="s">
        <v>335</v>
      </c>
      <c r="H458" t="s">
        <v>26</v>
      </c>
      <c r="I458" t="s">
        <v>319</v>
      </c>
      <c r="J458" t="s">
        <v>18</v>
      </c>
      <c r="K458" s="7" t="s">
        <v>26</v>
      </c>
      <c r="L458" t="s">
        <v>26</v>
      </c>
      <c r="M458">
        <v>2022</v>
      </c>
      <c r="N458" t="s">
        <v>23</v>
      </c>
      <c r="O458" s="7">
        <v>5000000</v>
      </c>
      <c r="P458" s="8">
        <v>125000</v>
      </c>
      <c r="Q458" s="13">
        <v>45387</v>
      </c>
    </row>
    <row r="459" spans="1:17" x14ac:dyDescent="0.2">
      <c r="A459" t="s">
        <v>375</v>
      </c>
      <c r="B459" s="19">
        <v>35933</v>
      </c>
      <c r="C459" s="30">
        <v>45387</v>
      </c>
      <c r="D459" s="26">
        <f>YEAR(C459) - YEAR(B459) - IF(OR(MONTH(C459) &lt; MONTH(B459), AND(MONTH(C459) = MONTH(B459), DAY(C459) &lt; DAY(B459))), 1, 0)</f>
        <v>25</v>
      </c>
      <c r="E459">
        <v>1028655</v>
      </c>
      <c r="F459" t="s">
        <v>345</v>
      </c>
      <c r="G459" t="s">
        <v>335</v>
      </c>
      <c r="H459" t="s">
        <v>26</v>
      </c>
      <c r="I459" t="s">
        <v>319</v>
      </c>
      <c r="J459" t="s">
        <v>2</v>
      </c>
      <c r="K459" s="7" t="s">
        <v>26</v>
      </c>
      <c r="L459" t="s">
        <v>26</v>
      </c>
      <c r="M459">
        <v>2023</v>
      </c>
      <c r="N459" t="s">
        <v>23</v>
      </c>
      <c r="O459" s="7">
        <v>5000000</v>
      </c>
      <c r="P459" s="35">
        <v>125000</v>
      </c>
      <c r="Q459" s="37">
        <v>45387</v>
      </c>
    </row>
    <row r="460" spans="1:17" x14ac:dyDescent="0.2">
      <c r="A460" t="s">
        <v>206</v>
      </c>
      <c r="B460" s="19">
        <v>35582</v>
      </c>
      <c r="C460" s="30">
        <v>44918</v>
      </c>
      <c r="D460" s="26">
        <f>YEAR(C460) - YEAR(B460) - IF(OR(MONTH(C460) &lt; MONTH(B460), AND(MONTH(C460) = MONTH(B460), DAY(C460) &lt; DAY(B460))), 1, 0)</f>
        <v>25</v>
      </c>
      <c r="E460">
        <v>1124282</v>
      </c>
      <c r="F460" t="s">
        <v>352</v>
      </c>
      <c r="G460" t="s">
        <v>335</v>
      </c>
      <c r="H460" t="s">
        <v>26</v>
      </c>
      <c r="I460" t="s">
        <v>311</v>
      </c>
      <c r="J460" t="s">
        <v>4</v>
      </c>
      <c r="K460" s="7" t="s">
        <v>26</v>
      </c>
      <c r="L460" t="s">
        <v>26</v>
      </c>
      <c r="M460">
        <v>2023</v>
      </c>
      <c r="N460" t="s">
        <v>23</v>
      </c>
      <c r="O460" s="7">
        <v>7500000</v>
      </c>
      <c r="P460" s="35">
        <v>283036</v>
      </c>
      <c r="Q460" s="37">
        <v>44918</v>
      </c>
    </row>
    <row r="461" spans="1:17" x14ac:dyDescent="0.2">
      <c r="A461" t="s">
        <v>252</v>
      </c>
      <c r="B461" s="19">
        <v>36107</v>
      </c>
      <c r="C461" s="19">
        <v>45387</v>
      </c>
      <c r="D461" s="26">
        <f>YEAR(C461) - YEAR(B461) - IF(OR(MONTH(C461) &lt; MONTH(B461), AND(MONTH(C461) = MONTH(B461), DAY(C461) &lt; DAY(B461))), 1, 0)</f>
        <v>25</v>
      </c>
      <c r="E461">
        <v>1269869</v>
      </c>
      <c r="F461" t="s">
        <v>3</v>
      </c>
      <c r="G461" t="s">
        <v>335</v>
      </c>
      <c r="H461" t="s">
        <v>362</v>
      </c>
      <c r="I461" t="s">
        <v>313</v>
      </c>
      <c r="J461" t="s">
        <v>3</v>
      </c>
      <c r="K461" s="7" t="s">
        <v>26</v>
      </c>
      <c r="L461" t="s">
        <v>26</v>
      </c>
      <c r="M461">
        <v>2024</v>
      </c>
      <c r="N461" t="s">
        <v>23</v>
      </c>
      <c r="O461" s="7">
        <v>2000000</v>
      </c>
      <c r="P461" s="8">
        <v>2722</v>
      </c>
      <c r="Q461" s="13">
        <v>45387</v>
      </c>
    </row>
    <row r="462" spans="1:17" x14ac:dyDescent="0.2">
      <c r="A462" t="s">
        <v>205</v>
      </c>
      <c r="B462" s="19">
        <v>35127</v>
      </c>
      <c r="C462" s="19">
        <v>44228</v>
      </c>
      <c r="D462" s="26">
        <f>YEAR(C462) - YEAR(B462) - IF(OR(MONTH(C462) &lt; MONTH(B462), AND(MONTH(C462) = MONTH(B462), DAY(C462) &lt; DAY(B462))), 1, 0)</f>
        <v>24</v>
      </c>
      <c r="E462">
        <v>540316</v>
      </c>
      <c r="F462" t="s">
        <v>349</v>
      </c>
      <c r="G462" t="s">
        <v>338</v>
      </c>
      <c r="H462" t="s">
        <v>357</v>
      </c>
      <c r="I462" s="1" t="s">
        <v>316</v>
      </c>
      <c r="J462" t="s">
        <v>1</v>
      </c>
      <c r="K462" s="7" t="s">
        <v>26</v>
      </c>
      <c r="L462" t="s">
        <v>26</v>
      </c>
      <c r="M462">
        <v>2021</v>
      </c>
      <c r="N462" t="s">
        <v>23</v>
      </c>
      <c r="O462" s="7">
        <v>5000000</v>
      </c>
      <c r="P462" s="8">
        <v>29167</v>
      </c>
      <c r="Q462" s="12">
        <v>44228</v>
      </c>
    </row>
    <row r="463" spans="1:17" x14ac:dyDescent="0.2">
      <c r="A463" t="s">
        <v>58</v>
      </c>
      <c r="B463" s="19">
        <v>36270</v>
      </c>
      <c r="C463" s="19">
        <v>45387</v>
      </c>
      <c r="D463" s="26">
        <f>YEAR(C463) - YEAR(B463) - IF(OR(MONTH(C463) &lt; MONTH(B463), AND(MONTH(C463) = MONTH(B463), DAY(C463) &lt; DAY(B463))), 1, 0)</f>
        <v>24</v>
      </c>
      <c r="E463">
        <v>595921</v>
      </c>
      <c r="F463" t="s">
        <v>344</v>
      </c>
      <c r="G463" t="s">
        <v>335</v>
      </c>
      <c r="H463" t="s">
        <v>357</v>
      </c>
      <c r="I463" t="s">
        <v>320</v>
      </c>
      <c r="J463" t="s">
        <v>1</v>
      </c>
      <c r="K463" s="7" t="s">
        <v>26</v>
      </c>
      <c r="L463" t="s">
        <v>26</v>
      </c>
      <c r="M463">
        <v>2022</v>
      </c>
      <c r="N463" t="s">
        <v>23</v>
      </c>
      <c r="O463" s="7">
        <v>5000000</v>
      </c>
      <c r="P463" s="8">
        <v>10780</v>
      </c>
      <c r="Q463" s="13">
        <v>45387</v>
      </c>
    </row>
    <row r="464" spans="1:17" x14ac:dyDescent="0.2">
      <c r="A464" t="s">
        <v>159</v>
      </c>
      <c r="B464" s="19">
        <v>35486</v>
      </c>
      <c r="C464" s="19">
        <v>44604</v>
      </c>
      <c r="D464" s="26">
        <f>YEAR(C464) - YEAR(B464) - IF(OR(MONTH(C464) &lt; MONTH(B464), AND(MONTH(C464) = MONTH(B464), DAY(C464) &lt; DAY(B464))), 1, 0)</f>
        <v>24</v>
      </c>
      <c r="E464">
        <v>643885</v>
      </c>
      <c r="F464" t="s">
        <v>3</v>
      </c>
      <c r="G464" t="s">
        <v>335</v>
      </c>
      <c r="H464" t="s">
        <v>336</v>
      </c>
      <c r="I464" t="s">
        <v>312</v>
      </c>
      <c r="J464" t="s">
        <v>3</v>
      </c>
      <c r="K464" s="7" t="s">
        <v>26</v>
      </c>
      <c r="L464" t="s">
        <v>26</v>
      </c>
      <c r="M464">
        <v>2022</v>
      </c>
      <c r="N464" t="s">
        <v>23</v>
      </c>
      <c r="O464" s="7">
        <v>20000000</v>
      </c>
      <c r="P464" s="8">
        <v>47119</v>
      </c>
      <c r="Q464" s="13">
        <v>44604</v>
      </c>
    </row>
    <row r="465" spans="1:17" x14ac:dyDescent="0.2">
      <c r="A465" t="s">
        <v>76</v>
      </c>
      <c r="B465" s="19">
        <v>35949</v>
      </c>
      <c r="C465" s="19">
        <v>44918</v>
      </c>
      <c r="D465" s="26">
        <f>YEAR(C465) - YEAR(B465) - IF(OR(MONTH(C465) &lt; MONTH(B465), AND(MONTH(C465) = MONTH(B465), DAY(C465) &lt; DAY(B465))), 1, 0)</f>
        <v>24</v>
      </c>
      <c r="E465">
        <v>662973</v>
      </c>
      <c r="F465" t="s">
        <v>344</v>
      </c>
      <c r="G465" t="s">
        <v>338</v>
      </c>
      <c r="H465" t="s">
        <v>362</v>
      </c>
      <c r="I465" t="s">
        <v>312</v>
      </c>
      <c r="J465" t="s">
        <v>1</v>
      </c>
      <c r="K465" s="7">
        <v>185000000</v>
      </c>
      <c r="L465" t="s">
        <v>10</v>
      </c>
      <c r="M465">
        <v>2023</v>
      </c>
      <c r="N465" t="s">
        <v>22</v>
      </c>
      <c r="P465" s="8">
        <v>1445663</v>
      </c>
      <c r="Q465" s="13">
        <v>44918</v>
      </c>
    </row>
    <row r="466" spans="1:17" x14ac:dyDescent="0.2">
      <c r="A466" t="s">
        <v>202</v>
      </c>
      <c r="B466" s="19">
        <v>35847</v>
      </c>
      <c r="C466" s="19">
        <v>44918</v>
      </c>
      <c r="D466" s="26">
        <f>YEAR(C466) - YEAR(B466) - IF(OR(MONTH(C466) &lt; MONTH(B466), AND(MONTH(C466) = MONTH(B466), DAY(C466) &lt; DAY(B466))), 1, 0)</f>
        <v>24</v>
      </c>
      <c r="E466">
        <v>677081</v>
      </c>
      <c r="F466" t="s">
        <v>344</v>
      </c>
      <c r="G466" t="s">
        <v>335</v>
      </c>
      <c r="H466" t="s">
        <v>336</v>
      </c>
      <c r="I466" t="s">
        <v>314</v>
      </c>
      <c r="J466" t="s">
        <v>1</v>
      </c>
      <c r="K466" s="7" t="s">
        <v>26</v>
      </c>
      <c r="L466" t="s">
        <v>26</v>
      </c>
      <c r="M466">
        <v>2023</v>
      </c>
      <c r="N466" t="s">
        <v>23</v>
      </c>
      <c r="O466" s="7">
        <v>5000000</v>
      </c>
      <c r="P466" s="8" t="s">
        <v>26</v>
      </c>
      <c r="Q466" s="13">
        <v>44918</v>
      </c>
    </row>
    <row r="467" spans="1:17" x14ac:dyDescent="0.2">
      <c r="A467" t="s">
        <v>194</v>
      </c>
      <c r="B467" s="19">
        <v>36609</v>
      </c>
      <c r="C467" s="19">
        <v>45387</v>
      </c>
      <c r="D467" s="26">
        <f>YEAR(C467) - YEAR(B467) - IF(OR(MONTH(C467) &lt; MONTH(B467), AND(MONTH(C467) = MONTH(B467), DAY(C467) &lt; DAY(B467))), 1, 0)</f>
        <v>24</v>
      </c>
      <c r="E467">
        <v>819429</v>
      </c>
      <c r="F467" t="s">
        <v>344</v>
      </c>
      <c r="G467" t="s">
        <v>335</v>
      </c>
      <c r="H467" t="s">
        <v>357</v>
      </c>
      <c r="I467" t="s">
        <v>322</v>
      </c>
      <c r="J467" t="s">
        <v>1</v>
      </c>
      <c r="K467" s="7">
        <v>5000000</v>
      </c>
      <c r="L467" t="s">
        <v>25</v>
      </c>
      <c r="M467">
        <v>2024</v>
      </c>
      <c r="N467" t="s">
        <v>22</v>
      </c>
      <c r="P467" s="8">
        <v>116701</v>
      </c>
      <c r="Q467" s="13">
        <v>45387</v>
      </c>
    </row>
    <row r="468" spans="1:17" x14ac:dyDescent="0.2">
      <c r="A468" t="s">
        <v>125</v>
      </c>
      <c r="B468" s="19">
        <v>36120</v>
      </c>
      <c r="C468" s="19">
        <v>44986</v>
      </c>
      <c r="D468" s="26">
        <f>YEAR(C468) - YEAR(B468) - IF(OR(MONTH(C468) &lt; MONTH(B468), AND(MONTH(C468) = MONTH(B468), DAY(C468) &lt; DAY(B468))), 1, 0)</f>
        <v>24</v>
      </c>
      <c r="E468">
        <v>897549</v>
      </c>
      <c r="F468" t="s">
        <v>339</v>
      </c>
      <c r="G468" t="s">
        <v>335</v>
      </c>
      <c r="H468" t="s">
        <v>340</v>
      </c>
      <c r="I468" t="s">
        <v>312</v>
      </c>
      <c r="J468" t="s">
        <v>2</v>
      </c>
      <c r="K468" s="7">
        <v>32000000</v>
      </c>
      <c r="L468" t="s">
        <v>12</v>
      </c>
      <c r="M468">
        <v>2023</v>
      </c>
      <c r="N468" t="s">
        <v>22</v>
      </c>
      <c r="P468" s="8">
        <v>57184</v>
      </c>
      <c r="Q468" s="12">
        <v>44986</v>
      </c>
    </row>
    <row r="469" spans="1:17" x14ac:dyDescent="0.2">
      <c r="A469" t="s">
        <v>87</v>
      </c>
      <c r="B469" s="19">
        <v>35832</v>
      </c>
      <c r="C469" s="19">
        <v>44918</v>
      </c>
      <c r="D469" s="26">
        <f>YEAR(C469) - YEAR(B469) - IF(OR(MONTH(C469) &lt; MONTH(B469), AND(MONTH(C469) = MONTH(B469), DAY(C469) &lt; DAY(B469))), 1, 0)</f>
        <v>24</v>
      </c>
      <c r="E469">
        <v>906749</v>
      </c>
      <c r="F469" t="s">
        <v>349</v>
      </c>
      <c r="G469" t="s">
        <v>338</v>
      </c>
      <c r="H469" t="s">
        <v>362</v>
      </c>
      <c r="I469" t="s">
        <v>314</v>
      </c>
      <c r="J469" t="s">
        <v>1</v>
      </c>
      <c r="K469" s="7" t="s">
        <v>26</v>
      </c>
      <c r="L469" t="s">
        <v>26</v>
      </c>
      <c r="M469">
        <v>2023</v>
      </c>
      <c r="N469" t="s">
        <v>23</v>
      </c>
      <c r="O469" s="7">
        <v>5000000</v>
      </c>
      <c r="P469" s="8">
        <v>24589</v>
      </c>
      <c r="Q469" s="13">
        <v>44918</v>
      </c>
    </row>
    <row r="470" spans="1:17" x14ac:dyDescent="0.2">
      <c r="A470" t="s">
        <v>87</v>
      </c>
      <c r="B470" s="19">
        <v>35832</v>
      </c>
      <c r="C470" s="19">
        <v>44604</v>
      </c>
      <c r="D470" s="26">
        <f>YEAR(C470) - YEAR(B470) - IF(OR(MONTH(C470) &lt; MONTH(B470), AND(MONTH(C470) = MONTH(B470), DAY(C470) &lt; DAY(B470))), 1, 0)</f>
        <v>24</v>
      </c>
      <c r="E470">
        <v>906749</v>
      </c>
      <c r="F470" t="s">
        <v>349</v>
      </c>
      <c r="G470" t="s">
        <v>338</v>
      </c>
      <c r="H470" t="s">
        <v>362</v>
      </c>
      <c r="I470" t="s">
        <v>314</v>
      </c>
      <c r="J470" t="s">
        <v>1</v>
      </c>
      <c r="K470" s="7">
        <v>11000000</v>
      </c>
      <c r="L470" t="s">
        <v>6</v>
      </c>
      <c r="M470">
        <v>2022</v>
      </c>
      <c r="N470" t="s">
        <v>22</v>
      </c>
      <c r="P470" s="8">
        <v>18342</v>
      </c>
      <c r="Q470" s="13">
        <v>44604</v>
      </c>
    </row>
    <row r="471" spans="1:17" x14ac:dyDescent="0.2">
      <c r="A471" t="s">
        <v>57</v>
      </c>
      <c r="B471" s="19">
        <v>36213</v>
      </c>
      <c r="C471" s="19">
        <v>45279</v>
      </c>
      <c r="D471" s="26">
        <f>YEAR(C471) - YEAR(B471) - IF(OR(MONTH(C471) &lt; MONTH(B471), AND(MONTH(C471) = MONTH(B471), DAY(C471) &lt; DAY(B471))), 1, 0)</f>
        <v>24</v>
      </c>
      <c r="E471">
        <v>911707</v>
      </c>
      <c r="F471" t="s">
        <v>351</v>
      </c>
      <c r="G471" t="s">
        <v>335</v>
      </c>
      <c r="H471" t="s">
        <v>341</v>
      </c>
      <c r="I471" t="s">
        <v>312</v>
      </c>
      <c r="J471" t="s">
        <v>2</v>
      </c>
      <c r="K471" s="7">
        <v>40000000</v>
      </c>
      <c r="L471" t="s">
        <v>5</v>
      </c>
      <c r="M471">
        <v>2024</v>
      </c>
      <c r="N471" t="s">
        <v>22</v>
      </c>
      <c r="P471" s="8">
        <v>217054</v>
      </c>
      <c r="Q471" s="13">
        <v>45279</v>
      </c>
    </row>
    <row r="472" spans="1:17" x14ac:dyDescent="0.2">
      <c r="A472" t="s">
        <v>234</v>
      </c>
      <c r="B472" s="19">
        <v>36022</v>
      </c>
      <c r="C472" s="19">
        <v>44918</v>
      </c>
      <c r="D472" s="26">
        <f>YEAR(C472) - YEAR(B472) - IF(OR(MONTH(C472) &lt; MONTH(B472), AND(MONTH(C472) = MONTH(B472), DAY(C472) &lt; DAY(B472))), 1, 0)</f>
        <v>24</v>
      </c>
      <c r="E472">
        <v>914541</v>
      </c>
      <c r="F472" t="s">
        <v>347</v>
      </c>
      <c r="G472" t="s">
        <v>338</v>
      </c>
      <c r="H472" t="s">
        <v>336</v>
      </c>
      <c r="I472" t="s">
        <v>314</v>
      </c>
      <c r="J472" t="s">
        <v>2</v>
      </c>
      <c r="K472" s="7" t="s">
        <v>26</v>
      </c>
      <c r="L472" t="s">
        <v>26</v>
      </c>
      <c r="M472">
        <v>2023</v>
      </c>
      <c r="N472" t="s">
        <v>23</v>
      </c>
      <c r="O472" s="7">
        <v>15000000</v>
      </c>
      <c r="P472" s="8">
        <v>44601</v>
      </c>
      <c r="Q472" s="13">
        <v>44918</v>
      </c>
    </row>
    <row r="473" spans="1:17" x14ac:dyDescent="0.2">
      <c r="A473" t="s">
        <v>40</v>
      </c>
      <c r="B473" s="19">
        <v>36272</v>
      </c>
      <c r="C473" s="19">
        <v>45279</v>
      </c>
      <c r="D473" s="26">
        <f>YEAR(C473) - YEAR(B473) - IF(OR(MONTH(C473) &lt; MONTH(B473), AND(MONTH(C473) = MONTH(B473), DAY(C473) &lt; DAY(B473))), 1, 0)</f>
        <v>24</v>
      </c>
      <c r="E473">
        <v>959759</v>
      </c>
      <c r="F473" t="s">
        <v>345</v>
      </c>
      <c r="G473" t="s">
        <v>335</v>
      </c>
      <c r="H473" t="s">
        <v>26</v>
      </c>
      <c r="I473" t="s">
        <v>315</v>
      </c>
      <c r="J473" t="s">
        <v>2</v>
      </c>
      <c r="K473" s="7" t="s">
        <v>26</v>
      </c>
      <c r="L473" t="s">
        <v>26</v>
      </c>
      <c r="M473">
        <v>2024</v>
      </c>
      <c r="N473" t="s">
        <v>23</v>
      </c>
      <c r="O473" s="7">
        <v>7500000</v>
      </c>
      <c r="P473" s="8">
        <v>120739</v>
      </c>
      <c r="Q473" s="13">
        <v>45279</v>
      </c>
    </row>
    <row r="474" spans="1:17" x14ac:dyDescent="0.2">
      <c r="A474" t="s">
        <v>223</v>
      </c>
      <c r="B474" s="19">
        <v>36482</v>
      </c>
      <c r="C474" s="19">
        <v>45279</v>
      </c>
      <c r="D474" s="26">
        <f>YEAR(C474) - YEAR(B474) - IF(OR(MONTH(C474) &lt; MONTH(B474), AND(MONTH(C474) = MONTH(B474), DAY(C474) &lt; DAY(B474))), 1, 0)</f>
        <v>24</v>
      </c>
      <c r="E474">
        <v>959767</v>
      </c>
      <c r="F474" t="s">
        <v>339</v>
      </c>
      <c r="G474" t="s">
        <v>338</v>
      </c>
      <c r="H474" t="s">
        <v>337</v>
      </c>
      <c r="I474" t="s">
        <v>315</v>
      </c>
      <c r="J474" t="s">
        <v>1</v>
      </c>
      <c r="K474" s="7">
        <v>18000000</v>
      </c>
      <c r="L474" t="s">
        <v>0</v>
      </c>
      <c r="M474">
        <v>2024</v>
      </c>
      <c r="N474" t="s">
        <v>22</v>
      </c>
      <c r="P474" s="8">
        <v>42823</v>
      </c>
      <c r="Q474" s="13">
        <v>45279</v>
      </c>
    </row>
    <row r="475" spans="1:17" x14ac:dyDescent="0.2">
      <c r="A475" t="s">
        <v>268</v>
      </c>
      <c r="B475" s="19">
        <v>36500</v>
      </c>
      <c r="C475" s="19">
        <v>45387</v>
      </c>
      <c r="D475" s="26">
        <f>YEAR(C475) - YEAR(B475) - IF(OR(MONTH(C475) &lt; MONTH(B475), AND(MONTH(C475) = MONTH(B475), DAY(C475) &lt; DAY(B475))), 1, 0)</f>
        <v>24</v>
      </c>
      <c r="E475">
        <v>961407</v>
      </c>
      <c r="F475" t="s">
        <v>347</v>
      </c>
      <c r="G475" t="s">
        <v>335</v>
      </c>
      <c r="H475" t="s">
        <v>340</v>
      </c>
      <c r="I475" t="s">
        <v>320</v>
      </c>
      <c r="J475" t="s">
        <v>2</v>
      </c>
      <c r="K475" s="7" t="s">
        <v>26</v>
      </c>
      <c r="L475" t="s">
        <v>26</v>
      </c>
      <c r="M475">
        <v>2023</v>
      </c>
      <c r="N475" t="s">
        <v>23</v>
      </c>
      <c r="O475" s="7">
        <v>5000000</v>
      </c>
      <c r="P475" s="8">
        <v>17241</v>
      </c>
      <c r="Q475" s="13">
        <v>45387</v>
      </c>
    </row>
    <row r="476" spans="1:17" x14ac:dyDescent="0.2">
      <c r="A476" t="s">
        <v>84</v>
      </c>
      <c r="B476" s="19">
        <v>35548</v>
      </c>
      <c r="C476" s="19">
        <v>44604</v>
      </c>
      <c r="D476" s="26">
        <f>YEAR(C476) - YEAR(B476) - IF(OR(MONTH(C476) &lt; MONTH(B476), AND(MONTH(C476) = MONTH(B476), DAY(C476) &lt; DAY(B476))), 1, 0)</f>
        <v>24</v>
      </c>
      <c r="E476">
        <v>1099379</v>
      </c>
      <c r="F476" t="s">
        <v>339</v>
      </c>
      <c r="G476" t="s">
        <v>335</v>
      </c>
      <c r="H476" t="s">
        <v>355</v>
      </c>
      <c r="I476" t="s">
        <v>320</v>
      </c>
      <c r="J476" t="s">
        <v>1</v>
      </c>
      <c r="K476" s="7" t="s">
        <v>26</v>
      </c>
      <c r="L476" t="s">
        <v>26</v>
      </c>
      <c r="M476">
        <v>2022</v>
      </c>
      <c r="N476" t="s">
        <v>23</v>
      </c>
      <c r="O476" s="7">
        <v>5000000</v>
      </c>
      <c r="P476" s="8">
        <v>287000</v>
      </c>
      <c r="Q476" s="13">
        <v>44604</v>
      </c>
    </row>
    <row r="477" spans="1:17" x14ac:dyDescent="0.2">
      <c r="A477" t="s">
        <v>206</v>
      </c>
      <c r="B477" s="19">
        <v>35582</v>
      </c>
      <c r="C477" s="19">
        <v>44604</v>
      </c>
      <c r="D477" s="26">
        <f>YEAR(C477) - YEAR(B477) - IF(OR(MONTH(C477) &lt; MONTH(B477), AND(MONTH(C477) = MONTH(B477), DAY(C477) &lt; DAY(B477))), 1, 0)</f>
        <v>24</v>
      </c>
      <c r="E477">
        <v>1124282</v>
      </c>
      <c r="F477" t="s">
        <v>352</v>
      </c>
      <c r="G477" t="s">
        <v>335</v>
      </c>
      <c r="H477" t="s">
        <v>26</v>
      </c>
      <c r="I477" t="s">
        <v>311</v>
      </c>
      <c r="J477" t="s">
        <v>17</v>
      </c>
      <c r="K477" s="7" t="s">
        <v>26</v>
      </c>
      <c r="L477" t="s">
        <v>26</v>
      </c>
      <c r="M477">
        <v>2022</v>
      </c>
      <c r="N477" t="s">
        <v>23</v>
      </c>
      <c r="O477" s="7">
        <v>10000000</v>
      </c>
      <c r="P477" s="8">
        <v>248050</v>
      </c>
      <c r="Q477" s="13">
        <v>44604</v>
      </c>
    </row>
    <row r="478" spans="1:17" x14ac:dyDescent="0.2">
      <c r="A478" t="s">
        <v>265</v>
      </c>
      <c r="B478" s="19">
        <v>36752</v>
      </c>
      <c r="C478" s="19">
        <v>45352</v>
      </c>
      <c r="D478" s="26">
        <f>YEAR(C478) - YEAR(B478) - IF(OR(MONTH(C478) &lt; MONTH(B478), AND(MONTH(C478) = MONTH(B478), DAY(C478) &lt; DAY(B478))), 1, 0)</f>
        <v>23</v>
      </c>
      <c r="E478">
        <v>595978</v>
      </c>
      <c r="F478" t="s">
        <v>351</v>
      </c>
      <c r="G478" t="s">
        <v>335</v>
      </c>
      <c r="H478" t="s">
        <v>340</v>
      </c>
      <c r="I478" t="s">
        <v>316</v>
      </c>
      <c r="J478" t="s">
        <v>4</v>
      </c>
      <c r="K478" s="7">
        <v>5000000</v>
      </c>
      <c r="L478" t="s">
        <v>5</v>
      </c>
      <c r="M478">
        <v>2024</v>
      </c>
      <c r="N478" t="s">
        <v>22</v>
      </c>
      <c r="P478" s="8">
        <v>36491</v>
      </c>
      <c r="Q478" s="12">
        <v>45352</v>
      </c>
    </row>
    <row r="479" spans="1:17" x14ac:dyDescent="0.2">
      <c r="A479" t="s">
        <v>70</v>
      </c>
      <c r="B479" s="19">
        <v>36801</v>
      </c>
      <c r="C479" s="19">
        <v>45279</v>
      </c>
      <c r="D479" s="26">
        <f>YEAR(C479) - YEAR(B479) - IF(OR(MONTH(C479) &lt; MONTH(B479), AND(MONTH(C479) = MONTH(B479), DAY(C479) &lt; DAY(B479))), 1, 0)</f>
        <v>23</v>
      </c>
      <c r="E479">
        <v>596010</v>
      </c>
      <c r="F479" t="s">
        <v>3</v>
      </c>
      <c r="G479" t="s">
        <v>335</v>
      </c>
      <c r="H479" t="s">
        <v>346</v>
      </c>
      <c r="I479" t="s">
        <v>316</v>
      </c>
      <c r="J479" t="s">
        <v>1</v>
      </c>
      <c r="K479" s="7">
        <v>50000000</v>
      </c>
      <c r="L479" t="s">
        <v>9</v>
      </c>
      <c r="M479">
        <v>2024</v>
      </c>
      <c r="N479" t="s">
        <v>22</v>
      </c>
      <c r="P479" s="8">
        <v>16927</v>
      </c>
      <c r="Q479" s="13">
        <v>45279</v>
      </c>
    </row>
    <row r="480" spans="1:17" x14ac:dyDescent="0.2">
      <c r="A480" t="s">
        <v>202</v>
      </c>
      <c r="B480" s="19">
        <v>35847</v>
      </c>
      <c r="C480" s="19">
        <v>44604</v>
      </c>
      <c r="D480" s="26">
        <f>YEAR(C480) - YEAR(B480) - IF(OR(MONTH(C480) &lt; MONTH(B480), AND(MONTH(C480) = MONTH(B480), DAY(C480) &lt; DAY(B480))), 1, 0)</f>
        <v>23</v>
      </c>
      <c r="E480">
        <v>677081</v>
      </c>
      <c r="F480" t="s">
        <v>344</v>
      </c>
      <c r="G480" t="s">
        <v>335</v>
      </c>
      <c r="H480" t="s">
        <v>336</v>
      </c>
      <c r="I480" t="s">
        <v>314</v>
      </c>
      <c r="J480" t="s">
        <v>1</v>
      </c>
      <c r="K480" s="7" t="s">
        <v>26</v>
      </c>
      <c r="L480" t="s">
        <v>26</v>
      </c>
      <c r="M480">
        <v>2022</v>
      </c>
      <c r="N480" t="s">
        <v>23</v>
      </c>
      <c r="O480" s="7">
        <v>7500000</v>
      </c>
      <c r="P480" s="8">
        <v>51800</v>
      </c>
      <c r="Q480" s="13">
        <v>44604</v>
      </c>
    </row>
    <row r="481" spans="1:17" ht="17" customHeight="1" x14ac:dyDescent="0.2">
      <c r="A481" t="s">
        <v>139</v>
      </c>
      <c r="B481" s="19">
        <v>36149</v>
      </c>
      <c r="C481" s="19">
        <v>44604</v>
      </c>
      <c r="D481" s="26">
        <f>YEAR(C481) - YEAR(B481) - IF(OR(MONTH(C481) &lt; MONTH(B481), AND(MONTH(C481) = MONTH(B481), DAY(C481) &lt; DAY(B481))), 1, 0)</f>
        <v>23</v>
      </c>
      <c r="E481">
        <v>712219</v>
      </c>
      <c r="F481" t="s">
        <v>3</v>
      </c>
      <c r="G481" t="s">
        <v>338</v>
      </c>
      <c r="H481" t="s">
        <v>367</v>
      </c>
      <c r="I481" t="s">
        <v>322</v>
      </c>
      <c r="J481" t="s">
        <v>3</v>
      </c>
      <c r="K481" s="7" t="s">
        <v>26</v>
      </c>
      <c r="L481" t="s">
        <v>26</v>
      </c>
      <c r="M481">
        <v>2022</v>
      </c>
      <c r="N481" t="s">
        <v>23</v>
      </c>
      <c r="O481" s="7">
        <v>5000000</v>
      </c>
      <c r="P481" s="8">
        <v>1264017</v>
      </c>
      <c r="Q481" s="13">
        <v>44604</v>
      </c>
    </row>
    <row r="482" spans="1:17" x14ac:dyDescent="0.2">
      <c r="A482" t="s">
        <v>142</v>
      </c>
      <c r="B482" s="19">
        <v>35994</v>
      </c>
      <c r="C482" s="19">
        <v>44604</v>
      </c>
      <c r="D482" s="26">
        <f>YEAR(C482) - YEAR(B482) - IF(OR(MONTH(C482) &lt; MONTH(B482), AND(MONTH(C482) = MONTH(B482), DAY(C482) &lt; DAY(B482))), 1, 0)</f>
        <v>23</v>
      </c>
      <c r="E482">
        <v>720471</v>
      </c>
      <c r="F482" t="s">
        <v>352</v>
      </c>
      <c r="G482" t="s">
        <v>338</v>
      </c>
      <c r="H482" t="s">
        <v>26</v>
      </c>
      <c r="I482" t="s">
        <v>313</v>
      </c>
      <c r="J482" t="s">
        <v>17</v>
      </c>
      <c r="K482" s="7">
        <v>152500000</v>
      </c>
      <c r="L482" t="s">
        <v>9</v>
      </c>
      <c r="M482">
        <v>2022</v>
      </c>
      <c r="N482" t="s">
        <v>22</v>
      </c>
      <c r="P482" s="8">
        <v>1761100</v>
      </c>
      <c r="Q482" s="13">
        <v>44604</v>
      </c>
    </row>
    <row r="483" spans="1:17" x14ac:dyDescent="0.2">
      <c r="A483" t="s">
        <v>99</v>
      </c>
      <c r="B483" s="19">
        <v>35890</v>
      </c>
      <c r="C483" s="19">
        <v>44604</v>
      </c>
      <c r="D483" s="26">
        <f>YEAR(C483) - YEAR(B483) - IF(OR(MONTH(C483) &lt; MONTH(B483), AND(MONTH(C483) = MONTH(B483), DAY(C483) &lt; DAY(B483))), 1, 0)</f>
        <v>23</v>
      </c>
      <c r="E483">
        <v>784369</v>
      </c>
      <c r="F483" t="s">
        <v>350</v>
      </c>
      <c r="G483" t="s">
        <v>335</v>
      </c>
      <c r="H483" t="s">
        <v>357</v>
      </c>
      <c r="I483" t="s">
        <v>319</v>
      </c>
      <c r="J483" t="s">
        <v>18</v>
      </c>
      <c r="K483" s="7" t="s">
        <v>26</v>
      </c>
      <c r="L483" t="s">
        <v>26</v>
      </c>
      <c r="M483">
        <v>2022</v>
      </c>
      <c r="N483" t="s">
        <v>23</v>
      </c>
      <c r="O483" s="7">
        <v>5000000</v>
      </c>
      <c r="P483" s="8">
        <v>48021</v>
      </c>
      <c r="Q483" s="13">
        <v>44604</v>
      </c>
    </row>
    <row r="484" spans="1:17" x14ac:dyDescent="0.2">
      <c r="A484" t="s">
        <v>281</v>
      </c>
      <c r="B484" s="19">
        <v>36426</v>
      </c>
      <c r="C484" s="19">
        <v>45047</v>
      </c>
      <c r="D484" s="26">
        <f>YEAR(C484) - YEAR(B484) - IF(OR(MONTH(C484) &lt; MONTH(B484), AND(MONTH(C484) = MONTH(B484), DAY(C484) &lt; DAY(B484))), 1, 0)</f>
        <v>23</v>
      </c>
      <c r="E484">
        <v>793447</v>
      </c>
      <c r="F484" t="s">
        <v>3</v>
      </c>
      <c r="G484" t="s">
        <v>335</v>
      </c>
      <c r="H484" t="s">
        <v>357</v>
      </c>
      <c r="I484" t="s">
        <v>322</v>
      </c>
      <c r="J484" t="s">
        <v>3</v>
      </c>
      <c r="K484" s="7">
        <v>5000000</v>
      </c>
      <c r="L484" t="s">
        <v>8</v>
      </c>
      <c r="M484">
        <v>2023</v>
      </c>
      <c r="N484" t="s">
        <v>22</v>
      </c>
      <c r="P484" s="8">
        <v>110933</v>
      </c>
      <c r="Q484" s="12">
        <v>45047</v>
      </c>
    </row>
    <row r="485" spans="1:17" x14ac:dyDescent="0.2">
      <c r="A485" t="s">
        <v>281</v>
      </c>
      <c r="B485" s="19">
        <v>36426</v>
      </c>
      <c r="C485" s="19">
        <v>45047</v>
      </c>
      <c r="D485" s="26">
        <f>YEAR(C485) - YEAR(B485) - IF(OR(MONTH(C485) &lt; MONTH(B485), AND(MONTH(C485) = MONTH(B485), DAY(C485) &lt; DAY(B485))), 1, 0)</f>
        <v>23</v>
      </c>
      <c r="E485">
        <v>793447</v>
      </c>
      <c r="F485" t="s">
        <v>3</v>
      </c>
      <c r="G485" t="s">
        <v>335</v>
      </c>
      <c r="H485" t="s">
        <v>357</v>
      </c>
      <c r="I485" t="s">
        <v>322</v>
      </c>
      <c r="J485" t="s">
        <v>3</v>
      </c>
      <c r="K485" s="7" t="s">
        <v>26</v>
      </c>
      <c r="L485" t="s">
        <v>26</v>
      </c>
      <c r="M485">
        <v>2022</v>
      </c>
      <c r="N485" t="s">
        <v>23</v>
      </c>
      <c r="O485" s="7">
        <v>5000000</v>
      </c>
      <c r="P485" s="8">
        <v>110933</v>
      </c>
      <c r="Q485" s="12">
        <v>45047</v>
      </c>
    </row>
    <row r="486" spans="1:17" x14ac:dyDescent="0.2">
      <c r="A486" t="s">
        <v>281</v>
      </c>
      <c r="B486" s="19">
        <v>36426</v>
      </c>
      <c r="C486" s="19">
        <v>45047</v>
      </c>
      <c r="D486" s="26">
        <f>YEAR(C486) - YEAR(B486) - IF(OR(MONTH(C486) &lt; MONTH(B486), AND(MONTH(C486) = MONTH(B486), DAY(C486) &lt; DAY(B486))), 1, 0)</f>
        <v>23</v>
      </c>
      <c r="E486">
        <v>793447</v>
      </c>
      <c r="F486" t="s">
        <v>3</v>
      </c>
      <c r="G486" t="s">
        <v>335</v>
      </c>
      <c r="H486" t="s">
        <v>357</v>
      </c>
      <c r="I486" s="1" t="s">
        <v>322</v>
      </c>
      <c r="J486" t="s">
        <v>3</v>
      </c>
      <c r="K486" s="7" t="s">
        <v>26</v>
      </c>
      <c r="L486" t="s">
        <v>26</v>
      </c>
      <c r="M486">
        <v>2021</v>
      </c>
      <c r="N486" t="s">
        <v>23</v>
      </c>
      <c r="O486" s="7">
        <v>5000000</v>
      </c>
      <c r="P486" s="8">
        <v>110933</v>
      </c>
      <c r="Q486" s="12">
        <v>45047</v>
      </c>
    </row>
    <row r="487" spans="1:17" x14ac:dyDescent="0.2">
      <c r="A487" t="s">
        <v>309</v>
      </c>
      <c r="B487" s="19">
        <v>35877</v>
      </c>
      <c r="C487" s="19">
        <v>44604</v>
      </c>
      <c r="D487" s="26">
        <f>YEAR(C487) - YEAR(B487) - IF(OR(MONTH(C487) &lt; MONTH(B487), AND(MONTH(C487) = MONTH(B487), DAY(C487) &lt; DAY(B487))), 1, 0)</f>
        <v>23</v>
      </c>
      <c r="E487">
        <v>793457</v>
      </c>
      <c r="F487" t="s">
        <v>350</v>
      </c>
      <c r="G487" t="s">
        <v>338</v>
      </c>
      <c r="H487" t="s">
        <v>337</v>
      </c>
      <c r="I487" t="s">
        <v>322</v>
      </c>
      <c r="J487" t="s">
        <v>18</v>
      </c>
      <c r="K487" s="7" t="s">
        <v>26</v>
      </c>
      <c r="L487" t="s">
        <v>26</v>
      </c>
      <c r="M487">
        <v>2022</v>
      </c>
      <c r="N487" t="s">
        <v>23</v>
      </c>
      <c r="O487" s="7">
        <v>5000000</v>
      </c>
      <c r="P487" s="8">
        <v>43874</v>
      </c>
      <c r="Q487" s="13">
        <v>44604</v>
      </c>
    </row>
    <row r="488" spans="1:17" x14ac:dyDescent="0.2">
      <c r="A488" t="s">
        <v>57</v>
      </c>
      <c r="B488" s="19">
        <v>36213</v>
      </c>
      <c r="C488" s="19">
        <v>44927</v>
      </c>
      <c r="D488" s="26">
        <f>YEAR(C488) - YEAR(B488) - IF(OR(MONTH(C488) &lt; MONTH(B488), AND(MONTH(C488) = MONTH(B488), DAY(C488) &lt; DAY(B488))), 1, 0)</f>
        <v>23</v>
      </c>
      <c r="E488">
        <v>911707</v>
      </c>
      <c r="F488" t="s">
        <v>351</v>
      </c>
      <c r="G488" t="s">
        <v>335</v>
      </c>
      <c r="H488" t="s">
        <v>341</v>
      </c>
      <c r="I488" t="s">
        <v>312</v>
      </c>
      <c r="J488" t="s">
        <v>2</v>
      </c>
      <c r="K488" s="7">
        <v>132500000</v>
      </c>
      <c r="L488" t="s">
        <v>13</v>
      </c>
      <c r="M488">
        <v>2023</v>
      </c>
      <c r="N488" t="s">
        <v>22</v>
      </c>
      <c r="P488" s="8">
        <v>83159</v>
      </c>
      <c r="Q488" s="12">
        <v>44927</v>
      </c>
    </row>
    <row r="489" spans="1:17" x14ac:dyDescent="0.2">
      <c r="A489" t="s">
        <v>34</v>
      </c>
      <c r="B489" s="19">
        <v>36753</v>
      </c>
      <c r="C489" s="19">
        <v>45279</v>
      </c>
      <c r="D489" s="26">
        <f>YEAR(C489) - YEAR(B489) - IF(OR(MONTH(C489) &lt; MONTH(B489), AND(MONTH(C489) = MONTH(B489), DAY(C489) &lt; DAY(B489))), 1, 0)</f>
        <v>23</v>
      </c>
      <c r="E489">
        <v>914171</v>
      </c>
      <c r="F489" t="s">
        <v>3</v>
      </c>
      <c r="G489" t="s">
        <v>335</v>
      </c>
      <c r="H489" t="s">
        <v>353</v>
      </c>
      <c r="I489" t="s">
        <v>322</v>
      </c>
      <c r="J489" t="s">
        <v>1</v>
      </c>
      <c r="K489" s="7" t="s">
        <v>26</v>
      </c>
      <c r="L489" t="s">
        <v>26</v>
      </c>
      <c r="M489">
        <v>2024</v>
      </c>
      <c r="N489" t="s">
        <v>23</v>
      </c>
      <c r="O489" s="7">
        <v>5000000</v>
      </c>
      <c r="P489" s="8" t="s">
        <v>26</v>
      </c>
      <c r="Q489" s="13">
        <v>45279</v>
      </c>
    </row>
    <row r="490" spans="1:17" x14ac:dyDescent="0.2">
      <c r="A490" t="s">
        <v>234</v>
      </c>
      <c r="B490" s="19">
        <v>36022</v>
      </c>
      <c r="C490" s="19">
        <v>44604</v>
      </c>
      <c r="D490" s="26">
        <f>YEAR(C490) - YEAR(B490) - IF(OR(MONTH(C490) &lt; MONTH(B490), AND(MONTH(C490) = MONTH(B490), DAY(C490) &lt; DAY(B490))), 1, 0)</f>
        <v>23</v>
      </c>
      <c r="E490">
        <v>914541</v>
      </c>
      <c r="F490" t="s">
        <v>347</v>
      </c>
      <c r="G490" t="s">
        <v>338</v>
      </c>
      <c r="H490" t="s">
        <v>336</v>
      </c>
      <c r="I490" t="s">
        <v>314</v>
      </c>
      <c r="J490" t="s">
        <v>1</v>
      </c>
      <c r="K490" s="7">
        <v>10000000</v>
      </c>
      <c r="L490" t="s">
        <v>12</v>
      </c>
      <c r="M490">
        <v>2022</v>
      </c>
      <c r="N490" t="s">
        <v>22</v>
      </c>
      <c r="P490" s="8">
        <v>21751</v>
      </c>
      <c r="Q490" s="13">
        <v>44604</v>
      </c>
    </row>
    <row r="491" spans="1:17" x14ac:dyDescent="0.2">
      <c r="A491" t="s">
        <v>271</v>
      </c>
      <c r="B491" s="19">
        <v>35479</v>
      </c>
      <c r="C491" s="19">
        <v>44197</v>
      </c>
      <c r="D491" s="26">
        <f>YEAR(C491) - YEAR(B491) - IF(OR(MONTH(C491) &lt; MONTH(B491), AND(MONTH(C491) = MONTH(B491), DAY(C491) &lt; DAY(B491))), 1, 0)</f>
        <v>23</v>
      </c>
      <c r="E491">
        <v>914567</v>
      </c>
      <c r="F491" t="s">
        <v>3</v>
      </c>
      <c r="G491" t="s">
        <v>338</v>
      </c>
      <c r="H491" t="s">
        <v>346</v>
      </c>
      <c r="I491" t="s">
        <v>314</v>
      </c>
      <c r="J491" t="s">
        <v>3</v>
      </c>
      <c r="K491" s="7" t="s">
        <v>26</v>
      </c>
      <c r="L491" t="s">
        <v>26</v>
      </c>
      <c r="M491">
        <v>2022</v>
      </c>
      <c r="N491" t="s">
        <v>23</v>
      </c>
      <c r="O491" s="7">
        <v>5000000</v>
      </c>
      <c r="P491" s="8">
        <v>18044</v>
      </c>
      <c r="Q491" s="12">
        <v>44197</v>
      </c>
    </row>
    <row r="492" spans="1:17" x14ac:dyDescent="0.2">
      <c r="A492" t="s">
        <v>271</v>
      </c>
      <c r="B492" s="19">
        <v>35479</v>
      </c>
      <c r="C492" s="19">
        <v>44197</v>
      </c>
      <c r="D492" s="26">
        <f>YEAR(C492) - YEAR(B492) - IF(OR(MONTH(C492) &lt; MONTH(B492), AND(MONTH(C492) = MONTH(B492), DAY(C492) &lt; DAY(B492))), 1, 0)</f>
        <v>23</v>
      </c>
      <c r="E492">
        <v>914567</v>
      </c>
      <c r="F492" t="s">
        <v>3</v>
      </c>
      <c r="G492" t="s">
        <v>338</v>
      </c>
      <c r="H492" t="s">
        <v>346</v>
      </c>
      <c r="I492" t="s">
        <v>314</v>
      </c>
      <c r="J492" t="s">
        <v>3</v>
      </c>
      <c r="K492" s="7" t="s">
        <v>26</v>
      </c>
      <c r="L492" t="s">
        <v>26</v>
      </c>
      <c r="M492">
        <v>2024</v>
      </c>
      <c r="N492" t="s">
        <v>23</v>
      </c>
      <c r="O492" s="7">
        <v>5000000</v>
      </c>
      <c r="P492" s="8">
        <v>18044</v>
      </c>
      <c r="Q492" s="12">
        <v>44197</v>
      </c>
    </row>
    <row r="493" spans="1:17" x14ac:dyDescent="0.2">
      <c r="A493" t="s">
        <v>271</v>
      </c>
      <c r="B493" s="19">
        <v>35479</v>
      </c>
      <c r="C493" s="19">
        <v>44197</v>
      </c>
      <c r="D493" s="26">
        <f>YEAR(C493) - YEAR(B493) - IF(OR(MONTH(C493) &lt; MONTH(B493), AND(MONTH(C493) = MONTH(B493), DAY(C493) &lt; DAY(B493))), 1, 0)</f>
        <v>23</v>
      </c>
      <c r="E493">
        <v>914567</v>
      </c>
      <c r="F493" t="s">
        <v>3</v>
      </c>
      <c r="G493" t="s">
        <v>338</v>
      </c>
      <c r="H493" t="s">
        <v>346</v>
      </c>
      <c r="I493" s="1" t="s">
        <v>314</v>
      </c>
      <c r="J493" t="s">
        <v>3</v>
      </c>
      <c r="K493" s="7" t="s">
        <v>26</v>
      </c>
      <c r="L493" t="s">
        <v>26</v>
      </c>
      <c r="M493">
        <v>2021</v>
      </c>
      <c r="N493" t="s">
        <v>23</v>
      </c>
      <c r="O493" s="7">
        <v>5000000</v>
      </c>
      <c r="P493" s="8">
        <v>18044</v>
      </c>
      <c r="Q493" s="12">
        <v>44197</v>
      </c>
    </row>
    <row r="494" spans="1:17" x14ac:dyDescent="0.2">
      <c r="A494" t="s">
        <v>154</v>
      </c>
      <c r="B494" s="19">
        <v>36465</v>
      </c>
      <c r="C494" s="19">
        <v>44927</v>
      </c>
      <c r="D494" s="26">
        <f>YEAR(C494) - YEAR(B494) - IF(OR(MONTH(C494) &lt; MONTH(B494), AND(MONTH(C494) = MONTH(B494), DAY(C494) &lt; DAY(B494))), 1, 0)</f>
        <v>23</v>
      </c>
      <c r="E494">
        <v>928067</v>
      </c>
      <c r="F494" t="s">
        <v>3</v>
      </c>
      <c r="G494" t="s">
        <v>335</v>
      </c>
      <c r="H494" t="s">
        <v>361</v>
      </c>
      <c r="I494" t="s">
        <v>320</v>
      </c>
      <c r="J494" t="s">
        <v>3</v>
      </c>
      <c r="K494" s="7">
        <v>44000000</v>
      </c>
      <c r="L494" t="s">
        <v>6</v>
      </c>
      <c r="M494">
        <v>2023</v>
      </c>
      <c r="N494" t="s">
        <v>22</v>
      </c>
      <c r="P494" s="8">
        <v>13788</v>
      </c>
      <c r="Q494" s="12">
        <v>44927</v>
      </c>
    </row>
    <row r="495" spans="1:17" x14ac:dyDescent="0.2">
      <c r="A495" t="s">
        <v>154</v>
      </c>
      <c r="B495" s="19">
        <v>36465</v>
      </c>
      <c r="C495" s="19">
        <v>44927</v>
      </c>
      <c r="D495" s="26">
        <f>YEAR(C495) - YEAR(B495) - IF(OR(MONTH(C495) &lt; MONTH(B495), AND(MONTH(C495) = MONTH(B495), DAY(C495) &lt; DAY(B495))), 1, 0)</f>
        <v>23</v>
      </c>
      <c r="E495">
        <v>928067</v>
      </c>
      <c r="F495" t="s">
        <v>3</v>
      </c>
      <c r="G495" t="s">
        <v>335</v>
      </c>
      <c r="H495" t="s">
        <v>361</v>
      </c>
      <c r="I495" t="s">
        <v>320</v>
      </c>
      <c r="J495" t="s">
        <v>3</v>
      </c>
      <c r="K495" s="7" t="s">
        <v>26</v>
      </c>
      <c r="L495" t="s">
        <v>26</v>
      </c>
      <c r="M495">
        <v>2022</v>
      </c>
      <c r="N495" t="s">
        <v>23</v>
      </c>
      <c r="O495" s="7">
        <v>5000000</v>
      </c>
      <c r="P495" s="8">
        <v>13788</v>
      </c>
      <c r="Q495" s="12">
        <v>44927</v>
      </c>
    </row>
    <row r="496" spans="1:17" x14ac:dyDescent="0.2">
      <c r="A496" t="s">
        <v>121</v>
      </c>
      <c r="B496" s="19">
        <v>36425</v>
      </c>
      <c r="C496" s="19">
        <v>44918</v>
      </c>
      <c r="D496" s="26">
        <f>YEAR(C496) - YEAR(B496) - IF(OR(MONTH(C496) &lt; MONTH(B496), AND(MONTH(C496) = MONTH(B496), DAY(C496) &lt; DAY(B496))), 1, 0)</f>
        <v>23</v>
      </c>
      <c r="E496">
        <v>935995</v>
      </c>
      <c r="F496" t="s">
        <v>344</v>
      </c>
      <c r="G496" t="s">
        <v>338</v>
      </c>
      <c r="H496" t="s">
        <v>340</v>
      </c>
      <c r="I496" t="s">
        <v>317</v>
      </c>
      <c r="J496" t="s">
        <v>1</v>
      </c>
      <c r="K496" s="7" t="s">
        <v>26</v>
      </c>
      <c r="L496" t="s">
        <v>26</v>
      </c>
      <c r="M496">
        <v>2023</v>
      </c>
      <c r="N496" t="s">
        <v>23</v>
      </c>
      <c r="O496" s="7">
        <v>5000000</v>
      </c>
      <c r="P496" s="8" t="s">
        <v>26</v>
      </c>
      <c r="Q496" s="13">
        <v>44918</v>
      </c>
    </row>
    <row r="497" spans="1:17" x14ac:dyDescent="0.2">
      <c r="A497" t="s">
        <v>173</v>
      </c>
      <c r="B497" s="19">
        <v>36807</v>
      </c>
      <c r="C497" s="19">
        <v>45387</v>
      </c>
      <c r="D497" s="26">
        <f>YEAR(C497) - YEAR(B497) - IF(OR(MONTH(C497) &lt; MONTH(B497), AND(MONTH(C497) = MONTH(B497), DAY(C497) &lt; DAY(B497))), 1, 0)</f>
        <v>23</v>
      </c>
      <c r="E497">
        <v>1058987</v>
      </c>
      <c r="F497" t="s">
        <v>3</v>
      </c>
      <c r="G497" t="s">
        <v>335</v>
      </c>
      <c r="H497" t="s">
        <v>353</v>
      </c>
      <c r="I497" t="s">
        <v>313</v>
      </c>
      <c r="J497" t="s">
        <v>3</v>
      </c>
      <c r="K497" s="7" t="s">
        <v>26</v>
      </c>
      <c r="L497" t="s">
        <v>26</v>
      </c>
      <c r="M497">
        <v>2023</v>
      </c>
      <c r="N497" t="s">
        <v>23</v>
      </c>
      <c r="O497" s="7">
        <v>2000000</v>
      </c>
      <c r="P497" s="8">
        <v>3805</v>
      </c>
      <c r="Q497" s="13">
        <v>45387</v>
      </c>
    </row>
    <row r="498" spans="1:17" x14ac:dyDescent="0.2">
      <c r="A498" t="s">
        <v>173</v>
      </c>
      <c r="B498" s="19">
        <v>36807</v>
      </c>
      <c r="C498" s="19">
        <v>45387</v>
      </c>
      <c r="D498" s="26">
        <f>YEAR(C498) - YEAR(B498) - IF(OR(MONTH(C498) &lt; MONTH(B498), AND(MONTH(C498) = MONTH(B498), DAY(C498) &lt; DAY(B498))), 1, 0)</f>
        <v>23</v>
      </c>
      <c r="E498">
        <v>1058987</v>
      </c>
      <c r="F498" t="s">
        <v>3</v>
      </c>
      <c r="G498" t="s">
        <v>335</v>
      </c>
      <c r="H498" t="s">
        <v>353</v>
      </c>
      <c r="I498" t="s">
        <v>313</v>
      </c>
      <c r="J498" t="s">
        <v>3</v>
      </c>
      <c r="K498" s="7" t="s">
        <v>26</v>
      </c>
      <c r="L498" t="s">
        <v>26</v>
      </c>
      <c r="M498">
        <v>2021</v>
      </c>
      <c r="N498" t="s">
        <v>23</v>
      </c>
      <c r="O498" s="7">
        <v>2000000</v>
      </c>
      <c r="P498" s="8">
        <v>3805</v>
      </c>
      <c r="Q498" s="13">
        <v>45387</v>
      </c>
    </row>
    <row r="499" spans="1:17" x14ac:dyDescent="0.2">
      <c r="A499" t="s">
        <v>103</v>
      </c>
      <c r="B499" s="19">
        <v>36314</v>
      </c>
      <c r="C499" s="19">
        <v>44918</v>
      </c>
      <c r="D499" s="26">
        <f>YEAR(C499) - YEAR(B499) - IF(OR(MONTH(C499) &lt; MONTH(B499), AND(MONTH(C499) = MONTH(B499), DAY(C499) &lt; DAY(B499))), 1, 0)</f>
        <v>23</v>
      </c>
      <c r="E499">
        <v>1076713</v>
      </c>
      <c r="F499" t="s">
        <v>339</v>
      </c>
      <c r="G499" t="s">
        <v>335</v>
      </c>
      <c r="H499" t="s">
        <v>336</v>
      </c>
      <c r="I499" t="s">
        <v>311</v>
      </c>
      <c r="J499" t="s">
        <v>1</v>
      </c>
      <c r="K499" s="7">
        <v>175000000</v>
      </c>
      <c r="L499" t="s">
        <v>9</v>
      </c>
      <c r="M499">
        <v>2023</v>
      </c>
      <c r="N499" t="s">
        <v>22</v>
      </c>
      <c r="P499" s="8">
        <v>70290</v>
      </c>
      <c r="Q499" s="13">
        <v>44918</v>
      </c>
    </row>
    <row r="500" spans="1:17" x14ac:dyDescent="0.2">
      <c r="A500" t="s">
        <v>294</v>
      </c>
      <c r="B500" s="19">
        <v>36286</v>
      </c>
      <c r="C500" s="19">
        <v>44918</v>
      </c>
      <c r="D500" s="26">
        <f>YEAR(C500) - YEAR(B500) - IF(OR(MONTH(C500) &lt; MONTH(B500), AND(MONTH(C500) = MONTH(B500), DAY(C500) &lt; DAY(B500))), 1, 0)</f>
        <v>23</v>
      </c>
      <c r="E500">
        <v>1185538</v>
      </c>
      <c r="F500" t="s">
        <v>3</v>
      </c>
      <c r="G500" t="s">
        <v>335</v>
      </c>
      <c r="H500" t="s">
        <v>341</v>
      </c>
      <c r="I500" t="s">
        <v>313</v>
      </c>
      <c r="J500" t="s">
        <v>3</v>
      </c>
      <c r="K500" s="7" t="s">
        <v>26</v>
      </c>
      <c r="L500" t="s">
        <v>26</v>
      </c>
      <c r="M500">
        <v>2023</v>
      </c>
      <c r="N500" t="s">
        <v>23</v>
      </c>
      <c r="O500" s="7">
        <v>2000000</v>
      </c>
      <c r="P500" s="8" t="s">
        <v>26</v>
      </c>
      <c r="Q500" s="13">
        <v>44918</v>
      </c>
    </row>
    <row r="501" spans="1:17" x14ac:dyDescent="0.2">
      <c r="A501" t="s">
        <v>70</v>
      </c>
      <c r="B501" s="19">
        <v>36801</v>
      </c>
      <c r="C501" s="19">
        <v>44918</v>
      </c>
      <c r="D501" s="26">
        <f>YEAR(C501) - YEAR(B501) - IF(OR(MONTH(C501) &lt; MONTH(B501), AND(MONTH(C501) = MONTH(B501), DAY(C501) &lt; DAY(B501))), 1, 0)</f>
        <v>22</v>
      </c>
      <c r="E501">
        <v>596010</v>
      </c>
      <c r="F501" t="s">
        <v>3</v>
      </c>
      <c r="G501" t="s">
        <v>335</v>
      </c>
      <c r="H501" t="s">
        <v>346</v>
      </c>
      <c r="I501" t="s">
        <v>316</v>
      </c>
      <c r="J501" t="s">
        <v>1</v>
      </c>
      <c r="K501" s="7" t="s">
        <v>26</v>
      </c>
      <c r="L501" t="s">
        <v>26</v>
      </c>
      <c r="M501">
        <v>2023</v>
      </c>
      <c r="N501" t="s">
        <v>23</v>
      </c>
      <c r="O501" s="7">
        <v>2000000</v>
      </c>
      <c r="P501" s="8">
        <v>4913</v>
      </c>
      <c r="Q501" s="13">
        <v>44918</v>
      </c>
    </row>
    <row r="502" spans="1:17" x14ac:dyDescent="0.2">
      <c r="A502" t="s">
        <v>202</v>
      </c>
      <c r="B502" s="19">
        <v>35847</v>
      </c>
      <c r="C502" s="19">
        <v>44228</v>
      </c>
      <c r="D502" s="26">
        <f>YEAR(C502) - YEAR(B502) - IF(OR(MONTH(C502) &lt; MONTH(B502), AND(MONTH(C502) = MONTH(B502), DAY(C502) &lt; DAY(B502))), 1, 0)</f>
        <v>22</v>
      </c>
      <c r="E502">
        <v>677081</v>
      </c>
      <c r="F502" t="s">
        <v>344</v>
      </c>
      <c r="G502" t="s">
        <v>335</v>
      </c>
      <c r="H502" t="s">
        <v>336</v>
      </c>
      <c r="I502" s="1" t="s">
        <v>314</v>
      </c>
      <c r="J502" t="s">
        <v>1</v>
      </c>
      <c r="K502" s="7" t="s">
        <v>26</v>
      </c>
      <c r="L502" t="s">
        <v>26</v>
      </c>
      <c r="M502">
        <v>2021</v>
      </c>
      <c r="N502" t="s">
        <v>23</v>
      </c>
      <c r="O502" s="7">
        <v>7500000</v>
      </c>
      <c r="P502" s="8" t="s">
        <v>26</v>
      </c>
      <c r="Q502" s="12">
        <v>44228</v>
      </c>
    </row>
    <row r="503" spans="1:17" x14ac:dyDescent="0.2">
      <c r="A503" t="s">
        <v>266</v>
      </c>
      <c r="B503" s="19">
        <v>36438</v>
      </c>
      <c r="C503" s="19">
        <v>44604</v>
      </c>
      <c r="D503" s="26">
        <f>YEAR(C503) - YEAR(B503) - IF(OR(MONTH(C503) &lt; MONTH(B503), AND(MONTH(C503) = MONTH(B503), DAY(C503) &lt; DAY(B503))), 1, 0)</f>
        <v>22</v>
      </c>
      <c r="E503">
        <v>719715</v>
      </c>
      <c r="F503" t="s">
        <v>349</v>
      </c>
      <c r="G503" t="s">
        <v>338</v>
      </c>
      <c r="H503" t="s">
        <v>340</v>
      </c>
      <c r="I503" t="s">
        <v>313</v>
      </c>
      <c r="J503" t="s">
        <v>1</v>
      </c>
      <c r="K503" s="7">
        <v>87500000</v>
      </c>
      <c r="L503" t="s">
        <v>13</v>
      </c>
      <c r="M503">
        <v>2022</v>
      </c>
      <c r="N503" t="s">
        <v>22</v>
      </c>
      <c r="P503" s="8">
        <v>1268783</v>
      </c>
      <c r="Q503" s="13">
        <v>44604</v>
      </c>
    </row>
    <row r="504" spans="1:17" x14ac:dyDescent="0.2">
      <c r="A504" t="s">
        <v>46</v>
      </c>
      <c r="B504" s="19">
        <v>36110</v>
      </c>
      <c r="C504" s="19">
        <v>44440</v>
      </c>
      <c r="D504" s="26">
        <f>YEAR(C504) - YEAR(B504) - IF(OR(MONTH(C504) &lt; MONTH(B504), AND(MONTH(C504) = MONTH(B504), DAY(C504) &lt; DAY(B504))), 1, 0)</f>
        <v>22</v>
      </c>
      <c r="E504">
        <v>877051</v>
      </c>
      <c r="F504" t="s">
        <v>352</v>
      </c>
      <c r="G504" t="s">
        <v>335</v>
      </c>
      <c r="H504" t="s">
        <v>26</v>
      </c>
      <c r="I504" t="s">
        <v>312</v>
      </c>
      <c r="J504" t="s">
        <v>4</v>
      </c>
      <c r="K504" s="7" t="s">
        <v>26</v>
      </c>
      <c r="L504" t="s">
        <v>26</v>
      </c>
      <c r="M504">
        <v>2023</v>
      </c>
      <c r="N504" t="s">
        <v>23</v>
      </c>
      <c r="O504" s="7">
        <v>20000000</v>
      </c>
      <c r="P504" s="8">
        <v>131678</v>
      </c>
      <c r="Q504" s="12">
        <v>44440</v>
      </c>
    </row>
    <row r="505" spans="1:17" x14ac:dyDescent="0.2">
      <c r="A505" t="s">
        <v>34</v>
      </c>
      <c r="B505" s="19">
        <v>36753</v>
      </c>
      <c r="C505" s="19">
        <v>44918</v>
      </c>
      <c r="D505" s="26">
        <f>YEAR(C505) - YEAR(B505) - IF(OR(MONTH(C505) &lt; MONTH(B505), AND(MONTH(C505) = MONTH(B505), DAY(C505) &lt; DAY(B505))), 1, 0)</f>
        <v>22</v>
      </c>
      <c r="E505">
        <v>914171</v>
      </c>
      <c r="F505" t="s">
        <v>3</v>
      </c>
      <c r="G505" t="s">
        <v>335</v>
      </c>
      <c r="H505" t="s">
        <v>353</v>
      </c>
      <c r="I505" t="s">
        <v>322</v>
      </c>
      <c r="J505" t="s">
        <v>1</v>
      </c>
      <c r="K505" s="7" t="s">
        <v>26</v>
      </c>
      <c r="L505" t="s">
        <v>26</v>
      </c>
      <c r="M505">
        <v>2023</v>
      </c>
      <c r="N505" t="s">
        <v>23</v>
      </c>
      <c r="O505" s="7">
        <v>5000000</v>
      </c>
      <c r="P505" s="8" t="s">
        <v>26</v>
      </c>
      <c r="Q505" s="13">
        <v>44918</v>
      </c>
    </row>
    <row r="506" spans="1:17" x14ac:dyDescent="0.2">
      <c r="A506" t="s">
        <v>234</v>
      </c>
      <c r="B506" s="19">
        <v>36022</v>
      </c>
      <c r="C506" s="19">
        <v>44228</v>
      </c>
      <c r="D506" s="26">
        <f>YEAR(C506) - YEAR(B506) - IF(OR(MONTH(C506) &lt; MONTH(B506), AND(MONTH(C506) = MONTH(B506), DAY(C506) &lt; DAY(B506))), 1, 0)</f>
        <v>22</v>
      </c>
      <c r="E506">
        <v>914541</v>
      </c>
      <c r="F506" t="s">
        <v>347</v>
      </c>
      <c r="G506" t="s">
        <v>338</v>
      </c>
      <c r="H506" t="s">
        <v>336</v>
      </c>
      <c r="I506" s="1" t="s">
        <v>314</v>
      </c>
      <c r="J506" t="s">
        <v>1</v>
      </c>
      <c r="K506" s="7" t="s">
        <v>26</v>
      </c>
      <c r="L506" t="s">
        <v>26</v>
      </c>
      <c r="M506">
        <v>2021</v>
      </c>
      <c r="N506" t="s">
        <v>23</v>
      </c>
      <c r="O506" s="7">
        <v>7500000</v>
      </c>
      <c r="P506" s="8">
        <v>9997</v>
      </c>
      <c r="Q506" s="12">
        <v>44228</v>
      </c>
    </row>
    <row r="507" spans="1:17" x14ac:dyDescent="0.2">
      <c r="A507" t="s">
        <v>305</v>
      </c>
      <c r="B507" s="19">
        <v>37237</v>
      </c>
      <c r="C507" s="19">
        <v>45387</v>
      </c>
      <c r="D507" s="26">
        <f>YEAR(C507) - YEAR(B507) - IF(OR(MONTH(C507) &lt; MONTH(B507), AND(MONTH(C507) = MONTH(B507), DAY(C507) &lt; DAY(B507))), 1, 0)</f>
        <v>22</v>
      </c>
      <c r="E507">
        <v>921509</v>
      </c>
      <c r="F507" t="s">
        <v>350</v>
      </c>
      <c r="G507" t="s">
        <v>335</v>
      </c>
      <c r="H507" t="s">
        <v>357</v>
      </c>
      <c r="I507" t="s">
        <v>322</v>
      </c>
      <c r="J507" t="s">
        <v>2</v>
      </c>
      <c r="K507" s="7" t="s">
        <v>26</v>
      </c>
      <c r="L507" t="s">
        <v>26</v>
      </c>
      <c r="M507">
        <v>2024</v>
      </c>
      <c r="N507" t="s">
        <v>23</v>
      </c>
      <c r="O507" s="7">
        <v>5000000</v>
      </c>
      <c r="P507" s="8">
        <v>181922</v>
      </c>
      <c r="Q507" s="13">
        <v>45387</v>
      </c>
    </row>
    <row r="508" spans="1:17" x14ac:dyDescent="0.2">
      <c r="A508" t="s">
        <v>40</v>
      </c>
      <c r="B508" s="19">
        <v>36272</v>
      </c>
      <c r="C508" s="19">
        <v>44604</v>
      </c>
      <c r="D508" s="26">
        <f>YEAR(C508) - YEAR(B508) - IF(OR(MONTH(C508) &lt; MONTH(B508), AND(MONTH(C508) = MONTH(B508), DAY(C508) &lt; DAY(B508))), 1, 0)</f>
        <v>22</v>
      </c>
      <c r="E508">
        <v>959759</v>
      </c>
      <c r="F508" t="s">
        <v>345</v>
      </c>
      <c r="G508" t="s">
        <v>335</v>
      </c>
      <c r="H508" t="s">
        <v>26</v>
      </c>
      <c r="I508" t="s">
        <v>315</v>
      </c>
      <c r="J508" t="s">
        <v>18</v>
      </c>
      <c r="K508" s="7">
        <v>8000000</v>
      </c>
      <c r="L508" t="s">
        <v>12</v>
      </c>
      <c r="M508">
        <v>2022</v>
      </c>
      <c r="N508" t="s">
        <v>22</v>
      </c>
      <c r="P508" s="8">
        <v>54510</v>
      </c>
      <c r="Q508" s="13">
        <v>44604</v>
      </c>
    </row>
    <row r="509" spans="1:17" x14ac:dyDescent="0.2">
      <c r="A509" t="s">
        <v>123</v>
      </c>
      <c r="B509" s="19">
        <v>37045</v>
      </c>
      <c r="C509" s="19">
        <v>45352</v>
      </c>
      <c r="D509" s="26">
        <f>YEAR(C509) - YEAR(B509) - IF(OR(MONTH(C509) &lt; MONTH(B509), AND(MONTH(C509) = MONTH(B509), DAY(C509) &lt; DAY(B509))), 1, 0)</f>
        <v>22</v>
      </c>
      <c r="E509">
        <v>990039</v>
      </c>
      <c r="F509" t="s">
        <v>3</v>
      </c>
      <c r="G509" t="s">
        <v>338</v>
      </c>
      <c r="H509" t="s">
        <v>362</v>
      </c>
      <c r="I509" t="s">
        <v>317</v>
      </c>
      <c r="J509" t="s">
        <v>3</v>
      </c>
      <c r="K509" s="7" t="s">
        <v>26</v>
      </c>
      <c r="L509" t="s">
        <v>26</v>
      </c>
      <c r="M509">
        <v>2022</v>
      </c>
      <c r="N509" t="s">
        <v>23</v>
      </c>
      <c r="O509" s="7">
        <v>5000000</v>
      </c>
      <c r="P509" s="8">
        <v>9116</v>
      </c>
      <c r="Q509" s="12">
        <v>45352</v>
      </c>
    </row>
    <row r="510" spans="1:17" x14ac:dyDescent="0.2">
      <c r="A510" t="s">
        <v>63</v>
      </c>
      <c r="B510" s="19">
        <v>36376</v>
      </c>
      <c r="C510" s="19">
        <v>44604</v>
      </c>
      <c r="D510" s="26">
        <f>YEAR(C510) - YEAR(B510) - IF(OR(MONTH(C510) &lt; MONTH(B510), AND(MONTH(C510) = MONTH(B510), DAY(C510) &lt; DAY(B510))), 1, 0)</f>
        <v>22</v>
      </c>
      <c r="E510">
        <v>1064812</v>
      </c>
      <c r="F510" t="s">
        <v>3</v>
      </c>
      <c r="G510" t="s">
        <v>335</v>
      </c>
      <c r="H510" t="s">
        <v>355</v>
      </c>
      <c r="I510" t="s">
        <v>313</v>
      </c>
      <c r="J510" t="s">
        <v>3</v>
      </c>
      <c r="K510" s="7">
        <v>52500000</v>
      </c>
      <c r="L510" t="s">
        <v>10</v>
      </c>
      <c r="M510">
        <v>2022</v>
      </c>
      <c r="N510" t="s">
        <v>22</v>
      </c>
      <c r="P510" s="8">
        <v>536134</v>
      </c>
      <c r="Q510" s="13">
        <v>44604</v>
      </c>
    </row>
    <row r="511" spans="1:17" x14ac:dyDescent="0.2">
      <c r="A511" t="s">
        <v>240</v>
      </c>
      <c r="B511" s="19">
        <v>37144</v>
      </c>
      <c r="C511" s="19">
        <v>45387</v>
      </c>
      <c r="D511" s="26">
        <f>YEAR(C511) - YEAR(B511) - IF(OR(MONTH(C511) &lt; MONTH(B511), AND(MONTH(C511) = MONTH(B511), DAY(C511) &lt; DAY(B511))), 1, 0)</f>
        <v>22</v>
      </c>
      <c r="E511">
        <v>1199304</v>
      </c>
      <c r="F511" t="s">
        <v>3</v>
      </c>
      <c r="G511" t="s">
        <v>338</v>
      </c>
      <c r="H511" t="s">
        <v>336</v>
      </c>
      <c r="I511" s="1" t="s">
        <v>314</v>
      </c>
      <c r="J511" t="s">
        <v>3</v>
      </c>
      <c r="K511" s="7" t="s">
        <v>26</v>
      </c>
      <c r="L511" t="s">
        <v>26</v>
      </c>
      <c r="M511">
        <v>2021</v>
      </c>
      <c r="N511" t="s">
        <v>23</v>
      </c>
      <c r="O511" s="7">
        <v>2000000</v>
      </c>
      <c r="P511" s="8">
        <v>28600</v>
      </c>
      <c r="Q511" s="12">
        <v>45387</v>
      </c>
    </row>
    <row r="512" spans="1:17" x14ac:dyDescent="0.2">
      <c r="A512" t="s">
        <v>240</v>
      </c>
      <c r="B512" s="19">
        <v>37144</v>
      </c>
      <c r="C512" s="19">
        <v>45387</v>
      </c>
      <c r="D512" s="26">
        <f>YEAR(C512) - YEAR(B512) - IF(OR(MONTH(C512) &lt; MONTH(B512), AND(MONTH(C512) = MONTH(B512), DAY(C512) &lt; DAY(B512))), 1, 0)</f>
        <v>22</v>
      </c>
      <c r="E512">
        <v>1199304</v>
      </c>
      <c r="F512" t="s">
        <v>3</v>
      </c>
      <c r="G512" t="s">
        <v>338</v>
      </c>
      <c r="H512" t="s">
        <v>336</v>
      </c>
      <c r="I512" t="s">
        <v>314</v>
      </c>
      <c r="J512" t="s">
        <v>3</v>
      </c>
      <c r="K512" s="7" t="s">
        <v>26</v>
      </c>
      <c r="L512" t="s">
        <v>26</v>
      </c>
      <c r="M512">
        <v>2022</v>
      </c>
      <c r="N512" t="s">
        <v>23</v>
      </c>
      <c r="O512" s="7">
        <v>5000000</v>
      </c>
      <c r="P512" s="8">
        <v>28600</v>
      </c>
      <c r="Q512" s="12">
        <v>45387</v>
      </c>
    </row>
    <row r="513" spans="1:17" x14ac:dyDescent="0.2">
      <c r="A513" t="s">
        <v>70</v>
      </c>
      <c r="B513" s="19">
        <v>36801</v>
      </c>
      <c r="C513" s="19">
        <v>44604</v>
      </c>
      <c r="D513" s="26">
        <f>YEAR(C513) - YEAR(B513) - IF(OR(MONTH(C513) &lt; MONTH(B513), AND(MONTH(C513) = MONTH(B513), DAY(C513) &lt; DAY(B513))), 1, 0)</f>
        <v>21</v>
      </c>
      <c r="E513">
        <v>596010</v>
      </c>
      <c r="F513" t="s">
        <v>3</v>
      </c>
      <c r="G513" t="s">
        <v>335</v>
      </c>
      <c r="H513" t="s">
        <v>346</v>
      </c>
      <c r="I513" t="s">
        <v>316</v>
      </c>
      <c r="J513" t="s">
        <v>1</v>
      </c>
      <c r="K513" s="7" t="s">
        <v>26</v>
      </c>
      <c r="L513" t="s">
        <v>26</v>
      </c>
      <c r="M513">
        <v>2022</v>
      </c>
      <c r="N513" t="s">
        <v>23</v>
      </c>
      <c r="O513" s="7">
        <v>2000000</v>
      </c>
      <c r="P513" s="8">
        <v>2616</v>
      </c>
      <c r="Q513" s="13">
        <v>44604</v>
      </c>
    </row>
    <row r="514" spans="1:17" x14ac:dyDescent="0.2">
      <c r="A514" t="s">
        <v>130</v>
      </c>
      <c r="B514" s="21">
        <v>36647</v>
      </c>
      <c r="C514" s="19">
        <v>44621</v>
      </c>
      <c r="D514" s="26">
        <f>YEAR(C514) - YEAR(B514) - IF(OR(MONTH(C514) &lt; MONTH(B514), AND(MONTH(C514) = MONTH(B514), DAY(C514) &lt; DAY(B514))), 1, 0)</f>
        <v>21</v>
      </c>
      <c r="E514" s="16">
        <v>696401</v>
      </c>
      <c r="F514" s="16" t="s">
        <v>349</v>
      </c>
      <c r="G514" s="16" t="s">
        <v>335</v>
      </c>
      <c r="H514" s="16" t="s">
        <v>357</v>
      </c>
      <c r="I514" s="1" t="s">
        <v>316</v>
      </c>
      <c r="J514" t="s">
        <v>1</v>
      </c>
      <c r="K514" s="7">
        <v>2000000</v>
      </c>
      <c r="L514" t="s">
        <v>9</v>
      </c>
      <c r="M514">
        <v>2021</v>
      </c>
      <c r="N514" t="s">
        <v>22</v>
      </c>
      <c r="P514" s="8">
        <v>30650</v>
      </c>
      <c r="Q514" s="12">
        <v>44621</v>
      </c>
    </row>
    <row r="515" spans="1:17" x14ac:dyDescent="0.2">
      <c r="A515" t="s">
        <v>130</v>
      </c>
      <c r="B515" s="19">
        <v>36647</v>
      </c>
      <c r="C515" s="19">
        <v>44621</v>
      </c>
      <c r="D515" s="26">
        <f>YEAR(C515) - YEAR(B515) - IF(OR(MONTH(C515) &lt; MONTH(B515), AND(MONTH(C515) = MONTH(B515), DAY(C515) &lt; DAY(B515))), 1, 0)</f>
        <v>21</v>
      </c>
      <c r="E515">
        <v>696401</v>
      </c>
      <c r="F515" t="s">
        <v>349</v>
      </c>
      <c r="G515" t="s">
        <v>335</v>
      </c>
      <c r="H515" t="s">
        <v>357</v>
      </c>
      <c r="I515" t="s">
        <v>316</v>
      </c>
      <c r="J515" t="s">
        <v>1</v>
      </c>
      <c r="K515" s="7">
        <v>42000000</v>
      </c>
      <c r="L515" t="s">
        <v>13</v>
      </c>
      <c r="M515">
        <v>2022</v>
      </c>
      <c r="N515" t="s">
        <v>22</v>
      </c>
      <c r="P515" s="8">
        <v>30650</v>
      </c>
      <c r="Q515" s="12">
        <v>44621</v>
      </c>
    </row>
    <row r="516" spans="1:17" x14ac:dyDescent="0.2">
      <c r="A516" t="s">
        <v>34</v>
      </c>
      <c r="B516" s="19">
        <v>36753</v>
      </c>
      <c r="C516" s="19">
        <v>44604</v>
      </c>
      <c r="D516" s="26">
        <f>YEAR(C516) - YEAR(B516) - IF(OR(MONTH(C516) &lt; MONTH(B516), AND(MONTH(C516) = MONTH(B516), DAY(C516) &lt; DAY(B516))), 1, 0)</f>
        <v>21</v>
      </c>
      <c r="E516">
        <v>914171</v>
      </c>
      <c r="F516" t="s">
        <v>3</v>
      </c>
      <c r="G516" t="s">
        <v>335</v>
      </c>
      <c r="H516" t="s">
        <v>353</v>
      </c>
      <c r="I516" t="s">
        <v>322</v>
      </c>
      <c r="J516" t="s">
        <v>3</v>
      </c>
      <c r="K516" s="7" t="s">
        <v>26</v>
      </c>
      <c r="L516" t="s">
        <v>26</v>
      </c>
      <c r="M516">
        <v>2022</v>
      </c>
      <c r="N516" t="s">
        <v>23</v>
      </c>
      <c r="O516" s="7">
        <v>5000000</v>
      </c>
      <c r="P516" s="8" t="s">
        <v>26</v>
      </c>
      <c r="Q516" s="13">
        <v>44604</v>
      </c>
    </row>
    <row r="517" spans="1:17" x14ac:dyDescent="0.2">
      <c r="A517" t="s">
        <v>40</v>
      </c>
      <c r="B517" s="19">
        <v>36272</v>
      </c>
      <c r="C517" s="19">
        <v>44256</v>
      </c>
      <c r="D517" s="26">
        <f>YEAR(C517) - YEAR(B517) - IF(OR(MONTH(C517) &lt; MONTH(B517), AND(MONTH(C517) = MONTH(B517), DAY(C517) &lt; DAY(B517))), 1, 0)</f>
        <v>21</v>
      </c>
      <c r="E517">
        <v>959759</v>
      </c>
      <c r="F517" t="s">
        <v>345</v>
      </c>
      <c r="G517" t="s">
        <v>335</v>
      </c>
      <c r="H517" t="s">
        <v>26</v>
      </c>
      <c r="I517" s="1" t="s">
        <v>315</v>
      </c>
      <c r="J517" t="s">
        <v>18</v>
      </c>
      <c r="K517" s="7" t="s">
        <v>26</v>
      </c>
      <c r="L517" t="s">
        <v>26</v>
      </c>
      <c r="M517">
        <v>2021</v>
      </c>
      <c r="N517" t="s">
        <v>23</v>
      </c>
      <c r="O517" s="7">
        <v>2000000</v>
      </c>
      <c r="P517" s="8">
        <v>2759</v>
      </c>
      <c r="Q517" s="12">
        <v>44256</v>
      </c>
    </row>
    <row r="518" spans="1:17" x14ac:dyDescent="0.2">
      <c r="A518" t="s">
        <v>150</v>
      </c>
      <c r="B518" s="19">
        <v>36740</v>
      </c>
      <c r="C518" s="19">
        <v>44604</v>
      </c>
      <c r="D518" s="26">
        <f>YEAR(C518) - YEAR(B518) - IF(OR(MONTH(C518) &lt; MONTH(B518), AND(MONTH(C518) = MONTH(B518), DAY(C518) &lt; DAY(B518))), 1, 0)</f>
        <v>21</v>
      </c>
      <c r="E518">
        <v>960361</v>
      </c>
      <c r="F518" t="s">
        <v>3</v>
      </c>
      <c r="G518" t="s">
        <v>335</v>
      </c>
      <c r="H518" t="s">
        <v>355</v>
      </c>
      <c r="I518" t="s">
        <v>326</v>
      </c>
      <c r="J518" t="s">
        <v>3</v>
      </c>
      <c r="K518" s="7" t="s">
        <v>26</v>
      </c>
      <c r="L518" t="s">
        <v>26</v>
      </c>
      <c r="M518">
        <v>2022</v>
      </c>
      <c r="N518" t="s">
        <v>23</v>
      </c>
      <c r="O518" s="7">
        <v>4000000</v>
      </c>
      <c r="P518" s="8">
        <v>185972</v>
      </c>
      <c r="Q518" s="13">
        <v>44604</v>
      </c>
    </row>
    <row r="519" spans="1:17" x14ac:dyDescent="0.2">
      <c r="A519" t="s">
        <v>106</v>
      </c>
      <c r="B519" s="19">
        <v>37223</v>
      </c>
      <c r="C519" s="19">
        <v>44986</v>
      </c>
      <c r="D519" s="26">
        <f>YEAR(C519) - YEAR(B519) - IF(OR(MONTH(C519) &lt; MONTH(B519), AND(MONTH(C519) = MONTH(B519), DAY(C519) &lt; DAY(B519))), 1, 0)</f>
        <v>21</v>
      </c>
      <c r="E519">
        <v>974087</v>
      </c>
      <c r="F519" t="s">
        <v>352</v>
      </c>
      <c r="G519" t="s">
        <v>335</v>
      </c>
      <c r="H519" t="s">
        <v>26</v>
      </c>
      <c r="I519" t="s">
        <v>315</v>
      </c>
      <c r="J519" t="s">
        <v>17</v>
      </c>
      <c r="K519" s="7" t="s">
        <v>26</v>
      </c>
      <c r="L519" t="s">
        <v>26</v>
      </c>
      <c r="M519">
        <v>2022</v>
      </c>
      <c r="N519" t="s">
        <v>23</v>
      </c>
      <c r="O519" s="7">
        <v>5000000</v>
      </c>
      <c r="P519" s="8">
        <v>704399</v>
      </c>
      <c r="Q519" s="12">
        <v>44986</v>
      </c>
    </row>
    <row r="520" spans="1:17" x14ac:dyDescent="0.2">
      <c r="A520" t="s">
        <v>106</v>
      </c>
      <c r="B520" s="19">
        <v>37223</v>
      </c>
      <c r="C520" s="19">
        <v>44986</v>
      </c>
      <c r="D520" s="26">
        <f>YEAR(C520) - YEAR(B520) - IF(OR(MONTH(C520) &lt; MONTH(B520), AND(MONTH(C520) = MONTH(B520), DAY(C520) &lt; DAY(B520))), 1, 0)</f>
        <v>21</v>
      </c>
      <c r="E520">
        <v>974087</v>
      </c>
      <c r="F520" t="s">
        <v>352</v>
      </c>
      <c r="G520" t="s">
        <v>335</v>
      </c>
      <c r="H520" t="s">
        <v>26</v>
      </c>
      <c r="I520" s="1" t="s">
        <v>322</v>
      </c>
      <c r="J520" t="s">
        <v>17</v>
      </c>
      <c r="K520" s="7" t="s">
        <v>26</v>
      </c>
      <c r="L520" t="s">
        <v>26</v>
      </c>
      <c r="M520">
        <v>2021</v>
      </c>
      <c r="N520" t="s">
        <v>23</v>
      </c>
      <c r="O520" s="7">
        <v>5000000</v>
      </c>
      <c r="P520" s="8">
        <v>704399</v>
      </c>
      <c r="Q520" s="12">
        <v>44986</v>
      </c>
    </row>
    <row r="521" spans="1:17" x14ac:dyDescent="0.2">
      <c r="A521" t="s">
        <v>96</v>
      </c>
      <c r="B521" s="19">
        <v>36791</v>
      </c>
      <c r="C521" s="19">
        <v>44621</v>
      </c>
      <c r="D521" s="26">
        <f>YEAR(C521) - YEAR(B521) - IF(OR(MONTH(C521) &lt; MONTH(B521), AND(MONTH(C521) = MONTH(B521), DAY(C521) &lt; DAY(B521))), 1, 0)</f>
        <v>21</v>
      </c>
      <c r="E521">
        <v>974175</v>
      </c>
      <c r="F521" t="s">
        <v>3</v>
      </c>
      <c r="G521" t="s">
        <v>335</v>
      </c>
      <c r="H521" t="s">
        <v>361</v>
      </c>
      <c r="I521" t="s">
        <v>322</v>
      </c>
      <c r="J521" t="s">
        <v>3</v>
      </c>
      <c r="K521" s="7">
        <v>5000000</v>
      </c>
      <c r="L521" t="s">
        <v>13</v>
      </c>
      <c r="M521">
        <v>2022</v>
      </c>
      <c r="N521" t="s">
        <v>22</v>
      </c>
      <c r="P521" s="8">
        <v>28137</v>
      </c>
      <c r="Q521" s="12">
        <v>44621</v>
      </c>
    </row>
    <row r="522" spans="1:17" x14ac:dyDescent="0.2">
      <c r="A522" t="s">
        <v>96</v>
      </c>
      <c r="B522" s="29">
        <v>36791</v>
      </c>
      <c r="C522" s="19">
        <v>44621</v>
      </c>
      <c r="D522" s="26">
        <f>YEAR(C522) - YEAR(B522) - IF(OR(MONTH(C522) &lt; MONTH(B522), AND(MONTH(C522) = MONTH(B522), DAY(C522) &lt; DAY(B522))), 1, 0)</f>
        <v>21</v>
      </c>
      <c r="E522" s="33">
        <v>974175</v>
      </c>
      <c r="F522" s="33" t="s">
        <v>3</v>
      </c>
      <c r="G522" s="33" t="s">
        <v>335</v>
      </c>
      <c r="H522" s="33" t="s">
        <v>361</v>
      </c>
      <c r="I522" s="1" t="s">
        <v>322</v>
      </c>
      <c r="J522" t="s">
        <v>3</v>
      </c>
      <c r="K522" s="7" t="s">
        <v>26</v>
      </c>
      <c r="L522" t="s">
        <v>26</v>
      </c>
      <c r="M522">
        <v>2021</v>
      </c>
      <c r="N522" t="s">
        <v>23</v>
      </c>
      <c r="O522" s="7">
        <v>4000000</v>
      </c>
      <c r="P522" s="8">
        <v>28137</v>
      </c>
      <c r="Q522" s="12">
        <v>44621</v>
      </c>
    </row>
    <row r="523" spans="1:17" x14ac:dyDescent="0.2">
      <c r="A523" t="s">
        <v>196</v>
      </c>
      <c r="B523" s="19">
        <v>36714</v>
      </c>
      <c r="C523" s="19">
        <v>44604</v>
      </c>
      <c r="D523" s="26">
        <f>YEAR(C523) - YEAR(B523) - IF(OR(MONTH(C523) &lt; MONTH(B523), AND(MONTH(C523) = MONTH(B523), DAY(C523) &lt; DAY(B523))), 1, 0)</f>
        <v>21</v>
      </c>
      <c r="E523">
        <v>1119026</v>
      </c>
      <c r="F523" t="s">
        <v>345</v>
      </c>
      <c r="G523" t="s">
        <v>335</v>
      </c>
      <c r="H523" t="s">
        <v>340</v>
      </c>
      <c r="I523" t="s">
        <v>313</v>
      </c>
      <c r="J523" t="s">
        <v>18</v>
      </c>
      <c r="K523" s="7">
        <v>77500000</v>
      </c>
      <c r="L523" t="s">
        <v>11</v>
      </c>
      <c r="M523">
        <v>2022</v>
      </c>
      <c r="N523" t="s">
        <v>22</v>
      </c>
      <c r="P523" s="8">
        <v>1569723</v>
      </c>
      <c r="Q523" s="13">
        <v>44604</v>
      </c>
    </row>
    <row r="524" spans="1:17" x14ac:dyDescent="0.2">
      <c r="A524" t="s">
        <v>270</v>
      </c>
      <c r="B524" s="19">
        <v>36739</v>
      </c>
      <c r="C524" s="19">
        <v>44682</v>
      </c>
      <c r="D524" s="26">
        <f>YEAR(C524) - YEAR(B524) - IF(OR(MONTH(C524) &lt; MONTH(B524), AND(MONTH(C524) = MONTH(B524), DAY(C524) &lt; DAY(B524))), 1, 0)</f>
        <v>21</v>
      </c>
      <c r="E524">
        <v>1138316</v>
      </c>
      <c r="F524" t="s">
        <v>3</v>
      </c>
      <c r="G524" t="s">
        <v>335</v>
      </c>
      <c r="H524" t="s">
        <v>340</v>
      </c>
      <c r="I524" t="s">
        <v>319</v>
      </c>
      <c r="J524" t="s">
        <v>3</v>
      </c>
      <c r="K524" s="7">
        <v>7000000</v>
      </c>
      <c r="L524" t="s">
        <v>0</v>
      </c>
      <c r="M524">
        <v>2022</v>
      </c>
      <c r="N524" t="s">
        <v>22</v>
      </c>
      <c r="P524" s="8">
        <v>46395</v>
      </c>
      <c r="Q524" s="12">
        <v>44682</v>
      </c>
    </row>
    <row r="525" spans="1:17" x14ac:dyDescent="0.2">
      <c r="A525" t="s">
        <v>270</v>
      </c>
      <c r="B525" s="19">
        <v>36739</v>
      </c>
      <c r="C525" s="19">
        <v>44682</v>
      </c>
      <c r="D525" s="26">
        <f>YEAR(C525) - YEAR(B525) - IF(OR(MONTH(C525) &lt; MONTH(B525), AND(MONTH(C525) = MONTH(B525), DAY(C525) &lt; DAY(B525))), 1, 0)</f>
        <v>21</v>
      </c>
      <c r="E525">
        <v>1138316</v>
      </c>
      <c r="F525" t="s">
        <v>3</v>
      </c>
      <c r="G525" t="s">
        <v>335</v>
      </c>
      <c r="H525" t="s">
        <v>340</v>
      </c>
      <c r="I525" t="s">
        <v>313</v>
      </c>
      <c r="J525" t="s">
        <v>3</v>
      </c>
      <c r="K525" s="7" t="s">
        <v>26</v>
      </c>
      <c r="L525" t="s">
        <v>26</v>
      </c>
      <c r="M525">
        <v>2021</v>
      </c>
      <c r="N525" t="s">
        <v>23</v>
      </c>
      <c r="O525" s="7">
        <v>2000000</v>
      </c>
      <c r="P525" s="8">
        <v>46395</v>
      </c>
      <c r="Q525" s="12">
        <v>44682</v>
      </c>
    </row>
    <row r="526" spans="1:17" x14ac:dyDescent="0.2">
      <c r="A526" t="s">
        <v>70</v>
      </c>
      <c r="B526" s="19">
        <v>36801</v>
      </c>
      <c r="C526" s="19">
        <v>44348</v>
      </c>
      <c r="D526" s="26">
        <f>YEAR(C526) - YEAR(B526) - IF(OR(MONTH(C526) &lt; MONTH(B526), AND(MONTH(C526) = MONTH(B526), DAY(C526) &lt; DAY(B526))), 1, 0)</f>
        <v>20</v>
      </c>
      <c r="E526">
        <v>596010</v>
      </c>
      <c r="F526" t="s">
        <v>3</v>
      </c>
      <c r="G526" t="s">
        <v>335</v>
      </c>
      <c r="H526" t="s">
        <v>346</v>
      </c>
      <c r="I526" s="1" t="s">
        <v>316</v>
      </c>
      <c r="J526" t="s">
        <v>1</v>
      </c>
      <c r="K526" s="7" t="s">
        <v>26</v>
      </c>
      <c r="L526" t="s">
        <v>26</v>
      </c>
      <c r="M526">
        <v>2021</v>
      </c>
      <c r="N526" t="s">
        <v>23</v>
      </c>
      <c r="O526" s="7">
        <v>2000000</v>
      </c>
      <c r="P526" s="8">
        <v>2837</v>
      </c>
      <c r="Q526" s="12">
        <v>44348</v>
      </c>
    </row>
    <row r="527" spans="1:17" x14ac:dyDescent="0.2">
      <c r="A527" t="s">
        <v>34</v>
      </c>
      <c r="B527" s="19">
        <v>36753</v>
      </c>
      <c r="C527" s="19">
        <v>44228</v>
      </c>
      <c r="D527" s="26">
        <f>YEAR(C527) - YEAR(B527) - IF(OR(MONTH(C527) &lt; MONTH(B527), AND(MONTH(C527) = MONTH(B527), DAY(C527) &lt; DAY(B527))), 1, 0)</f>
        <v>20</v>
      </c>
      <c r="E527">
        <v>914171</v>
      </c>
      <c r="F527" t="s">
        <v>3</v>
      </c>
      <c r="G527" t="s">
        <v>335</v>
      </c>
      <c r="H527" t="s">
        <v>353</v>
      </c>
      <c r="I527" s="1" t="s">
        <v>322</v>
      </c>
      <c r="J527" t="s">
        <v>3</v>
      </c>
      <c r="K527" s="7" t="s">
        <v>26</v>
      </c>
      <c r="L527" t="s">
        <v>26</v>
      </c>
      <c r="M527">
        <v>2021</v>
      </c>
      <c r="N527" t="s">
        <v>23</v>
      </c>
      <c r="O527" s="7">
        <v>5000000</v>
      </c>
      <c r="P527" s="8" t="s">
        <v>26</v>
      </c>
      <c r="Q527" s="12">
        <v>44228</v>
      </c>
    </row>
    <row r="528" spans="1:17" x14ac:dyDescent="0.2">
      <c r="A528" t="s">
        <v>150</v>
      </c>
      <c r="B528" s="19">
        <v>36740</v>
      </c>
      <c r="C528" s="19">
        <v>44228</v>
      </c>
      <c r="D528" s="26">
        <f>YEAR(C528) - YEAR(B528) - IF(OR(MONTH(C528) &lt; MONTH(B528), AND(MONTH(C528) = MONTH(B528), DAY(C528) &lt; DAY(B528))), 1, 0)</f>
        <v>20</v>
      </c>
      <c r="E528">
        <v>960361</v>
      </c>
      <c r="F528" t="s">
        <v>3</v>
      </c>
      <c r="G528" t="s">
        <v>335</v>
      </c>
      <c r="H528" t="s">
        <v>355</v>
      </c>
      <c r="I528" t="s">
        <v>326</v>
      </c>
      <c r="J528" t="s">
        <v>3</v>
      </c>
      <c r="K528" s="7" t="s">
        <v>26</v>
      </c>
      <c r="L528" t="s">
        <v>26</v>
      </c>
      <c r="M528">
        <v>2021</v>
      </c>
      <c r="N528" t="s">
        <v>23</v>
      </c>
      <c r="O528" s="7">
        <v>4000000</v>
      </c>
      <c r="P528" s="8">
        <v>179086</v>
      </c>
      <c r="Q528" s="12">
        <v>44228</v>
      </c>
    </row>
    <row r="529" spans="1:17" x14ac:dyDescent="0.2">
      <c r="A529" t="s">
        <v>217</v>
      </c>
      <c r="B529" s="19">
        <v>36978</v>
      </c>
      <c r="C529" s="19">
        <v>44440</v>
      </c>
      <c r="D529" s="26">
        <f>YEAR(C529) - YEAR(B529) - IF(OR(MONTH(C529) &lt; MONTH(B529), AND(MONTH(C529) = MONTH(B529), DAY(C529) &lt; DAY(B529))), 1, 0)</f>
        <v>20</v>
      </c>
      <c r="E529">
        <v>974109</v>
      </c>
      <c r="F529" t="s">
        <v>3</v>
      </c>
      <c r="G529" t="s">
        <v>335</v>
      </c>
      <c r="H529" t="s">
        <v>341</v>
      </c>
      <c r="I529" t="s">
        <v>322</v>
      </c>
      <c r="J529" t="s">
        <v>3</v>
      </c>
      <c r="K529" s="7">
        <v>20000000</v>
      </c>
      <c r="L529" t="s">
        <v>7</v>
      </c>
      <c r="M529">
        <v>2024</v>
      </c>
      <c r="N529" t="s">
        <v>22</v>
      </c>
      <c r="P529" s="8">
        <v>137241</v>
      </c>
      <c r="Q529" s="12">
        <v>44440</v>
      </c>
    </row>
    <row r="530" spans="1:17" x14ac:dyDescent="0.2">
      <c r="A530" t="s">
        <v>217</v>
      </c>
      <c r="B530" s="19">
        <v>36978</v>
      </c>
      <c r="C530" s="19">
        <v>44440</v>
      </c>
      <c r="D530" s="26">
        <f>YEAR(C530) - YEAR(B530) - IF(OR(MONTH(C530) &lt; MONTH(B530), AND(MONTH(C530) = MONTH(B530), DAY(C530) &lt; DAY(B530))), 1, 0)</f>
        <v>20</v>
      </c>
      <c r="E530">
        <v>974109</v>
      </c>
      <c r="F530" t="s">
        <v>3</v>
      </c>
      <c r="G530" t="s">
        <v>335</v>
      </c>
      <c r="H530" t="s">
        <v>341</v>
      </c>
      <c r="I530" t="s">
        <v>322</v>
      </c>
      <c r="J530" t="s">
        <v>3</v>
      </c>
      <c r="K530" s="7" t="s">
        <v>26</v>
      </c>
      <c r="L530" t="s">
        <v>26</v>
      </c>
      <c r="M530">
        <v>2023</v>
      </c>
      <c r="N530" t="s">
        <v>23</v>
      </c>
      <c r="O530" s="7">
        <v>10000000</v>
      </c>
      <c r="P530" s="8">
        <v>137241</v>
      </c>
      <c r="Q530" s="12">
        <v>44440</v>
      </c>
    </row>
    <row r="531" spans="1:17" x14ac:dyDescent="0.2">
      <c r="A531" t="s">
        <v>306</v>
      </c>
      <c r="B531" s="19">
        <v>36978</v>
      </c>
      <c r="C531" s="19">
        <v>44440</v>
      </c>
      <c r="D531" s="26">
        <f>YEAR(C531) - YEAR(B531) - IF(OR(MONTH(C531) &lt; MONTH(B531), AND(MONTH(C531) = MONTH(B531), DAY(C531) &lt; DAY(B531))), 1, 0)</f>
        <v>20</v>
      </c>
      <c r="E531">
        <v>974109</v>
      </c>
      <c r="F531" t="s">
        <v>3</v>
      </c>
      <c r="G531" t="s">
        <v>335</v>
      </c>
      <c r="H531" t="s">
        <v>341</v>
      </c>
      <c r="I531" t="s">
        <v>322</v>
      </c>
      <c r="J531" t="s">
        <v>3</v>
      </c>
      <c r="K531" s="7" t="s">
        <v>26</v>
      </c>
      <c r="L531" t="s">
        <v>26</v>
      </c>
      <c r="M531">
        <v>2022</v>
      </c>
      <c r="N531" t="s">
        <v>23</v>
      </c>
      <c r="O531" s="7">
        <v>20000000</v>
      </c>
      <c r="P531" s="8">
        <v>137241</v>
      </c>
      <c r="Q531" s="12">
        <v>44440</v>
      </c>
    </row>
    <row r="532" spans="1:17" x14ac:dyDescent="0.2">
      <c r="A532" t="s">
        <v>306</v>
      </c>
      <c r="B532" s="19">
        <v>36978</v>
      </c>
      <c r="C532" s="19">
        <v>44378</v>
      </c>
      <c r="D532" s="26">
        <f>YEAR(C532) - YEAR(B532) - IF(OR(MONTH(C532) &lt; MONTH(B532), AND(MONTH(C532) = MONTH(B532), DAY(C532) &lt; DAY(B532))), 1, 0)</f>
        <v>20</v>
      </c>
      <c r="E532">
        <v>974109</v>
      </c>
      <c r="F532" t="s">
        <v>3</v>
      </c>
      <c r="G532" t="s">
        <v>335</v>
      </c>
      <c r="H532" t="s">
        <v>341</v>
      </c>
      <c r="I532" t="s">
        <v>313</v>
      </c>
      <c r="J532" t="s">
        <v>3</v>
      </c>
      <c r="K532" s="7">
        <v>15000000</v>
      </c>
      <c r="L532" t="s">
        <v>13</v>
      </c>
      <c r="M532">
        <v>2021</v>
      </c>
      <c r="N532" t="s">
        <v>22</v>
      </c>
      <c r="P532" s="8">
        <v>134606</v>
      </c>
      <c r="Q532" s="12">
        <v>44378</v>
      </c>
    </row>
    <row r="533" spans="1:17" x14ac:dyDescent="0.2">
      <c r="A533" t="s">
        <v>201</v>
      </c>
      <c r="B533" s="19">
        <v>37608</v>
      </c>
      <c r="C533" s="19">
        <v>44713</v>
      </c>
      <c r="D533" s="26">
        <f>YEAR(C533) - YEAR(B533) - IF(OR(MONTH(C533) &lt; MONTH(B533), AND(MONTH(C533) = MONTH(B533), DAY(C533) &lt; DAY(B533))), 1, 0)</f>
        <v>19</v>
      </c>
      <c r="E533">
        <v>1194795</v>
      </c>
      <c r="F533" t="s">
        <v>3</v>
      </c>
      <c r="G533" t="s">
        <v>335</v>
      </c>
      <c r="H533" t="s">
        <v>346</v>
      </c>
      <c r="I533" t="s">
        <v>319</v>
      </c>
      <c r="J533" t="s">
        <v>3</v>
      </c>
      <c r="K533" s="7" t="s">
        <v>26</v>
      </c>
      <c r="L533" t="s">
        <v>26</v>
      </c>
      <c r="M533">
        <v>2022</v>
      </c>
      <c r="N533" t="s">
        <v>23</v>
      </c>
      <c r="O533" s="7">
        <v>2000000</v>
      </c>
      <c r="P533" s="8">
        <v>64962</v>
      </c>
      <c r="Q533" s="12">
        <v>44713</v>
      </c>
    </row>
    <row r="534" spans="1:17" x14ac:dyDescent="0.2">
      <c r="A534" t="s">
        <v>35</v>
      </c>
      <c r="B534" s="19">
        <v>38212</v>
      </c>
      <c r="C534" s="19">
        <v>45387</v>
      </c>
      <c r="D534" s="26">
        <f>YEAR(C534) - YEAR(B534) - IF(OR(MONTH(C534) &lt; MONTH(B534), AND(MONTH(C534) = MONTH(B534), DAY(C534) &lt; DAY(B534))), 1, 0)</f>
        <v>19</v>
      </c>
      <c r="E534">
        <v>1263691</v>
      </c>
      <c r="F534" t="s">
        <v>349</v>
      </c>
      <c r="G534" t="s">
        <v>335</v>
      </c>
      <c r="H534" t="s">
        <v>355</v>
      </c>
      <c r="I534" t="s">
        <v>312</v>
      </c>
      <c r="J534" t="s">
        <v>1</v>
      </c>
      <c r="K534" s="7" t="s">
        <v>26</v>
      </c>
      <c r="L534" t="s">
        <v>26</v>
      </c>
      <c r="M534">
        <v>2023</v>
      </c>
      <c r="N534" t="s">
        <v>23</v>
      </c>
      <c r="O534" s="7">
        <v>5000000</v>
      </c>
      <c r="P534" s="8">
        <v>29631</v>
      </c>
      <c r="Q534" s="13">
        <v>45387</v>
      </c>
    </row>
  </sheetData>
  <phoneticPr fontId="6" type="noConversion"/>
  <conditionalFormatting sqref="K1:K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11 P113:P458 P461:P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Auction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Bovim</dc:creator>
  <cp:lastModifiedBy>Sam Bovim</cp:lastModifiedBy>
  <dcterms:created xsi:type="dcterms:W3CDTF">2024-02-29T16:03:32Z</dcterms:created>
  <dcterms:modified xsi:type="dcterms:W3CDTF">2024-08-07T19:30:25Z</dcterms:modified>
</cp:coreProperties>
</file>