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148B661-A9A6-45AC-B7AF-97ECD28BBF51}" xr6:coauthVersionLast="47" xr6:coauthVersionMax="47" xr10:uidLastSave="{00000000-0000-0000-0000-000000000000}"/>
  <bookViews>
    <workbookView xWindow="-108" yWindow="-108" windowWidth="23256" windowHeight="12576" firstSheet="9" activeTab="15" xr2:uid="{00000000-000D-0000-FFFF-FFFF00000000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  <sheet name="Лист1" sheetId="13" r:id="rId13"/>
    <sheet name="Лист2" sheetId="14" r:id="rId14"/>
    <sheet name="Лист3" sheetId="15" r:id="rId15"/>
    <sheet name="Лист4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6" l="1"/>
  <c r="H7" i="16"/>
  <c r="G7" i="16"/>
  <c r="F7" i="16"/>
  <c r="E7" i="16"/>
  <c r="D7" i="16"/>
  <c r="C7" i="16"/>
  <c r="J7" i="16" s="1"/>
  <c r="J6" i="16"/>
  <c r="J5" i="16"/>
  <c r="J4" i="16"/>
  <c r="J3" i="16"/>
  <c r="J2" i="16"/>
  <c r="D10" i="15"/>
  <c r="C9" i="15"/>
  <c r="B8" i="15"/>
  <c r="F12" i="14"/>
  <c r="E12" i="14"/>
  <c r="F11" i="14"/>
  <c r="E11" i="14"/>
  <c r="F10" i="14"/>
  <c r="E10" i="14"/>
  <c r="F9" i="14"/>
  <c r="E9" i="14"/>
  <c r="F8" i="14"/>
  <c r="E8" i="14"/>
  <c r="F7" i="14"/>
  <c r="E7" i="14"/>
  <c r="F6" i="14"/>
  <c r="E6" i="14"/>
  <c r="F5" i="14"/>
  <c r="E5" i="14"/>
  <c r="F4" i="14"/>
  <c r="E4" i="14"/>
  <c r="F3" i="14"/>
  <c r="E3" i="14"/>
  <c r="B4" i="11"/>
  <c r="E4" i="9"/>
  <c r="E5" i="9"/>
  <c r="E14" i="9" s="1"/>
  <c r="E6" i="9"/>
  <c r="E7" i="9"/>
  <c r="E8" i="9"/>
  <c r="E9" i="9"/>
  <c r="E10" i="9"/>
  <c r="E11" i="9"/>
  <c r="E12" i="9"/>
  <c r="E13" i="9"/>
  <c r="E3" i="9"/>
</calcChain>
</file>

<file path=xl/sharedStrings.xml><?xml version="1.0" encoding="utf-8"?>
<sst xmlns="http://schemas.openxmlformats.org/spreadsheetml/2006/main" count="174" uniqueCount="108">
  <si>
    <t xml:space="preserve">Это первая строка Это вторая строка </t>
  </si>
  <si>
    <t>1 байт = 8 бит                      1 килобайт = 1024 байт  1 километр = 1000м</t>
  </si>
  <si>
    <t>Месяц</t>
  </si>
  <si>
    <t>январь</t>
  </si>
  <si>
    <t>февраль</t>
  </si>
  <si>
    <t>март</t>
  </si>
  <si>
    <t>Среда</t>
  </si>
  <si>
    <t>Алгебра</t>
  </si>
  <si>
    <t>Истрия</t>
  </si>
  <si>
    <t>Физика</t>
  </si>
  <si>
    <t>Ин. Яз.</t>
  </si>
  <si>
    <t>ОИВТ</t>
  </si>
  <si>
    <t>Химия</t>
  </si>
  <si>
    <t>История</t>
  </si>
  <si>
    <t>9А</t>
  </si>
  <si>
    <t>9В</t>
  </si>
  <si>
    <t>9Б</t>
  </si>
  <si>
    <t>Класс</t>
  </si>
  <si>
    <t>Понедельник</t>
  </si>
  <si>
    <t>Наименование устройства</t>
  </si>
  <si>
    <t>Информационая емкость в ГБ</t>
  </si>
  <si>
    <t>Информационая емкость в Мб</t>
  </si>
  <si>
    <t>Жесткий магнитный диск</t>
  </si>
  <si>
    <t>CD-диск</t>
  </si>
  <si>
    <t>DVD-диск</t>
  </si>
  <si>
    <t>Flash-память</t>
  </si>
  <si>
    <t>Фамилия</t>
  </si>
  <si>
    <t>Оплата за час</t>
  </si>
  <si>
    <t>Часов в день</t>
  </si>
  <si>
    <t>Дней</t>
  </si>
  <si>
    <t>Зарплата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</si>
  <si>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</si>
  <si>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</si>
  <si>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</si>
  <si>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</si>
  <si>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</si>
  <si>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</t>
  </si>
  <si>
    <t>Попов Р.Г.</t>
  </si>
  <si>
    <t>Синицын М.Н.</t>
  </si>
  <si>
    <t>Нгригорьев Р.О.</t>
  </si>
  <si>
    <t>Тимофеев Т.Н.</t>
  </si>
  <si>
    <t>Доценко А.Н.</t>
  </si>
  <si>
    <t>Сумма:</t>
  </si>
  <si>
    <t>СВЕДЕНЬЯ ОБ ОКЕАНАХ НА ЗЕМНОМ ШАРЕ</t>
  </si>
  <si>
    <t>Название</t>
  </si>
  <si>
    <t>Тихий</t>
  </si>
  <si>
    <t>Антлантический</t>
  </si>
  <si>
    <t>Индийский</t>
  </si>
  <si>
    <t>Сев. Ледовитый</t>
  </si>
  <si>
    <t>Площадь, тыс. кв. м.</t>
  </si>
  <si>
    <t>Небольшая глубина, м</t>
  </si>
  <si>
    <t>Расчет вознагрождения</t>
  </si>
  <si>
    <t>Обьем сделки</t>
  </si>
  <si>
    <t xml:space="preserve">Развер вознагрождения </t>
  </si>
  <si>
    <t>Обьем вознагрождения</t>
  </si>
  <si>
    <t>№ п/п</t>
  </si>
  <si>
    <t>Физиика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</si>
  <si>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</si>
  <si>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</si>
  <si>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</si>
  <si>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</si>
  <si>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</si>
  <si>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</si>
  <si>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</si>
  <si>
    <t>Абитуриенты</t>
  </si>
  <si>
    <t>Фамилия
Имя</t>
  </si>
  <si>
    <t>Математика</t>
  </si>
  <si>
    <t>Сочинение</t>
  </si>
  <si>
    <t>Сумма 
баллов</t>
  </si>
  <si>
    <t>Средний 
балл</t>
  </si>
  <si>
    <t>Бобров Игорь</t>
  </si>
  <si>
    <t>=СУММ(B3:D3)</t>
  </si>
  <si>
    <t>=СРЗНАЧ(B3:D3)</t>
  </si>
  <si>
    <t>Городилов Андрей</t>
  </si>
  <si>
    <t>Лосева Ольга</t>
  </si>
  <si>
    <t>Орехова Татьяна</t>
  </si>
  <si>
    <t>Орлова Анна</t>
  </si>
  <si>
    <t>Петров Олег</t>
  </si>
  <si>
    <t>Семенова Ирина</t>
  </si>
  <si>
    <t>Симонова Елена</t>
  </si>
  <si>
    <t>Сомов Виктор</t>
  </si>
  <si>
    <t>Суслов Иван</t>
  </si>
  <si>
    <t>Фамилия
Имя</t>
  </si>
  <si>
    <t>Название озёр</t>
  </si>
  <si>
    <t>Плодщадь
(тыс.кв.м)</t>
  </si>
  <si>
    <t>Глубина
(м)</t>
  </si>
  <si>
    <t>Высота над уровнем моря</t>
  </si>
  <si>
    <t>Байкал</t>
  </si>
  <si>
    <t>Таньганьика</t>
  </si>
  <si>
    <t>Виктория</t>
  </si>
  <si>
    <t>Гурон</t>
  </si>
  <si>
    <t>Аральское море</t>
  </si>
  <si>
    <t>Мичиган</t>
  </si>
  <si>
    <t>Максимальная 
площадь</t>
  </si>
  <si>
    <t>Минимальная 
глубина</t>
  </si>
  <si>
    <t>Средняя высота
над уровнем моря</t>
  </si>
  <si>
    <t>№№</t>
  </si>
  <si>
    <t xml:space="preserve">                          Предмет
Фамилия</t>
  </si>
  <si>
    <t>Русский 
язык</t>
  </si>
  <si>
    <t>Литература</t>
  </si>
  <si>
    <t>Геометрия</t>
  </si>
  <si>
    <t>География</t>
  </si>
  <si>
    <t>Иванов Петя</t>
  </si>
  <si>
    <t>Васильев Вася</t>
  </si>
  <si>
    <t>Ли Коля</t>
  </si>
  <si>
    <t>Ян Миша</t>
  </si>
  <si>
    <t>Сидорова Таня</t>
  </si>
  <si>
    <t>Средний балл по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</si>
</sst>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&quot;₽&quot;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7FE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gray0625"/>
    </fill>
    <fill>
      <patternFill patternType="lightUp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textRotation="255"/>
    </xf>
    <xf numFmtId="0" fontId="0" fillId="0" borderId="0" xfId="0" applyAlignment="1">
      <alignment horizontal="center" vertical="center" textRotation="90"/>
    </xf>
    <xf numFmtId="0" fontId="0" fillId="3" borderId="0" xfId="0" applyFill="1" applyAlignment="1">
      <alignment horizontal="right"/>
    </xf>
    <xf numFmtId="164" fontId="0" fillId="3" borderId="0" xfId="0" applyNumberForma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3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5" fontId="5" fillId="0" borderId="0" xfId="0" applyNumberFormat="1" applyFont="1"/>
    <xf numFmtId="0" fontId="0" fillId="0" borderId="1" xfId="0" applyBorder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textRotation="90"/>
    </xf>
    <xf numFmtId="0" fontId="0" fillId="8" borderId="1" xfId="0" applyFill="1" applyBorder="1"/>
    <xf numFmtId="0" fontId="0" fillId="8" borderId="1" xfId="0" quotePrefix="1" applyFill="1" applyBorder="1"/>
    <xf numFmtId="0" fontId="0" fillId="8" borderId="1" xfId="0" applyFill="1" applyBorder="1" applyAlignment="1">
      <alignment horizontal="center" vertical="distributed" wrapText="1"/>
    </xf>
    <xf numFmtId="0" fontId="0" fillId="8" borderId="1" xfId="0" applyFill="1" applyBorder="1" applyAlignment="1">
      <alignment horizontal="center"/>
    </xf>
    <xf numFmtId="2" fontId="0" fillId="8" borderId="1" xfId="0" quotePrefix="1" applyNumberFormat="1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/>
    <xf numFmtId="2" fontId="0" fillId="9" borderId="1" xfId="0" applyNumberFormat="1" applyFill="1" applyBorder="1"/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distributed" wrapText="1"/>
    </xf>
    <xf numFmtId="0" fontId="0" fillId="10" borderId="1" xfId="0" applyFill="1" applyBorder="1" applyAlignment="1">
      <alignment horizontal="center" vertical="center" textRotation="90" wrapText="1"/>
    </xf>
    <xf numFmtId="0" fontId="0" fillId="10" borderId="1" xfId="0" applyFill="1" applyBorder="1" applyAlignment="1">
      <alignment horizontal="center" vertical="center" textRotation="90"/>
    </xf>
    <xf numFmtId="0" fontId="0" fillId="11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2" borderId="1" xfId="0" applyFill="1" applyBorder="1"/>
    <xf numFmtId="0" fontId="0" fillId="13" borderId="1" xfId="0" applyFill="1" applyBorder="1"/>
    <xf numFmtId="2" fontId="0" fillId="12" borderId="1" xfId="0" applyNumberFormat="1" applyFill="1" applyBorder="1"/>
    <xf numFmtId="0" fontId="0" fillId="14" borderId="1" xfId="0" applyFill="1" applyBorder="1"/>
    <xf numFmtId="2" fontId="0" fillId="14" borderId="1" xfId="0" applyNumberFormat="1" applyFill="1" applyBorder="1"/>
    <xf numFmtId="0" fontId="0" fillId="11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  <color rgb="FFDA7F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F12" sqref="F12"/>
    </sheetView>
  </sheetViews>
  <sheetFormatPr defaultRowHeight="14.4" x14ac:dyDescent="0.3"/>
  <cols>
    <col min="1" max="1" width="9.109375" style="3"/>
    <col min="3" max="3" width="9.109375" style="3"/>
    <col min="5" max="5" width="9.109375" style="3"/>
  </cols>
  <sheetData>
    <row r="1" spans="1:5" s="2" customFormat="1" x14ac:dyDescent="0.3">
      <c r="A1" s="3"/>
      <c r="C1" s="3"/>
      <c r="E1" s="3"/>
    </row>
    <row r="3" spans="1:5" s="2" customFormat="1" x14ac:dyDescent="0.3">
      <c r="A3" s="3"/>
      <c r="C3" s="3"/>
      <c r="E3" s="3"/>
    </row>
    <row r="5" spans="1:5" s="2" customFormat="1" x14ac:dyDescent="0.3">
      <c r="A5" s="3"/>
      <c r="C5" s="3"/>
      <c r="E5" s="3"/>
    </row>
    <row r="7" spans="1:5" s="2" customFormat="1" x14ac:dyDescent="0.3">
      <c r="A7" s="3"/>
      <c r="C7" s="3"/>
      <c r="E7" s="3"/>
    </row>
    <row r="20" spans="1:3" x14ac:dyDescent="0.3">
      <c r="A20" s="3">
        <v>20</v>
      </c>
      <c r="C20" s="3">
        <v>20</v>
      </c>
    </row>
    <row r="21" spans="1:3" x14ac:dyDescent="0.3">
      <c r="B21" s="1">
        <v>21</v>
      </c>
    </row>
    <row r="22" spans="1:3" x14ac:dyDescent="0.3">
      <c r="A22" s="3">
        <v>22</v>
      </c>
      <c r="C22" s="3">
        <v>22</v>
      </c>
    </row>
    <row r="23" spans="1:3" x14ac:dyDescent="0.3">
      <c r="B23" s="1">
        <v>23</v>
      </c>
    </row>
    <row r="24" spans="1:3" x14ac:dyDescent="0.3">
      <c r="A24" s="3">
        <v>24</v>
      </c>
      <c r="C24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3"/>
  <sheetViews>
    <sheetView workbookViewId="0">
      <selection activeCell="C5" sqref="C5"/>
    </sheetView>
  </sheetViews>
  <sheetFormatPr defaultRowHeight="14.4" x14ac:dyDescent="0.3"/>
  <cols>
    <col min="1" max="1" width="9.33203125" customWidth="1"/>
    <col min="2" max="2" width="20" customWidth="1"/>
  </cols>
  <sheetData>
    <row r="1" spans="2:2" ht="22.5" customHeight="1" x14ac:dyDescent="0.3"/>
    <row r="2" spans="2:2" ht="33.75" customHeight="1" x14ac:dyDescent="0.3">
      <c r="B2" s="5" t="s">
        <v>0</v>
      </c>
    </row>
    <row r="3" spans="2:2" ht="22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3"/>
  <sheetViews>
    <sheetView workbookViewId="0">
      <selection activeCell="B2" sqref="B2"/>
    </sheetView>
  </sheetViews>
  <sheetFormatPr defaultRowHeight="14.4" x14ac:dyDescent="0.3"/>
  <cols>
    <col min="2" max="2" width="22.44140625" customWidth="1"/>
  </cols>
  <sheetData>
    <row r="1" spans="2:2" ht="22.5" customHeight="1" x14ac:dyDescent="0.3"/>
    <row r="2" spans="2:2" ht="43.2" x14ac:dyDescent="0.3">
      <c r="B2" s="4" t="s">
        <v>1</v>
      </c>
    </row>
    <row r="3" spans="2:2" ht="22.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9" sqref="C9"/>
    </sheetView>
  </sheetViews>
  <sheetFormatPr defaultRowHeight="14.4" x14ac:dyDescent="0.3"/>
  <sheetData>
    <row r="1" spans="1:5" ht="15.6" x14ac:dyDescent="0.3">
      <c r="A1" s="7"/>
      <c r="B1" s="7"/>
      <c r="C1" s="7"/>
      <c r="D1" s="7"/>
      <c r="E1" s="7"/>
    </row>
    <row r="2" spans="1:5" ht="15.6" x14ac:dyDescent="0.3">
      <c r="A2" s="7"/>
      <c r="B2" s="25" t="s">
        <v>2</v>
      </c>
      <c r="C2" s="25"/>
      <c r="D2" s="25"/>
      <c r="E2" s="7"/>
    </row>
    <row r="3" spans="1:5" ht="15.6" x14ac:dyDescent="0.3">
      <c r="A3" s="7"/>
      <c r="B3" s="8" t="s">
        <v>3</v>
      </c>
      <c r="C3" s="8" t="s">
        <v>4</v>
      </c>
      <c r="D3" s="8" t="s">
        <v>5</v>
      </c>
      <c r="E3" s="7"/>
    </row>
    <row r="4" spans="1:5" ht="15.6" x14ac:dyDescent="0.3">
      <c r="A4" s="7"/>
      <c r="B4" s="7"/>
      <c r="C4" s="7"/>
      <c r="D4" s="7"/>
      <c r="E4" s="7"/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F9" sqref="F9"/>
    </sheetView>
  </sheetViews>
  <sheetFormatPr defaultRowHeight="14.4" x14ac:dyDescent="0.3"/>
  <cols>
    <col min="3" max="3" width="12.44140625" customWidth="1"/>
  </cols>
  <sheetData>
    <row r="1" spans="1:3" ht="15.6" x14ac:dyDescent="0.3">
      <c r="A1" s="7"/>
      <c r="B1" s="7"/>
      <c r="C1" s="7"/>
    </row>
    <row r="2" spans="1:3" ht="15.6" x14ac:dyDescent="0.3">
      <c r="A2" s="7"/>
      <c r="B2" s="26" t="s">
        <v>6</v>
      </c>
      <c r="C2" s="7" t="s">
        <v>7</v>
      </c>
    </row>
    <row r="3" spans="1:3" ht="15.6" x14ac:dyDescent="0.3">
      <c r="A3" s="7"/>
      <c r="B3" s="26"/>
      <c r="C3" s="7" t="s">
        <v>8</v>
      </c>
    </row>
    <row r="4" spans="1:3" ht="15.6" x14ac:dyDescent="0.3">
      <c r="A4" s="7"/>
      <c r="B4" s="26"/>
      <c r="C4" s="7" t="s">
        <v>9</v>
      </c>
    </row>
    <row r="5" spans="1:3" ht="15.6" x14ac:dyDescent="0.3">
      <c r="A5" s="7"/>
      <c r="B5" s="26"/>
      <c r="C5" s="7" t="s">
        <v>10</v>
      </c>
    </row>
    <row r="6" spans="1:3" ht="15.6" x14ac:dyDescent="0.3">
      <c r="A6" s="7"/>
      <c r="B6" s="26"/>
      <c r="C6" s="7" t="s">
        <v>11</v>
      </c>
    </row>
    <row r="7" spans="1:3" ht="15.6" x14ac:dyDescent="0.3">
      <c r="A7" s="7"/>
      <c r="B7" s="26"/>
      <c r="C7" s="7" t="s">
        <v>11</v>
      </c>
    </row>
    <row r="8" spans="1:3" ht="15.6" x14ac:dyDescent="0.3">
      <c r="A8" s="7"/>
      <c r="B8" s="26"/>
      <c r="C8" s="7" t="s">
        <v>12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0"/>
  <sheetViews>
    <sheetView workbookViewId="0">
      <selection activeCell="D17" sqref="D17"/>
    </sheetView>
  </sheetViews>
  <sheetFormatPr defaultRowHeight="14.4" x14ac:dyDescent="0.3"/>
  <cols>
    <col min="3" max="3" width="11.109375" customWidth="1"/>
    <col min="4" max="4" width="11.44140625" customWidth="1"/>
    <col min="5" max="5" width="12.88671875" customWidth="1"/>
  </cols>
  <sheetData>
    <row r="2" spans="2:5" x14ac:dyDescent="0.3">
      <c r="C2" s="28" t="s">
        <v>17</v>
      </c>
      <c r="D2" s="28"/>
      <c r="E2" s="28"/>
    </row>
    <row r="3" spans="2:5" x14ac:dyDescent="0.3">
      <c r="C3" s="6" t="s">
        <v>14</v>
      </c>
      <c r="D3" s="6" t="s">
        <v>16</v>
      </c>
      <c r="E3" s="6" t="s">
        <v>15</v>
      </c>
    </row>
    <row r="4" spans="2:5" x14ac:dyDescent="0.3">
      <c r="B4" s="27" t="s">
        <v>6</v>
      </c>
      <c r="C4" t="s">
        <v>7</v>
      </c>
      <c r="D4" t="s">
        <v>11</v>
      </c>
      <c r="E4" t="s">
        <v>9</v>
      </c>
    </row>
    <row r="5" spans="2:5" x14ac:dyDescent="0.3">
      <c r="B5" s="27"/>
      <c r="C5" t="s">
        <v>8</v>
      </c>
      <c r="D5" t="s">
        <v>11</v>
      </c>
      <c r="E5" t="s">
        <v>7</v>
      </c>
    </row>
    <row r="6" spans="2:5" x14ac:dyDescent="0.3">
      <c r="B6" s="27"/>
      <c r="C6" t="s">
        <v>9</v>
      </c>
      <c r="D6" t="s">
        <v>7</v>
      </c>
      <c r="E6" t="s">
        <v>11</v>
      </c>
    </row>
    <row r="7" spans="2:5" x14ac:dyDescent="0.3">
      <c r="B7" s="27"/>
      <c r="C7" t="s">
        <v>10</v>
      </c>
      <c r="D7" t="s">
        <v>13</v>
      </c>
      <c r="E7" t="s">
        <v>11</v>
      </c>
    </row>
    <row r="8" spans="2:5" x14ac:dyDescent="0.3">
      <c r="B8" s="27"/>
      <c r="C8" t="s">
        <v>11</v>
      </c>
      <c r="D8" t="s">
        <v>9</v>
      </c>
      <c r="E8" t="s">
        <v>12</v>
      </c>
    </row>
    <row r="9" spans="2:5" x14ac:dyDescent="0.3">
      <c r="B9" s="27"/>
      <c r="C9" t="s">
        <v>11</v>
      </c>
      <c r="D9" t="s">
        <v>12</v>
      </c>
      <c r="E9" t="s">
        <v>10</v>
      </c>
    </row>
    <row r="10" spans="2:5" x14ac:dyDescent="0.3">
      <c r="B10" s="27"/>
      <c r="C10" t="s">
        <v>12</v>
      </c>
      <c r="D10" t="s">
        <v>10</v>
      </c>
      <c r="E10" t="s">
        <v>13</v>
      </c>
    </row>
  </sheetData>
  <mergeCells count="2">
    <mergeCell ref="B4:B10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7" sqref="B7"/>
    </sheetView>
  </sheetViews>
  <sheetFormatPr defaultRowHeight="14.4" x14ac:dyDescent="0.3"/>
  <cols>
    <col min="1" max="1" width="10.109375" customWidth="1"/>
    <col min="2" max="2" width="6.33203125" customWidth="1"/>
  </cols>
  <sheetData>
    <row r="1" spans="1:2" ht="159.6" x14ac:dyDescent="0.3">
      <c r="A1" s="9" t="s">
        <v>18</v>
      </c>
      <c r="B1" s="10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C7" sqref="C7"/>
    </sheetView>
  </sheetViews>
  <sheetFormatPr defaultRowHeight="14.4" x14ac:dyDescent="0.3"/>
  <cols>
    <col min="1" max="3" width="28.5546875" customWidth="1"/>
  </cols>
  <sheetData>
    <row r="1" spans="1:3" x14ac:dyDescent="0.3">
      <c r="A1" s="14" t="s">
        <v>19</v>
      </c>
      <c r="B1" s="14" t="s">
        <v>20</v>
      </c>
      <c r="C1" s="14" t="s">
        <v>21</v>
      </c>
    </row>
    <row r="2" spans="1:3" x14ac:dyDescent="0.3">
      <c r="A2" s="3" t="s">
        <v>22</v>
      </c>
      <c r="B2" s="2">
        <v>250</v>
      </c>
      <c r="C2" s="13"/>
    </row>
    <row r="3" spans="1:3" x14ac:dyDescent="0.3">
      <c r="A3" s="3" t="s">
        <v>23</v>
      </c>
      <c r="B3" s="11">
        <v>0.7</v>
      </c>
      <c r="C3" s="13"/>
    </row>
    <row r="4" spans="1:3" x14ac:dyDescent="0.3">
      <c r="A4" s="3" t="s">
        <v>24</v>
      </c>
      <c r="B4" s="12">
        <v>4.7</v>
      </c>
      <c r="C4" s="13"/>
    </row>
    <row r="5" spans="1:3" x14ac:dyDescent="0.3">
      <c r="A5" s="3" t="s">
        <v>25</v>
      </c>
      <c r="B5" s="2">
        <v>16</v>
      </c>
      <c r="C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>
      <selection activeCell="E15" sqref="E15"/>
    </sheetView>
  </sheetViews>
  <sheetFormatPr defaultRowHeight="14.4" x14ac:dyDescent="0.3"/>
  <cols>
    <col min="1" max="1" width="21.33203125" customWidth="1"/>
    <col min="2" max="2" width="16.44140625" customWidth="1"/>
    <col min="3" max="3" width="14.33203125" customWidth="1"/>
    <col min="5" max="5" width="11.44140625" customWidth="1"/>
  </cols>
  <sheetData>
    <row r="1" spans="1:5" ht="17.399999999999999" x14ac:dyDescent="0.3">
      <c r="A1" s="29" t="s">
        <v>30</v>
      </c>
      <c r="B1" s="30"/>
      <c r="C1" s="30"/>
      <c r="D1" s="30"/>
      <c r="E1" s="30"/>
    </row>
    <row r="2" spans="1:5" ht="15.6" x14ac:dyDescent="0.3">
      <c r="A2" s="16" t="s">
        <v>26</v>
      </c>
      <c r="B2" s="16" t="s">
        <v>27</v>
      </c>
      <c r="C2" s="16" t="s">
        <v>28</v>
      </c>
      <c r="D2" s="16" t="s">
        <v>29</v>
      </c>
      <c r="E2" s="16" t="s">
        <v>30</v>
      </c>
    </row>
    <row r="3" spans="1:5" ht="15.6" x14ac:dyDescent="0.3">
      <c r="A3" s="16" t="s">
        <v>31</v>
      </c>
      <c r="B3" s="16">
        <v>24</v>
      </c>
      <c r="C3" s="16">
        <v>8</v>
      </c>
      <c r="D3" s="16">
        <v>22</v>
      </c>
      <c r="E3" s="16">
        <f>B3*C3*D3</f>
        <v>4224</v>
      </c>
    </row>
    <row r="4" spans="1:5" ht="15.6" x14ac:dyDescent="0.3">
      <c r="A4" s="16" t="s">
        <v>32</v>
      </c>
      <c r="B4" s="16">
        <v>16</v>
      </c>
      <c r="C4" s="16">
        <v>7</v>
      </c>
      <c r="D4" s="16">
        <v>18</v>
      </c>
      <c r="E4" s="16">
        <f t="shared" ref="E4:E13" si="0">B4*C4*D4</f>
        <v>2016</v>
      </c>
    </row>
    <row r="5" spans="1:5" ht="15.6" x14ac:dyDescent="0.3">
      <c r="A5" s="16" t="s">
        <v>33</v>
      </c>
      <c r="B5" s="16">
        <v>36</v>
      </c>
      <c r="C5" s="16">
        <v>8</v>
      </c>
      <c r="D5" s="16">
        <v>20</v>
      </c>
      <c r="E5" s="16">
        <f t="shared" si="0"/>
        <v>5760</v>
      </c>
    </row>
    <row r="6" spans="1:5" ht="15.6" x14ac:dyDescent="0.3">
      <c r="A6" s="16" t="s">
        <v>34</v>
      </c>
      <c r="B6" s="16">
        <v>20</v>
      </c>
      <c r="C6" s="16">
        <v>6</v>
      </c>
      <c r="D6" s="16">
        <v>19</v>
      </c>
      <c r="E6" s="16">
        <f t="shared" si="0"/>
        <v>2280</v>
      </c>
    </row>
    <row r="7" spans="1:5" ht="15.6" x14ac:dyDescent="0.3">
      <c r="A7" s="16" t="s">
        <v>35</v>
      </c>
      <c r="B7" s="16">
        <v>19</v>
      </c>
      <c r="C7" s="16">
        <v>7</v>
      </c>
      <c r="D7" s="16">
        <v>21</v>
      </c>
      <c r="E7" s="16">
        <f t="shared" si="0"/>
        <v>2793</v>
      </c>
    </row>
    <row r="8" spans="1:5" ht="15.6" x14ac:dyDescent="0.3">
      <c r="A8" s="16" t="s">
        <v>36</v>
      </c>
      <c r="B8" s="16">
        <v>34</v>
      </c>
      <c r="C8" s="16">
        <v>6</v>
      </c>
      <c r="D8" s="16">
        <v>22</v>
      </c>
      <c r="E8" s="16">
        <f t="shared" si="0"/>
        <v>4488</v>
      </c>
    </row>
    <row r="9" spans="1:5" ht="15.6" x14ac:dyDescent="0.3">
      <c r="A9" s="16" t="s">
        <v>37</v>
      </c>
      <c r="B9" s="16">
        <v>30</v>
      </c>
      <c r="C9" s="16">
        <v>7</v>
      </c>
      <c r="D9" s="16">
        <v>20</v>
      </c>
      <c r="E9" s="16">
        <f t="shared" si="0"/>
        <v>4200</v>
      </c>
    </row>
    <row r="10" spans="1:5" ht="15.6" x14ac:dyDescent="0.3">
      <c r="A10" s="16" t="s">
        <v>38</v>
      </c>
      <c r="B10" s="16">
        <v>25</v>
      </c>
      <c r="C10" s="16">
        <v>8</v>
      </c>
      <c r="D10" s="16">
        <v>19</v>
      </c>
      <c r="E10" s="16">
        <f t="shared" si="0"/>
        <v>3800</v>
      </c>
    </row>
    <row r="11" spans="1:5" ht="15.6" x14ac:dyDescent="0.3">
      <c r="A11" s="16" t="s">
        <v>39</v>
      </c>
      <c r="B11" s="16">
        <v>31</v>
      </c>
      <c r="C11" s="16">
        <v>8</v>
      </c>
      <c r="D11" s="16">
        <v>22</v>
      </c>
      <c r="E11" s="16">
        <f t="shared" si="0"/>
        <v>5456</v>
      </c>
    </row>
    <row r="12" spans="1:5" ht="15.6" x14ac:dyDescent="0.3">
      <c r="A12" s="16" t="s">
        <v>40</v>
      </c>
      <c r="B12" s="16">
        <v>33</v>
      </c>
      <c r="C12" s="16">
        <v>7</v>
      </c>
      <c r="D12" s="16">
        <v>21</v>
      </c>
      <c r="E12" s="16">
        <f t="shared" si="0"/>
        <v>4851</v>
      </c>
    </row>
    <row r="13" spans="1:5" ht="15.6" x14ac:dyDescent="0.3">
      <c r="A13" s="16" t="s">
        <v>41</v>
      </c>
      <c r="B13" s="16">
        <v>15</v>
      </c>
      <c r="C13" s="16">
        <v>6</v>
      </c>
      <c r="D13" s="16">
        <v>19</v>
      </c>
      <c r="E13" s="16">
        <f t="shared" si="0"/>
        <v>1710</v>
      </c>
    </row>
    <row r="14" spans="1:5" ht="15.6" x14ac:dyDescent="0.3">
      <c r="A14" s="15"/>
      <c r="B14" s="15"/>
      <c r="C14" s="15"/>
      <c r="D14" s="16" t="s">
        <v>42</v>
      </c>
      <c r="E14" s="15">
        <f>E3+E4+E5+E6+E7+E8+E9+E10+E11+E12+E13</f>
        <v>41578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C6" sqref="C6"/>
    </sheetView>
  </sheetViews>
  <sheetFormatPr defaultRowHeight="14.4" x14ac:dyDescent="0.3"/>
  <cols>
    <col min="1" max="3" width="28.5546875" customWidth="1"/>
  </cols>
  <sheetData>
    <row r="1" spans="1:3" ht="15.6" x14ac:dyDescent="0.3">
      <c r="A1" s="31" t="s">
        <v>43</v>
      </c>
      <c r="B1" s="31"/>
      <c r="C1" s="31"/>
    </row>
    <row r="2" spans="1:3" ht="15.6" x14ac:dyDescent="0.3">
      <c r="A2" s="7" t="s">
        <v>44</v>
      </c>
      <c r="B2" s="7" t="s">
        <v>49</v>
      </c>
      <c r="C2" s="7" t="s">
        <v>50</v>
      </c>
    </row>
    <row r="3" spans="1:3" ht="15.6" x14ac:dyDescent="0.3">
      <c r="A3" s="7" t="s">
        <v>45</v>
      </c>
      <c r="B3" s="17">
        <v>178684</v>
      </c>
      <c r="C3" s="17">
        <v>11022</v>
      </c>
    </row>
    <row r="4" spans="1:3" ht="15.6" x14ac:dyDescent="0.3">
      <c r="A4" s="7" t="s">
        <v>46</v>
      </c>
      <c r="B4" s="17">
        <v>91655</v>
      </c>
      <c r="C4" s="17">
        <v>8742</v>
      </c>
    </row>
    <row r="5" spans="1:3" ht="15.6" x14ac:dyDescent="0.3">
      <c r="A5" s="7" t="s">
        <v>47</v>
      </c>
      <c r="B5" s="17">
        <v>76174</v>
      </c>
      <c r="C5" s="17">
        <v>7729</v>
      </c>
    </row>
    <row r="6" spans="1:3" ht="15.6" x14ac:dyDescent="0.3">
      <c r="A6" s="7" t="s">
        <v>48</v>
      </c>
      <c r="B6" s="17">
        <v>14756</v>
      </c>
      <c r="C6" s="17">
        <v>5527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C4" sqref="C4"/>
    </sheetView>
  </sheetViews>
  <sheetFormatPr defaultRowHeight="14.4" x14ac:dyDescent="0.3"/>
  <cols>
    <col min="1" max="1" width="27.109375" customWidth="1"/>
    <col min="2" max="2" width="15.6640625" customWidth="1"/>
  </cols>
  <sheetData>
    <row r="1" spans="1:2" x14ac:dyDescent="0.3">
      <c r="A1" s="32" t="s">
        <v>51</v>
      </c>
      <c r="B1" s="32"/>
    </row>
    <row r="2" spans="1:2" x14ac:dyDescent="0.3">
      <c r="A2" t="s">
        <v>52</v>
      </c>
      <c r="B2" s="18">
        <v>5000</v>
      </c>
    </row>
    <row r="3" spans="1:2" x14ac:dyDescent="0.3">
      <c r="A3" t="s">
        <v>53</v>
      </c>
      <c r="B3" s="19">
        <v>5.5E-2</v>
      </c>
    </row>
    <row r="4" spans="1:2" x14ac:dyDescent="0.3">
      <c r="A4" t="s">
        <v>54</v>
      </c>
      <c r="B4" s="20">
        <f>B2*B3</f>
        <v>275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G10" sqref="G10"/>
    </sheetView>
  </sheetViews>
  <sheetFormatPr defaultRowHeight="14.4" x14ac:dyDescent="0.3"/>
  <cols>
    <col min="1" max="1" width="4.33203125" customWidth="1"/>
    <col min="2" max="2" width="14.33203125" customWidth="1"/>
    <col min="3" max="6" width="10.6640625" customWidth="1"/>
  </cols>
  <sheetData>
    <row r="1" spans="1:6" ht="26.25" customHeight="1" x14ac:dyDescent="0.3">
      <c r="A1" s="22" t="s">
        <v>55</v>
      </c>
      <c r="B1" s="23" t="s">
        <v>26</v>
      </c>
      <c r="C1" s="23" t="s">
        <v>56</v>
      </c>
      <c r="D1" s="23" t="s">
        <v>13</v>
      </c>
      <c r="E1" s="23" t="s">
        <v>7</v>
      </c>
      <c r="F1" s="23" t="s">
        <v>57</v>
      </c>
    </row>
    <row r="2" spans="1:6" x14ac:dyDescent="0.3">
      <c r="A2" s="24">
        <v>1</v>
      </c>
      <c r="B2" s="24" t="s">
        <v>58</v>
      </c>
      <c r="C2" s="21">
        <v>5</v>
      </c>
      <c r="D2" s="21">
        <v>4</v>
      </c>
      <c r="E2" s="21">
        <v>5</v>
      </c>
      <c r="F2" s="21">
        <v>4</v>
      </c>
    </row>
    <row r="3" spans="1:6" x14ac:dyDescent="0.3">
      <c r="A3" s="24">
        <v>2</v>
      </c>
      <c r="B3" s="24" t="s">
        <v>59</v>
      </c>
      <c r="C3" s="21">
        <v>4</v>
      </c>
      <c r="D3" s="21">
        <v>5</v>
      </c>
      <c r="E3" s="21">
        <v>3</v>
      </c>
      <c r="F3" s="21">
        <v>5</v>
      </c>
    </row>
    <row r="4" spans="1:6" x14ac:dyDescent="0.3">
      <c r="A4" s="24">
        <v>3</v>
      </c>
      <c r="B4" s="24" t="s">
        <v>60</v>
      </c>
      <c r="C4" s="21">
        <v>5</v>
      </c>
      <c r="D4" s="21">
        <v>5</v>
      </c>
      <c r="E4" s="21">
        <v>5</v>
      </c>
      <c r="F4" s="21">
        <v>4</v>
      </c>
    </row>
    <row r="5" spans="1:6" x14ac:dyDescent="0.3">
      <c r="A5" s="24">
        <v>4</v>
      </c>
      <c r="B5" s="24" t="s">
        <v>61</v>
      </c>
      <c r="C5" s="21">
        <v>4</v>
      </c>
      <c r="D5" s="21">
        <v>5</v>
      </c>
      <c r="E5" s="21">
        <v>4</v>
      </c>
      <c r="F5" s="21">
        <v>3</v>
      </c>
    </row>
    <row r="6" spans="1:6" x14ac:dyDescent="0.3">
      <c r="A6" s="24">
        <v>5</v>
      </c>
      <c r="B6" s="24" t="s">
        <v>62</v>
      </c>
      <c r="C6" s="21">
        <v>3</v>
      </c>
      <c r="D6" s="21">
        <v>3</v>
      </c>
      <c r="E6" s="21">
        <v>5</v>
      </c>
      <c r="F6" s="21">
        <v>3</v>
      </c>
    </row>
    <row r="7" spans="1:6" x14ac:dyDescent="0.3">
      <c r="A7" s="24">
        <v>6</v>
      </c>
      <c r="B7" s="24" t="s">
        <v>63</v>
      </c>
      <c r="C7" s="21">
        <v>4</v>
      </c>
      <c r="D7" s="21">
        <v>4</v>
      </c>
      <c r="E7" s="21">
        <v>3</v>
      </c>
      <c r="F7" s="21">
        <v>5</v>
      </c>
    </row>
  </sheetData>
  <conditionalFormatting sqref="D5 C2 D3 E2 F7 C4:E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 C5 D2 C7:D7 E5 F2 F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:D6 E7 F5:F6 E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 F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8BAD-7BE7-404F-A791-BB06B246539E}">
  <dimension ref="A1:F12"/>
  <sheetViews>
    <sheetView workbookViewId="0">
      <selection activeCell="E2" sqref="A1:F2"/>
    </sheetView>
  </sheetViews>
  <sheetFormatPr defaultRowHeight="14.4" x14ac:dyDescent="0.3"/>
  <cols>
    <col min="5" max="5" width="13.5546875" customWidth="1"/>
    <col min="6" max="6" width="15.21875" customWidth="1"/>
  </cols>
  <sheetData>
    <row r="1" spans="1:6" ht="14.4" customHeight="1" x14ac:dyDescent="0.3">
      <c r="A1" s="33" t="s">
        <v>64</v>
      </c>
      <c r="B1" s="33"/>
      <c r="C1" s="33"/>
      <c r="D1" s="33"/>
      <c r="E1" s="33"/>
      <c r="F1" s="33"/>
    </row>
    <row r="2" spans="1:6" ht="62.4" x14ac:dyDescent="0.3">
      <c r="A2" s="34" t="s">
        <v>65</v>
      </c>
      <c r="B2" s="35" t="s">
        <v>66</v>
      </c>
      <c r="C2" s="35" t="s">
        <v>9</v>
      </c>
      <c r="D2" s="35" t="s">
        <v>67</v>
      </c>
      <c r="E2" s="34" t="s">
        <v>68</v>
      </c>
      <c r="F2" s="34" t="s">
        <v>69</v>
      </c>
    </row>
    <row r="3" spans="1:6" x14ac:dyDescent="0.3">
      <c r="A3" s="36" t="s">
        <v>70</v>
      </c>
      <c r="B3" s="36">
        <v>5</v>
      </c>
      <c r="C3" s="36">
        <v>4</v>
      </c>
      <c r="D3" s="36">
        <v>3</v>
      </c>
      <c r="E3" s="37" t="s">
        <v>71</v>
      </c>
      <c r="F3" s="37" t="s">
        <v>72</v>
      </c>
    </row>
    <row r="4" spans="1:6" x14ac:dyDescent="0.3">
      <c r="A4" s="36" t="s">
        <v>73</v>
      </c>
      <c r="B4" s="36">
        <v>4</v>
      </c>
      <c r="C4" s="36">
        <v>5</v>
      </c>
      <c r="D4" s="36">
        <v>4</v>
      </c>
      <c r="E4" s="37" t="s">
        <v>71</v>
      </c>
      <c r="F4" s="37" t="s">
        <v>72</v>
      </c>
    </row>
    <row r="5" spans="1:6" x14ac:dyDescent="0.3">
      <c r="A5" s="36" t="s">
        <v>74</v>
      </c>
      <c r="B5" s="36">
        <v>4</v>
      </c>
      <c r="C5" s="36">
        <v>5</v>
      </c>
      <c r="D5" s="36">
        <v>4</v>
      </c>
      <c r="E5" s="37" t="s">
        <v>71</v>
      </c>
      <c r="F5" s="37" t="s">
        <v>72</v>
      </c>
    </row>
    <row r="6" spans="1:6" x14ac:dyDescent="0.3">
      <c r="A6" s="36" t="s">
        <v>75</v>
      </c>
      <c r="B6" s="36">
        <v>3</v>
      </c>
      <c r="C6" s="36">
        <v>5</v>
      </c>
      <c r="D6" s="36">
        <v>5</v>
      </c>
      <c r="E6" s="37" t="s">
        <v>71</v>
      </c>
      <c r="F6" s="37" t="s">
        <v>72</v>
      </c>
    </row>
    <row r="7" spans="1:6" x14ac:dyDescent="0.3">
      <c r="A7" s="36" t="s">
        <v>76</v>
      </c>
      <c r="B7" s="36">
        <v>3</v>
      </c>
      <c r="C7" s="36">
        <v>2</v>
      </c>
      <c r="D7" s="36">
        <v>0</v>
      </c>
      <c r="E7" s="37" t="s">
        <v>71</v>
      </c>
      <c r="F7" s="37" t="s">
        <v>72</v>
      </c>
    </row>
    <row r="8" spans="1:6" x14ac:dyDescent="0.3">
      <c r="A8" s="36" t="s">
        <v>77</v>
      </c>
      <c r="B8" s="36">
        <v>4</v>
      </c>
      <c r="C8" s="36">
        <v>3</v>
      </c>
      <c r="D8" s="36">
        <v>2</v>
      </c>
      <c r="E8" s="37" t="s">
        <v>71</v>
      </c>
      <c r="F8" s="37" t="s">
        <v>72</v>
      </c>
    </row>
    <row r="9" spans="1:6" x14ac:dyDescent="0.3">
      <c r="A9" s="36" t="s">
        <v>78</v>
      </c>
      <c r="B9" s="36">
        <v>5</v>
      </c>
      <c r="C9" s="36">
        <v>5</v>
      </c>
      <c r="D9" s="36">
        <v>5</v>
      </c>
      <c r="E9" s="37" t="s">
        <v>71</v>
      </c>
      <c r="F9" s="37" t="s">
        <v>72</v>
      </c>
    </row>
    <row r="10" spans="1:6" x14ac:dyDescent="0.3">
      <c r="A10" s="36" t="s">
        <v>79</v>
      </c>
      <c r="B10" s="36">
        <v>4</v>
      </c>
      <c r="C10" s="36">
        <v>3</v>
      </c>
      <c r="D10" s="36">
        <v>4</v>
      </c>
      <c r="E10" s="37" t="s">
        <v>71</v>
      </c>
      <c r="F10" s="37" t="s">
        <v>72</v>
      </c>
    </row>
    <row r="11" spans="1:6" x14ac:dyDescent="0.3">
      <c r="A11" s="36" t="s">
        <v>80</v>
      </c>
      <c r="B11" s="36">
        <v>4</v>
      </c>
      <c r="C11" s="36">
        <v>4</v>
      </c>
      <c r="D11" s="36">
        <v>4</v>
      </c>
      <c r="E11" s="37" t="s">
        <v>71</v>
      </c>
      <c r="F11" s="37" t="s">
        <v>72</v>
      </c>
    </row>
    <row r="12" spans="1:6" x14ac:dyDescent="0.3">
      <c r="A12" s="36" t="s">
        <v>81</v>
      </c>
      <c r="B12" s="36">
        <v>3</v>
      </c>
      <c r="C12" s="36">
        <v>4</v>
      </c>
      <c r="D12" s="36">
        <v>4</v>
      </c>
      <c r="E12" s="37" t="s">
        <v>71</v>
      </c>
      <c r="F12" s="37" t="s">
        <v>72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A57E-960E-4A48-93A6-AEB5672AA8B0}">
  <dimension ref="A1:F12"/>
  <sheetViews>
    <sheetView workbookViewId="0">
      <selection sqref="A1:F12"/>
    </sheetView>
  </sheetViews>
  <sheetFormatPr defaultRowHeight="14.4" x14ac:dyDescent="0.3"/>
  <sheetData>
    <row r="1" spans="1:6" ht="14.4" customHeight="1" x14ac:dyDescent="0.3">
      <c r="A1" s="33" t="s">
        <v>64</v>
      </c>
      <c r="B1" s="33"/>
      <c r="C1" s="33"/>
      <c r="D1" s="33"/>
      <c r="E1" s="33"/>
      <c r="F1" s="33"/>
    </row>
    <row r="2" spans="1:6" ht="72" x14ac:dyDescent="0.3">
      <c r="A2" s="38" t="s">
        <v>82</v>
      </c>
      <c r="B2" s="35" t="s">
        <v>66</v>
      </c>
      <c r="C2" s="35" t="s">
        <v>9</v>
      </c>
      <c r="D2" s="35" t="s">
        <v>67</v>
      </c>
      <c r="E2" s="34" t="s">
        <v>68</v>
      </c>
      <c r="F2" s="34" t="s">
        <v>69</v>
      </c>
    </row>
    <row r="3" spans="1:6" x14ac:dyDescent="0.3">
      <c r="A3" s="39" t="s">
        <v>70</v>
      </c>
      <c r="B3" s="36">
        <v>5</v>
      </c>
      <c r="C3" s="36">
        <v>4</v>
      </c>
      <c r="D3" s="36">
        <v>3</v>
      </c>
      <c r="E3" s="37">
        <f>SUM(B3:D3)</f>
        <v>12</v>
      </c>
      <c r="F3" s="40">
        <f>AVERAGE(B3:D3)</f>
        <v>4</v>
      </c>
    </row>
    <row r="4" spans="1:6" x14ac:dyDescent="0.3">
      <c r="A4" s="39" t="s">
        <v>73</v>
      </c>
      <c r="B4" s="36">
        <v>4</v>
      </c>
      <c r="C4" s="36">
        <v>5</v>
      </c>
      <c r="D4" s="36">
        <v>4</v>
      </c>
      <c r="E4" s="37">
        <f t="shared" ref="E4:E12" si="0">SUM(B4:D4)</f>
        <v>13</v>
      </c>
      <c r="F4" s="40">
        <f t="shared" ref="F4:F12" si="1">AVERAGE(B4:D4)</f>
        <v>4.333333333333333</v>
      </c>
    </row>
    <row r="5" spans="1:6" x14ac:dyDescent="0.3">
      <c r="A5" s="39" t="s">
        <v>74</v>
      </c>
      <c r="B5" s="36">
        <v>4</v>
      </c>
      <c r="C5" s="36">
        <v>5</v>
      </c>
      <c r="D5" s="36">
        <v>4</v>
      </c>
      <c r="E5" s="37">
        <f t="shared" si="0"/>
        <v>13</v>
      </c>
      <c r="F5" s="40">
        <f t="shared" si="1"/>
        <v>4.333333333333333</v>
      </c>
    </row>
    <row r="6" spans="1:6" x14ac:dyDescent="0.3">
      <c r="A6" s="39" t="s">
        <v>75</v>
      </c>
      <c r="B6" s="36">
        <v>3</v>
      </c>
      <c r="C6" s="36">
        <v>5</v>
      </c>
      <c r="D6" s="36">
        <v>5</v>
      </c>
      <c r="E6" s="37">
        <f t="shared" si="0"/>
        <v>13</v>
      </c>
      <c r="F6" s="40">
        <f t="shared" si="1"/>
        <v>4.333333333333333</v>
      </c>
    </row>
    <row r="7" spans="1:6" x14ac:dyDescent="0.3">
      <c r="A7" s="39" t="s">
        <v>76</v>
      </c>
      <c r="B7" s="36">
        <v>3</v>
      </c>
      <c r="C7" s="36">
        <v>2</v>
      </c>
      <c r="D7" s="36">
        <v>0</v>
      </c>
      <c r="E7" s="37">
        <f t="shared" si="0"/>
        <v>5</v>
      </c>
      <c r="F7" s="40">
        <f t="shared" si="1"/>
        <v>1.6666666666666667</v>
      </c>
    </row>
    <row r="8" spans="1:6" x14ac:dyDescent="0.3">
      <c r="A8" s="39" t="s">
        <v>77</v>
      </c>
      <c r="B8" s="36">
        <v>4</v>
      </c>
      <c r="C8" s="36">
        <v>3</v>
      </c>
      <c r="D8" s="36">
        <v>2</v>
      </c>
      <c r="E8" s="37">
        <f t="shared" si="0"/>
        <v>9</v>
      </c>
      <c r="F8" s="40">
        <f t="shared" si="1"/>
        <v>3</v>
      </c>
    </row>
    <row r="9" spans="1:6" x14ac:dyDescent="0.3">
      <c r="A9" s="39" t="s">
        <v>78</v>
      </c>
      <c r="B9" s="36">
        <v>5</v>
      </c>
      <c r="C9" s="36">
        <v>5</v>
      </c>
      <c r="D9" s="36">
        <v>5</v>
      </c>
      <c r="E9" s="37">
        <f t="shared" si="0"/>
        <v>15</v>
      </c>
      <c r="F9" s="40">
        <f t="shared" si="1"/>
        <v>5</v>
      </c>
    </row>
    <row r="10" spans="1:6" x14ac:dyDescent="0.3">
      <c r="A10" s="39" t="s">
        <v>79</v>
      </c>
      <c r="B10" s="36">
        <v>4</v>
      </c>
      <c r="C10" s="36">
        <v>3</v>
      </c>
      <c r="D10" s="36">
        <v>4</v>
      </c>
      <c r="E10" s="37">
        <f t="shared" si="0"/>
        <v>11</v>
      </c>
      <c r="F10" s="40">
        <f t="shared" si="1"/>
        <v>3.6666666666666665</v>
      </c>
    </row>
    <row r="11" spans="1:6" x14ac:dyDescent="0.3">
      <c r="A11" s="39" t="s">
        <v>80</v>
      </c>
      <c r="B11" s="36">
        <v>4</v>
      </c>
      <c r="C11" s="36">
        <v>4</v>
      </c>
      <c r="D11" s="36">
        <v>4</v>
      </c>
      <c r="E11" s="37">
        <f t="shared" si="0"/>
        <v>12</v>
      </c>
      <c r="F11" s="40">
        <f t="shared" si="1"/>
        <v>4</v>
      </c>
    </row>
    <row r="12" spans="1:6" x14ac:dyDescent="0.3">
      <c r="A12" s="39" t="s">
        <v>81</v>
      </c>
      <c r="B12" s="36">
        <v>3</v>
      </c>
      <c r="C12" s="36">
        <v>4</v>
      </c>
      <c r="D12" s="36">
        <v>4</v>
      </c>
      <c r="E12" s="37">
        <f t="shared" si="0"/>
        <v>11</v>
      </c>
      <c r="F12" s="40">
        <f t="shared" si="1"/>
        <v>3.6666666666666665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F970-A4B6-4B87-9865-B9BE673D77E3}">
  <dimension ref="A1:D10"/>
  <sheetViews>
    <sheetView workbookViewId="0">
      <selection activeCell="B2" sqref="A1:D10"/>
    </sheetView>
  </sheetViews>
  <sheetFormatPr defaultRowHeight="14.4" x14ac:dyDescent="0.3"/>
  <cols>
    <col min="1" max="1" width="19.5546875" customWidth="1"/>
    <col min="2" max="2" width="12" customWidth="1"/>
    <col min="4" max="4" width="13.33203125" customWidth="1"/>
  </cols>
  <sheetData>
    <row r="1" spans="1:4" ht="48" customHeight="1" x14ac:dyDescent="0.3">
      <c r="A1" s="41" t="s">
        <v>83</v>
      </c>
      <c r="B1" s="42" t="s">
        <v>84</v>
      </c>
      <c r="C1" s="42" t="s">
        <v>85</v>
      </c>
      <c r="D1" s="42" t="s">
        <v>86</v>
      </c>
    </row>
    <row r="2" spans="1:4" x14ac:dyDescent="0.3">
      <c r="A2" s="43" t="s">
        <v>87</v>
      </c>
      <c r="B2" s="43">
        <v>31.5</v>
      </c>
      <c r="C2" s="43">
        <v>1520</v>
      </c>
      <c r="D2" s="43">
        <v>456</v>
      </c>
    </row>
    <row r="3" spans="1:4" x14ac:dyDescent="0.3">
      <c r="A3" s="43" t="s">
        <v>88</v>
      </c>
      <c r="B3" s="43">
        <v>34</v>
      </c>
      <c r="C3" s="43">
        <v>14701</v>
      </c>
      <c r="D3" s="43">
        <v>773</v>
      </c>
    </row>
    <row r="4" spans="1:4" x14ac:dyDescent="0.3">
      <c r="A4" s="43" t="s">
        <v>89</v>
      </c>
      <c r="B4" s="43">
        <v>68</v>
      </c>
      <c r="C4" s="43">
        <v>80</v>
      </c>
      <c r="D4" s="43">
        <v>1134</v>
      </c>
    </row>
    <row r="5" spans="1:4" x14ac:dyDescent="0.3">
      <c r="A5" s="43" t="s">
        <v>90</v>
      </c>
      <c r="B5" s="43">
        <v>59.6</v>
      </c>
      <c r="C5" s="43">
        <v>288</v>
      </c>
      <c r="D5" s="43">
        <v>177</v>
      </c>
    </row>
    <row r="6" spans="1:4" x14ac:dyDescent="0.3">
      <c r="A6" s="43" t="s">
        <v>91</v>
      </c>
      <c r="B6" s="43">
        <v>51.1</v>
      </c>
      <c r="C6" s="43">
        <v>61</v>
      </c>
      <c r="D6" s="43">
        <v>53</v>
      </c>
    </row>
    <row r="7" spans="1:4" x14ac:dyDescent="0.3">
      <c r="A7" s="43" t="s">
        <v>92</v>
      </c>
      <c r="B7" s="43">
        <v>58</v>
      </c>
      <c r="C7" s="43">
        <v>281</v>
      </c>
      <c r="D7" s="43">
        <v>177</v>
      </c>
    </row>
    <row r="8" spans="1:4" ht="28.8" x14ac:dyDescent="0.3">
      <c r="A8" s="42" t="s">
        <v>93</v>
      </c>
      <c r="B8" s="43">
        <f>MAX(B2:B7)</f>
        <v>68</v>
      </c>
      <c r="C8" s="43"/>
      <c r="D8" s="43"/>
    </row>
    <row r="9" spans="1:4" ht="28.8" x14ac:dyDescent="0.3">
      <c r="A9" s="42" t="s">
        <v>94</v>
      </c>
      <c r="B9" s="43"/>
      <c r="C9" s="43">
        <f>MIN(C2:C7)</f>
        <v>61</v>
      </c>
      <c r="D9" s="43"/>
    </row>
    <row r="10" spans="1:4" ht="28.8" x14ac:dyDescent="0.3">
      <c r="A10" s="42" t="s">
        <v>95</v>
      </c>
      <c r="B10" s="43"/>
      <c r="C10" s="43"/>
      <c r="D10" s="44">
        <f>AVERAGE(D2:D7)</f>
        <v>461.66666666666669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00E-AC2A-4B38-AF38-07C609330090}">
  <dimension ref="A1:J7"/>
  <sheetViews>
    <sheetView tabSelected="1" workbookViewId="0">
      <selection activeCell="A7" sqref="A7:B7"/>
    </sheetView>
  </sheetViews>
  <sheetFormatPr defaultRowHeight="14.4" x14ac:dyDescent="0.3"/>
  <sheetData>
    <row r="1" spans="1:10" ht="58.2" x14ac:dyDescent="0.3">
      <c r="A1" s="45" t="s">
        <v>96</v>
      </c>
      <c r="B1" s="46" t="s">
        <v>97</v>
      </c>
      <c r="C1" s="47" t="s">
        <v>98</v>
      </c>
      <c r="D1" s="48" t="s">
        <v>99</v>
      </c>
      <c r="E1" s="48" t="s">
        <v>7</v>
      </c>
      <c r="F1" s="48" t="s">
        <v>100</v>
      </c>
      <c r="G1" s="48" t="s">
        <v>9</v>
      </c>
      <c r="H1" s="48" t="s">
        <v>101</v>
      </c>
      <c r="I1" s="48" t="s">
        <v>12</v>
      </c>
      <c r="J1" s="49" t="s">
        <v>69</v>
      </c>
    </row>
    <row r="2" spans="1:10" x14ac:dyDescent="0.3">
      <c r="A2" s="50">
        <v>1</v>
      </c>
      <c r="B2" s="51" t="s">
        <v>102</v>
      </c>
      <c r="C2" s="52">
        <v>4</v>
      </c>
      <c r="D2" s="53">
        <v>5</v>
      </c>
      <c r="E2" s="53">
        <v>5</v>
      </c>
      <c r="F2" s="53">
        <v>5</v>
      </c>
      <c r="G2" s="53">
        <v>5</v>
      </c>
      <c r="H2" s="53">
        <v>5</v>
      </c>
      <c r="I2" s="53">
        <v>5</v>
      </c>
      <c r="J2" s="54">
        <f>AVERAGE(C2:I2)</f>
        <v>4.8571428571428568</v>
      </c>
    </row>
    <row r="3" spans="1:10" x14ac:dyDescent="0.3">
      <c r="A3" s="50">
        <v>2</v>
      </c>
      <c r="B3" s="51" t="s">
        <v>103</v>
      </c>
      <c r="C3" s="55">
        <v>3</v>
      </c>
      <c r="D3" s="55">
        <v>3</v>
      </c>
      <c r="E3" s="55">
        <v>3</v>
      </c>
      <c r="F3" s="55">
        <v>3</v>
      </c>
      <c r="G3" s="55">
        <v>3</v>
      </c>
      <c r="H3" s="55">
        <v>3</v>
      </c>
      <c r="I3" s="55">
        <v>3</v>
      </c>
      <c r="J3" s="56">
        <f t="shared" ref="J3:J7" si="0">AVERAGE(C3:I3)</f>
        <v>3</v>
      </c>
    </row>
    <row r="4" spans="1:10" x14ac:dyDescent="0.3">
      <c r="A4" s="50">
        <v>3</v>
      </c>
      <c r="B4" s="51" t="s">
        <v>104</v>
      </c>
      <c r="C4" s="55">
        <v>2</v>
      </c>
      <c r="D4" s="52">
        <v>4</v>
      </c>
      <c r="E4" s="52">
        <v>4</v>
      </c>
      <c r="F4" s="52">
        <v>4</v>
      </c>
      <c r="G4" s="52">
        <v>4</v>
      </c>
      <c r="H4" s="52">
        <v>4</v>
      </c>
      <c r="I4" s="52">
        <v>4</v>
      </c>
      <c r="J4" s="56">
        <f t="shared" si="0"/>
        <v>3.7142857142857144</v>
      </c>
    </row>
    <row r="5" spans="1:10" x14ac:dyDescent="0.3">
      <c r="A5" s="50">
        <v>4</v>
      </c>
      <c r="B5" s="51" t="s">
        <v>105</v>
      </c>
      <c r="C5" s="52">
        <v>4</v>
      </c>
      <c r="D5" s="52">
        <v>4</v>
      </c>
      <c r="E5" s="53">
        <v>5</v>
      </c>
      <c r="F5" s="53">
        <v>5</v>
      </c>
      <c r="G5" s="53">
        <v>5</v>
      </c>
      <c r="H5" s="53">
        <v>5</v>
      </c>
      <c r="I5" s="53">
        <v>5</v>
      </c>
      <c r="J5" s="54">
        <f t="shared" si="0"/>
        <v>4.7142857142857144</v>
      </c>
    </row>
    <row r="6" spans="1:10" x14ac:dyDescent="0.3">
      <c r="A6" s="50">
        <v>5</v>
      </c>
      <c r="B6" s="51" t="s">
        <v>106</v>
      </c>
      <c r="C6" s="55">
        <v>3</v>
      </c>
      <c r="D6" s="53">
        <v>5</v>
      </c>
      <c r="E6" s="52">
        <v>4</v>
      </c>
      <c r="F6" s="52">
        <v>4</v>
      </c>
      <c r="G6" s="52">
        <v>4</v>
      </c>
      <c r="H6" s="52">
        <v>4</v>
      </c>
      <c r="I6" s="52">
        <v>4</v>
      </c>
      <c r="J6" s="54">
        <f t="shared" si="0"/>
        <v>4</v>
      </c>
    </row>
    <row r="7" spans="1:10" x14ac:dyDescent="0.3">
      <c r="A7" s="57" t="s">
        <v>107</v>
      </c>
      <c r="B7" s="57"/>
      <c r="C7" s="55">
        <f>AVERAGE(C2:C6)</f>
        <v>3.2</v>
      </c>
      <c r="D7" s="52">
        <f t="shared" ref="D7:I7" si="1">AVERAGE(D2:D6)</f>
        <v>4.2</v>
      </c>
      <c r="E7" s="52">
        <f t="shared" si="1"/>
        <v>4.2</v>
      </c>
      <c r="F7" s="52">
        <f t="shared" si="1"/>
        <v>4.2</v>
      </c>
      <c r="G7" s="52">
        <f t="shared" si="1"/>
        <v>4.2</v>
      </c>
      <c r="H7" s="52">
        <f t="shared" si="1"/>
        <v>4.2</v>
      </c>
      <c r="I7" s="52">
        <f t="shared" si="1"/>
        <v>4.2</v>
      </c>
      <c r="J7" s="54">
        <f t="shared" si="0"/>
        <v>4.0571428571428569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2023-01-28T23:45:26Z</dcterms:modified>
</cp:coreProperties>
</file>