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>
    <mc:Choice Requires="x15">
      <x15ac:absPath xmlns:x15ac="http://schemas.microsoft.com/office/spreadsheetml/2010/11/ac" url="D:\UTC_an4_sem2\Licenta\bbr\bbr-backend\"/>
    </mc:Choice>
  </mc:AlternateContent>
  <xr:revisionPtr revIDLastSave="0" documentId="13_ncr:1_{08DFF49C-8142-4987-B486-0D8F9E99122B}" xr6:coauthVersionLast="47" xr6:coauthVersionMax="47" xr10:uidLastSave="{00000000-0000-0000-0000-000000000000}"/>
  <bookViews>
    <workbookView xWindow="-120" yWindow="-120" windowWidth="29040" windowHeight="15840" xr2:uid="{3CF823DB-66CD-C345-9950-F4B9D06F1590}"/>
  </bookViews>
  <sheets>
    <sheet name="Tabelle1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I48" i="1"/>
  <c r="G37" i="1" l="1"/>
  <c r="I37" i="1"/>
  <c r="I45" i="1" l="1"/>
  <c r="I4" i="1"/>
</calcChain>
</file>

<file path=xl/sharedStrings.xml><?xml version="1.0" encoding="utf-8"?>
<sst xmlns="http://schemas.openxmlformats.org/spreadsheetml/2006/main" count="128" uniqueCount="61">
  <si>
    <t xml:space="preserve">S.C BBR BARTE LOGISTICS S.R.L           </t>
  </si>
  <si>
    <t>IBAN(EURO)RO80BTRL00204202H14658XX</t>
  </si>
  <si>
    <t xml:space="preserve">Nr. </t>
  </si>
  <si>
    <t>crt</t>
  </si>
  <si>
    <t>Cant.</t>
  </si>
  <si>
    <t xml:space="preserve">Pret unitar </t>
  </si>
  <si>
    <t xml:space="preserve">Valoarea </t>
  </si>
  <si>
    <t>Valoarea</t>
  </si>
  <si>
    <t>Total</t>
  </si>
  <si>
    <t>TOTAL PLATA</t>
  </si>
  <si>
    <t>Sc.European Logistics S.R.L</t>
  </si>
  <si>
    <t xml:space="preserve">BANCA TRANSILVANIA S.A Str. Baritiu Nº 8G, CLUJ NAPOCA </t>
  </si>
  <si>
    <t>U.M</t>
  </si>
  <si>
    <t xml:space="preserve">Furnizor                                                           </t>
  </si>
  <si>
    <t xml:space="preserve">Client                                                                            </t>
  </si>
  <si>
    <t>'Neplata la scadenta atrage dupa sine o penalizare de 0,1%/</t>
  </si>
  <si>
    <t>zi de intarziere din valorea neachitata.</t>
  </si>
  <si>
    <t>Denumirea produselor sau a serviciilor</t>
  </si>
  <si>
    <t>Termen plata:</t>
  </si>
  <si>
    <t>Cota TVA 19%</t>
  </si>
  <si>
    <t>Cont EURO-RON /SWIFT BTRLRO22XXX</t>
  </si>
  <si>
    <t>Seria: XB Nr 601609</t>
  </si>
  <si>
    <t>Intocmita de: Barte Beniamin Calin</t>
  </si>
  <si>
    <t>'Plata rugam a se face in contul specificat pe factura</t>
  </si>
  <si>
    <t>Factura circula fara semnatura si stampila conf art 319 alin 29- cod fiscal.</t>
  </si>
  <si>
    <t>BBR210174</t>
  </si>
  <si>
    <t>CIF:</t>
  </si>
  <si>
    <t>RO17650750</t>
  </si>
  <si>
    <t>J03/982/2006</t>
  </si>
  <si>
    <t xml:space="preserve">Reg. com.: </t>
  </si>
  <si>
    <t>Adresa:</t>
  </si>
  <si>
    <t>Email:</t>
  </si>
  <si>
    <t>logistics@gmail.com</t>
  </si>
  <si>
    <t>Serelor Arad nr 43</t>
  </si>
  <si>
    <t xml:space="preserve">Serviciu transport </t>
  </si>
  <si>
    <t>IBAN(RON)RO08BTRL00201202H14658XX</t>
  </si>
  <si>
    <r>
      <rPr>
        <b/>
        <sz val="11"/>
        <color theme="1"/>
        <rFont val="Calibri"/>
        <family val="2"/>
        <scheme val="minor"/>
      </rPr>
      <t>CIF:</t>
    </r>
    <r>
      <rPr>
        <sz val="11"/>
        <color theme="1"/>
        <rFont val="Calibri"/>
        <family val="2"/>
        <scheme val="minor"/>
      </rPr>
      <t xml:space="preserve"> </t>
    </r>
  </si>
  <si>
    <t>RO22628651</t>
  </si>
  <si>
    <r>
      <rPr>
        <b/>
        <sz val="11"/>
        <color theme="1"/>
        <rFont val="Calibri"/>
        <family val="2"/>
        <scheme val="minor"/>
      </rPr>
      <t>Reg. com.:</t>
    </r>
    <r>
      <rPr>
        <sz val="11"/>
        <color theme="1"/>
        <rFont val="Calibri"/>
        <family val="2"/>
        <scheme val="minor"/>
      </rPr>
      <t xml:space="preserve"> </t>
    </r>
  </si>
  <si>
    <t>J02/1936/2007</t>
  </si>
  <si>
    <r>
      <rPr>
        <b/>
        <sz val="11"/>
        <color theme="1"/>
        <rFont val="Calibri"/>
        <family val="2"/>
        <scheme val="minor"/>
      </rPr>
      <t>Adresa:</t>
    </r>
    <r>
      <rPr>
        <sz val="11"/>
        <color theme="1"/>
        <rFont val="Calibri"/>
        <family val="2"/>
        <scheme val="minor"/>
      </rPr>
      <t xml:space="preserve"> </t>
    </r>
  </si>
  <si>
    <t>Sat Cil Com.Almas, Nr. 145, Judet:Arad</t>
  </si>
  <si>
    <t xml:space="preserve">E-Mail: </t>
  </si>
  <si>
    <t>beniaminbarte@gmail.com</t>
  </si>
  <si>
    <t>RON</t>
  </si>
  <si>
    <t xml:space="preserve">   </t>
  </si>
  <si>
    <t>Factura</t>
  </si>
  <si>
    <t xml:space="preserve"> Data FA</t>
  </si>
  <si>
    <t>(fara TVA)-RON</t>
  </si>
  <si>
    <t>TVA-RON</t>
  </si>
  <si>
    <t>st-code</t>
  </si>
  <si>
    <t>STORNO</t>
  </si>
  <si>
    <t>BBR220001</t>
  </si>
  <si>
    <t>BBR222018</t>
  </si>
  <si>
    <t>Cota TVA 0.0%</t>
  </si>
  <si>
    <t>com.: J03/982/2006</t>
  </si>
  <si>
    <t>Serelor nr 23. RO-117045 BASCOV (Arges)</t>
  </si>
  <si>
    <t>bbr@yahoo.com</t>
  </si>
  <si>
    <t>onion</t>
  </si>
  <si>
    <t>potato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</si>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</sst>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0"/>
    <numFmt numFmtId="166" formatCode="#,##0.00_ ;[Red]\-#,##0.00\ 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0" xfId="0" applyFont="1"/>
    <xf numFmtId="0" fontId="0" fillId="3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0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14" fontId="3" fillId="0" borderId="0" xfId="0" applyNumberFormat="1" applyFont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166" fontId="12" fillId="2" borderId="0" xfId="1" applyNumberFormat="1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  <xf numFmtId="4" fontId="6" fillId="0" borderId="0" xfId="1" applyNumberFormat="1" applyFont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" fontId="0" fillId="3" borderId="0" xfId="1" applyNumberFormat="1" applyFont="1" applyFill="1" applyAlignment="1">
      <alignment horizontal="right" vertical="center"/>
    </xf>
    <xf numFmtId="0" fontId="0" fillId="3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5" fillId="0" borderId="0" xfId="2" applyFont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74082</xdr:colOff>
      <xdr:row>1</xdr:row>
      <xdr:rowOff>31750</xdr:rowOff>
    </xdr:from>
    <xdr:to>
      <xdr:col>2</xdr:col>
      <xdr:colOff>1578706</xdr:colOff>
      <xdr:row>4</xdr:row>
      <xdr:rowOff>84667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869263C-C9AC-9B42-BEAF-1D6682F2D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415" y="529167"/>
          <a:ext cx="2086708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logistics@gmail.com" TargetMode="External" Type="http://schemas.openxmlformats.org/officeDocument/2006/relationships/hyperlink"/><Relationship Id="rId2" Target="mailto:beniaminbarte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2D50-9A55-EC41-83CD-70CE63FF11E3}">
  <sheetPr>
    <pageSetUpPr fitToPage="1"/>
  </sheetPr>
  <dimension ref="A1:M52"/>
  <sheetViews>
    <sheetView tabSelected="1" zoomScale="115" zoomScaleNormal="115" workbookViewId="0">
      <selection activeCell="K6" sqref="K6"/>
    </sheetView>
  </sheetViews>
  <sheetFormatPr defaultColWidth="11" defaultRowHeight="15.75" x14ac:dyDescent="0.25"/>
  <cols>
    <col min="1" max="1" customWidth="true" width="3.875" collapsed="false"/>
    <col min="2" max="2" customWidth="true" width="7.625" collapsed="false"/>
    <col min="3" max="3" customWidth="true" width="32.75" collapsed="false"/>
    <col min="4" max="4" customWidth="true" width="4.375" collapsed="false"/>
    <col min="5" max="5" customWidth="true" width="8.25" collapsed="false"/>
    <col min="6" max="6" customWidth="true" width="12.375" collapsed="false"/>
    <col min="7" max="7" customWidth="true" width="11.375" collapsed="false"/>
    <col min="8" max="8" customWidth="true" width="4.0" collapsed="false"/>
    <col min="9" max="9" customWidth="true" width="16.75" collapsed="false"/>
    <col min="10" max="10" customWidth="true" width="5.875" collapsed="false"/>
  </cols>
  <sheetData>
    <row r="1" spans="1:13" ht="39" customHeight="1" x14ac:dyDescent="0.25">
      <c r="A1" s="56"/>
      <c r="B1" s="56"/>
      <c r="C1" s="56"/>
      <c r="D1" s="56"/>
      <c r="E1" s="54" t="s">
        <v>51</v>
      </c>
      <c r="F1" s="55"/>
      <c r="G1" s="28" t="s">
        <v>52</v>
      </c>
      <c r="H1" s="13"/>
      <c r="I1" s="29" t="s">
        <v>53</v>
      </c>
      <c r="J1" s="29"/>
    </row>
    <row r="2" spans="1:13" x14ac:dyDescent="0.25">
      <c r="A2" s="56"/>
      <c r="B2" s="56"/>
      <c r="C2" s="56"/>
      <c r="D2" s="56"/>
      <c r="E2" s="25" t="s">
        <v>47</v>
      </c>
      <c r="F2" s="25" t="n">
        <v>44700.0</v>
      </c>
      <c r="G2" s="14"/>
      <c r="H2" s="13"/>
      <c r="I2" s="30" t="s">
        <v>54</v>
      </c>
      <c r="J2" s="30"/>
    </row>
    <row r="3" spans="1:13" x14ac:dyDescent="0.25">
      <c r="A3" s="56"/>
      <c r="B3" s="56"/>
      <c r="C3" s="56"/>
      <c r="D3" s="56"/>
      <c r="E3" s="13"/>
      <c r="F3" s="13"/>
      <c r="G3" s="13"/>
      <c r="H3" s="13"/>
      <c r="I3" s="13"/>
      <c r="J3" s="13"/>
    </row>
    <row r="4" spans="1:13" ht="23.25" customHeight="1" x14ac:dyDescent="0.25">
      <c r="A4" s="56"/>
      <c r="B4" s="56"/>
      <c r="C4" s="56"/>
      <c r="D4" s="56"/>
      <c r="E4" s="34" t="s">
        <v>9</v>
      </c>
      <c r="F4" s="34"/>
      <c r="G4" s="26"/>
      <c r="H4" s="26"/>
      <c r="I4" s="35" t="n">
        <f>G37+I37</f>
        <v>-8000.0</v>
      </c>
      <c r="J4" s="36" t="s">
        <v>44</v>
      </c>
    </row>
    <row r="5" spans="1:13" ht="15.95" customHeight="1" x14ac:dyDescent="0.25">
      <c r="A5" s="56"/>
      <c r="B5" s="56"/>
      <c r="C5" s="56"/>
      <c r="D5" s="56"/>
      <c r="E5" s="34"/>
      <c r="F5" s="34"/>
      <c r="G5" s="26"/>
      <c r="H5" s="26"/>
      <c r="I5" s="35"/>
      <c r="J5" s="36"/>
    </row>
    <row r="6" spans="1:13" x14ac:dyDescent="0.25">
      <c r="A6" s="56"/>
      <c r="B6" s="56"/>
      <c r="C6" s="56"/>
      <c r="D6" s="56"/>
      <c r="E6" s="13"/>
      <c r="F6" s="13"/>
      <c r="G6" s="13"/>
      <c r="H6" s="13"/>
      <c r="I6" s="13"/>
      <c r="J6" s="13"/>
    </row>
    <row r="7" spans="1:13" x14ac:dyDescent="0.25">
      <c r="A7" s="56"/>
      <c r="B7" s="56"/>
      <c r="C7" s="56"/>
      <c r="D7" s="56"/>
      <c r="E7" s="13"/>
      <c r="F7" s="13"/>
      <c r="G7" s="13"/>
      <c r="H7" s="13"/>
      <c r="I7" s="13"/>
      <c r="J7" s="13"/>
      <c r="K7" s="1"/>
    </row>
    <row r="8" spans="1:13" x14ac:dyDescent="0.25">
      <c r="A8" s="57" t="s">
        <v>13</v>
      </c>
      <c r="B8" s="57"/>
      <c r="C8" s="57"/>
      <c r="D8" s="19"/>
      <c r="E8" s="31" t="s">
        <v>14</v>
      </c>
      <c r="F8" s="31"/>
      <c r="G8" s="31"/>
      <c r="H8" s="31"/>
      <c r="I8" s="31"/>
      <c r="J8" s="31"/>
    </row>
    <row r="9" spans="1:13" x14ac:dyDescent="0.25">
      <c r="A9" s="58" t="s">
        <v>0</v>
      </c>
      <c r="B9" s="58"/>
      <c r="C9" s="58"/>
      <c r="D9" s="20"/>
      <c r="E9" s="32" t="s">
        <v>10</v>
      </c>
      <c r="F9" s="32"/>
      <c r="G9" s="32"/>
      <c r="H9" s="32"/>
      <c r="I9" s="32"/>
      <c r="J9" s="32"/>
    </row>
    <row r="10" spans="1:13" ht="3.95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3" x14ac:dyDescent="0.25">
      <c r="A11" s="33" t="s">
        <v>36</v>
      </c>
      <c r="B11" s="33"/>
      <c r="C11" s="21" t="s">
        <v>37</v>
      </c>
      <c r="D11" s="14"/>
      <c r="E11" s="22" t="s">
        <v>26</v>
      </c>
      <c r="F11" s="33" t="s">
        <v>27</v>
      </c>
      <c r="G11" s="33"/>
      <c r="H11" s="33"/>
      <c r="I11" s="33"/>
      <c r="J11" s="33"/>
    </row>
    <row r="12" spans="1:13" x14ac:dyDescent="0.25">
      <c r="A12" s="21" t="s">
        <v>38</v>
      </c>
      <c r="B12" s="21"/>
      <c r="C12" s="21" t="s">
        <v>39</v>
      </c>
      <c r="D12" s="14"/>
      <c r="E12" s="22" t="s">
        <v>29</v>
      </c>
      <c r="F12" s="33" t="s">
        <v>55</v>
      </c>
      <c r="G12" s="33"/>
      <c r="H12" s="33"/>
      <c r="I12" s="33"/>
      <c r="J12" s="33"/>
    </row>
    <row r="13" spans="1:13" x14ac:dyDescent="0.25">
      <c r="A13" s="21" t="s">
        <v>40</v>
      </c>
      <c r="B13" s="21"/>
      <c r="C13" s="21" t="s">
        <v>41</v>
      </c>
      <c r="D13" s="21"/>
      <c r="E13" s="22" t="s">
        <v>30</v>
      </c>
      <c r="F13" s="33" t="s">
        <v>56</v>
      </c>
      <c r="G13" s="33"/>
      <c r="H13" s="33"/>
      <c r="I13" s="33"/>
      <c r="J13" s="33"/>
      <c r="M13" s="2"/>
    </row>
    <row r="14" spans="1:13" x14ac:dyDescent="0.25">
      <c r="A14" s="22" t="s">
        <v>42</v>
      </c>
      <c r="B14" s="21"/>
      <c r="C14" s="23" t="s">
        <v>43</v>
      </c>
      <c r="D14" s="21"/>
      <c r="E14" s="22" t="s">
        <v>31</v>
      </c>
      <c r="F14" s="60" t="s">
        <v>57</v>
      </c>
      <c r="G14" s="60"/>
      <c r="H14" s="60"/>
      <c r="I14" s="60"/>
      <c r="J14" s="60"/>
      <c r="M14" s="3"/>
    </row>
    <row r="15" spans="1:13" x14ac:dyDescent="0.25">
      <c r="A15" s="21"/>
      <c r="B15" s="21"/>
      <c r="C15" s="21"/>
      <c r="D15" s="20"/>
      <c r="E15" s="20"/>
      <c r="F15" s="20"/>
      <c r="G15" s="20"/>
      <c r="H15" s="20"/>
      <c r="I15" s="13"/>
      <c r="J15" s="13"/>
    </row>
    <row r="16" spans="1:13" x14ac:dyDescent="0.25">
      <c r="A16" s="53" t="s">
        <v>20</v>
      </c>
      <c r="B16" s="53"/>
      <c r="C16" s="53"/>
      <c r="D16" s="9"/>
      <c r="E16" s="13"/>
      <c r="F16" s="13"/>
      <c r="G16" s="13"/>
      <c r="H16" s="13"/>
      <c r="I16" s="13"/>
      <c r="J16" s="13"/>
    </row>
    <row r="17" spans="1:10" x14ac:dyDescent="0.25">
      <c r="A17" s="53" t="s">
        <v>1</v>
      </c>
      <c r="B17" s="53"/>
      <c r="C17" s="53"/>
      <c r="D17" s="18"/>
      <c r="E17" s="18"/>
      <c r="F17" s="13"/>
      <c r="G17" s="13"/>
      <c r="H17" s="13"/>
      <c r="I17" s="13"/>
      <c r="J17" s="13"/>
    </row>
    <row r="18" spans="1:10" x14ac:dyDescent="0.25">
      <c r="A18" s="53" t="s">
        <v>35</v>
      </c>
      <c r="B18" s="53"/>
      <c r="C18" s="53"/>
      <c r="D18" s="18"/>
      <c r="E18" s="18"/>
      <c r="F18" s="13"/>
      <c r="G18" s="13"/>
      <c r="H18" s="13"/>
      <c r="I18" s="13"/>
      <c r="J18" s="13"/>
    </row>
    <row r="19" spans="1:10" ht="12.95" customHeight="1" x14ac:dyDescent="0.25">
      <c r="A19" s="59" t="s">
        <v>11</v>
      </c>
      <c r="B19" s="59"/>
      <c r="C19" s="59"/>
      <c r="D19" s="24"/>
      <c r="E19" s="24"/>
      <c r="F19" s="13"/>
      <c r="G19" s="13"/>
      <c r="H19" s="13"/>
      <c r="I19" s="13"/>
      <c r="J19" s="13"/>
    </row>
    <row r="20" spans="1:10" ht="14.1" customHeight="1" x14ac:dyDescent="0.25">
      <c r="A20" s="16"/>
      <c r="B20" s="16"/>
      <c r="C20" s="16"/>
      <c r="D20" s="16"/>
      <c r="E20" s="16"/>
      <c r="F20" s="16"/>
      <c r="G20" s="16"/>
      <c r="H20" s="16"/>
      <c r="I20" s="13"/>
      <c r="J20" s="13"/>
    </row>
    <row r="21" spans="1:10" ht="15" customHeight="1" x14ac:dyDescent="0.25">
      <c r="A21" s="4" t="s">
        <v>2</v>
      </c>
      <c r="B21" s="50" t="s">
        <v>17</v>
      </c>
      <c r="C21" s="50"/>
      <c r="D21" s="50" t="s">
        <v>12</v>
      </c>
      <c r="E21" s="50" t="s">
        <v>4</v>
      </c>
      <c r="F21" s="4" t="s">
        <v>5</v>
      </c>
      <c r="G21" s="50" t="s">
        <v>7</v>
      </c>
      <c r="H21" s="50"/>
      <c r="I21" s="50" t="s">
        <v>6</v>
      </c>
      <c r="J21" s="50"/>
    </row>
    <row r="22" spans="1:10" x14ac:dyDescent="0.25">
      <c r="A22" s="5" t="s">
        <v>3</v>
      </c>
      <c r="B22" s="51"/>
      <c r="C22" s="51"/>
      <c r="D22" s="51"/>
      <c r="E22" s="51"/>
      <c r="F22" s="5" t="s">
        <v>48</v>
      </c>
      <c r="G22" s="51" t="s">
        <v>44</v>
      </c>
      <c r="H22" s="51"/>
      <c r="I22" s="51" t="s">
        <v>49</v>
      </c>
      <c r="J22" s="51"/>
    </row>
    <row r="23" spans="1:10" x14ac:dyDescent="0.25">
      <c r="A23" s="10" t="n">
        <v>1.0</v>
      </c>
      <c r="B23" s="52" t="s">
        <v>58</v>
      </c>
      <c r="C23" s="52"/>
      <c r="D23" s="10" t="n">
        <v>0.0</v>
      </c>
      <c r="E23" s="10" t="n">
        <v>1000.0</v>
      </c>
      <c r="F23" s="10" t="n">
        <v>-7.0</v>
      </c>
      <c r="G23" s="52" t="n">
        <f t="shared" ref="G23" si="0">F23*E23</f>
        <v>-7000.0</v>
      </c>
      <c r="H23" s="52"/>
      <c r="I23" s="43" t="n">
        <f t="shared" ref="I23:I34" si="1">G23*1.19-G23</f>
        <v>-0.0</v>
      </c>
      <c r="J23" s="43"/>
    </row>
    <row r="24" spans="1:10" x14ac:dyDescent="0.25">
      <c r="A24" s="10" t="n">
        <v>2.0</v>
      </c>
      <c r="B24" s="52" t="s">
        <v>59</v>
      </c>
      <c r="C24" s="52"/>
      <c r="D24" s="10" t="n">
        <v>0.0</v>
      </c>
      <c r="E24" s="10" t="n">
        <v>200.0</v>
      </c>
      <c r="F24" s="10" t="n">
        <v>-5.0</v>
      </c>
      <c r="G24" s="52" t="n">
        <f t="shared" ref="G24:G34" si="2">F24*E24</f>
        <v>-1000.0</v>
      </c>
      <c r="H24" s="52"/>
      <c r="I24" s="43" t="n">
        <f t="shared" si="1"/>
        <v>-0.0</v>
      </c>
      <c r="J24" s="43"/>
    </row>
    <row r="25" spans="1:10" x14ac:dyDescent="0.25">
      <c r="A25" s="10" t="s">
        <v>60</v>
      </c>
      <c r="B25" s="52" t="s">
        <v>60</v>
      </c>
      <c r="C25" s="52"/>
      <c r="D25" s="10" t="s">
        <v>60</v>
      </c>
      <c r="E25" s="10" t="s">
        <v>60</v>
      </c>
      <c r="F25" s="10" t="s">
        <v>60</v>
      </c>
      <c r="G25" s="52" t="str">
        <f t="shared" si="2"/>
        <v/>
      </c>
      <c r="H25" s="52"/>
      <c r="I25" s="43" t="str">
        <f t="shared" si="1"/>
        <v/>
      </c>
      <c r="J25" s="43"/>
    </row>
    <row r="26" spans="1:10" x14ac:dyDescent="0.25">
      <c r="A26" s="10" t="s">
        <v>60</v>
      </c>
      <c r="B26" s="52" t="s">
        <v>60</v>
      </c>
      <c r="C26" s="52"/>
      <c r="D26" s="10" t="s">
        <v>60</v>
      </c>
      <c r="E26" s="10" t="s">
        <v>60</v>
      </c>
      <c r="F26" s="10" t="s">
        <v>60</v>
      </c>
      <c r="G26" s="52" t="str">
        <f t="shared" si="2"/>
        <v/>
      </c>
      <c r="H26" s="52"/>
      <c r="I26" s="43" t="str">
        <f t="shared" si="1"/>
        <v/>
      </c>
      <c r="J26" s="43"/>
    </row>
    <row r="27" spans="1:10" x14ac:dyDescent="0.25">
      <c r="A27" s="10" t="s">
        <v>60</v>
      </c>
      <c r="B27" s="52" t="s">
        <v>60</v>
      </c>
      <c r="C27" s="52"/>
      <c r="D27" s="10" t="s">
        <v>60</v>
      </c>
      <c r="E27" s="10" t="s">
        <v>60</v>
      </c>
      <c r="F27" s="10" t="s">
        <v>60</v>
      </c>
      <c r="G27" s="52" t="str">
        <f t="shared" si="2"/>
        <v/>
      </c>
      <c r="H27" s="52"/>
      <c r="I27" s="43" t="str">
        <f t="shared" si="1"/>
        <v/>
      </c>
      <c r="J27" s="43"/>
    </row>
    <row r="28" spans="1:10" x14ac:dyDescent="0.25">
      <c r="A28" s="10" t="s">
        <v>60</v>
      </c>
      <c r="B28" s="52" t="s">
        <v>60</v>
      </c>
      <c r="C28" s="52"/>
      <c r="D28" s="10" t="s">
        <v>60</v>
      </c>
      <c r="E28" s="10" t="s">
        <v>60</v>
      </c>
      <c r="F28" s="10" t="s">
        <v>60</v>
      </c>
      <c r="G28" s="52" t="str">
        <f t="shared" si="2"/>
        <v/>
      </c>
      <c r="H28" s="52"/>
      <c r="I28" s="43" t="str">
        <f t="shared" si="1"/>
        <v/>
      </c>
      <c r="J28" s="43"/>
    </row>
    <row r="29" spans="1:10" x14ac:dyDescent="0.25">
      <c r="A29" s="10" t="s">
        <v>60</v>
      </c>
      <c r="B29" s="52" t="s">
        <v>60</v>
      </c>
      <c r="C29" s="52"/>
      <c r="D29" s="10" t="s">
        <v>60</v>
      </c>
      <c r="E29" s="10" t="s">
        <v>60</v>
      </c>
      <c r="F29" s="10" t="s">
        <v>60</v>
      </c>
      <c r="G29" s="52" t="str">
        <f t="shared" si="2"/>
        <v/>
      </c>
      <c r="H29" s="52"/>
      <c r="I29" s="43" t="str">
        <f t="shared" si="1"/>
        <v/>
      </c>
      <c r="J29" s="43"/>
    </row>
    <row r="30" spans="1:10" x14ac:dyDescent="0.25">
      <c r="A30" s="10" t="s">
        <v>60</v>
      </c>
      <c r="B30" s="52" t="s">
        <v>60</v>
      </c>
      <c r="C30" s="52"/>
      <c r="D30" s="10" t="s">
        <v>60</v>
      </c>
      <c r="E30" s="10" t="s">
        <v>60</v>
      </c>
      <c r="F30" s="10" t="s">
        <v>60</v>
      </c>
      <c r="G30" s="52" t="str">
        <f t="shared" si="2"/>
        <v/>
      </c>
      <c r="H30" s="52"/>
      <c r="I30" s="43" t="str">
        <f t="shared" si="1"/>
        <v/>
      </c>
      <c r="J30" s="43"/>
    </row>
    <row r="31" spans="1:10" x14ac:dyDescent="0.25">
      <c r="A31" s="10" t="s">
        <v>60</v>
      </c>
      <c r="B31" s="52" t="s">
        <v>60</v>
      </c>
      <c r="C31" s="52"/>
      <c r="D31" s="10" t="s">
        <v>60</v>
      </c>
      <c r="E31" s="10" t="s">
        <v>60</v>
      </c>
      <c r="F31" s="10" t="s">
        <v>60</v>
      </c>
      <c r="G31" s="52" t="str">
        <f t="shared" si="2"/>
        <v/>
      </c>
      <c r="H31" s="52"/>
      <c r="I31" s="43" t="str">
        <f t="shared" si="1"/>
        <v/>
      </c>
      <c r="J31" s="43"/>
    </row>
    <row r="32" spans="1:10" x14ac:dyDescent="0.25">
      <c r="A32" s="10" t="s">
        <v>60</v>
      </c>
      <c r="B32" s="52" t="s">
        <v>60</v>
      </c>
      <c r="C32" s="52"/>
      <c r="D32" s="10" t="s">
        <v>60</v>
      </c>
      <c r="E32" s="10" t="s">
        <v>60</v>
      </c>
      <c r="F32" s="10" t="s">
        <v>60</v>
      </c>
      <c r="G32" s="52" t="str">
        <f t="shared" si="2"/>
        <v/>
      </c>
      <c r="H32" s="52"/>
      <c r="I32" s="43" t="str">
        <f t="shared" si="1"/>
        <v/>
      </c>
      <c r="J32" s="43"/>
    </row>
    <row r="33" spans="1:10" x14ac:dyDescent="0.25">
      <c r="A33" s="10" t="s">
        <v>60</v>
      </c>
      <c r="B33" s="52" t="s">
        <v>60</v>
      </c>
      <c r="C33" s="52"/>
      <c r="D33" s="10" t="s">
        <v>60</v>
      </c>
      <c r="E33" s="10" t="s">
        <v>60</v>
      </c>
      <c r="F33" s="10" t="s">
        <v>60</v>
      </c>
      <c r="G33" s="52" t="str">
        <f t="shared" si="2"/>
        <v/>
      </c>
      <c r="H33" s="52"/>
      <c r="I33" s="43" t="str">
        <f t="shared" si="1"/>
        <v/>
      </c>
      <c r="J33" s="43"/>
    </row>
    <row r="34" spans="1:10" x14ac:dyDescent="0.25">
      <c r="A34" s="11" t="s">
        <v>60</v>
      </c>
      <c r="B34" s="46" t="s">
        <v>60</v>
      </c>
      <c r="C34" s="46"/>
      <c r="D34" s="11" t="s">
        <v>60</v>
      </c>
      <c r="E34" s="11" t="s">
        <v>60</v>
      </c>
      <c r="F34" s="11" t="s">
        <v>60</v>
      </c>
      <c r="G34" s="46" t="str">
        <f t="shared" si="2"/>
        <v/>
      </c>
      <c r="H34" s="46"/>
      <c r="I34" s="44" t="str">
        <f t="shared" si="1"/>
        <v/>
      </c>
      <c r="J34" s="44"/>
    </row>
    <row r="35" spans="1:10" x14ac:dyDescent="0.25">
      <c r="A35" s="17"/>
      <c r="B35" s="18"/>
      <c r="C35" s="18"/>
      <c r="D35" s="18"/>
      <c r="E35" s="13"/>
      <c r="F35" s="13"/>
      <c r="G35" s="13"/>
      <c r="H35" s="13"/>
      <c r="I35" s="13"/>
      <c r="J35" s="13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27"/>
      <c r="B37" s="27"/>
      <c r="C37" s="12"/>
      <c r="D37" s="13"/>
      <c r="E37" s="47" t="s">
        <v>8</v>
      </c>
      <c r="F37" s="7"/>
      <c r="G37" s="48" t="n">
        <f>SUM(G23:G34)</f>
        <v>-8000.0</v>
      </c>
      <c r="H37" s="49" t="s">
        <v>44</v>
      </c>
      <c r="I37" s="48" t="n">
        <f>SUM(I23:I34)</f>
        <v>0.0</v>
      </c>
      <c r="J37" s="49" t="s">
        <v>44</v>
      </c>
    </row>
    <row r="38" spans="1:10" x14ac:dyDescent="0.25">
      <c r="A38" s="45" t="s">
        <v>22</v>
      </c>
      <c r="B38" s="45"/>
      <c r="C38" s="45"/>
      <c r="D38" s="13"/>
      <c r="E38" s="47"/>
      <c r="F38" s="7"/>
      <c r="G38" s="48"/>
      <c r="H38" s="49"/>
      <c r="I38" s="48"/>
      <c r="J38" s="49"/>
    </row>
    <row r="39" spans="1:10" x14ac:dyDescent="0.25">
      <c r="A39" s="45" t="s">
        <v>21</v>
      </c>
      <c r="B39" s="45"/>
      <c r="C39" s="45"/>
      <c r="D39" s="13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37" t="s">
        <v>15</v>
      </c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5">
      <c r="A42" s="37" t="s">
        <v>16</v>
      </c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5">
      <c r="A43" s="37" t="s">
        <v>23</v>
      </c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ht="18.75" customHeight="1" x14ac:dyDescent="0.25">
      <c r="A45" s="9"/>
      <c r="B45" s="9"/>
      <c r="C45" s="9"/>
      <c r="D45" s="8" t="s">
        <v>45</v>
      </c>
      <c r="E45" s="8"/>
      <c r="F45" s="8"/>
      <c r="G45" s="39" t="s">
        <v>9</v>
      </c>
      <c r="H45" s="9"/>
      <c r="I45" s="41" t="n">
        <f>G37+I37</f>
        <v>-8000.0</v>
      </c>
      <c r="J45" s="42" t="s">
        <v>44</v>
      </c>
    </row>
    <row r="46" spans="1:10" x14ac:dyDescent="0.25">
      <c r="A46" s="9"/>
      <c r="B46" s="9"/>
      <c r="C46" s="9"/>
      <c r="D46" s="8"/>
      <c r="E46" s="8"/>
      <c r="F46" s="8"/>
      <c r="G46" s="39"/>
      <c r="H46" s="9"/>
      <c r="I46" s="41"/>
      <c r="J46" s="42"/>
    </row>
    <row r="47" spans="1:10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x14ac:dyDescent="0.25">
      <c r="A48" s="9"/>
      <c r="B48" s="9"/>
      <c r="C48" s="9"/>
      <c r="D48" s="9"/>
      <c r="E48" s="9"/>
      <c r="F48" s="9"/>
      <c r="G48" s="15" t="s">
        <v>18</v>
      </c>
      <c r="H48" s="15"/>
      <c r="I48" s="40" t="n">
        <f>F2+45</f>
        <v>44745.0</v>
      </c>
      <c r="J48" s="40"/>
    </row>
    <row r="49" spans="1:10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25">
      <c r="A50" s="38" t="s">
        <v>24</v>
      </c>
      <c r="B50" s="38"/>
      <c r="C50" s="38"/>
      <c r="D50" s="38"/>
      <c r="E50" s="38"/>
      <c r="F50" s="38"/>
      <c r="G50" s="38"/>
      <c r="H50" s="38"/>
      <c r="I50" s="38"/>
      <c r="J50" s="38"/>
    </row>
    <row r="51" spans="1:10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</sheetData>
  <mergeCells count="78">
    <mergeCell ref="G28:H28"/>
    <mergeCell ref="G29:H29"/>
    <mergeCell ref="G21:H21"/>
    <mergeCell ref="E1:F1"/>
    <mergeCell ref="A1:D7"/>
    <mergeCell ref="A8:C8"/>
    <mergeCell ref="A9:C9"/>
    <mergeCell ref="D21:D22"/>
    <mergeCell ref="A18:C18"/>
    <mergeCell ref="A19:C19"/>
    <mergeCell ref="E21:E22"/>
    <mergeCell ref="G22:H22"/>
    <mergeCell ref="F12:J12"/>
    <mergeCell ref="F13:J13"/>
    <mergeCell ref="F14:J14"/>
    <mergeCell ref="A11:B11"/>
    <mergeCell ref="B29:C29"/>
    <mergeCell ref="B30:C30"/>
    <mergeCell ref="B31:C31"/>
    <mergeCell ref="B32:C32"/>
    <mergeCell ref="B33:C33"/>
    <mergeCell ref="A16:C16"/>
    <mergeCell ref="B23:C23"/>
    <mergeCell ref="A17:C17"/>
    <mergeCell ref="B27:C27"/>
    <mergeCell ref="B28:C28"/>
    <mergeCell ref="B25:C25"/>
    <mergeCell ref="B26:C26"/>
    <mergeCell ref="B24:C24"/>
    <mergeCell ref="B21:C22"/>
    <mergeCell ref="G23:H23"/>
    <mergeCell ref="G24:H24"/>
    <mergeCell ref="G25:H25"/>
    <mergeCell ref="G26:H26"/>
    <mergeCell ref="G27:H27"/>
    <mergeCell ref="G30:H30"/>
    <mergeCell ref="G31:H31"/>
    <mergeCell ref="G32:H32"/>
    <mergeCell ref="G33:H33"/>
    <mergeCell ref="G34:H34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A41:J41"/>
    <mergeCell ref="A39:C39"/>
    <mergeCell ref="B34:C34"/>
    <mergeCell ref="A38:C38"/>
    <mergeCell ref="E37:E38"/>
    <mergeCell ref="G37:G38"/>
    <mergeCell ref="H37:H38"/>
    <mergeCell ref="I37:I38"/>
    <mergeCell ref="J37:J38"/>
    <mergeCell ref="A42:J42"/>
    <mergeCell ref="A43:J43"/>
    <mergeCell ref="A50:J50"/>
    <mergeCell ref="G45:G46"/>
    <mergeCell ref="I48:J48"/>
    <mergeCell ref="I45:I46"/>
    <mergeCell ref="J45:J46"/>
    <mergeCell ref="I1:J1"/>
    <mergeCell ref="I2:J2"/>
    <mergeCell ref="E8:J8"/>
    <mergeCell ref="E9:J9"/>
    <mergeCell ref="F11:J11"/>
    <mergeCell ref="E4:F5"/>
    <mergeCell ref="I4:I5"/>
    <mergeCell ref="J4:J5"/>
  </mergeCells>
  <hyperlinks>
    <hyperlink ref="F14" r:id="rId1" xr:uid="{22C09E8D-8C5C-47DC-A45F-EFB833F3C5E5}"/>
    <hyperlink ref="C14" r:id="rId2" xr:uid="{2C0EE02F-83C6-4B19-8750-135CFD293C1A}"/>
  </hyperlinks>
  <pageMargins left="0.7" right="0.7" top="0.78740157499999996" bottom="0.78740157499999996" header="0.3" footer="0.3"/>
  <pageSetup paperSize="9" scale="76" fitToHeight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2019-08-26T17:15:44Z</dcterms:created>
  <dc:creator>Microsoft Office User</dc:creator>
  <cp:lastModifiedBy>Petrascu Andrei</cp:lastModifiedBy>
  <cp:lastPrinted>2022-05-06T07:24:49Z</cp:lastPrinted>
  <dcterms:modified xsi:type="dcterms:W3CDTF">2022-05-06T08:00:16Z</dcterms:modified>
</cp:coreProperties>
</file>