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sikotest_beta_2\note\"/>
    </mc:Choice>
  </mc:AlternateContent>
  <bookViews>
    <workbookView xWindow="0" yWindow="0" windowWidth="20490" windowHeight="7755" tabRatio="938" firstSheet="9" activeTab="16"/>
  </bookViews>
  <sheets>
    <sheet name="TIU 5(MODUL 1)" sheetId="19" r:id="rId1"/>
    <sheet name="ME(MODUL 2)" sheetId="5" r:id="rId2"/>
    <sheet name="ADKUDAG-I (MODUL 3)" sheetId="3" r:id="rId3"/>
    <sheet name="TKD(MODUL 4)" sheetId="1" r:id="rId4"/>
    <sheet name="DISC(MODUL 5)" sheetId="2" r:id="rId5"/>
    <sheet name="PAPIKOSTICK(MODUL 6)" sheetId="4" r:id="rId6"/>
    <sheet name="MSDT(MODUL 7)" sheetId="6" r:id="rId7"/>
    <sheet name="Final - Kuesioner(MODUL 8)" sheetId="9" r:id="rId8"/>
    <sheet name="Holland Inventory(MODUL 9)" sheetId="7" r:id="rId9"/>
    <sheet name="SE 1-20" sheetId="10" r:id="rId10"/>
    <sheet name="WA 21-40" sheetId="11" r:id="rId11"/>
    <sheet name="AN 41-60" sheetId="12" r:id="rId12"/>
    <sheet name="RA 61-80" sheetId="13" r:id="rId13"/>
    <sheet name="ZR 81-100" sheetId="14" r:id="rId14"/>
    <sheet name="GE 101-116" sheetId="15" r:id="rId15"/>
    <sheet name="FA 1-20" sheetId="17" r:id="rId16"/>
    <sheet name="WU 20-40" sheetId="18" r:id="rId17"/>
    <sheet name="Kunci IST" sheetId="16" r:id="rId18"/>
    <sheet name="Norma IST SMP" sheetId="21" r:id="rId19"/>
    <sheet name="Norma IST SMA" sheetId="22" r:id="rId20"/>
    <sheet name="Norma IST Sarjana" sheetId="23" r:id="rId21"/>
  </sheets>
  <definedNames>
    <definedName name="_xlnm.Print_Area" localSheetId="7">'Final - Kuesioner(MODUL 8)'!$A$1:$H$59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9" l="1"/>
  <c r="S23" i="1" l="1"/>
  <c r="AJ6" i="2" l="1"/>
  <c r="AJ4" i="2"/>
  <c r="AF7" i="2"/>
  <c r="AG7" i="2"/>
  <c r="AH7" i="2"/>
  <c r="AE7" i="2"/>
  <c r="Q11" i="1"/>
  <c r="Y18" i="6"/>
  <c r="AA18" i="6"/>
  <c r="AC18" i="6"/>
  <c r="AE18" i="6"/>
  <c r="AG18" i="6"/>
  <c r="AI18" i="6"/>
  <c r="AK18" i="6"/>
  <c r="AM18" i="6"/>
</calcChain>
</file>

<file path=xl/sharedStrings.xml><?xml version="1.0" encoding="utf-8"?>
<sst xmlns="http://schemas.openxmlformats.org/spreadsheetml/2006/main" count="3549" uniqueCount="1813">
  <si>
    <t>BERHITUNG</t>
  </si>
  <si>
    <t xml:space="preserve">TKD - 5 </t>
  </si>
  <si>
    <t>Seorang anak mempunyai 12 pensil. 6 pensil dipinjam temannya. Berapa pensil sisanya ?</t>
  </si>
  <si>
    <t>Berapa jumlah seluruh siswa di kelas bila siswanya ada 16 orang dan siswinya ada 18 orang?</t>
  </si>
  <si>
    <t>Seorang petani mempunyai 8 ekor ayam. Ia membeli lagi 5 ekor. Berapa ekor ayamnya sekarang?</t>
  </si>
  <si>
    <t>Seorang penjahit menyelesaikan 7 baju sehari. Berapa baju dapat diselesaikan dalam 6 hari</t>
  </si>
  <si>
    <t>Suatu rumah berdiri di atas tanah yang panjangnya 21 meter dan lebarnya 12 meter. Berapa meter persegi luas tanah rumah itu?</t>
  </si>
  <si>
    <t>Seorang anak membeli permen seharga Rp. 250,-. Berapa permen diperolehnya kalau 3 permen harganya Rp. 50,-?</t>
  </si>
  <si>
    <t>Perjalanan ke sekolah biasanya memakan waktu 35 menit, tetapi karena macet perlu waktu 1 jam 10 menit. Berapa menit lebih lama perjalanan itu?</t>
  </si>
  <si>
    <t>Seorang ibu menggunakan seperempat (1/4) waktu kerjanya  untuk memasak. Bila waktu kerjanya 14 jam sehari, berapa jam sehari ibu ini memasak?</t>
  </si>
  <si>
    <t>Secarik kain yang panjangnya 9 yard (1 yard = 90 cm) dipotong 7 kaki (1 kaki = 30 cm). Berapa cm sisa panjang kain itu?</t>
  </si>
  <si>
    <t>Seorang pegawai mendapat upah Rp. 1250,- sehari. Ia telah bekerja selama lima hari dan mendapat tambahan uang lembur Rp. 1800,- untuk lima hari tersebut. Berapa upah seluruhnya?</t>
  </si>
  <si>
    <t>Berapa jam dibutuhkan sebuah mobil untuk menempuh jarak 400 km, bila kecepatannya 600 km/ jam?</t>
  </si>
  <si>
    <t>Delapan orang menyelesaikan pengecatan sebuah gedung dalam empat hari. Berapa orang dibutuhkan untuk mengecat gedung dalam 2 hari?</t>
  </si>
  <si>
    <t>Seorang pegawai berpenghasilan Rp. 150.000,- per bulan. 2% dari jumlah itu untuk melunasi pajak. Berapa besar pajak yang dibayarnya dalam satu tahun?</t>
  </si>
  <si>
    <t>Suatu sekolah menerima pendaftaran calon murid sebanyak 1100 anak. Namun yang dapat diterima setelah diseleksi hanya 35%. Berapa anak yang ditolak masuk?</t>
  </si>
  <si>
    <t>Seorang pedagang membeli sepeda bekas seharga Rp. 30.000,-. Ia menjual lagi dengan keuntungan 15%. Berapa harga penjualan sepeda itu?</t>
  </si>
  <si>
    <t>Sebuah bak ikan berukuran 13,5 meter kubik. Bila lebar dan dalamnya sama-sama 1,5 meter, berapakah panjang bak itu?</t>
  </si>
  <si>
    <t>Ibu membeli 1 1/2 kg beras seharga Rp. 1.125,-. Berapa kg beras yang ibu peroleh dengan uang sebanyak Rp. 4.125,-?</t>
  </si>
  <si>
    <t>Seorang tukang memaan ubin yang berukuran 2 dm x 3 dm untuk sebuah ruangan yang luas lantainya 3 m x 4 m. Berapa banyak ubin yang diperlukan?</t>
  </si>
  <si>
    <t>Perbaikan sebuah rumah memperkerjakan 3 orang tukang. Mereka masing-masing dibayar Rp. 1.000,-; Rp. 1.250,-; Rp. 1.500,- per jam. Dalam sehari mereka bekerja selama 7 jam. Setelah selesai mereka dibayar Rp. 315.000,-. Berapa harikah yang diperlukan untuk mengerjakan rumah itu?</t>
  </si>
  <si>
    <t>Seorang anak menggunakan 1/8 dari uang sakunya untuk membeli alat tulis, dan tiga kali dari itu unutk jajan. Dari sisanya separuh ditabung, dan ia masih punya Rp. 1.600,-. Berapa uangnya semula?</t>
  </si>
  <si>
    <t>No.</t>
  </si>
  <si>
    <t>SOAL</t>
  </si>
  <si>
    <t>JAWABAN</t>
  </si>
  <si>
    <t>3.5</t>
  </si>
  <si>
    <t>6.67</t>
  </si>
  <si>
    <t>5.5</t>
  </si>
  <si>
    <t>Mudah bergaul, ramah mudah setuju</t>
  </si>
  <si>
    <t>Mempercayai, percaya pada orang lain</t>
  </si>
  <si>
    <t>Petualang, suka mengambil resiko</t>
  </si>
  <si>
    <t>Penuh toleransi, menghormati orang lain</t>
  </si>
  <si>
    <t>Pandangan ke masa depan, optimis</t>
  </si>
  <si>
    <t xml:space="preserve">Lembut, tertutup </t>
  </si>
  <si>
    <t>Pusat perhatian, suka bersosialisasi</t>
  </si>
  <si>
    <t>Pendamai, pembawa ketenangan</t>
  </si>
  <si>
    <t>Menyemangati orang lain</t>
  </si>
  <si>
    <t>Berusaha mencapai kesempurnaan</t>
  </si>
  <si>
    <t>Menjadi bagian dari kelompok</t>
  </si>
  <si>
    <t>Ingin menetapkan goal / tujuan</t>
  </si>
  <si>
    <t>Menjadi frustasi</t>
  </si>
  <si>
    <t>Memendam perasaan dalam hati</t>
  </si>
  <si>
    <t>Menyampaikan sudut pandang pribadi</t>
  </si>
  <si>
    <t>Berani menjadi oposisi</t>
  </si>
  <si>
    <t>Hidup / lincah, banyak bicara</t>
  </si>
  <si>
    <t>Cepat penuh keyakinan, tekad kuat</t>
  </si>
  <si>
    <t>Berusaha menjaga keseimbangan</t>
  </si>
  <si>
    <t>Berusaha patuh pada peraturan</t>
  </si>
  <si>
    <t>Mengelola waktu dengan efesien</t>
  </si>
  <si>
    <t>Sering terburu-buru, merasa ditekan</t>
  </si>
  <si>
    <t>Hal-hal sosial adalah penting</t>
  </si>
  <si>
    <t>Suka menyelesaikan hal yang sudah dimulai</t>
  </si>
  <si>
    <t>Menolak perubahan yang mendadak</t>
  </si>
  <si>
    <t>Cenderung terlalu banyak berjanji</t>
  </si>
  <si>
    <t>Mundur apabila berada di bawah tekanan</t>
  </si>
  <si>
    <t>Tidak takut untuk berkelahi</t>
  </si>
  <si>
    <t>Penyemangat / pendukung yang baik</t>
  </si>
  <si>
    <t>Pendengar yang baik</t>
  </si>
  <si>
    <t>Penganalisa yang baik</t>
  </si>
  <si>
    <t>Pendelegasi yang baik, pandai membagi tugas</t>
  </si>
  <si>
    <t>Yang penting adalah hasil</t>
  </si>
  <si>
    <t>Kerjakan dengan benar, ketepatan sangat penting</t>
  </si>
  <si>
    <t>Buat agar menyenangkan</t>
  </si>
  <si>
    <t>Kerjakan bersama-sama</t>
  </si>
  <si>
    <t>Menahan diri, bisa hidup tanpa memiliki</t>
  </si>
  <si>
    <t xml:space="preserve"> Membeli karena dorongan hasrat, impulsif</t>
  </si>
  <si>
    <t>Akan menunggu, tanpa tekanan</t>
  </si>
  <si>
    <t>Akan membeli apa yang diinginkan</t>
  </si>
  <si>
    <t>Bersahabat, mudah bergaul</t>
  </si>
  <si>
    <t>Unik, bosan pada rutinitas</t>
  </si>
  <si>
    <t>Aktif melakukan perubahan</t>
  </si>
  <si>
    <t>Ingin segala sesuatu akurat dan pasti</t>
  </si>
  <si>
    <t>Mengalah, tidak suka pertentangan</t>
  </si>
  <si>
    <t>Penuh dengan hal-hal kecil / detail</t>
  </si>
  <si>
    <t>Berubah pada menit-menit terakhir</t>
  </si>
  <si>
    <t>Mendesak / memaksa, agak kasar</t>
  </si>
  <si>
    <t>Ingin kemajuan / peningkatan</t>
  </si>
  <si>
    <t>Puas dengan keadaan / mudah puas</t>
  </si>
  <si>
    <t>Menunjukkan perasaan dengan terbuka</t>
  </si>
  <si>
    <t>Rendah hati / sederhana</t>
  </si>
  <si>
    <t>Tenang, pendiam</t>
  </si>
  <si>
    <t>Gembira, riang</t>
  </si>
  <si>
    <t>Menyenangkan, baik hati</t>
  </si>
  <si>
    <t>Tegas, berani</t>
  </si>
  <si>
    <t>Merencanakan masa depan, bersiap-siap</t>
  </si>
  <si>
    <t>Menyediakan waktu untuk orang lian</t>
  </si>
  <si>
    <t>Menuju petualangan baru</t>
  </si>
  <si>
    <t>Menerima penghargaan atas pencapaian tujuan/sasaran</t>
  </si>
  <si>
    <t>Peraturan perlu diuji / ditantang</t>
  </si>
  <si>
    <t>Peraturan membuat menjadi adil</t>
  </si>
  <si>
    <t>Peraturan membuat menjadi membosankan</t>
  </si>
  <si>
    <t>Peraturan membuat menjadi aman</t>
  </si>
  <si>
    <t>Pendidikan, kebudayaan</t>
  </si>
  <si>
    <t>Prestasi, penghargaan</t>
  </si>
  <si>
    <t>Keselamatan, keamanan</t>
  </si>
  <si>
    <t>Sosial, pertemuan kelompok</t>
  </si>
  <si>
    <t>Mengambil kendali, pendekatan langsung</t>
  </si>
  <si>
    <t>Suka bergaul, antusias</t>
  </si>
  <si>
    <t>Mudah ditebak, konsisten</t>
  </si>
  <si>
    <t>Waspada, berhati-hati</t>
  </si>
  <si>
    <t>Suka dikalahkan, ditundukkan</t>
  </si>
  <si>
    <t>Melaksanakan sesuai perintah, mengikuti pimpinan</t>
  </si>
  <si>
    <t>Mudah bergairah, riang</t>
  </si>
  <si>
    <t>Ingin keteraturan, rapi</t>
  </si>
  <si>
    <t xml:space="preserve">Saya akan pimpin mereka </t>
  </si>
  <si>
    <t>Saya akan ikut / mengikuti</t>
  </si>
  <si>
    <t>Saya akan pengaruhi / bujuk mereka</t>
  </si>
  <si>
    <t>Saya akan mendapatkan fakta-faktanya</t>
  </si>
  <si>
    <t>Memikirkan orang lain dahulu</t>
  </si>
  <si>
    <t>Suka bersaing / kompetitif, suka tantangan</t>
  </si>
  <si>
    <t>Optimis, positif</t>
  </si>
  <si>
    <t>Sistematis, berpikir logis</t>
  </si>
  <si>
    <t>Menyenangkan oran lain, ramah</t>
  </si>
  <si>
    <t>Tertawa lepas, hidup</t>
  </si>
  <si>
    <t>Pemberani, tegas</t>
  </si>
  <si>
    <t xml:space="preserve"> Tenang, pendiam</t>
  </si>
  <si>
    <t>Ingin wewenang / kekuasaan</t>
  </si>
  <si>
    <t xml:space="preserve"> Ingin kesempatan baru</t>
  </si>
  <si>
    <t>Menghindari perselisihan / konflik apapun</t>
  </si>
  <si>
    <t>Ingin arahan yang jelas</t>
  </si>
  <si>
    <t>Dapat dipercaya dan diandalkan</t>
  </si>
  <si>
    <t>Kreatif, unik</t>
  </si>
  <si>
    <t>Berorientasi pada hasil, intinya</t>
  </si>
  <si>
    <t>Memegang teguh standar yang tinggi, akurat</t>
  </si>
  <si>
    <t>DISC</t>
  </si>
  <si>
    <t>Merpati Nusantara</t>
  </si>
  <si>
    <t>Bank Bumi Daya</t>
  </si>
  <si>
    <t>Annanda</t>
  </si>
  <si>
    <t>Sussie Flowershop</t>
  </si>
  <si>
    <t>Fakultas Psikologi UI</t>
  </si>
  <si>
    <t>Jogjakarta Package Tour</t>
  </si>
  <si>
    <t>Bengkel Motor "Lancar"</t>
  </si>
  <si>
    <t>Muller &amp; Phipps Indonesia, Ltd.</t>
  </si>
  <si>
    <t>Jakarta Lloyd, PN</t>
  </si>
  <si>
    <t>Bhinneka Carakan</t>
  </si>
  <si>
    <t>Jurusan Kriminologi Fisip</t>
  </si>
  <si>
    <t>Bhumiamca Express</t>
  </si>
  <si>
    <t>Sinar Matahari, toko</t>
  </si>
  <si>
    <t>Dharma Wijaya, Ny</t>
  </si>
  <si>
    <t>Cresival Bayer</t>
  </si>
  <si>
    <t>Phagoda Trading Coy</t>
  </si>
  <si>
    <t>Aneka Niaga, CV</t>
  </si>
  <si>
    <t>Hotel Ambarukmo</t>
  </si>
  <si>
    <t>Samudera Beach Hotel</t>
  </si>
  <si>
    <t>Kerta Niaga</t>
  </si>
  <si>
    <t>Laxmi Store</t>
  </si>
  <si>
    <t xml:space="preserve">Apotik Tunggal </t>
  </si>
  <si>
    <t>Percetakan Tristar</t>
  </si>
  <si>
    <t>Amicitia</t>
  </si>
  <si>
    <t>Bapindo</t>
  </si>
  <si>
    <t xml:space="preserve">Aneka Bhakti </t>
  </si>
  <si>
    <t>Puslitbang</t>
  </si>
  <si>
    <t>Perusahaan "Mitra Batik"</t>
  </si>
  <si>
    <t>PT Raja Farma</t>
  </si>
  <si>
    <t>Ciptomangunkusumo, r.s</t>
  </si>
  <si>
    <t>Ananda</t>
  </si>
  <si>
    <t>Sussie Flowerschop</t>
  </si>
  <si>
    <t>Fakultas Fisiologi UI</t>
  </si>
  <si>
    <t>Bengkel Motor "Laju"</t>
  </si>
  <si>
    <t>Muller &amp; Phillips Indonesia, Ltd</t>
  </si>
  <si>
    <t>Bhinneka Carakhan</t>
  </si>
  <si>
    <t>Bhumyamca Express</t>
  </si>
  <si>
    <t>Phagoda Traiding Coy</t>
  </si>
  <si>
    <t>Laxmistore</t>
  </si>
  <si>
    <t>Apotik Tunggal</t>
  </si>
  <si>
    <t>Amicitie</t>
  </si>
  <si>
    <t>Bappindo</t>
  </si>
  <si>
    <t>Aneka Bhakti</t>
  </si>
  <si>
    <t>Puslitdik</t>
  </si>
  <si>
    <t>Perusahaan "Mitra Baik"</t>
  </si>
  <si>
    <t>PT Raja Pharma</t>
  </si>
  <si>
    <t>Ciptomangunkusumo, dr</t>
  </si>
  <si>
    <t>Pekan Olaharaga Nasional IX</t>
  </si>
  <si>
    <t>Jl. Raya Jendral Soedirman</t>
  </si>
  <si>
    <t>Kesambi Indah, PT</t>
  </si>
  <si>
    <t>Nyonya Chairuddin Thaib</t>
  </si>
  <si>
    <t>Tn. Sisingamangaraja</t>
  </si>
  <si>
    <t>Koperasi Batik Indonesia</t>
  </si>
  <si>
    <t>K.B.N "Antara"</t>
  </si>
  <si>
    <t>Mask. Pel. "Samudera"</t>
  </si>
  <si>
    <t>Mask. Perdag. Omega Motor</t>
  </si>
  <si>
    <t>Mesjid Agung Al-Azhar</t>
  </si>
  <si>
    <t>Adhi Karya, Persero</t>
  </si>
  <si>
    <t>Pelayaran Nasional Indonesia</t>
  </si>
  <si>
    <t>Perkebunan Berkat Budi</t>
  </si>
  <si>
    <t>Nupiksa Yasa, Perindra</t>
  </si>
  <si>
    <t>Pioneer Trading Cp. Ltd</t>
  </si>
  <si>
    <t>Ambasador, rumah makan</t>
  </si>
  <si>
    <t>S.M.P.N XIV</t>
  </si>
  <si>
    <t>Sinat Utama, PT</t>
  </si>
  <si>
    <t>Sinar Harapan, s.k</t>
  </si>
  <si>
    <t>Siemens Indonesia</t>
  </si>
  <si>
    <t>P.T. Sayogya</t>
  </si>
  <si>
    <t>Kebayoran Serview, biro teknik</t>
  </si>
  <si>
    <t>B.B. Technikasari, PT</t>
  </si>
  <si>
    <t>Meredeka Press, N.V</t>
  </si>
  <si>
    <t>Grafika Indonesia, Publ.</t>
  </si>
  <si>
    <t>Kaltimex, C.V.</t>
  </si>
  <si>
    <t>Neil Aemstrong, Apollo</t>
  </si>
  <si>
    <t>Pa Van der Steur, Jay</t>
  </si>
  <si>
    <t>Mask. Penerbangan Panam</t>
  </si>
  <si>
    <t>Kecap Benteng Cap Klenci</t>
  </si>
  <si>
    <t>Art Gallery "Kendari"</t>
  </si>
  <si>
    <t>Firma Cipay, exim</t>
  </si>
  <si>
    <t>P.N. Budi Bhakti, distributors</t>
  </si>
  <si>
    <t>Asuransi kerugian Eka Nusa, PN</t>
  </si>
  <si>
    <t>Tri Tunggal Ika, eksporitir</t>
  </si>
  <si>
    <t>Uni Shipping Agency</t>
  </si>
  <si>
    <t>Arafat, PT Pelayaran</t>
  </si>
  <si>
    <t>PT Harimau Putih Trading</t>
  </si>
  <si>
    <t>"Pengantar Psikologi"</t>
  </si>
  <si>
    <t>Pekan Olahraga Nasional IX</t>
  </si>
  <si>
    <t>Kosambi Indah, PT</t>
  </si>
  <si>
    <t>K. BN "Antara"</t>
  </si>
  <si>
    <t>mask. Perdag. Omega Motor</t>
  </si>
  <si>
    <t>Mesjid Agung Al Azhar</t>
  </si>
  <si>
    <t>Pelayaran Nat'l Indonesia</t>
  </si>
  <si>
    <t>Nupikca Yasa, Perindra</t>
  </si>
  <si>
    <t>Pioneer Trading Coy, Ltd</t>
  </si>
  <si>
    <t>S.M.P.N XVI</t>
  </si>
  <si>
    <t>Utama Sinat, PT</t>
  </si>
  <si>
    <t>Sinar Harapan, f.a.</t>
  </si>
  <si>
    <t>P.T. Sayoga</t>
  </si>
  <si>
    <t>Kebayoran Secvice, biro technik</t>
  </si>
  <si>
    <t>B.B. Tehnikasari, PT</t>
  </si>
  <si>
    <t>Merdeka Pres, C.V.</t>
  </si>
  <si>
    <t>Neil Amstrong, Apollo</t>
  </si>
  <si>
    <t>Mask. Penerbangan Panama</t>
  </si>
  <si>
    <t>Kecap Benteng Cap Kelinci</t>
  </si>
  <si>
    <t>Budidharma, pers. angkutan</t>
  </si>
  <si>
    <t>Asuransi kerugian Eka Nusa</t>
  </si>
  <si>
    <t>Tri Tunggal Ika, eksportir</t>
  </si>
  <si>
    <t>Uni Shopping Agency</t>
  </si>
  <si>
    <t>"Pengantar Fisiologi"</t>
  </si>
  <si>
    <t>"Percikan Filsafat"</t>
  </si>
  <si>
    <t>"Nagasasra dan Sabukinten"</t>
  </si>
  <si>
    <t>Kerajaan Singasari</t>
  </si>
  <si>
    <t>Ramayana Store</t>
  </si>
  <si>
    <t>"Indonesia Raya", s.k.</t>
  </si>
  <si>
    <t>Trafo Neon 10/15 ex Japan</t>
  </si>
  <si>
    <t>Jawa Barat 585.000 ha</t>
  </si>
  <si>
    <t>Penyewa kontrak 258.252</t>
  </si>
  <si>
    <t>Kendaraan sepeda 117.698</t>
  </si>
  <si>
    <t>Ratu luwes Miss Indonesia</t>
  </si>
  <si>
    <t>Penerbit Yayasan Bentara Rakyat</t>
  </si>
  <si>
    <t>b.t. Kebayoran Service</t>
  </si>
  <si>
    <t>Telp. PIO 81635</t>
  </si>
  <si>
    <t>Tekstil Import 87.875</t>
  </si>
  <si>
    <t>T.B. Bunga Bersemi</t>
  </si>
  <si>
    <t>PT. Saksamajaya</t>
  </si>
  <si>
    <t>Achmad Matcik Brothers</t>
  </si>
  <si>
    <t>Langsing Sports</t>
  </si>
  <si>
    <t>All Indonesian Final</t>
  </si>
  <si>
    <t>Allied Artists of Indonesia</t>
  </si>
  <si>
    <t>Pabrik sabun "Abadiat"</t>
  </si>
  <si>
    <t>Rapih Taylor</t>
  </si>
  <si>
    <t>Biro Yayasan Teknik</t>
  </si>
  <si>
    <t>Salon "Cantik"</t>
  </si>
  <si>
    <t>PDN Bhudi Bhakti</t>
  </si>
  <si>
    <t>Radio El-Shinta</t>
  </si>
  <si>
    <t>Jakarta Riding Club</t>
  </si>
  <si>
    <t>Alpha Catering</t>
  </si>
  <si>
    <t>Galangan Kapal Nasional Ind.</t>
  </si>
  <si>
    <t>"Nagasastra dan Sabukinten"</t>
  </si>
  <si>
    <t>Kerajaan Singosari</t>
  </si>
  <si>
    <t>Ramayana Story</t>
  </si>
  <si>
    <t>Trafo Neon 10/15 W ex Japan</t>
  </si>
  <si>
    <t>Jawa Barat 585.000 hm</t>
  </si>
  <si>
    <t>Kendaraan speda 117.698</t>
  </si>
  <si>
    <t>Penrbit Yayasan Bentara Rakyat</t>
  </si>
  <si>
    <t>b.t. Kemayoran Service</t>
  </si>
  <si>
    <t>Tilp. PIO 81635</t>
  </si>
  <si>
    <t>Tekstil Import 81.875</t>
  </si>
  <si>
    <t>T.B. Bunga Bersinar</t>
  </si>
  <si>
    <t>Perusahaan Susu "Agam"</t>
  </si>
  <si>
    <t>Pabrik sabun "Abadiati"</t>
  </si>
  <si>
    <t>Biro Yayasan Technik</t>
  </si>
  <si>
    <t>Jakarta Rading Club</t>
  </si>
  <si>
    <t>Alfa Catering</t>
  </si>
  <si>
    <t>Galangan Kapal National Ind.</t>
  </si>
  <si>
    <t>ADKUDAG - I</t>
  </si>
  <si>
    <t>Saya seorang pekerja keras</t>
  </si>
  <si>
    <t>Saya tidak suka uring-uringan</t>
  </si>
  <si>
    <t>Saya suka menghasilkan pekerjaan yang lebih baik daripada orang lain</t>
  </si>
  <si>
    <t>Saya akan tetap menangani suatu pekerjaan sampai selesai</t>
  </si>
  <si>
    <t>Saya suka menunjukkan pada orang lain cara melakukan sesuatu</t>
  </si>
  <si>
    <t>Saya ingin berusaha sebaik mungkin</t>
  </si>
  <si>
    <t>Saya suka melucu</t>
  </si>
  <si>
    <t>Saya senang memberitahu orang lain hal-hal yang harus dikerjakan</t>
  </si>
  <si>
    <t>Saya suka bergabung dengan kelompok</t>
  </si>
  <si>
    <t>Saya senang diperhatikan oleh kelompok</t>
  </si>
  <si>
    <t>Saya suka menjalin hubungan pribadi yang akrab</t>
  </si>
  <si>
    <t>Saya suka berteman dengan kelompok</t>
  </si>
  <si>
    <t>Saya dapat cepat berubah jika merasa perlu</t>
  </si>
  <si>
    <t>Saya berusaha melakukan hal-hal yang berbeda</t>
  </si>
  <si>
    <t>Saya suka menyerang kembali jika benar-benar disakiti</t>
  </si>
  <si>
    <t>Saya suka melakukan hal-hal yang baru dan berbeda</t>
  </si>
  <si>
    <t>Saya ingin agar atasan saya menyukai saya</t>
  </si>
  <si>
    <t>Saya suka menegur orang lain jika mereka melakukan kesalahan</t>
  </si>
  <si>
    <t>Saya suka mengikuti petunjuk-petunjuk yang diberikan kepada saya</t>
  </si>
  <si>
    <t>Saya suka menyenangkan orang-orang yang menjadi atasan saya</t>
  </si>
  <si>
    <t>Saya berusaha keras sekali</t>
  </si>
  <si>
    <t>Saya seorang yang teratur. Saya meletakkan segala sesuatu pada tempatnya</t>
  </si>
  <si>
    <t>Saya dapat membuat orang lain melakukan apa yang saya inginkan</t>
  </si>
  <si>
    <t>Saya tidak mudah marah</t>
  </si>
  <si>
    <t>Saya suka memberitahu kelompok, hal-hal yang harus mereka kerjakan</t>
  </si>
  <si>
    <t>Saya selalu bertahan pada suatu pekerjaan sampai selesai</t>
  </si>
  <si>
    <t>Saya ingin menjadi orang yang penuh gairah dan menarik</t>
  </si>
  <si>
    <t>Saya ingin menjadi orang yang sangat berhasil</t>
  </si>
  <si>
    <t>Saya ingin menjadi bagian dalam kelompok</t>
  </si>
  <si>
    <t>Saya suka membantu orang lain mengambil keputusan</t>
  </si>
  <si>
    <t>Saya cemas bila seseorang tidak menyukai saya</t>
  </si>
  <si>
    <t>Saya ingin agar orang lain memperhatikan saya</t>
  </si>
  <si>
    <t>Saya suka mencoba hal-hal baru</t>
  </si>
  <si>
    <t>Saya lebih suka bekerja bersama orang lain daripada sendiri</t>
  </si>
  <si>
    <t>Kadang-kadang saya menyalahkan orang lain jika ada yang tidak beres</t>
  </si>
  <si>
    <t>Saya mersasa terganggu jika seseorang tidak menyukai saya</t>
  </si>
  <si>
    <t>Saya suka menyenangkan orang lain yang menjadi atasan saya</t>
  </si>
  <si>
    <t>Saya senang mencoba pekerjaan yang baru dan berbeda</t>
  </si>
  <si>
    <t>Saya menyukai petunjuk-petunjuk terperinci untuk melaksanakan tugas</t>
  </si>
  <si>
    <t>Saya suka memberitahu orang lain apabila mereka menjengkelkan</t>
  </si>
  <si>
    <t>Saya selalu berusaha keras</t>
  </si>
  <si>
    <t>Saya selalu melaksanakan setiap langkah dengan sangat hati-hati</t>
  </si>
  <si>
    <t>Saya seorang pemimpin yang baik</t>
  </si>
  <si>
    <t>Saya menata pekerjaan dengan baik</t>
  </si>
  <si>
    <t>Saya mudah marah</t>
  </si>
  <si>
    <t>Saya lambat dalam mengambil keputusan</t>
  </si>
  <si>
    <t>Saya suka mengerjakan beberapa tugas pada saat yang bersamaan</t>
  </si>
  <si>
    <t>Bila berada  dalam satu kelompok, saya suka berdiam diri</t>
  </si>
  <si>
    <t>Saya senang sekali bila diundang</t>
  </si>
  <si>
    <t>Saya ingin melakukan sesuatu lebih baik dari pada orang lain</t>
  </si>
  <si>
    <t>Saya suka memberi nasihat pada orang lain</t>
  </si>
  <si>
    <t>Saya suka menceritakan bagaimana saya berhasil dalam melakukan sesuatu</t>
  </si>
  <si>
    <t>Apabila pendapat saya benar, saya suka mempertahankannya</t>
  </si>
  <si>
    <t>Saya ingin menjadi bagian dari suatu kelompok</t>
  </si>
  <si>
    <t>Saya  tidak mau berbeda dari orang lain</t>
  </si>
  <si>
    <t>Saya berusaha akrab dengan orang lain</t>
  </si>
  <si>
    <t>Saya senang diberitahu bagaimana melakukan suatu pekerjaan</t>
  </si>
  <si>
    <t>Saya mudah bosan</t>
  </si>
  <si>
    <t>Saya bekerja keras</t>
  </si>
  <si>
    <t>Saya banyak berpikir dan membuat rencana</t>
  </si>
  <si>
    <t>Saya memimpin kelompok</t>
  </si>
  <si>
    <t>Detail (hal-hal kecil) menarik buat saya</t>
  </si>
  <si>
    <t>Saya membuat keputusan dengan mudah dan cepat</t>
  </si>
  <si>
    <t>Saya menyimpan barang-barang secara rapi dan teratur</t>
  </si>
  <si>
    <t>Saya jarang marah atau sedih</t>
  </si>
  <si>
    <t>Saya ingin melakukan hanya satu pekerjaan pada satu waktu</t>
  </si>
  <si>
    <t>Saya berusaha berteman secara akrab</t>
  </si>
  <si>
    <t>Saya berusaha sangat keras untuk menjadi yang terbaik</t>
  </si>
  <si>
    <t>Saya suka gaya terbaru dalam hal pakaian dan mobil</t>
  </si>
  <si>
    <t>Saya suka bertanggung jawab atas orang lain</t>
  </si>
  <si>
    <t>Saya senang berdebat</t>
  </si>
  <si>
    <t>Saya suka mendapat perhatian</t>
  </si>
  <si>
    <t>Saya suka menyenangkan orang yang menjadi atasan saya</t>
  </si>
  <si>
    <t>Saya tertarik untuk menjadi bagian dari kelompok</t>
  </si>
  <si>
    <t>Saya suka mengikuti peraturan dengan hati-haati</t>
  </si>
  <si>
    <t>Saya suka orang lain mengenal saya dengan baik</t>
  </si>
  <si>
    <t>Saya sangat ramah</t>
  </si>
  <si>
    <t>Orang lain berpendapat bahwa saya pemimpin yang baik</t>
  </si>
  <si>
    <t>Saya berpikir hati-hati dan lama</t>
  </si>
  <si>
    <t>Saya sering memanfaatkan kesempatan</t>
  </si>
  <si>
    <t>Saya suka cerwet mengenai hal-hal yang kecil</t>
  </si>
  <si>
    <t>Orang lain berpendapat bahwa saya bekerja cepat</t>
  </si>
  <si>
    <t>Orang lain berpendapat bahwa saya menyimpan segala sesuatu secara teratur dan rapi</t>
  </si>
  <si>
    <t>Saya menyukai permainan dan olah raga</t>
  </si>
  <si>
    <t>Saya sangat menyenangkan</t>
  </si>
  <si>
    <t>Saya senang bila orang lain bersikap akrab dan ramah</t>
  </si>
  <si>
    <t>Saya selalu berusaha menyelesaikan sesuatu yang telah saya mulai</t>
  </si>
  <si>
    <t>Saya suka bereksperimen dan mencoba hal-hal baru</t>
  </si>
  <si>
    <t>Saya suka melaksanakan pekerjaan sulit dengan baik</t>
  </si>
  <si>
    <t>Saya suka diperlakukan secara adil</t>
  </si>
  <si>
    <t>Saya suka memberitahu orang lain cara mengerjakan sesuatu</t>
  </si>
  <si>
    <t>Saya suka melakukan hal-hal yang diharapkan dari saya</t>
  </si>
  <si>
    <t>Saya suka petunjuk-petunjuk terperinci untuk melaksanakan suatu tugas</t>
  </si>
  <si>
    <t>Saya senang berada bersama orang lain</t>
  </si>
  <si>
    <t>Saya selalu berusaha melakukan pekerjaan secara sempurna</t>
  </si>
  <si>
    <t>Orang mengatakan bahwa saya hampir tidak pernah lelah</t>
  </si>
  <si>
    <t>Saya tipe seorang pemimpin</t>
  </si>
  <si>
    <t>Saya mudah berteman</t>
  </si>
  <si>
    <t>Saya memanfaatkan kesempatan</t>
  </si>
  <si>
    <t>Saya banyak sekali berpikir</t>
  </si>
  <si>
    <t>Saya bekerja dengan tempo yang cepat dan mantap</t>
  </si>
  <si>
    <t>Saya senang menangani pekerjaan detail</t>
  </si>
  <si>
    <t>Saya memiliki banyak tenaga untuk permainan dan olah raga</t>
  </si>
  <si>
    <t>Saya menyimpan segala sesuatu secara rapi dan teratur</t>
  </si>
  <si>
    <t>Saya bergaul dengan semua orang</t>
  </si>
  <si>
    <t>Saya berwatak tenang</t>
  </si>
  <si>
    <t>Saya ingin bertemu oran-orang baru dan melakukan hal-hal baru</t>
  </si>
  <si>
    <t>Saya selalu ingin menyelesaikan pekerjaan yang telah saya mulai</t>
  </si>
  <si>
    <t>Saya biasanya suka mempertahankan keyakinan saya</t>
  </si>
  <si>
    <t>Saya biasanya suka kerja keras</t>
  </si>
  <si>
    <t>Saya menyukai saran-saran dan orang-oran yang saya kagumi</t>
  </si>
  <si>
    <t>Saya suka bertanggung jawab terhadap orang lain</t>
  </si>
  <si>
    <t>Saya membiarkan orang lain mempengaruhi diri saya secara kuat</t>
  </si>
  <si>
    <t>Saya suka mendapat banyak perhatian</t>
  </si>
  <si>
    <t>Saya biasanya bekerja keras sekali</t>
  </si>
  <si>
    <t>Saya biasanya bekerja cepat</t>
  </si>
  <si>
    <t>Apabila saya berbicara, kelompok menyimak</t>
  </si>
  <si>
    <t>Saya terampil menggunakan peralatan</t>
  </si>
  <si>
    <t>Saya lambat dalam berteman</t>
  </si>
  <si>
    <t>Saya biasanya makan dengan cepat</t>
  </si>
  <si>
    <t>Saya senang membaca</t>
  </si>
  <si>
    <t>Saya menyukai pekerjaan yang membuat saya banyak bergerak</t>
  </si>
  <si>
    <t>Saya menyukai pekerjaan yang harus saya kerjakan secara hati-hati</t>
  </si>
  <si>
    <t>Saya berteman dengan sebanyak mungkin orang</t>
  </si>
  <si>
    <t>Saya dapat menemukan sesuatu yang telah saya sisihkan</t>
  </si>
  <si>
    <t>Saya merencana jauh di muka</t>
  </si>
  <si>
    <t>Saya selalu menyenangkan</t>
  </si>
  <si>
    <t>Saya sangat bangga akan nama baik saya</t>
  </si>
  <si>
    <t>Saya suka menangani suatu permasalahan sampai tepecahkan</t>
  </si>
  <si>
    <t>Saya suka menyenangakan oran-orang yang saya kagumi</t>
  </si>
  <si>
    <t>Saya ingin berhasil</t>
  </si>
  <si>
    <t>Saya suka orang-orang lain membuat keputusan-keputusan untuk kelompok</t>
  </si>
  <si>
    <t>Saya suka membuat keputusan-keputusan untuk kelompok</t>
  </si>
  <si>
    <t>Saya selalu berusaha sangat keras</t>
  </si>
  <si>
    <t>Saya membuat keputusan secara mudah dan cepat</t>
  </si>
  <si>
    <t>Kelompok biasanya melaksanakan keinginan saya</t>
  </si>
  <si>
    <t>Saya biasa tergesa-gesa</t>
  </si>
  <si>
    <t>Saya sering merasa lelah</t>
  </si>
  <si>
    <t>Saya lambat dalam membuat keputusan</t>
  </si>
  <si>
    <t>Saya bekerja cepat</t>
  </si>
  <si>
    <t>Saya biasanya bersemangat atau bergairah</t>
  </si>
  <si>
    <t>Saya menggunakan banyak waktu untuk berpikir</t>
  </si>
  <si>
    <t>Saya sangat ramah terhadap orang lain</t>
  </si>
  <si>
    <t>Saya menyukai pekerjaan yang menuntuk ketelitian</t>
  </si>
  <si>
    <t>Saya banyak berpikir dan merencana</t>
  </si>
  <si>
    <t>Saya menyimpan segala sesuatu pada tempatnya</t>
  </si>
  <si>
    <t>Saya menyukai pekerjaan yang menuntuk hal-hal yang mendetail</t>
  </si>
  <si>
    <t>Saya tidak cepat marah</t>
  </si>
  <si>
    <t>Saya suka mengikuti orang-orang yang saya kagumi</t>
  </si>
  <si>
    <t>Saya selalu menyelesaikan pekerjaan yang telah saya mulai</t>
  </si>
  <si>
    <t xml:space="preserve">Saya menyukai petunjuk-petunjuk yang jelas </t>
  </si>
  <si>
    <t>Saya suka bekerja keras</t>
  </si>
  <si>
    <t>Saya mengejar hal-hal yang menjadi keinginan saya</t>
  </si>
  <si>
    <t>Saya membuat orang lain bekerja keras</t>
  </si>
  <si>
    <t>Saya suka bersenang-senang</t>
  </si>
  <si>
    <t>Saya membuat keputusan dengan cepat</t>
  </si>
  <si>
    <t>Saya berbicara cepat</t>
  </si>
  <si>
    <t>Saya biasanya bekerja secara tergesa-gesa</t>
  </si>
  <si>
    <t xml:space="preserve"> Saya berolah raga secara teratur</t>
  </si>
  <si>
    <t>Saya tidak suka bertemu orang-orang lain</t>
  </si>
  <si>
    <t>Saya cepat lelah</t>
  </si>
  <si>
    <t>Saya berteman dengan banyak sekali orang</t>
  </si>
  <si>
    <t>Saya suka bekerja dengan teori</t>
  </si>
  <si>
    <t>Saya suka melaksanakan pekerjaan detail</t>
  </si>
  <si>
    <t>Saya suka mengatur pekerjaan saya</t>
  </si>
  <si>
    <t>Saya meletakkan segala sesuatu pada tempatnya</t>
  </si>
  <si>
    <t>Saya selalu menyangkan</t>
  </si>
  <si>
    <t>Saya senang diberitahu hal-hal yang harus saya kerjakan</t>
  </si>
  <si>
    <t>Saya harus menyelesaikan apa yang telah saya mulai</t>
  </si>
  <si>
    <t>Kata yang mempunyai huruf permulaan A - adalah suatu….......</t>
  </si>
  <si>
    <t>Kata yang mempunyai huruf permulaan B - adalah suatu….......</t>
  </si>
  <si>
    <t>Kata yang mempunyai huruf permulaan C - adalah suatu….......</t>
  </si>
  <si>
    <t>Kata yang mempunyai huruf permulaan D - adalah suatu….......</t>
  </si>
  <si>
    <t>Kata yang mempunyai huruf permulaan E - adalah suatu….......</t>
  </si>
  <si>
    <t>Kata yang mempunyai huruf permulaan F - adalah suatu….......</t>
  </si>
  <si>
    <t>Kata yang mempunyai huruf permulaan G - adalah suatu….......</t>
  </si>
  <si>
    <t>Kata yang mempunyai huruf permulaan H - adalah suatu….......</t>
  </si>
  <si>
    <t>Kata yang mempunyai huruf permulaan I - adalah suatu….......</t>
  </si>
  <si>
    <t>Kata yang mempunyai huruf permulaan J - adalah suatu….......</t>
  </si>
  <si>
    <t>Kata yang mempunyai huruf permulaan K - adalah suatu….......</t>
  </si>
  <si>
    <t>Kata yang mempunyai huruf permulaan L - adalah suatu….......</t>
  </si>
  <si>
    <t>Kata yang mempunyai huruf permulaan M - adalah suatu….......</t>
  </si>
  <si>
    <t>Kata yang mempunyai huruf permulaan N - adalah suatu….......</t>
  </si>
  <si>
    <t>Kata yang mempunyai huruf permulaan O - adalah suatu….......</t>
  </si>
  <si>
    <t>Kata yang mempunyai huruf permulaan P - adalah suatu….......</t>
  </si>
  <si>
    <t>Kata yang mempunyai huruf permulaan R - adalah suatu….......</t>
  </si>
  <si>
    <t>Kata yang mempunyai huruf permulaan S - adalah suatu….......</t>
  </si>
  <si>
    <t>Kata yang mempunyai huruf permulaan T - adalah suatu….......</t>
  </si>
  <si>
    <t>Kata yang mempunyai huruf permulaan U - adalah suatu….......</t>
  </si>
  <si>
    <t>a) bunga</t>
  </si>
  <si>
    <t>b) perkakas</t>
  </si>
  <si>
    <t>c) burung</t>
  </si>
  <si>
    <t>d) kesenian</t>
  </si>
  <si>
    <t>e) binatang</t>
  </si>
  <si>
    <t>ME (soal-soal 41-460)</t>
  </si>
  <si>
    <t>PAPIKOSTICK</t>
  </si>
  <si>
    <t>G</t>
  </si>
  <si>
    <t>E</t>
  </si>
  <si>
    <t>A</t>
  </si>
  <si>
    <t>N</t>
  </si>
  <si>
    <t>P</t>
  </si>
  <si>
    <t>X</t>
  </si>
  <si>
    <t>B</t>
  </si>
  <si>
    <t>O</t>
  </si>
  <si>
    <t>Z</t>
  </si>
  <si>
    <t>K</t>
  </si>
  <si>
    <t>F</t>
  </si>
  <si>
    <t>W</t>
  </si>
  <si>
    <t>C</t>
  </si>
  <si>
    <t>L</t>
  </si>
  <si>
    <t>D</t>
  </si>
  <si>
    <t>I</t>
  </si>
  <si>
    <t>R</t>
  </si>
  <si>
    <t>T</t>
  </si>
  <si>
    <t>S</t>
  </si>
  <si>
    <t>V</t>
  </si>
  <si>
    <t>*</t>
  </si>
  <si>
    <t>A.</t>
  </si>
  <si>
    <t>B.</t>
  </si>
  <si>
    <t>Saya tidak akan menegur pelanggar-pelanggar peraturan bila saya merasa pasti bahwa tidak ada satu orangpun yang mengetahui tentang pelanggar-pelanggar tersebut</t>
  </si>
  <si>
    <t>Bila saya mengumumkan suatu keputusan yang kurang menyenangkan, saya akan menjelaskan kepada bawahan saya bahwa keputusan ini dibuat oleh direktur</t>
  </si>
  <si>
    <t>Bila ada seorang karyawan yang hasil kerjanya selalu tidak memuaskan saya, saya akan menunggu suatu kesempatan untuk memindahkannya dan bukan untuk memecatnya</t>
  </si>
  <si>
    <t>Bila ada bawahan saya yang dikucilkan dari kelompok kerjanya, saya akan mencari jalan agar orang lain dapat berteman dengannya</t>
  </si>
  <si>
    <t>Bila direktur memberikan perintah yang kurang menyenangkan, saya pikir adalah cukup bijaksana bila saya menyebutkan namanya dan bukan nama saya</t>
  </si>
  <si>
    <t>Bila biasanya membuat keputusan-keputusan sendiri dan menyampaikannya kepada bawahan saya</t>
  </si>
  <si>
    <t>Bila saya ditegur oleh atasan saya, saya akan memanggil semua bawahan saya dan mengatakan semua teguran tersebut kepada mereka</t>
  </si>
  <si>
    <t>Saya selalu memberikan tugas-tugas yang sangat sulit kepada karyawan-karyawan yang paling berpengalaman</t>
  </si>
  <si>
    <t>Saya selalu melakukan diskusi-diskusi untuk mencapai kata sepakat</t>
  </si>
  <si>
    <t>Saya selalu menganjurkan kepada bawahan saya untuk memberikan usul-usul, tetapi kadang-kadang saya langsung mengambil tindakan tertentu</t>
  </si>
  <si>
    <t>Seringkali saya lebih mementingkan tugas daripada saya sendiri</t>
  </si>
  <si>
    <t>Saya mengijinkan bawahan-bawahan saya untuk ikut serta dalam mengambil keputusan</t>
  </si>
  <si>
    <t>Bila jumlah dan mutu hasil kerja bagian saya tidak memuaskan, saya mengatakan pada bawahan-bawahan saya bahwa direktur merasa kecewa. Oleh karena itu mereka harus memperbaiki kerja mereka</t>
  </si>
  <si>
    <t>Saya membuat keputusan-keputusan sendiri dan kemudian saya mencoba untuk "menjual" keputusan-keputusan itu kepada bawahan saya</t>
  </si>
  <si>
    <t>Saya mengijinkan bawahan-bawahan saya untuk ikut serta di dalam pengambilan keputusan, tetapi sayapun menyediakan sesuatu yang jitu sebagai keputusan terakhir</t>
  </si>
  <si>
    <t>Saya akan memberikan tugas-tugas yang sulit kepada bawahan saya yang belum berpengalaman, tetapi bila mereka memperoleh kesukaran, saya akan mengambil alih tanggung jawab mereka</t>
  </si>
  <si>
    <t>Bila jumlah dan mutu hasil kerja bagian saya tidak memuaskan, saya menjelaskan kepada bawahan-bawahab saya bahwa direktur merasa kecewa. Oleh karena itu mereka harus memperbaiki mutu kerja mereka</t>
  </si>
  <si>
    <t>Saya merasa bahwa dengan bekerja keras untuk bawahan saya, mereka akan menyukai saya</t>
  </si>
  <si>
    <t>Saya membiarkan orang lain menangani tugas mereka masing-masing, walaupun mereka tidak membuat banyak kesalahan</t>
  </si>
  <si>
    <t>Saya menunjukkan minat saya terhadap kehidupan pribadi bawahan-bawahan saya, karena sayapun mengharapkan mereka berbuat seperti itu kepada saya</t>
  </si>
  <si>
    <t>Saya merasa bahwa bawahan-bawahan saya tidak perlu mengerti mengapa mereka mengerjakan sesuatu hal, sejauh mereka mengerjakan hal tersebut</t>
  </si>
  <si>
    <t>Saya percaya bahwa bawahan-bawahan yang tidak disiplin tidak akan memperbaiki jumlah atau mutu kerja mereka dalam jangka waktu yang panjang</t>
  </si>
  <si>
    <t>Bila menghadapi masalah yang sulit, saya berusaha untuk mencapai pemecahan yang dapat diterima oleh sebagian besar orang</t>
  </si>
  <si>
    <t>Bila beberapa bawahan saya merasa tida berbahagia, saya akan mencoba melakukan sesuatu untuk mengatasi hal tersebut</t>
  </si>
  <si>
    <t>Saya berusaha bekerja sebaik mungkin dan memberikan ide-ide pengembangan pada pimpinan</t>
  </si>
  <si>
    <t>Saya menyetujui kenaikan tunjangan-tunjangan untuk staf dan karyawan</t>
  </si>
  <si>
    <t>Saya mendukung bawahan saya yang ingin meningkatkan pengetahuan tentang pekerjaan dan perusahaan, walaupun hal itu sebenarnya belum diperlukan untuk kedudukan mereka sekarang</t>
  </si>
  <si>
    <t>Saya membiarkan orang lain menangani tugas mereka masing-masing, walaupun mereka membuat banyak kesalahan</t>
  </si>
  <si>
    <t>Saya membuat keputusan-keputusan sendiri, tetapi saya akan mempertimbangkan usul-usul dan bawahan-bawahan saya</t>
  </si>
  <si>
    <t>Bila ada bawahan saya yang dikucilkan dari kelompok kerjanya, saya akan mencari cara agar orang lain dapat berteman dengannya</t>
  </si>
  <si>
    <t>Bila seorang karyawan tidak sanggup menyelesaikan tugasnya, saya akan membantu dia untuk menyelesaikan tugas tersebut</t>
  </si>
  <si>
    <t>Saya percaya bahwa penerapan disiplin merupakan contoh untuk karyawan-karyawan lain</t>
  </si>
  <si>
    <t>Saya merasa saya lebih mementingkan tugas daripada diri saya sendiri</t>
  </si>
  <si>
    <t>Saya mencela pembicaraan-pembicaraan yang tidak perlu di antara bawahan-bawahan saya, selama mereka bekerja</t>
  </si>
  <si>
    <t>Saya selalu memperhatikan keterlambatan dan kemangkiran bawahan saya</t>
  </si>
  <si>
    <t>Saya percaya bahwa serikat-serikat buruh akan mencoba meruntuhkan kewibawaan pimpinan perusahaan</t>
  </si>
  <si>
    <t>Kadang-kadang saya merasa bahwa apa yang dikeluhkan oleh serikat buruh bukanlah masalah yang yang mendasar</t>
  </si>
  <si>
    <t>Saya merasa bahwa keluhan-keluhan tidak dapat dicegah dan saya akan berusaha untuk menghilangkan keluhan tersebut</t>
  </si>
  <si>
    <t>Adalah penting bagi saya untuk memperoleh penghargaan atas ide-ide saya yang baik</t>
  </si>
  <si>
    <t>Saya mengemukakan pendapat-pendapat saya dimuka umum hanya bila saya merasa bahwa orang lain akan setuju dengan saya</t>
  </si>
  <si>
    <t>Saya percaya bahwa pertemuan-pertemuan yang sering dengan karyawan secara pribadi akan membantu pengembangan diri mereka</t>
  </si>
  <si>
    <t>Saya merasa bawahan-bawahan saya tidak perlu mengerti mengapa mereka mengerjakan sesuatu hal sejauh mereka mengerjakan hal tersebut</t>
  </si>
  <si>
    <t>Saya merasa bahwa jem pencatat waktu datang dan pulangnya para pegawai akan mengurangi keterlambatan</t>
  </si>
  <si>
    <t>Saya biasanya membuat keputusan-keputusan sendiri dan menyampaikannya kepada bawahan saya</t>
  </si>
  <si>
    <t>Saya merasa bahwa serikat-serikat buruh dan pimpinan perusahaan dapat bekerjasama untuk mencapai tujuan-tujuan bersama</t>
  </si>
  <si>
    <t>Saya menyukai penggunaan skala penggajian karyawan</t>
  </si>
  <si>
    <t>Saya tidak akan memberikan tugas yang tidak saya senangi kepada orang lain</t>
  </si>
  <si>
    <t>Bila beberapa bawahan saya merasa tidak berbahagia, saya akan mencoba melakukan sesuatu untuk mengatasi hal tersebut</t>
  </si>
  <si>
    <t>Bila ada tugas yang mendesak, walaupun semua peralatannya sudah disediakan, saya akan membiarkannyas saja dan meminta salah seorang bawahan saya untuk mengerjakan tugas tersebut</t>
  </si>
  <si>
    <t>Adalah ide penting bagi saya untuk memperoleh penghargaan atas ide-ide saya yang baik</t>
  </si>
  <si>
    <t>Tujuan saya adalah berusaha mengerjakan tugas sebaik mungkin tanpa mengeluh</t>
  </si>
  <si>
    <t>Saya memberikan tugas kepada bawahan saya tanpa banyak mempertimbangkan pengalaman atau kemampuan saya lebih menuntut pencapaian hasilnya saja</t>
  </si>
  <si>
    <t>Saya memberikan tugas kepada bawahan saya tanpa banyak mempertimbangkan pengalaman atau kemampuan. Saya lebih menuntut pencapaian hasilnya saja</t>
  </si>
  <si>
    <t>Saya dengan sabar mendengarkan keluhan-keluhan dan ketidakpuasan-ketidakpuasan bawahan saya, tetapi seringkali saya meralat apa yang mereka katakan</t>
  </si>
  <si>
    <t>Saya merasa bahwa keluhan-keluhan tidak dapat dicegah dan saya berusaha untuk menghilangkan keluhan tersebut</t>
  </si>
  <si>
    <t>Saya percaya bahwa bawahan-bawahan saya akan merasakan kepuasan kerja tanpa merasa tertekan oleh saya</t>
  </si>
  <si>
    <t>Bila menghadapi masalah yang sulit, saya berusaha untuk mencapai pemecahan yang dapat diteruma oleh sebagian besar orang</t>
  </si>
  <si>
    <t>Saya percaya bahwa pengalaman bekerja lebih bermanfaat daripada pendidikan teoritis</t>
  </si>
  <si>
    <t>Saya percaya bahwa kenaikan jawabatan adalah semata-mata berdasarkan kemampuan yang ada</t>
  </si>
  <si>
    <t>Saya merasa bahwa masalah-masalah yang timbul di antara para karyawan biasanya akan dapat diselesaikan di antara mereka sendiri, tanpa campur tangan dari saya</t>
  </si>
  <si>
    <t>Saya tidak peduli dengan apa yang dikerjakan oleh karyawan saya di luar jam kerja kantornya</t>
  </si>
  <si>
    <t>Saya memberikan informasi kepada pimpinan perusahaan yang tidak lebih dari apa yang mereka tanyakan</t>
  </si>
  <si>
    <t>Kadang-kadang saya merasa bahwa apa yang dikeluhkan oleh serikat buruh bukanlah masalah yang mendasar</t>
  </si>
  <si>
    <t>Saya kadang ragu-ragu untuk membuat suatu keputusan yang akan tidak disukain oleh bawahan-bawahan saya</t>
  </si>
  <si>
    <t>Saya dengan sabar mendengarkan keluhan-keluhan dan ketidakpuasan-ketidakpuasan dari bawahan saya, tetapi seringkali saya meralat apa yang mereka katakan</t>
  </si>
  <si>
    <t>Saya kadang ragu-ragu untuk membuat suatu keputusan yang akan tidak disukai oleh bawahan-bawahan saya</t>
  </si>
  <si>
    <t>Sebagian besar dari bawahan-bawahan saya dapat menyelesaikan tugas-tugas mereka, bila perlu tanpa kehadiran saya</t>
  </si>
  <si>
    <t>Saya berusaha bekerja sebaik mungkin dan memberikan ide-ide pengembangan pada pimpinan perusahaan</t>
  </si>
  <si>
    <t>Bila saya memberika ntugas kepada bawahan-bawahan saya, saya menentukan batas waktu penyelesaiannya</t>
  </si>
  <si>
    <t>Saya mencoba membuat bawahan-bawahan saya merasa senang apabil mereka beerbicara dengan saya</t>
  </si>
  <si>
    <t>Di dalam diskusi-diskusi saya memberikan fakta-fakta sesuai pemahaman bawahan saya, dan membiarkan mereka untuk membuat kesimpulan sendiri</t>
  </si>
  <si>
    <t>Bila ada tugas-tugas mendadak atau tugas yang tidak menyenangkan, sebelumnya saya akan meminta beberapa sukarelawan yang mau mengerjakan tugas tersebut</t>
  </si>
  <si>
    <t>Saya selalu memperhatikan kebahagiaan karyawan-karyawan saya saat mereka mengerjakan tugas-tugas mereka</t>
  </si>
  <si>
    <t>Sebagian besar dari bawahan-bawahan saya dapat menyelesaikan tugas-tugas mereka, bila perlu, tanpa kehadiran saya</t>
  </si>
  <si>
    <t>Bila ada sesuatu tugas yang mendesak, walaupun semua peralatannya sudah disediakan, saya akan membiarkannya saja dan meminta salah seorang bawahan saya untuk mengerjakan tugas tersebut</t>
  </si>
  <si>
    <t>Saya percaya bahaw bawahan-bawahan saya akan merasakan kepuasan kerja tanpa merasa tertekan oleh saya</t>
  </si>
  <si>
    <t>Saya memberikan informasi kepada "dewan pimpinan perusahaan" tidak lebih dari apa yang mereka tanyakan</t>
  </si>
  <si>
    <t>Saya mengawasi benar bawahan-bawahan saya yang kurang mahir dalam pekerjaannya atau bawahan-bawahan saya yang hasil kerjanya kurang memuaskan</t>
  </si>
  <si>
    <t>Saya mengijinkan bawahan-bawahan saya untuk ikut serta dalam pengambilan keputusan dan saya selalu mematuhi keputusan yang dibuat berdasarkan suara terbanyak</t>
  </si>
  <si>
    <t>Saya membuat bawahan-bawahan saya bekerja keras, dan saya berusaha meyakinkan mereka bahwa biasanya mereka akan mendapat perlakukan yang adil dari pimpinan perusahaan</t>
  </si>
  <si>
    <t>Saya merasa bahwa semua gaji karyawan pada jabatan yang sama seharusnya memperoleh gaji yang sama</t>
  </si>
  <si>
    <t>Saya merasa bahwa tujuan-tujuan serikat buruh dan tujuan-tujuan perusahaan saling berbeda</t>
  </si>
  <si>
    <t>Saya merasa bahwa dengan bekerja keras bagi bawahan saya, mereka akan menyenangi saya</t>
  </si>
  <si>
    <t>Bila saya memberikan tugas kepada bawahan-bawahan saya, saya menentuka batas waktu penyelesaiannya</t>
  </si>
  <si>
    <t>Saya tidak peduli dengan apa yang dikerjakan oleh para pegawai saya di luar jam kantornya</t>
  </si>
  <si>
    <t>Saya merasa bahwa jam pencatat waktu datang dan pulangnya para pegawai akan mengurangi keterlambatan</t>
  </si>
  <si>
    <t>Saya mengijinkan bawahan-bawahan saya uyntuk ikut serta dalam pengambilan keputusan dan saya selalu mematuhi keputusan yang dibuat berdasarkan suara terbanyak</t>
  </si>
  <si>
    <t>Saya membuat keputusan-keputusan sendiri, tetapi saya dapat mempertimbangkan saran-saran yang wajar dari bawahan-bawahan saya</t>
  </si>
  <si>
    <t>Saya merasa bahwa tujuan-tujuan serikat buruh dan tujuan-tujuan perusahaan adalah saling berbeda</t>
  </si>
  <si>
    <t>Apabila mungkin, saya akan membentuk kelompok-kelompok kerja yang terdiri dari orang-orang yang sudah menjadi teman baik saya</t>
  </si>
  <si>
    <t>Saya tidak akan ragu-ragu untuk mempekerjakan pegawai-pegawai yang cacat jasmani, bilamana saya merasa pasti bahwa mereka dapat menangani pekerjaannya</t>
  </si>
  <si>
    <t>Saya tidak akan menegur pelanggaran-pelanggar peraturan, bila saya merasa pasti bahwa tidak ada satu orangpun yang mengetahui tentang pelanggaran-pelanggaran tersebut</t>
  </si>
  <si>
    <t>Apabila mungkin, saya akan membentuk kelompok-kelompok kerja yang terdiri dari orang-orang yang sudah menjadi teman-teman baik saya</t>
  </si>
  <si>
    <t>Saya akan memebrikan tugas-tugas yang sulit kepada bawahan-bawahan saya yang belum berpengalaman, tetapi bila mereka memperoleh kesukaran, saya akan mengambil alih tanggung jawab mereka</t>
  </si>
  <si>
    <t>Saya percaya bahwa penerapan disiplin adalah merupakan contoh untuk karyawan-karyawan lainnya</t>
  </si>
  <si>
    <t>Saya mencoba untuk membuat bawahan-bawahan saya merasa senang apabila mereka berbicara dengan saya</t>
  </si>
  <si>
    <t>Di dalam diskusi, saya memberikan fakta-fakta sesuai pemahaman bawahan saya, dan membiarkan mereka untuk membuat kesimpulan sendiri</t>
  </si>
  <si>
    <t>Saya merasa bahwa serikat-serikat buruh dan pimpinan perusahaan bekerja untuk mencapai tujuan-tujuan yang sama</t>
  </si>
  <si>
    <t>Saya percaya bahwa kenaikan jabatan dalah semata-mata berdasarkan kemampuan yang ada</t>
  </si>
  <si>
    <t>Saya merasa bahwa semua karyawan pada jabatan yang sama seharusnya memperoleh gaji yang sama</t>
  </si>
  <si>
    <t>Saya mengijinkan bawahan-bawhaabn saya untuk ikut serta dalam pengambilan keputusan, tetapi saya pun menyediakan sesuatu yang jitu sebagai keputusan terakhir</t>
  </si>
  <si>
    <t>Saya tidak akan ragu-ragu untuk mempekerjakan pegawai-pegawai yang cacat jasmaninya, bilamana saya merasa bahwa mereka dapat menangani pekerjaanya</t>
  </si>
  <si>
    <t>MSDT</t>
  </si>
  <si>
    <t>BUNGA</t>
  </si>
  <si>
    <t>PERKAKAS</t>
  </si>
  <si>
    <t>BURUNG</t>
  </si>
  <si>
    <t>KESENIAN</t>
  </si>
  <si>
    <t>BINATANG</t>
  </si>
  <si>
    <t>Soka</t>
  </si>
  <si>
    <t>Larat</t>
  </si>
  <si>
    <t>Flamboyan</t>
  </si>
  <si>
    <t>Yasmin</t>
  </si>
  <si>
    <t>Dahlia</t>
  </si>
  <si>
    <t>Palu</t>
  </si>
  <si>
    <t>Cangkul</t>
  </si>
  <si>
    <t>Kikir</t>
  </si>
  <si>
    <t>Jarum</t>
  </si>
  <si>
    <t>Wajan</t>
  </si>
  <si>
    <t>Itik</t>
  </si>
  <si>
    <t>Elang</t>
  </si>
  <si>
    <t>Walet</t>
  </si>
  <si>
    <t>Terukur</t>
  </si>
  <si>
    <t>Nuri</t>
  </si>
  <si>
    <t>Ukiran</t>
  </si>
  <si>
    <t>Gamelan</t>
  </si>
  <si>
    <t>Opera</t>
  </si>
  <si>
    <t>Arca</t>
  </si>
  <si>
    <t>Quintet</t>
  </si>
  <si>
    <t>Musang</t>
  </si>
  <si>
    <t>Rusa</t>
  </si>
  <si>
    <t>Beruang</t>
  </si>
  <si>
    <t>Zebra</t>
  </si>
  <si>
    <t>Harimau</t>
  </si>
  <si>
    <t>Hapala di tampilkan 3 menit</t>
  </si>
  <si>
    <t>Note: PILGAN</t>
  </si>
  <si>
    <t>Note: Inventory</t>
  </si>
  <si>
    <t>Note: Isian</t>
  </si>
  <si>
    <t>Petunjuk Pengisian:</t>
  </si>
  <si>
    <t xml:space="preserve">1. Pada tabel berikut terdapat beberapa pernyataan yang berisi refleksi dari apa yang Anda minati. </t>
  </si>
  <si>
    <t>3. Tidak ada jawaban benar dan salah pada formulir isian ini.</t>
  </si>
  <si>
    <t>NOMOR</t>
  </si>
  <si>
    <t>PERNYATAAN</t>
  </si>
  <si>
    <t>RESPON</t>
  </si>
  <si>
    <t>Saya suka bekerja dengan hal yang berkaitan dengan otomotif</t>
  </si>
  <si>
    <t>Saya dapat bekerja secara mandiri/independen</t>
  </si>
  <si>
    <t>Saya suka bekerja dalam tim</t>
  </si>
  <si>
    <t>Saya orang yang memiliki ambisi dan tujuan untuk diri sendiri</t>
  </si>
  <si>
    <t>Saya suka mengatur sesuatu (dokumen, pekerjaan kantor, dll)</t>
  </si>
  <si>
    <t>Saya suka membuat barang/benda</t>
  </si>
  <si>
    <t>Saya suka membaca hal yang berkaitan tentang seni dan musik</t>
  </si>
  <si>
    <t>Saya suka mengikuti instruksi yang jelas</t>
  </si>
  <si>
    <t>Saya suka mempengaruhi dan meyakinkan orang lain</t>
  </si>
  <si>
    <t>Saya suka melakukan eksperimen</t>
  </si>
  <si>
    <t>Saya suka mengajari atau melatih orang lain</t>
  </si>
  <si>
    <t>Saya suka membantu orang lain dalam memecahkan masalahnya</t>
  </si>
  <si>
    <t>Saya senang memelihara binatang</t>
  </si>
  <si>
    <t>Saya bersedia bekerja 8 jam per hari di kantor</t>
  </si>
  <si>
    <t>Saya suka berjualan</t>
  </si>
  <si>
    <t>Saya menikmati bacaan yang kreatif</t>
  </si>
  <si>
    <t>Saya menikmati hal-hal yang berkaitan dengan ilmu pengetahuan</t>
  </si>
  <si>
    <t>Saya mampu mengambil tanggung jawab baru dengan cepat</t>
  </si>
  <si>
    <t>Saya tertarik untuk merawat orang lain</t>
  </si>
  <si>
    <t>Saya suka mencari tahu tentang proses suatu hal terjadi</t>
  </si>
  <si>
    <t>Saya suka meletakkan segala sesuatu bersama-sama atau atau merakit sesuatu</t>
  </si>
  <si>
    <t>Saya orang yang kreatif</t>
  </si>
  <si>
    <t>Saya memperhatikan hal-hal detil</t>
  </si>
  <si>
    <t>Saya suka mengarsipkan berkas</t>
  </si>
  <si>
    <t>Saya suka menganalisa suatu masalah atau situasi</t>
  </si>
  <si>
    <t>Saya suka menyanyi atau memainkan instrumen</t>
  </si>
  <si>
    <t>Saya menikmati belajar budaya lain</t>
  </si>
  <si>
    <t>Saya ingin memulai usaha/bisnis saya sendiri</t>
  </si>
  <si>
    <t>Saya suka memasak</t>
  </si>
  <si>
    <t>Saya senang bermain peran</t>
  </si>
  <si>
    <t>Saya adalah orang yang praktis</t>
  </si>
  <si>
    <t>Saya senang bekerja dengan angka atau grafik</t>
  </si>
  <si>
    <t>Saya suka berdiskusi tentang isu-isu tertentu</t>
  </si>
  <si>
    <t>Saya bisa menjaga data pekerjaan saya</t>
  </si>
  <si>
    <t>Saya suka memimpin</t>
  </si>
  <si>
    <t>Saya suka bekerja di luar ruangan</t>
  </si>
  <si>
    <t>saya suka bekerja di dalam kantor</t>
  </si>
  <si>
    <t>saya pandai matematika</t>
  </si>
  <si>
    <t>Saya suka membantu orang lain</t>
  </si>
  <si>
    <t>saya suka menggambar</t>
  </si>
  <si>
    <t>Saya senang berpidato</t>
  </si>
  <si>
    <t>: ____________________________</t>
  </si>
  <si>
    <t>SKOR MINAT</t>
  </si>
  <si>
    <t>_________________</t>
  </si>
  <si>
    <t>TOTAL</t>
  </si>
  <si>
    <t>HOLLAND SELF INVENTORY</t>
  </si>
  <si>
    <r>
      <t xml:space="preserve">2. Berilah tanda ceklist (√) pada kolom </t>
    </r>
    <r>
      <rPr>
        <b/>
        <sz val="11"/>
        <color theme="1"/>
        <rFont val="Calibri"/>
        <family val="2"/>
        <scheme val="minor"/>
      </rPr>
      <t>RESPON</t>
    </r>
    <r>
      <rPr>
        <sz val="11"/>
        <color theme="1"/>
        <rFont val="Calibri"/>
        <family val="2"/>
        <scheme val="minor"/>
      </rPr>
      <t xml:space="preserve"> jawaban jika pernyataan menggambarkan minat Anda.</t>
    </r>
  </si>
  <si>
    <r>
      <t xml:space="preserve">Saya suka mengerjakan </t>
    </r>
    <r>
      <rPr>
        <i/>
        <sz val="10"/>
        <color rgb="FF000000"/>
        <rFont val="Calibri"/>
        <family val="2"/>
        <scheme val="minor"/>
      </rPr>
      <t>puzzle</t>
    </r>
  </si>
  <si>
    <t>Nama:</t>
  </si>
  <si>
    <t>Jabatan:</t>
  </si>
  <si>
    <t>Instansi:</t>
  </si>
  <si>
    <t>No. Dokumen</t>
  </si>
  <si>
    <t>: QSNR-TM-001</t>
  </si>
  <si>
    <t xml:space="preserve">KUESIONER </t>
  </si>
  <si>
    <t>Revisi</t>
  </si>
  <si>
    <t>: 01</t>
  </si>
  <si>
    <t>Talent Management CBI Group</t>
  </si>
  <si>
    <t>Berlaku Aktif</t>
  </si>
  <si>
    <t>: 11/01/2021</t>
  </si>
  <si>
    <t>Halaman</t>
  </si>
  <si>
    <t>: 1</t>
  </si>
  <si>
    <t>IDENTITAS DIRI</t>
  </si>
  <si>
    <t xml:space="preserve">1. </t>
  </si>
  <si>
    <t>Nama                                                :</t>
  </si>
  <si>
    <t>Tanggal Pengisian :</t>
  </si>
  <si>
    <t xml:space="preserve">2. </t>
  </si>
  <si>
    <t>TTL                                                    :</t>
  </si>
  <si>
    <t>Lokasi Pengisian    :</t>
  </si>
  <si>
    <t>3.</t>
  </si>
  <si>
    <t>Asal Tempat Tinggal                  :                                                                                                  (Kota/ kabupaten/ Provinsi)</t>
  </si>
  <si>
    <t xml:space="preserve">4. </t>
  </si>
  <si>
    <t xml:space="preserve">Suku &amp; Kebangsaan                   : </t>
  </si>
  <si>
    <t>5.</t>
  </si>
  <si>
    <t xml:space="preserve">Posisi/ pekerjaan Terakhir      :                                                          sejak                                S/D </t>
  </si>
  <si>
    <t>KET</t>
  </si>
  <si>
    <t>DESKRIPSI</t>
  </si>
  <si>
    <t>1.</t>
  </si>
  <si>
    <t>Pada tabel berikut terdapat beberapa pernyataan yang berisi refleksi diri Anda.</t>
  </si>
  <si>
    <t>STS</t>
  </si>
  <si>
    <t>Sangat Tidak Setuju</t>
  </si>
  <si>
    <t>Berilah tanda silang (X) pada kolom respon jawaban sesuai gambaran diri Anda.</t>
  </si>
  <si>
    <t>TS</t>
  </si>
  <si>
    <t>Tidak Setuju</t>
  </si>
  <si>
    <t>Tidak ada jawaban benar dan salah pada formulir isian ini.</t>
  </si>
  <si>
    <t>Setuju</t>
  </si>
  <si>
    <t>Isilah secepat mungkin, waktu pengisian maksimal adalah 10 menit.</t>
  </si>
  <si>
    <t>SS</t>
  </si>
  <si>
    <t>Sangat Setuju</t>
  </si>
  <si>
    <t>~ Selamat Mengerjakan ~</t>
  </si>
  <si>
    <t>NO</t>
  </si>
  <si>
    <t>BEHAVIOR</t>
  </si>
  <si>
    <t>Saya bersedia menyesuaikan kebutuhan pribadi demi kebutuhan perusahaan</t>
  </si>
  <si>
    <t>Saya akan meluangkan waktu ekstra untuk membantu pekerjaan rekan saya</t>
  </si>
  <si>
    <t>Saya tidak peduli pada kesalahan yang dilakukan orang lain selama saya tidak terlibat</t>
  </si>
  <si>
    <t>Saya sering menciptakan solusi permasalahan yang lebih efektif</t>
  </si>
  <si>
    <t>Saya senang menegur kesalahan orang lain</t>
  </si>
  <si>
    <t>Saya perfectionis dalam bekerja</t>
  </si>
  <si>
    <t>Saya tetap berprinsip idealis meskipun ada instruksi dari atasan</t>
  </si>
  <si>
    <t>Saya bersedia bekerja lembur tanpa diminta</t>
  </si>
  <si>
    <t>Tidak semua aturan harus dipatuhi</t>
  </si>
  <si>
    <t xml:space="preserve">Saya akan menegur siapa saja yang melanggar aturan, meskipun itu pimpinan </t>
  </si>
  <si>
    <t xml:space="preserve">Saya senang terlibat dan antusias dalam mewujudkan ide-ide yang inovatif </t>
  </si>
  <si>
    <t>Saya bersikap agak cuek</t>
  </si>
  <si>
    <t>Saya tidak senang dengan perubahan</t>
  </si>
  <si>
    <t>Saya perhatian terhadap tata tertib dan kebersihan lingkungan</t>
  </si>
  <si>
    <t>Saya tidak senang mengikuti perubahan zaman</t>
  </si>
  <si>
    <t>Kebutuhan pribadi dan keluarga adalah hal yang tidak bisa ditawar</t>
  </si>
  <si>
    <t>Saya tidak akan mengubah pendapat saya meskipun membahayakan posisi saya dalam organisasi</t>
  </si>
  <si>
    <t>Saya siap menyakiti perasaan orang lain selama itu benar</t>
  </si>
  <si>
    <t>Saya mengembangkan standar kualitas kerja yang ada dilingkungan saya</t>
  </si>
  <si>
    <t>Saya merasa terkekang dengan aturan</t>
  </si>
  <si>
    <t>Saya sering tidak tega terhadap orang lain</t>
  </si>
  <si>
    <t>Menegur itu adalah tugas atasan</t>
  </si>
  <si>
    <t>Bekerja lembur tanpa dibayar adalah hal yang tidak adil</t>
  </si>
  <si>
    <t>Pekerjaan tambahan hanya memberikan keuntungan perusahaan dan tidak untuk karyawan</t>
  </si>
  <si>
    <t>Terlalu banyak peraturan membuat bosan</t>
  </si>
  <si>
    <t>Saya tidak suka diribetkan dengan hal-hal detail</t>
  </si>
  <si>
    <t>Saya bersedia meluangkan waktu pribadi untuk membantu tim</t>
  </si>
  <si>
    <t>Diluar jam kerja, saya tidak senang di ganggu</t>
  </si>
  <si>
    <t>Perfectionis itu tidak baik</t>
  </si>
  <si>
    <t>Saya hanya bertanggung jawab atas apa yang saya kerjakan</t>
  </si>
  <si>
    <t>Komunikasi kerja cukup hanya di tempat kerja</t>
  </si>
  <si>
    <t>Saya berkomitmen bahwa hidup saya harus selalu berubah dan berkembang</t>
  </si>
  <si>
    <t>Saya sering mengingatkan dan menegur orang lain untuk perhatian terhadap sekitar</t>
  </si>
  <si>
    <t>Lebih baik dengan yang ada saat ini dari pada mencari hal yang baru</t>
  </si>
  <si>
    <t>Saya lebih mudah bekerja sendiri</t>
  </si>
  <si>
    <t>Capaian dan kepentingan tim saya di atas segalanya</t>
  </si>
  <si>
    <t xml:space="preserve">Kelalaian itu manusiawi </t>
  </si>
  <si>
    <t>Pengaruh seseorang terhadap orang lain seharusnya bergantung pada…........</t>
  </si>
  <si>
    <t>a) kekuasaan</t>
  </si>
  <si>
    <t>b) bujukan</t>
  </si>
  <si>
    <t>c) kekayaan</t>
  </si>
  <si>
    <t>d) keberanian</t>
  </si>
  <si>
    <t>e) kewibawaan</t>
  </si>
  <si>
    <t>Lawannya "hemat" adalah….......</t>
  </si>
  <si>
    <t>a) murah</t>
  </si>
  <si>
    <t>b) kikir</t>
  </si>
  <si>
    <t>c) boros</t>
  </si>
  <si>
    <t>d) bernilai</t>
  </si>
  <si>
    <t>e) kaya</t>
  </si>
  <si>
    <t>…............ tidak termasuk cuaca</t>
  </si>
  <si>
    <t>a) angin puyuh</t>
  </si>
  <si>
    <t>b) halilintar</t>
  </si>
  <si>
    <t>c) salju</t>
  </si>
  <si>
    <t>d) gempa bumi</t>
  </si>
  <si>
    <t>e) kabut</t>
  </si>
  <si>
    <t>Lawannya "setia" adalah…................</t>
  </si>
  <si>
    <t>a) cinta</t>
  </si>
  <si>
    <t>b) benci</t>
  </si>
  <si>
    <t>c) persahabatan</t>
  </si>
  <si>
    <t>d) khianat</t>
  </si>
  <si>
    <t>e) permusuhan</t>
  </si>
  <si>
    <t>Seekor kuda selalu mempunyai…............</t>
  </si>
  <si>
    <t>a) kandang</t>
  </si>
  <si>
    <t>b) ladam</t>
  </si>
  <si>
    <t>c) pelana</t>
  </si>
  <si>
    <t>d) kuku</t>
  </si>
  <si>
    <t>e) surai</t>
  </si>
  <si>
    <t>Seorang paman …............ lebih tua dari pada kemenakannya</t>
  </si>
  <si>
    <t>a) jarang</t>
  </si>
  <si>
    <t>b) biasanya</t>
  </si>
  <si>
    <t>c) selalu</t>
  </si>
  <si>
    <t>e) kadang-kadang</t>
  </si>
  <si>
    <t>d) tak pernah</t>
  </si>
  <si>
    <t>Pada jumlah yang sama, nilai kalori yang tertinggi terdapat pada…............</t>
  </si>
  <si>
    <t>a) ikan</t>
  </si>
  <si>
    <t>b) daging</t>
  </si>
  <si>
    <t>c) lemak</t>
  </si>
  <si>
    <t>d) tahu</t>
  </si>
  <si>
    <t>e) sayuran</t>
  </si>
  <si>
    <t>Pada suatu pertandingan selalu terdapat…..............</t>
  </si>
  <si>
    <t>a) lawan</t>
  </si>
  <si>
    <t>b) wasit</t>
  </si>
  <si>
    <t>c) penonton</t>
  </si>
  <si>
    <t>d) sorak</t>
  </si>
  <si>
    <t>e) kemenangan</t>
  </si>
  <si>
    <t>Suatu pernyataan yang belum dipastikan dikatakan sebagai pernyataan yang …...............</t>
  </si>
  <si>
    <t>a) paradoks</t>
  </si>
  <si>
    <t>b) tergesa-gesa</t>
  </si>
  <si>
    <t>c) mempunyai arti rangkap</t>
  </si>
  <si>
    <t>d) menyesatkan</t>
  </si>
  <si>
    <t>e) hipotesis</t>
  </si>
  <si>
    <t>Pada sepatu selalu terdapat …............</t>
  </si>
  <si>
    <t>a) kulit</t>
  </si>
  <si>
    <t>b) sol</t>
  </si>
  <si>
    <t>c) tali sepatu</t>
  </si>
  <si>
    <t>d) gesper</t>
  </si>
  <si>
    <t>e) lidah</t>
  </si>
  <si>
    <t>Suatu ….............. tidak menyangkut persoalan pencegahan kecelakaan.</t>
  </si>
  <si>
    <t>a) lalmpu lalu lintas</t>
  </si>
  <si>
    <t>b) kacamata pelindung</t>
  </si>
  <si>
    <t>c) kotak PPPK</t>
  </si>
  <si>
    <t>d) tanda peringatan</t>
  </si>
  <si>
    <t>e) palang kereta api</t>
  </si>
  <si>
    <t>Mata uang adari Rp. 500 garis tengahnya adalah…...........</t>
  </si>
  <si>
    <t>a) 17</t>
  </si>
  <si>
    <t>b) 29</t>
  </si>
  <si>
    <t>c) 25</t>
  </si>
  <si>
    <t>d) 24</t>
  </si>
  <si>
    <t>e) 15</t>
  </si>
  <si>
    <t>Seorang yang bersikap menyangsikan setiap kemajuan ialah seorang yang ….............</t>
  </si>
  <si>
    <t>a) demokratis</t>
  </si>
  <si>
    <t>b) radikal</t>
  </si>
  <si>
    <t>c) liberal</t>
  </si>
  <si>
    <t>d) konservatif</t>
  </si>
  <si>
    <t>e) anarkis</t>
  </si>
  <si>
    <t>Lawannya "tidak pernah" ialah …...............</t>
  </si>
  <si>
    <t>a) sering</t>
  </si>
  <si>
    <t>b) kadang-kadang</t>
  </si>
  <si>
    <t>c) jarang</t>
  </si>
  <si>
    <t>d) kerap kali</t>
  </si>
  <si>
    <t>e) selalu</t>
  </si>
  <si>
    <t>Jarak antara Jakarta - Surabaya adalah kira-kira …............. Km</t>
  </si>
  <si>
    <t>a) 650</t>
  </si>
  <si>
    <t>b) 1000</t>
  </si>
  <si>
    <t>c) 800</t>
  </si>
  <si>
    <t>d) 600</t>
  </si>
  <si>
    <t>e) 950</t>
  </si>
  <si>
    <t>Untuk membuat nada yang rendah dan mendalam, kita memerlukan banyak …..............</t>
  </si>
  <si>
    <t>a) kekuatan</t>
  </si>
  <si>
    <t>b) peranan</t>
  </si>
  <si>
    <t>c) ayunan</t>
  </si>
  <si>
    <t>d) berat</t>
  </si>
  <si>
    <t>e) suara</t>
  </si>
  <si>
    <t>Ayah ….............. lebih berpengalaman dari pada anaknya</t>
  </si>
  <si>
    <t>a) selalu</t>
  </si>
  <si>
    <t>c) jauh</t>
  </si>
  <si>
    <t>d) jarang</t>
  </si>
  <si>
    <t>e) pada dasarnya</t>
  </si>
  <si>
    <t>Di antara kota-kota yang berikut ini, maka kota ….............. letaknya paling selatan</t>
  </si>
  <si>
    <t>a) Jakarta</t>
  </si>
  <si>
    <t>b) Bandung</t>
  </si>
  <si>
    <t>c) Cirebon</t>
  </si>
  <si>
    <t>d) Semarang</t>
  </si>
  <si>
    <t>e) Surabaya</t>
  </si>
  <si>
    <t>Jika kita dapat mengetahui jumlah presentase nomor-nomor lotre yang tidak menang, maka kita dapat menghitung …......</t>
  </si>
  <si>
    <t>a) jumlah nomor yang menang</t>
  </si>
  <si>
    <t>b) pajak lotre</t>
  </si>
  <si>
    <t>c) kemungkinan menang</t>
  </si>
  <si>
    <t>d) jumlah pengikut</t>
  </si>
  <si>
    <t>e) tinggi keuntungan</t>
  </si>
  <si>
    <t>a) 150</t>
  </si>
  <si>
    <t>b) 130</t>
  </si>
  <si>
    <t>c)</t>
  </si>
  <si>
    <t>e) 115</t>
  </si>
  <si>
    <t>d) 105</t>
  </si>
  <si>
    <t>c) 110</t>
  </si>
  <si>
    <t>Seorang anak yang berumur 10 tahun tingginya rata-rata …......... Cm</t>
  </si>
  <si>
    <t>SE. (Soal no. 1 - 20)</t>
  </si>
  <si>
    <t>a)</t>
  </si>
  <si>
    <t>b)</t>
  </si>
  <si>
    <t>d)</t>
  </si>
  <si>
    <t>e)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</si>
  <si>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</si>
  <si>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</si>
  <si>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</si>
  <si>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</si>
  <si>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</si>
  <si>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</si>
  <si>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</si>
  <si>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</si>
  <si>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</si>
  <si>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</si>
  <si>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</si>
  <si>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</si>
  <si>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</si>
  <si>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</si>
  <si>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</si>
  <si>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</si>
  <si>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</si>
  <si>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</si>
  <si>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</si>
  <si>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</si>
  <si>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</si>
  <si>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putih</t>
  </si>
  <si>
    <t>pucat</t>
  </si>
  <si>
    <t>buram</t>
  </si>
  <si>
    <t>kasar</t>
  </si>
  <si>
    <t>berkilauan</t>
  </si>
  <si>
    <t>bis</t>
  </si>
  <si>
    <t>pesawat terbang</t>
  </si>
  <si>
    <t>sepeda motor</t>
  </si>
  <si>
    <t>kapal api</t>
  </si>
  <si>
    <t>lingkaran</t>
  </si>
  <si>
    <t>panah</t>
  </si>
  <si>
    <t>elips</t>
  </si>
  <si>
    <t>busur</t>
  </si>
  <si>
    <t>lengkungan</t>
  </si>
  <si>
    <t>mengetuk</t>
  </si>
  <si>
    <t>memaki</t>
  </si>
  <si>
    <t>menjahit</t>
  </si>
  <si>
    <t>memukul</t>
  </si>
  <si>
    <t>menggergaji</t>
  </si>
  <si>
    <t>lebar</t>
  </si>
  <si>
    <t>keliling</t>
  </si>
  <si>
    <t>luas</t>
  </si>
  <si>
    <t>isi</t>
  </si>
  <si>
    <t>panjang</t>
  </si>
  <si>
    <t>mengikat</t>
  </si>
  <si>
    <t>menyatukan</t>
  </si>
  <si>
    <t>melepaskan</t>
  </si>
  <si>
    <t>mengaitkan</t>
  </si>
  <si>
    <t>melekatkan</t>
  </si>
  <si>
    <t>arah</t>
  </si>
  <si>
    <t>timur</t>
  </si>
  <si>
    <t>perjalanan</t>
  </si>
  <si>
    <t>tujuan</t>
  </si>
  <si>
    <t>selatan</t>
  </si>
  <si>
    <t>jarak</t>
  </si>
  <si>
    <t>perpisahan</t>
  </si>
  <si>
    <t>tugas</t>
  </si>
  <si>
    <t>batas</t>
  </si>
  <si>
    <t>perceraian</t>
  </si>
  <si>
    <t>saringan</t>
  </si>
  <si>
    <t>kelambu</t>
  </si>
  <si>
    <t xml:space="preserve">payung </t>
  </si>
  <si>
    <t>tapisan</t>
  </si>
  <si>
    <t>jala</t>
  </si>
  <si>
    <t>biola</t>
  </si>
  <si>
    <t>seruling</t>
  </si>
  <si>
    <t>klarinet</t>
  </si>
  <si>
    <t>terompet</t>
  </si>
  <si>
    <t>saxophone</t>
  </si>
  <si>
    <t>bergelombang</t>
  </si>
  <si>
    <t>berduri</t>
  </si>
  <si>
    <t>licin</t>
  </si>
  <si>
    <t>lurus</t>
  </si>
  <si>
    <t>jam</t>
  </si>
  <si>
    <t>kompas</t>
  </si>
  <si>
    <t>penunjuk jalan</t>
  </si>
  <si>
    <t>bintang pari</t>
  </si>
  <si>
    <t>kebijaksanaan</t>
  </si>
  <si>
    <t>pendidikan</t>
  </si>
  <si>
    <t>perencanaan</t>
  </si>
  <si>
    <t>penempatan</t>
  </si>
  <si>
    <t>pengerahan</t>
  </si>
  <si>
    <t>bermotor</t>
  </si>
  <si>
    <t>berjalan</t>
  </si>
  <si>
    <t>berlayar</t>
  </si>
  <si>
    <t>bersepeda</t>
  </si>
  <si>
    <t>berkuda</t>
  </si>
  <si>
    <t>gambar</t>
  </si>
  <si>
    <t>lukisan</t>
  </si>
  <si>
    <t>potret</t>
  </si>
  <si>
    <t>patung</t>
  </si>
  <si>
    <t>ukiran</t>
  </si>
  <si>
    <t>lonjong</t>
  </si>
  <si>
    <t>runcing</t>
  </si>
  <si>
    <t>bulat</t>
  </si>
  <si>
    <t>bersudut</t>
  </si>
  <si>
    <t>kunci</t>
  </si>
  <si>
    <t>palang pintu</t>
  </si>
  <si>
    <t>gerendel</t>
  </si>
  <si>
    <t>gunting</t>
  </si>
  <si>
    <t>obeng</t>
  </si>
  <si>
    <t>jembatan</t>
  </si>
  <si>
    <t>perkawinan</t>
  </si>
  <si>
    <t>pagar</t>
  </si>
  <si>
    <t>masyarakat</t>
  </si>
  <si>
    <t>mengetam</t>
  </si>
  <si>
    <t>memahat</t>
  </si>
  <si>
    <t>mengasah</t>
  </si>
  <si>
    <t>melicinkan</t>
  </si>
  <si>
    <t>menggosok</t>
  </si>
  <si>
    <t>batu</t>
  </si>
  <si>
    <t>baja</t>
  </si>
  <si>
    <t>bulu</t>
  </si>
  <si>
    <t>karet</t>
  </si>
  <si>
    <t>kayu</t>
  </si>
  <si>
    <t>No. 21 - 40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</si>
  <si>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</si>
  <si>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</si>
  <si>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</si>
  <si>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</si>
  <si>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</si>
  <si>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</si>
  <si>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</si>
  <si>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</si>
  <si>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</si>
  <si>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</si>
  <si>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</si>
  <si>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</si>
  <si>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</si>
  <si>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</si>
  <si>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</si>
  <si>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</si>
  <si>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</si>
  <si>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</si>
  <si>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</si>
  <si>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menemukan : menghilang = mengingat : ?</t>
  </si>
  <si>
    <t>a) menghafal</t>
  </si>
  <si>
    <t>b) mengenal</t>
  </si>
  <si>
    <t>c) melupakan</t>
  </si>
  <si>
    <t>d) berpikir</t>
  </si>
  <si>
    <t>e) memimpikan</t>
  </si>
  <si>
    <t>bunga : jambangan = burung : ?</t>
  </si>
  <si>
    <t>a) sarang</t>
  </si>
  <si>
    <t>b) langit</t>
  </si>
  <si>
    <t>c) pagar</t>
  </si>
  <si>
    <t>d) pohon</t>
  </si>
  <si>
    <t>e) sangkar</t>
  </si>
  <si>
    <t>kereta api : rel = bis : ?</t>
  </si>
  <si>
    <t>a) roda</t>
  </si>
  <si>
    <t>b) poros</t>
  </si>
  <si>
    <t>c) ban</t>
  </si>
  <si>
    <t>d) jalan raya</t>
  </si>
  <si>
    <t>e) kecepatan</t>
  </si>
  <si>
    <t>perak : emas = cincin : ?</t>
  </si>
  <si>
    <t>a) arloji</t>
  </si>
  <si>
    <t>b) berlian</t>
  </si>
  <si>
    <t>c) permata</t>
  </si>
  <si>
    <t>d) gelang</t>
  </si>
  <si>
    <t>e) platina</t>
  </si>
  <si>
    <t>lingkaran : bola = bujur sangkar : ?</t>
  </si>
  <si>
    <t>a) bentuk</t>
  </si>
  <si>
    <t>b) gambar</t>
  </si>
  <si>
    <t>c) segi empat</t>
  </si>
  <si>
    <t>d) kubus</t>
  </si>
  <si>
    <t>e) piramida</t>
  </si>
  <si>
    <t>saran : keputusan = merundingkan : ?</t>
  </si>
  <si>
    <t>a) menawarkan</t>
  </si>
  <si>
    <t>b) menentukan</t>
  </si>
  <si>
    <t>c) menilai</t>
  </si>
  <si>
    <t>d) menimbang</t>
  </si>
  <si>
    <t>e) merenungkan</t>
  </si>
  <si>
    <t>lidah : asam = hidung : ?</t>
  </si>
  <si>
    <t>a) mencium</t>
  </si>
  <si>
    <t>b) bernapas</t>
  </si>
  <si>
    <t>c) mengecap</t>
  </si>
  <si>
    <t>d) tengik</t>
  </si>
  <si>
    <t>e) asin</t>
  </si>
  <si>
    <t>darah : pembuluh= air : ?</t>
  </si>
  <si>
    <t>a) pintu air</t>
  </si>
  <si>
    <t>b ) air sungai</t>
  </si>
  <si>
    <t>c) talang</t>
  </si>
  <si>
    <t>d) hujan</t>
  </si>
  <si>
    <t>e) ember</t>
  </si>
  <si>
    <t>saraf : penyalur = pupil : ?</t>
  </si>
  <si>
    <t>a) penyinaran</t>
  </si>
  <si>
    <t>b) mata</t>
  </si>
  <si>
    <t>d) melihat</t>
  </si>
  <si>
    <t>d) cahaya</t>
  </si>
  <si>
    <t>e) pelindung</t>
  </si>
  <si>
    <t>pengantar surat : pengantar telegram = pandai besi : ?</t>
  </si>
  <si>
    <t>a) palu godam</t>
  </si>
  <si>
    <t>b) pedagang besi</t>
  </si>
  <si>
    <t>c) api</t>
  </si>
  <si>
    <t>d) tukang emas</t>
  </si>
  <si>
    <t>e) besi tempa</t>
  </si>
  <si>
    <t>buta : warna = tuli : ?</t>
  </si>
  <si>
    <t>a) pendengaran</t>
  </si>
  <si>
    <t>b) mendengar</t>
  </si>
  <si>
    <t>c) nada</t>
  </si>
  <si>
    <t>d)kata</t>
  </si>
  <si>
    <t>e) telinga</t>
  </si>
  <si>
    <t>makanan : bumbu = ceramah : ?</t>
  </si>
  <si>
    <t>a) penghinaan</t>
  </si>
  <si>
    <t>b) pidato</t>
  </si>
  <si>
    <t>c) kelakar</t>
  </si>
  <si>
    <t>d) kesan</t>
  </si>
  <si>
    <t>e) ayat</t>
  </si>
  <si>
    <t>marah : emosi = duka cita : ?</t>
  </si>
  <si>
    <t>a) suka cita</t>
  </si>
  <si>
    <t>b) sakit hati</t>
  </si>
  <si>
    <t>c) suasana hati</t>
  </si>
  <si>
    <t>d) sedih</t>
  </si>
  <si>
    <t>e) rindu</t>
  </si>
  <si>
    <t>mantel : jubah = wol : ?</t>
  </si>
  <si>
    <t>a) bahan sandang</t>
  </si>
  <si>
    <t>b) domba</t>
  </si>
  <si>
    <t>c) sutera</t>
  </si>
  <si>
    <t>d. jas</t>
  </si>
  <si>
    <t>e) tekstil</t>
  </si>
  <si>
    <t>ketinggian puncak : tekanan udara = ketinggian nada : ?</t>
  </si>
  <si>
    <t>a) garpu penala</t>
  </si>
  <si>
    <t>b) sopran</t>
  </si>
  <si>
    <t>d) panjang senar</t>
  </si>
  <si>
    <t>e) nyanyian</t>
  </si>
  <si>
    <t>negara : revolusi = hidup : ?</t>
  </si>
  <si>
    <t>a) biologi</t>
  </si>
  <si>
    <t>b) keturunan</t>
  </si>
  <si>
    <t>c) mutasi</t>
  </si>
  <si>
    <t>d) seleksi</t>
  </si>
  <si>
    <t>e) ilmu hewan</t>
  </si>
  <si>
    <t>kekurangan : penemuan = panas : ?</t>
  </si>
  <si>
    <t>a) haus</t>
  </si>
  <si>
    <t>b) khatulistiwa</t>
  </si>
  <si>
    <t>c) es</t>
  </si>
  <si>
    <t>d) matahari</t>
  </si>
  <si>
    <t>e) dingin</t>
  </si>
  <si>
    <t>kayu : diketam = besi : ?</t>
  </si>
  <si>
    <t>a) dipalu</t>
  </si>
  <si>
    <t>b) digergaji</t>
  </si>
  <si>
    <t>c) dituang</t>
  </si>
  <si>
    <t>d) dikikir</t>
  </si>
  <si>
    <t>e) ditempa</t>
  </si>
  <si>
    <t>olahragawan : lembing = cendikiawan : ?</t>
  </si>
  <si>
    <t>a) perpustakaan</t>
  </si>
  <si>
    <t>b) penelitian</t>
  </si>
  <si>
    <t>c) karya</t>
  </si>
  <si>
    <t>d) studi</t>
  </si>
  <si>
    <t>e) mikroskop</t>
  </si>
  <si>
    <t>keledai : kuda pacuan = pembakaran : ?</t>
  </si>
  <si>
    <t>a) pemadaman api</t>
  </si>
  <si>
    <t>b) obor</t>
  </si>
  <si>
    <t>c) letupan</t>
  </si>
  <si>
    <t>d) korek api</t>
  </si>
  <si>
    <t>e) lautan api</t>
  </si>
  <si>
    <t>No. 41 - 60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</si>
  <si>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</si>
  <si>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</si>
  <si>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</si>
  <si>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</si>
  <si>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</si>
  <si>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</si>
  <si>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</si>
  <si>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</si>
  <si>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</si>
  <si>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</si>
  <si>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</si>
  <si>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</si>
  <si>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</si>
  <si>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</si>
  <si>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</si>
  <si>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</si>
  <si>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78.</t>
  </si>
  <si>
    <t>79.</t>
  </si>
  <si>
    <t>80.</t>
  </si>
  <si>
    <t>Jika seorang anak memiliki 50 rupiah dan memberikan 15 rupiah, berapa rupiahkan yang masih tersisa padanya?</t>
  </si>
  <si>
    <t>a. 23</t>
  </si>
  <si>
    <t>b. 35</t>
  </si>
  <si>
    <t>c. 30</t>
  </si>
  <si>
    <t>d. 36</t>
  </si>
  <si>
    <t>e.37</t>
  </si>
  <si>
    <t>Berapa km-kah yang dapat ditempuh oleh kereta api dalam waktu 7 jam jika kecepatannya 40 km/jam?</t>
  </si>
  <si>
    <t>a. 203</t>
  </si>
  <si>
    <t>b. 305</t>
  </si>
  <si>
    <t>c. 280</t>
  </si>
  <si>
    <t>d. 180</t>
  </si>
  <si>
    <t>e. 208</t>
  </si>
  <si>
    <t>15 peti buah-buahan beratnya 250 kg dan setiap peti kosong beratnya 3 kg, berapakah berat buah-buahan itu?</t>
  </si>
  <si>
    <t>a. 250</t>
  </si>
  <si>
    <t>b. 260</t>
  </si>
  <si>
    <t>c. 205</t>
  </si>
  <si>
    <t>d. 275</t>
  </si>
  <si>
    <t>e. 255</t>
  </si>
  <si>
    <t>Seseorang mempunyai persediaan rumput yang cukup untuk 7 ekor kuda selama 78 hari. Berapa harikah persediaan itu cukup untuk 21 ekor kuda?</t>
  </si>
  <si>
    <t>a. 24</t>
  </si>
  <si>
    <t>b. 34</t>
  </si>
  <si>
    <t>c. 16</t>
  </si>
  <si>
    <t>d. 26</t>
  </si>
  <si>
    <t>e. 36</t>
  </si>
  <si>
    <t>3 batang coklat harganya 5 rupiah, berapa batangkah yang dapat kita beli dengan uang 50 rupiah?</t>
  </si>
  <si>
    <t>a. 30</t>
  </si>
  <si>
    <t>b. 32</t>
  </si>
  <si>
    <t>e. 46</t>
  </si>
  <si>
    <t>Seseorang dapat berjalan 1,76 m dalam waktu 1/4 detik. Berapa meterkan yang dapat ia tempuh dalam waktu 10 detik?</t>
  </si>
  <si>
    <t>a. 60</t>
  </si>
  <si>
    <t>b. 72</t>
  </si>
  <si>
    <t>c. 70</t>
  </si>
  <si>
    <t>d. 56</t>
  </si>
  <si>
    <t>e. 76</t>
  </si>
  <si>
    <t>Jika sebuah batu terletak 15 km di sebelah selatan dari sebatang pohon dan pohon itu berada 30 m di sebelah selatan dari sebuah rumah, berapa meterkan jarak antara batu dan rumah itu?</t>
  </si>
  <si>
    <t>a. 54</t>
  </si>
  <si>
    <t>b. 45</t>
  </si>
  <si>
    <t>c. 64</t>
  </si>
  <si>
    <t>d. 46</t>
  </si>
  <si>
    <t>e. 44</t>
  </si>
  <si>
    <t>Jika 4 1/4 m bahan sandang harganya 90 rupiah, berapa rupiakah harganya 2 1/2 m?</t>
  </si>
  <si>
    <t>a. 84</t>
  </si>
  <si>
    <t>b. 30</t>
  </si>
  <si>
    <t>c. 40</t>
  </si>
  <si>
    <t>d. 50</t>
  </si>
  <si>
    <t>e. 60</t>
  </si>
  <si>
    <t>7 orang dapat menyelesaikan sesuatu pekerjaan dalam waktu 6 hari. Berapa orangkah yang diperlukan untuk menyelesaikan pekerjaan itu dalam setengah hari?</t>
  </si>
  <si>
    <t>b. 48</t>
  </si>
  <si>
    <t>c. 34</t>
  </si>
  <si>
    <t>d. 44</t>
  </si>
  <si>
    <t>e. 24</t>
  </si>
  <si>
    <t>Karena dipanaskan, kawat yang panjangnya 48 cm akan mengembang menjadi 52 cm. Setelah pemanasan, berapakah panjangnya kawat yang berukuran 72 cm?</t>
  </si>
  <si>
    <t>a. 66</t>
  </si>
  <si>
    <t>b. 68</t>
  </si>
  <si>
    <t>c. 67</t>
  </si>
  <si>
    <t>d. 76</t>
  </si>
  <si>
    <t>e. 56</t>
  </si>
  <si>
    <t>Suatu pabrik dapat menghasilkan 304 batang pensil dalam waktu 8 jam. Berapa batangkah dihasilkan dalam waktu setengah jam?</t>
  </si>
  <si>
    <t>a. 17</t>
  </si>
  <si>
    <t>b. 19</t>
  </si>
  <si>
    <t>c. 18</t>
  </si>
  <si>
    <t>d. 16</t>
  </si>
  <si>
    <t>e. 15</t>
  </si>
  <si>
    <t>Untuk suatu campuran diperlukan 2 bagian perak dan 3 bagian timah. Berapa gram perak yang diperlukan untuk mendapatkan campuran itu yang beratnya 15 gram?</t>
  </si>
  <si>
    <t>b. 8</t>
  </si>
  <si>
    <t>c. 19</t>
  </si>
  <si>
    <t>d. 6</t>
  </si>
  <si>
    <t>e. 5</t>
  </si>
  <si>
    <t>Untuk setiap 3 rupiah yang dimiliki Sidin, maka Hamid memiliki 5 rupiah. Jika mereka bersama mempunyai 120 rupiah, berapa rupiah yang dimiliki hamid?</t>
  </si>
  <si>
    <t>a. 13</t>
  </si>
  <si>
    <t>b. 5</t>
  </si>
  <si>
    <t>c. 7</t>
  </si>
  <si>
    <t>d. 17</t>
  </si>
  <si>
    <t>e. 19</t>
  </si>
  <si>
    <t>Mesin A menenun 60 m kain, sedangkan mesin B menenun 40 m. Berapa meterkah yang ditenun mesin A, jika mesin B menenun 60 m?</t>
  </si>
  <si>
    <t>a. 98</t>
  </si>
  <si>
    <t>b. 76</t>
  </si>
  <si>
    <t>c. 90</t>
  </si>
  <si>
    <t>d. 84</t>
  </si>
  <si>
    <t>e. 62</t>
  </si>
  <si>
    <t>Seseorang membelikan 1/10 uangnya untuk perangko dan 4 kali jumlah itu untuk alat tulis. Sisa uangnya masih 60 rupiah. Berapa rupiahkah uangnya semula?</t>
  </si>
  <si>
    <t>b. 12</t>
  </si>
  <si>
    <t>c. 8</t>
  </si>
  <si>
    <t>e. 17</t>
  </si>
  <si>
    <t>Di dalam dua peti terdapat 43 piring. Di dalam peti yang satu terdapat 9 buah piring lebih banyak dari pada di dalam peti yang lain. Berapa buah piring terdapat dalam peti yang lebih kecil?</t>
  </si>
  <si>
    <t>b. 9</t>
  </si>
  <si>
    <t>d. 7</t>
  </si>
  <si>
    <t>e. 6</t>
  </si>
  <si>
    <t>Suatu perusahaan mengekspor 3/4 dari hasil produksinya dan menjual 4/5 dari sisa itu di dalam negeri. Berapa % kah hasil produksi yang masih tinggal?</t>
  </si>
  <si>
    <t xml:space="preserve">a. 3 </t>
  </si>
  <si>
    <t>c. 4</t>
  </si>
  <si>
    <t>e. 2</t>
  </si>
  <si>
    <t>Jika suatu botol berisi anggur hanya 7/8 bagian dan harganya ialah 84 rupiah, berapa harga anggur itu jika botol itu hanya terisi 1/2 penuh?</t>
  </si>
  <si>
    <t>a. 44</t>
  </si>
  <si>
    <t>b. 46</t>
  </si>
  <si>
    <t>c. 48</t>
  </si>
  <si>
    <t>e. 54</t>
  </si>
  <si>
    <t>Di dalam satu keluarga, setiap anak perempuan mempunyai jumlah saudara laki-laki yang sama dengan jumlah saudara perempuan dan setiap anak laki-laki mempunyai dua kali lebih banyak saudara perempuan daripada saudara laki-laki. Berapa anak laki-lakikah yang terdapat dalam keluarga itu?</t>
  </si>
  <si>
    <t>a. 2</t>
  </si>
  <si>
    <t>c. 3</t>
  </si>
  <si>
    <t>d. 1</t>
  </si>
  <si>
    <t>e.4</t>
  </si>
  <si>
    <t>No. 61 - 80</t>
  </si>
  <si>
    <t>81.</t>
  </si>
  <si>
    <t>82.</t>
  </si>
  <si>
    <t>83.</t>
  </si>
  <si>
    <t>84.</t>
  </si>
  <si>
    <t>85.</t>
  </si>
  <si>
    <t>86.</t>
  </si>
  <si>
    <t>87.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</si>
  <si>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</si>
  <si>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</si>
  <si>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</si>
  <si>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</si>
  <si>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</si>
  <si>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</si>
  <si>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</si>
  <si>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</si>
  <si>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</si>
  <si>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99.</t>
  </si>
  <si>
    <t>100.</t>
  </si>
  <si>
    <t>?</t>
  </si>
  <si>
    <t>a. 26</t>
  </si>
  <si>
    <t>b. 37</t>
  </si>
  <si>
    <t>c. 27</t>
  </si>
  <si>
    <t>d. 28</t>
  </si>
  <si>
    <t>e. 25</t>
  </si>
  <si>
    <t>88.</t>
  </si>
  <si>
    <t>a. 25</t>
  </si>
  <si>
    <t>a. 15</t>
  </si>
  <si>
    <t>a. 12</t>
  </si>
  <si>
    <t>a. 14</t>
  </si>
  <si>
    <t>a. 9</t>
  </si>
  <si>
    <t>a. 16</t>
  </si>
  <si>
    <t>a. 34</t>
  </si>
  <si>
    <t>a. 32</t>
  </si>
  <si>
    <t>a. 72</t>
  </si>
  <si>
    <t>a. 5</t>
  </si>
  <si>
    <t>b. 14</t>
  </si>
  <si>
    <t>b. 6</t>
  </si>
  <si>
    <t>b. 24</t>
  </si>
  <si>
    <t>b. 85</t>
  </si>
  <si>
    <t>b. 44</t>
  </si>
  <si>
    <t>b. 22</t>
  </si>
  <si>
    <t>b. 13</t>
  </si>
  <si>
    <t>b. 36</t>
  </si>
  <si>
    <t>c. 26</t>
  </si>
  <si>
    <t>c. 10</t>
  </si>
  <si>
    <t>c. 6</t>
  </si>
  <si>
    <t>c. 54</t>
  </si>
  <si>
    <t>c. 44</t>
  </si>
  <si>
    <t>c. 80</t>
  </si>
  <si>
    <t>c. 14</t>
  </si>
  <si>
    <t>c. 2</t>
  </si>
  <si>
    <t>c.11</t>
  </si>
  <si>
    <t>d. 10</t>
  </si>
  <si>
    <t>d. 3</t>
  </si>
  <si>
    <t>d. 65</t>
  </si>
  <si>
    <t>d. 54</t>
  </si>
  <si>
    <t>d. 45</t>
  </si>
  <si>
    <t>d. 18</t>
  </si>
  <si>
    <t>d. 11</t>
  </si>
  <si>
    <t>d. 14</t>
  </si>
  <si>
    <t>d. 42</t>
  </si>
  <si>
    <t>d. 8</t>
  </si>
  <si>
    <t>d. 24</t>
  </si>
  <si>
    <t>d. 34</t>
  </si>
  <si>
    <t>d. 25</t>
  </si>
  <si>
    <t>e. 27</t>
  </si>
  <si>
    <t>e. 28</t>
  </si>
  <si>
    <t>e. 45</t>
  </si>
  <si>
    <t>e. 21</t>
  </si>
  <si>
    <t>e. 8</t>
  </si>
  <si>
    <t>e. 7</t>
  </si>
  <si>
    <t>e. 16</t>
  </si>
  <si>
    <t>e. 12</t>
  </si>
  <si>
    <t>e. 14</t>
  </si>
  <si>
    <t>e. 42</t>
  </si>
  <si>
    <t>No. 81 - 100</t>
  </si>
  <si>
    <t>mawar - melati</t>
  </si>
  <si>
    <t>mata - telinga</t>
  </si>
  <si>
    <t>gula - intan</t>
  </si>
  <si>
    <t>hujan - salju</t>
  </si>
  <si>
    <t>pengantar surat - telepon</t>
  </si>
  <si>
    <t>kamera - kacamata</t>
  </si>
  <si>
    <t>lambung - usus</t>
  </si>
  <si>
    <t>banyak - sedikit</t>
  </si>
  <si>
    <t>telur - benih</t>
  </si>
  <si>
    <t>bendera - lencana</t>
  </si>
  <si>
    <t>rumput - gajah</t>
  </si>
  <si>
    <t>ember - kantong</t>
  </si>
  <si>
    <t>awal - akhir</t>
  </si>
  <si>
    <t>kikir - boros</t>
  </si>
  <si>
    <t>penawaran - permintaan</t>
  </si>
  <si>
    <t>atas - bawah</t>
  </si>
  <si>
    <r>
      <rPr>
        <b/>
        <sz val="11"/>
        <color theme="1"/>
        <rFont val="Calibri"/>
        <family val="2"/>
        <scheme val="minor"/>
      </rPr>
      <t xml:space="preserve">GE.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Soal-soal 61-76)</t>
    </r>
  </si>
  <si>
    <t>Soal</t>
  </si>
  <si>
    <t>Nilai 2</t>
  </si>
  <si>
    <t>Nilai 1</t>
  </si>
  <si>
    <t>Nilai 0</t>
  </si>
  <si>
    <t>Mawar - melati</t>
  </si>
  <si>
    <t>Bunga</t>
  </si>
  <si>
    <t>Kembang</t>
  </si>
  <si>
    <t>Mata - telinga</t>
  </si>
  <si>
    <t>Gula - intan</t>
  </si>
  <si>
    <t>Hujan - salju</t>
  </si>
  <si>
    <t>Pengantar surat - telepon</t>
  </si>
  <si>
    <t>Kamera - kacamata</t>
  </si>
  <si>
    <t>Lambung - usus</t>
  </si>
  <si>
    <t>Banyak - sedikit</t>
  </si>
  <si>
    <t>Telur - benih</t>
  </si>
  <si>
    <t>Bendera - lencana</t>
  </si>
  <si>
    <t>Rumput - gajah</t>
  </si>
  <si>
    <t>Ember - kantong</t>
  </si>
  <si>
    <t>Awal - akhir</t>
  </si>
  <si>
    <t>Kikir - Boros</t>
  </si>
  <si>
    <t>Penawaran - permintaan</t>
  </si>
  <si>
    <t>Atas - bawah</t>
  </si>
  <si>
    <t>Indera</t>
  </si>
  <si>
    <t>Panca indera</t>
  </si>
  <si>
    <t>Alat indera</t>
  </si>
  <si>
    <t>Kristal</t>
  </si>
  <si>
    <t>Zat arang</t>
  </si>
  <si>
    <t>Cuaca</t>
  </si>
  <si>
    <t>Pembawa berita</t>
  </si>
  <si>
    <t>Alat perhubungan</t>
  </si>
  <si>
    <t>Pengertian waktu</t>
  </si>
  <si>
    <t>Batas</t>
  </si>
  <si>
    <t>Waktu/ masa/ saat</t>
  </si>
  <si>
    <t>Lamanya</t>
  </si>
  <si>
    <t>Instruksi:</t>
  </si>
  <si>
    <t>Ditentukan dua kata. Carilah satu perkataan yang meliputi kedua kata sebelumnya.</t>
  </si>
  <si>
    <t>Tuliskan perkataan itu pada again kolom jawaban yang tersedia.</t>
  </si>
  <si>
    <t>Contoh:</t>
  </si>
  <si>
    <t>Ayam - Itik</t>
  </si>
  <si>
    <t>Gaun - Celana</t>
  </si>
  <si>
    <t>Jawaban</t>
  </si>
  <si>
    <t>Burung</t>
  </si>
  <si>
    <t xml:space="preserve">Pakaian </t>
  </si>
  <si>
    <t>KUNCI IST</t>
  </si>
  <si>
    <t>SE</t>
  </si>
  <si>
    <t>WA</t>
  </si>
  <si>
    <t>AN</t>
  </si>
  <si>
    <t>RA</t>
  </si>
  <si>
    <t>ZR</t>
  </si>
  <si>
    <t>FA</t>
  </si>
  <si>
    <t>WU</t>
  </si>
  <si>
    <t>ME</t>
  </si>
  <si>
    <t>&gt; 119</t>
  </si>
  <si>
    <t>BS</t>
  </si>
  <si>
    <t>C+</t>
  </si>
  <si>
    <t>C-</t>
  </si>
  <si>
    <t>KS</t>
  </si>
  <si>
    <t>&lt; 50</t>
  </si>
  <si>
    <t>81-94</t>
  </si>
  <si>
    <t>95-98</t>
  </si>
  <si>
    <t>99-100</t>
  </si>
  <si>
    <t>101-104</t>
  </si>
  <si>
    <t>105-118</t>
  </si>
  <si>
    <t>Perdu</t>
  </si>
  <si>
    <t>Tumbuh-tumbuhan</t>
  </si>
  <si>
    <t>Tangkai</t>
  </si>
  <si>
    <t>Harum</t>
  </si>
  <si>
    <t>Pohon</t>
  </si>
  <si>
    <t>Organ</t>
  </si>
  <si>
    <t>Alat Tubuh</t>
  </si>
  <si>
    <t>Kepala</t>
  </si>
  <si>
    <t>Alat</t>
  </si>
  <si>
    <t>Kidung</t>
  </si>
  <si>
    <t>Berkilauan</t>
  </si>
  <si>
    <t>Mengkilat</t>
  </si>
  <si>
    <t>Bening</t>
  </si>
  <si>
    <t>Mahal</t>
  </si>
  <si>
    <t>Permata</t>
  </si>
  <si>
    <t>Gejala Alam</t>
  </si>
  <si>
    <t>Musim Dingin</t>
  </si>
  <si>
    <t>Iklim</t>
  </si>
  <si>
    <t>Air/ Basah</t>
  </si>
  <si>
    <t>Pos</t>
  </si>
  <si>
    <t>Telekomunikasi</t>
  </si>
  <si>
    <t>Perhubungan</t>
  </si>
  <si>
    <t>Komunikasi</t>
  </si>
  <si>
    <t>-</t>
  </si>
  <si>
    <t>Alat Optik</t>
  </si>
  <si>
    <t>Optik</t>
  </si>
  <si>
    <t>Lensa</t>
  </si>
  <si>
    <t>Melihat</t>
  </si>
  <si>
    <t>Alat Penglihatan</t>
  </si>
  <si>
    <t>Alat Pencernaan</t>
  </si>
  <si>
    <t>Jalan Maknan</t>
  </si>
  <si>
    <t>Perut/ Isi Perut</t>
  </si>
  <si>
    <t>Pencernaan Makanan</t>
  </si>
  <si>
    <t>Makanan</t>
  </si>
  <si>
    <t>Penyebut Jumlah</t>
  </si>
  <si>
    <t>Pengertian Jumlah</t>
  </si>
  <si>
    <t>Jumlah/ Kuantitas</t>
  </si>
  <si>
    <t>Mengukur</t>
  </si>
  <si>
    <t>Ukuran</t>
  </si>
  <si>
    <t>Uang</t>
  </si>
  <si>
    <t>Bibit/ Bakal</t>
  </si>
  <si>
    <t>Alat Pembiakan</t>
  </si>
  <si>
    <t>Permulaan</t>
  </si>
  <si>
    <t>Penghidupan</t>
  </si>
  <si>
    <t>Sel</t>
  </si>
  <si>
    <t xml:space="preserve">Pembiakan </t>
  </si>
  <si>
    <t>Pertanian</t>
  </si>
  <si>
    <t>Simbol</t>
  </si>
  <si>
    <t>Lambang</t>
  </si>
  <si>
    <t>Tanda</t>
  </si>
  <si>
    <t>Nama</t>
  </si>
  <si>
    <t>Tanda Pengenal</t>
  </si>
  <si>
    <t>Warna</t>
  </si>
  <si>
    <t>Makhluk</t>
  </si>
  <si>
    <t>Makhluk Hidup</t>
  </si>
  <si>
    <t>Organisme</t>
  </si>
  <si>
    <t>Biologi</t>
  </si>
  <si>
    <t>Ilmu Hayat</t>
  </si>
  <si>
    <t>Hidup</t>
  </si>
  <si>
    <t>Hayat</t>
  </si>
  <si>
    <t>Hutan</t>
  </si>
  <si>
    <t>Wadah</t>
  </si>
  <si>
    <t>Tempat Pengisi</t>
  </si>
  <si>
    <t>Tempat Menyimpan</t>
  </si>
  <si>
    <t>Tempat Sesuatu</t>
  </si>
  <si>
    <t>Tempat</t>
  </si>
  <si>
    <t>Benda</t>
  </si>
  <si>
    <t>Lobang</t>
  </si>
  <si>
    <t>Kata Waktu</t>
  </si>
  <si>
    <t>Buku</t>
  </si>
  <si>
    <t>Lawan Kata</t>
  </si>
  <si>
    <t>Dagang/ Niaga</t>
  </si>
  <si>
    <t xml:space="preserve">Penjualan/ Pembelian </t>
  </si>
  <si>
    <t>Sifat</t>
  </si>
  <si>
    <t>Jual Beli</t>
  </si>
  <si>
    <t>Daerah</t>
  </si>
  <si>
    <t>Tingkatan</t>
  </si>
  <si>
    <t>Ruangan</t>
  </si>
  <si>
    <t>Kata</t>
  </si>
  <si>
    <t>Ara/ Letak/ Posisi</t>
  </si>
  <si>
    <t>Penentuan Daerah</t>
  </si>
  <si>
    <t>Tempat/ Ruang</t>
  </si>
  <si>
    <t>Penunjuk Tempat</t>
  </si>
  <si>
    <t>Pengertiian Ruang</t>
  </si>
  <si>
    <t>Penyebut Ruang</t>
  </si>
  <si>
    <t>Pengertian Ekonomi</t>
  </si>
  <si>
    <t>Regulator Harga</t>
  </si>
  <si>
    <t>Sifat - Watak</t>
  </si>
  <si>
    <t>Sifat - Karakter</t>
  </si>
  <si>
    <t>Watak/ Karakter</t>
  </si>
  <si>
    <t>JAWABAN GE</t>
  </si>
  <si>
    <t>NORMA IST</t>
  </si>
  <si>
    <t>MODUL 1</t>
  </si>
  <si>
    <t>Contoh 1</t>
  </si>
  <si>
    <t>Bila A dikecilkan diperoleh B. Bila sekarang C dilakukan hal yang serupa, jadi C dikecilkan, diperoleh gambar 2.</t>
  </si>
  <si>
    <t>Bila A diputar diperoleh B. Bila C diputar diperoleh gambar ….........................Carilah gambar tersebut</t>
  </si>
  <si>
    <t>Contoh 2</t>
  </si>
  <si>
    <t>Seperti halnya A diubah menjadi B, demikian pula C diubah menjadi salah satu dari kelima
gambar berikutnya. Carilah gambar tersebut dan pilihlah gambar yang sesuai.</t>
  </si>
  <si>
    <t>No</t>
  </si>
  <si>
    <t>WU (Soal No. 21 - 40)</t>
  </si>
  <si>
    <t>FA (Soal No. 01 - 20)</t>
  </si>
  <si>
    <t>NORMA IST UNTUK SEKOLAH LANJUTAN PERTAMA (SLTP)</t>
  </si>
  <si>
    <t>RS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</si>
  <si>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</si>
  <si>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</si>
  <si>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</si>
  <si>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</si>
  <si>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</si>
  <si>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</si>
  <si>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</si>
  <si>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</si>
  <si>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</si>
  <si>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 xml:space="preserve">SE </t>
  </si>
  <si>
    <t>GE</t>
  </si>
  <si>
    <t>JUMLAH</t>
  </si>
  <si>
    <t>WS</t>
  </si>
  <si>
    <t>28 - 29</t>
  </si>
  <si>
    <t>30 - 32</t>
  </si>
  <si>
    <t>33 - 34</t>
  </si>
  <si>
    <t>35 -36</t>
  </si>
  <si>
    <t>37 - 38</t>
  </si>
  <si>
    <t>39 - 41</t>
  </si>
  <si>
    <t>42 - 43</t>
  </si>
  <si>
    <t>44 - 46</t>
  </si>
  <si>
    <t>46 - 47</t>
  </si>
  <si>
    <t>48 - 49</t>
  </si>
  <si>
    <t>50 -52</t>
  </si>
  <si>
    <t>53 - 55</t>
  </si>
  <si>
    <t>56 - 57</t>
  </si>
  <si>
    <t>57 - 58</t>
  </si>
  <si>
    <t>59 - 61</t>
  </si>
  <si>
    <t>62 - 63</t>
  </si>
  <si>
    <t>64 - 65</t>
  </si>
  <si>
    <t>66 - 67</t>
  </si>
  <si>
    <t>68 - 69</t>
  </si>
  <si>
    <t>70 - 72</t>
  </si>
  <si>
    <t>73 - 74</t>
  </si>
  <si>
    <t>75 - 76</t>
  </si>
  <si>
    <t>77 - 78</t>
  </si>
  <si>
    <t>72 - 81</t>
  </si>
  <si>
    <t>82 - 83</t>
  </si>
  <si>
    <t>84 - 85</t>
  </si>
  <si>
    <t>86 - 87</t>
  </si>
  <si>
    <t>88 - 89</t>
  </si>
  <si>
    <t>90 - 92</t>
  </si>
  <si>
    <t>93 - 94</t>
  </si>
  <si>
    <t>95 - 96</t>
  </si>
  <si>
    <t>97 - 98</t>
  </si>
  <si>
    <t>99 - 101</t>
  </si>
  <si>
    <t>102 - 103</t>
  </si>
  <si>
    <t>104 - 105</t>
  </si>
  <si>
    <t>106 - 107</t>
  </si>
  <si>
    <t>108 - 109</t>
  </si>
  <si>
    <t>110 - 112</t>
  </si>
  <si>
    <t>112 - 114</t>
  </si>
  <si>
    <t>115 - 116</t>
  </si>
  <si>
    <t>117- 118</t>
  </si>
  <si>
    <t>119 - 121</t>
  </si>
  <si>
    <t>122 - 123</t>
  </si>
  <si>
    <t>124 - 125</t>
  </si>
  <si>
    <t>126 - 127</t>
  </si>
  <si>
    <t>126 - 129</t>
  </si>
  <si>
    <t>130 - 132</t>
  </si>
  <si>
    <t>133 - 134</t>
  </si>
  <si>
    <t>135 - 136</t>
  </si>
  <si>
    <t>137 - 138</t>
  </si>
  <si>
    <t>139 - 141</t>
  </si>
  <si>
    <t>142 - 143</t>
  </si>
  <si>
    <t>144- 145</t>
  </si>
  <si>
    <t>146 - 147</t>
  </si>
  <si>
    <t>148 - 149</t>
  </si>
  <si>
    <t>150 - 151</t>
  </si>
  <si>
    <t>105 - 118</t>
  </si>
  <si>
    <t>101 - 104</t>
  </si>
  <si>
    <t>98 - 100</t>
  </si>
  <si>
    <t>95 - 98</t>
  </si>
  <si>
    <t>81 - 94</t>
  </si>
  <si>
    <t>&lt;80</t>
  </si>
  <si>
    <t xml:space="preserve">K </t>
  </si>
  <si>
    <t>NORMA IST UNTUK SEKOLAH LANJUTAN AKHIR (SLTA)</t>
  </si>
  <si>
    <t>25 - 26</t>
  </si>
  <si>
    <t>27 - 28</t>
  </si>
  <si>
    <t>29 - 30</t>
  </si>
  <si>
    <t>31 - 32</t>
  </si>
  <si>
    <t>35 - 36</t>
  </si>
  <si>
    <t>39 - 40</t>
  </si>
  <si>
    <t>41 - 42</t>
  </si>
  <si>
    <t>43 - 44</t>
  </si>
  <si>
    <t>45 - 46</t>
  </si>
  <si>
    <t xml:space="preserve">47 - 48 </t>
  </si>
  <si>
    <t>49 - 50</t>
  </si>
  <si>
    <t>51 - 52</t>
  </si>
  <si>
    <t>53 - 54</t>
  </si>
  <si>
    <t>55 - 57</t>
  </si>
  <si>
    <t>58 - 59</t>
  </si>
  <si>
    <t>60 - 61</t>
  </si>
  <si>
    <t>73 - 73</t>
  </si>
  <si>
    <t>74 - 75</t>
  </si>
  <si>
    <t>76 - 77</t>
  </si>
  <si>
    <t>78 - 79</t>
  </si>
  <si>
    <t>81 - 83</t>
  </si>
  <si>
    <t>90 - 91</t>
  </si>
  <si>
    <t>92 - 93</t>
  </si>
  <si>
    <t>94 - 95</t>
  </si>
  <si>
    <t>96 97</t>
  </si>
  <si>
    <t>98 - 99</t>
  </si>
  <si>
    <t xml:space="preserve"> 100 - 101</t>
  </si>
  <si>
    <t xml:space="preserve">106 - 107 </t>
  </si>
  <si>
    <t>110 - 111</t>
  </si>
  <si>
    <t>112 - 113</t>
  </si>
  <si>
    <t>114 - 115</t>
  </si>
  <si>
    <t>116 - 117</t>
  </si>
  <si>
    <t>118 - 119</t>
  </si>
  <si>
    <t>120 - 121</t>
  </si>
  <si>
    <t>122 - 124</t>
  </si>
  <si>
    <t>125 -126</t>
  </si>
  <si>
    <t>127 - 128</t>
  </si>
  <si>
    <t>129 - 130</t>
  </si>
  <si>
    <t>131 - 132</t>
  </si>
  <si>
    <t>139 - 140</t>
  </si>
  <si>
    <t>141 - 142</t>
  </si>
  <si>
    <t>143 - 144</t>
  </si>
  <si>
    <t>145 -  146</t>
  </si>
  <si>
    <t>147 - 148</t>
  </si>
  <si>
    <t>149 - 150</t>
  </si>
  <si>
    <t>151 - 152</t>
  </si>
  <si>
    <t>47 - 48</t>
  </si>
  <si>
    <t>70 - 71</t>
  </si>
  <si>
    <t>72 - 73</t>
  </si>
  <si>
    <t>78 -79</t>
  </si>
  <si>
    <t>80 - 81</t>
  </si>
  <si>
    <t>96 - 97</t>
  </si>
  <si>
    <t>100 - 101</t>
  </si>
  <si>
    <t>128 - 129</t>
  </si>
  <si>
    <t>130 - 131</t>
  </si>
  <si>
    <t>132 - 133</t>
  </si>
  <si>
    <t>134 - 135</t>
  </si>
  <si>
    <t>136 - 137</t>
  </si>
  <si>
    <t>138 - 139</t>
  </si>
  <si>
    <t>140 - 141</t>
  </si>
  <si>
    <t>144 - 145</t>
  </si>
  <si>
    <t>SW</t>
  </si>
  <si>
    <t>IQ</t>
  </si>
  <si>
    <t>NORMA IST UNTUK SARJANA</t>
  </si>
  <si>
    <t>Penyewa kontrak 258.525</t>
  </si>
  <si>
    <t>BLUE PRINT KUISIOER VALUE ORGANISASI CBI GROUP</t>
  </si>
  <si>
    <t>Kategorisasi Hasil Skor Total :</t>
  </si>
  <si>
    <t>Kategorisasi Hasil Skor Aspek QF</t>
  </si>
  <si>
    <t>ASPEK</t>
  </si>
  <si>
    <t>ITEM FAVORABLE</t>
  </si>
  <si>
    <t>ITEM UNFAVORABLE</t>
  </si>
  <si>
    <t>SKOR</t>
  </si>
  <si>
    <t>KETERANGAN</t>
  </si>
  <si>
    <t>≥ 111</t>
  </si>
  <si>
    <t>Sesuai</t>
  </si>
  <si>
    <t>≥ 12</t>
  </si>
  <si>
    <t>Quality Focus</t>
  </si>
  <si>
    <t>6 , 19</t>
  </si>
  <si>
    <t xml:space="preserve"> 26 , 29</t>
  </si>
  <si>
    <r>
      <t xml:space="preserve">74 -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111</t>
    </r>
  </si>
  <si>
    <t>Cukup Sesuai</t>
  </si>
  <si>
    <r>
      <t xml:space="preserve">8 -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12</t>
    </r>
  </si>
  <si>
    <t>&lt; 74</t>
  </si>
  <si>
    <t>Belum Sesuai</t>
  </si>
  <si>
    <t>&lt; 8</t>
  </si>
  <si>
    <t>Continuous Improvement</t>
  </si>
  <si>
    <t>4, 11 , 32</t>
  </si>
  <si>
    <t>13 , 15, 34</t>
  </si>
  <si>
    <t>Rumus Kategorisasi Statistik</t>
  </si>
  <si>
    <t>Kategorisasi Hasil Skor Aspek CI &amp; C</t>
  </si>
  <si>
    <t>Commitment Organzation</t>
  </si>
  <si>
    <t>1, 8 , 27</t>
  </si>
  <si>
    <t>16 , 23 , 24 , 28 , 31</t>
  </si>
  <si>
    <t>Rendah</t>
  </si>
  <si>
    <t>X &lt; M - 1 SD</t>
  </si>
  <si>
    <t>Sedang</t>
  </si>
  <si>
    <t>M-1 SD ≤ X ≤ M + 1 SD</t>
  </si>
  <si>
    <t>≥ 18</t>
  </si>
  <si>
    <t>Team Work</t>
  </si>
  <si>
    <t>2, 36</t>
  </si>
  <si>
    <t>30, 35</t>
  </si>
  <si>
    <t>Tinggi</t>
  </si>
  <si>
    <t>M + 1 SD ≤ X</t>
  </si>
  <si>
    <r>
      <t xml:space="preserve">12 -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18</t>
    </r>
  </si>
  <si>
    <t>&lt; 12</t>
  </si>
  <si>
    <t>Care</t>
  </si>
  <si>
    <t xml:space="preserve"> 5 , 14 , 33</t>
  </si>
  <si>
    <t>3 , 12 , 22</t>
  </si>
  <si>
    <t>Favorable</t>
  </si>
  <si>
    <t>Unfavorable</t>
  </si>
  <si>
    <t>Kategorisasi Hasil Skor Aspek CO</t>
  </si>
  <si>
    <t>Integrity</t>
  </si>
  <si>
    <t>7 , 10 , 17, 18, 29</t>
  </si>
  <si>
    <t>9 , 20, 21, 25 , 37</t>
  </si>
  <si>
    <t>≥ 24</t>
  </si>
  <si>
    <r>
      <t xml:space="preserve">16 -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24</t>
    </r>
  </si>
  <si>
    <t>&lt; 16</t>
  </si>
  <si>
    <t>Kategorisasi Hasil Skor Aspek TW</t>
  </si>
  <si>
    <t>≥ 9</t>
  </si>
  <si>
    <r>
      <t xml:space="preserve">5 -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9</t>
    </r>
  </si>
  <si>
    <t>&lt; 5</t>
  </si>
  <si>
    <t>Kategorisasi Hasil Skor Aspek I</t>
  </si>
  <si>
    <t>≥ 25</t>
  </si>
  <si>
    <r>
      <t xml:space="preserve">20 -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25</t>
    </r>
  </si>
  <si>
    <t>&lt; 20</t>
  </si>
  <si>
    <t>KOREKSI</t>
  </si>
  <si>
    <t>(+1)</t>
  </si>
  <si>
    <t>(+2)</t>
  </si>
  <si>
    <t>(+3)</t>
  </si>
  <si>
    <t>(-1)</t>
  </si>
  <si>
    <t>(-4)</t>
  </si>
  <si>
    <t>Ds</t>
  </si>
  <si>
    <t>Mi</t>
  </si>
  <si>
    <t>Aa</t>
  </si>
  <si>
    <t>Co</t>
  </si>
  <si>
    <t>Bu</t>
  </si>
  <si>
    <t>Dv</t>
  </si>
  <si>
    <t>Ba</t>
  </si>
  <si>
    <t>H</t>
  </si>
  <si>
    <t>To</t>
  </si>
  <si>
    <t>Ro</t>
  </si>
  <si>
    <t>Nilai</t>
  </si>
  <si>
    <t>Aritmatika</t>
  </si>
  <si>
    <t>Mean</t>
  </si>
  <si>
    <t>Std. Dev</t>
  </si>
  <si>
    <t>Skor</t>
  </si>
  <si>
    <t>29-30</t>
  </si>
  <si>
    <t>27-28</t>
  </si>
  <si>
    <t>25-26</t>
  </si>
  <si>
    <t>23-24</t>
  </si>
  <si>
    <t>20-21</t>
  </si>
  <si>
    <t>18-19</t>
  </si>
  <si>
    <t>16-17</t>
  </si>
  <si>
    <t>14-15</t>
  </si>
  <si>
    <t>12-13.</t>
  </si>
  <si>
    <t>10-11.</t>
  </si>
  <si>
    <t>8-9.</t>
  </si>
  <si>
    <t>6-7.</t>
  </si>
  <si>
    <t>4-5.</t>
  </si>
  <si>
    <t>1-2.</t>
  </si>
  <si>
    <t>SK</t>
  </si>
  <si>
    <t>Most</t>
  </si>
  <si>
    <t>Least</t>
  </si>
  <si>
    <t>Change</t>
  </si>
  <si>
    <t>Must Equal</t>
  </si>
  <si>
    <t>* Do not calculate</t>
  </si>
  <si>
    <t>Contoh skoring</t>
  </si>
  <si>
    <t>SB</t>
  </si>
  <si>
    <t>78-80</t>
  </si>
  <si>
    <t>74-77</t>
  </si>
  <si>
    <t>69-73</t>
  </si>
  <si>
    <t>65-68</t>
  </si>
  <si>
    <t>61-64</t>
  </si>
  <si>
    <t>56-60</t>
  </si>
  <si>
    <t>52-55</t>
  </si>
  <si>
    <t>47-51</t>
  </si>
  <si>
    <t>43-46</t>
  </si>
  <si>
    <t>39-42</t>
  </si>
  <si>
    <t>34-38</t>
  </si>
  <si>
    <t>30-33</t>
  </si>
  <si>
    <t>25-29</t>
  </si>
  <si>
    <t>21-24</t>
  </si>
  <si>
    <t>16-20</t>
  </si>
  <si>
    <t>12-15.</t>
  </si>
  <si>
    <t>7-11.</t>
  </si>
  <si>
    <t>3-6.</t>
  </si>
  <si>
    <t>0-2.</t>
  </si>
  <si>
    <t>Waktu: 7 Menit</t>
  </si>
  <si>
    <t>Waktu: 20 Menit</t>
  </si>
  <si>
    <t>Waktu: 5 Menit</t>
  </si>
  <si>
    <t>Waktu: 30 Menit</t>
  </si>
  <si>
    <t>Waktu: 10 Menit</t>
  </si>
  <si>
    <t>Waktu: 6 Menit</t>
  </si>
  <si>
    <t>Waktu: 8 Menit</t>
  </si>
  <si>
    <t>Waktu: 9 Menit</t>
  </si>
  <si>
    <t>Waktu Menjawab:  6 Menit</t>
  </si>
  <si>
    <t>J</t>
  </si>
  <si>
    <t>M</t>
  </si>
  <si>
    <t>Q</t>
  </si>
  <si>
    <t>U</t>
  </si>
  <si>
    <t>Y</t>
  </si>
  <si>
    <t>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</si>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</sst>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name val="Arial"/>
      <family val="2"/>
    </font>
    <font>
      <sz val="14"/>
      <color rgb="FF00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ECD1F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0"/>
    <xf numFmtId="0" fontId="18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/>
    <xf numFmtId="0" fontId="12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6" fillId="9" borderId="1" xfId="0" applyFont="1" applyFill="1" applyBorder="1" applyAlignment="1">
      <alignment horizontal="center" vertical="top"/>
    </xf>
    <xf numFmtId="0" fontId="0" fillId="0" borderId="13" xfId="0" applyBorder="1"/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3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5" xfId="0" applyBorder="1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Fill="1" applyBorder="1"/>
    <xf numFmtId="0" fontId="19" fillId="0" borderId="0" xfId="1"/>
    <xf numFmtId="0" fontId="1" fillId="0" borderId="0" xfId="1" applyFont="1"/>
    <xf numFmtId="0" fontId="15" fillId="0" borderId="0" xfId="1" applyFont="1" applyAlignment="1">
      <alignment vertical="center"/>
    </xf>
    <xf numFmtId="0" fontId="14" fillId="11" borderId="0" xfId="2" applyFont="1" applyFill="1" applyAlignment="1">
      <alignment vertical="center"/>
    </xf>
    <xf numFmtId="0" fontId="1" fillId="0" borderId="2" xfId="1" applyFont="1" applyBorder="1"/>
    <xf numFmtId="0" fontId="19" fillId="0" borderId="3" xfId="1" applyBorder="1"/>
    <xf numFmtId="0" fontId="19" fillId="0" borderId="4" xfId="1" applyBorder="1"/>
    <xf numFmtId="0" fontId="19" fillId="0" borderId="5" xfId="1" applyBorder="1"/>
    <xf numFmtId="0" fontId="19" fillId="0" borderId="6" xfId="1" applyBorder="1"/>
    <xf numFmtId="0" fontId="19" fillId="0" borderId="7" xfId="1" applyBorder="1"/>
    <xf numFmtId="0" fontId="19" fillId="0" borderId="8" xfId="1" applyBorder="1"/>
    <xf numFmtId="0" fontId="19" fillId="0" borderId="9" xfId="1" applyBorder="1"/>
    <xf numFmtId="0" fontId="1" fillId="0" borderId="3" xfId="1" applyFont="1" applyBorder="1"/>
    <xf numFmtId="0" fontId="19" fillId="0" borderId="5" xfId="1" applyBorder="1" applyAlignment="1">
      <alignment horizontal="left" vertical="top"/>
    </xf>
    <xf numFmtId="0" fontId="19" fillId="0" borderId="0" xfId="1" applyAlignment="1">
      <alignment horizontal="center" vertical="center"/>
    </xf>
    <xf numFmtId="0" fontId="19" fillId="0" borderId="0" xfId="1" applyAlignment="1">
      <alignment horizontal="left" vertical="top"/>
    </xf>
    <xf numFmtId="0" fontId="19" fillId="0" borderId="6" xfId="1" applyBorder="1" applyAlignment="1">
      <alignment horizontal="center" vertical="center"/>
    </xf>
    <xf numFmtId="0" fontId="19" fillId="0" borderId="7" xfId="1" applyBorder="1" applyAlignment="1">
      <alignment horizontal="left" vertical="top"/>
    </xf>
    <xf numFmtId="0" fontId="19" fillId="0" borderId="8" xfId="1" applyBorder="1" applyAlignment="1">
      <alignment horizontal="center" vertical="center"/>
    </xf>
    <xf numFmtId="0" fontId="19" fillId="0" borderId="8" xfId="1" applyBorder="1" applyAlignment="1">
      <alignment horizontal="left" vertical="top"/>
    </xf>
    <xf numFmtId="0" fontId="19" fillId="0" borderId="9" xfId="1" applyBorder="1" applyAlignment="1">
      <alignment horizontal="center" vertical="center"/>
    </xf>
    <xf numFmtId="0" fontId="1" fillId="8" borderId="14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10" borderId="14" xfId="1" applyFont="1" applyFill="1" applyBorder="1" applyAlignment="1">
      <alignment horizontal="center" vertical="center"/>
    </xf>
    <xf numFmtId="0" fontId="15" fillId="11" borderId="1" xfId="2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" fillId="8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" fillId="10" borderId="13" xfId="1" applyFont="1" applyFill="1" applyBorder="1" applyAlignment="1">
      <alignment horizontal="center" vertical="center"/>
    </xf>
    <xf numFmtId="0" fontId="20" fillId="11" borderId="1" xfId="2" applyFont="1" applyFill="1" applyBorder="1" applyAlignment="1">
      <alignment horizontal="center" vertical="center"/>
    </xf>
    <xf numFmtId="0" fontId="14" fillId="11" borderId="1" xfId="2" applyFont="1" applyFill="1" applyBorder="1" applyAlignment="1">
      <alignment horizontal="center" vertical="center"/>
    </xf>
    <xf numFmtId="0" fontId="14" fillId="12" borderId="14" xfId="1" applyFont="1" applyFill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12" borderId="13" xfId="1" applyFont="1" applyFill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13" borderId="14" xfId="1" applyFont="1" applyFill="1" applyBorder="1" applyAlignment="1">
      <alignment horizontal="center" vertical="center"/>
    </xf>
    <xf numFmtId="0" fontId="14" fillId="13" borderId="13" xfId="1" applyFont="1" applyFill="1" applyBorder="1" applyAlignment="1">
      <alignment horizontal="center" vertical="center"/>
    </xf>
    <xf numFmtId="0" fontId="14" fillId="14" borderId="14" xfId="1" applyFont="1" applyFill="1" applyBorder="1" applyAlignment="1">
      <alignment horizontal="center" vertical="center"/>
    </xf>
    <xf numFmtId="0" fontId="14" fillId="14" borderId="13" xfId="1" applyFont="1" applyFill="1" applyBorder="1" applyAlignment="1">
      <alignment horizontal="center" vertical="center"/>
    </xf>
    <xf numFmtId="0" fontId="14" fillId="15" borderId="14" xfId="1" applyFont="1" applyFill="1" applyBorder="1" applyAlignment="1">
      <alignment horizontal="center" vertical="center"/>
    </xf>
    <xf numFmtId="0" fontId="14" fillId="15" borderId="13" xfId="1" applyFont="1" applyFill="1" applyBorder="1" applyAlignment="1">
      <alignment horizontal="center" vertical="center"/>
    </xf>
    <xf numFmtId="0" fontId="14" fillId="16" borderId="14" xfId="1" applyFont="1" applyFill="1" applyBorder="1" applyAlignment="1">
      <alignment horizontal="center" vertical="center"/>
    </xf>
    <xf numFmtId="0" fontId="14" fillId="16" borderId="13" xfId="1" applyFont="1" applyFill="1" applyBorder="1" applyAlignment="1">
      <alignment horizontal="center" vertical="center"/>
    </xf>
    <xf numFmtId="0" fontId="14" fillId="17" borderId="14" xfId="1" applyFont="1" applyFill="1" applyBorder="1" applyAlignment="1">
      <alignment horizontal="center" vertical="center"/>
    </xf>
    <xf numFmtId="0" fontId="14" fillId="17" borderId="13" xfId="1" applyFont="1" applyFill="1" applyBorder="1" applyAlignment="1">
      <alignment horizontal="center" vertical="center"/>
    </xf>
    <xf numFmtId="0" fontId="1" fillId="0" borderId="0" xfId="1" applyFont="1" applyBorder="1" applyAlignment="1"/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1" fontId="0" fillId="0" borderId="0" xfId="0" applyNumberFormat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1" fillId="0" borderId="0" xfId="1" applyFont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4" fillId="11" borderId="1" xfId="2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1" fillId="4" borderId="12" xfId="1" applyFont="1" applyFill="1" applyBorder="1" applyAlignment="1">
      <alignment horizontal="center"/>
    </xf>
    <xf numFmtId="0" fontId="14" fillId="11" borderId="1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20" fillId="11" borderId="10" xfId="2" applyFont="1" applyFill="1" applyBorder="1" applyAlignment="1">
      <alignment horizontal="center" vertical="center"/>
    </xf>
    <xf numFmtId="0" fontId="20" fillId="11" borderId="12" xfId="2" applyFont="1" applyFill="1" applyBorder="1" applyAlignment="1">
      <alignment horizontal="center" vertical="center"/>
    </xf>
    <xf numFmtId="0" fontId="15" fillId="11" borderId="10" xfId="2" applyFont="1" applyFill="1" applyBorder="1" applyAlignment="1">
      <alignment horizontal="center" vertical="center"/>
    </xf>
    <xf numFmtId="0" fontId="15" fillId="11" borderId="12" xfId="2" applyFont="1" applyFill="1" applyBorder="1" applyAlignment="1">
      <alignment horizontal="center" vertical="center"/>
    </xf>
    <xf numFmtId="0" fontId="15" fillId="11" borderId="1" xfId="2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20" fillId="11" borderId="1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8" borderId="0" xfId="0" applyFont="1" applyFill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2" fillId="9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8.png"/><Relationship Id="rId13" Type="http://schemas.openxmlformats.org/officeDocument/2006/relationships/image" Target="../media/image273.png"/><Relationship Id="rId18" Type="http://schemas.openxmlformats.org/officeDocument/2006/relationships/image" Target="../media/image278.png"/><Relationship Id="rId26" Type="http://schemas.openxmlformats.org/officeDocument/2006/relationships/image" Target="../media/image286.png"/><Relationship Id="rId3" Type="http://schemas.openxmlformats.org/officeDocument/2006/relationships/image" Target="../media/image263.png"/><Relationship Id="rId21" Type="http://schemas.openxmlformats.org/officeDocument/2006/relationships/image" Target="../media/image281.png"/><Relationship Id="rId7" Type="http://schemas.openxmlformats.org/officeDocument/2006/relationships/image" Target="../media/image267.png"/><Relationship Id="rId12" Type="http://schemas.openxmlformats.org/officeDocument/2006/relationships/image" Target="../media/image272.png"/><Relationship Id="rId17" Type="http://schemas.openxmlformats.org/officeDocument/2006/relationships/image" Target="../media/image277.png"/><Relationship Id="rId25" Type="http://schemas.openxmlformats.org/officeDocument/2006/relationships/image" Target="../media/image285.png"/><Relationship Id="rId2" Type="http://schemas.openxmlformats.org/officeDocument/2006/relationships/image" Target="../media/image262.png"/><Relationship Id="rId16" Type="http://schemas.openxmlformats.org/officeDocument/2006/relationships/image" Target="../media/image276.png"/><Relationship Id="rId20" Type="http://schemas.openxmlformats.org/officeDocument/2006/relationships/image" Target="../media/image280.png"/><Relationship Id="rId29" Type="http://schemas.openxmlformats.org/officeDocument/2006/relationships/image" Target="../media/image289.png"/><Relationship Id="rId1" Type="http://schemas.openxmlformats.org/officeDocument/2006/relationships/image" Target="../media/image261.png"/><Relationship Id="rId6" Type="http://schemas.openxmlformats.org/officeDocument/2006/relationships/image" Target="../media/image266.png"/><Relationship Id="rId11" Type="http://schemas.openxmlformats.org/officeDocument/2006/relationships/image" Target="../media/image271.png"/><Relationship Id="rId24" Type="http://schemas.openxmlformats.org/officeDocument/2006/relationships/image" Target="../media/image284.png"/><Relationship Id="rId5" Type="http://schemas.openxmlformats.org/officeDocument/2006/relationships/image" Target="../media/image265.png"/><Relationship Id="rId15" Type="http://schemas.openxmlformats.org/officeDocument/2006/relationships/image" Target="../media/image275.png"/><Relationship Id="rId23" Type="http://schemas.openxmlformats.org/officeDocument/2006/relationships/image" Target="../media/image283.png"/><Relationship Id="rId28" Type="http://schemas.openxmlformats.org/officeDocument/2006/relationships/image" Target="../media/image288.png"/><Relationship Id="rId10" Type="http://schemas.openxmlformats.org/officeDocument/2006/relationships/image" Target="../media/image270.png"/><Relationship Id="rId19" Type="http://schemas.openxmlformats.org/officeDocument/2006/relationships/image" Target="../media/image279.png"/><Relationship Id="rId4" Type="http://schemas.openxmlformats.org/officeDocument/2006/relationships/image" Target="../media/image264.png"/><Relationship Id="rId9" Type="http://schemas.openxmlformats.org/officeDocument/2006/relationships/image" Target="../media/image269.png"/><Relationship Id="rId14" Type="http://schemas.openxmlformats.org/officeDocument/2006/relationships/image" Target="../media/image274.png"/><Relationship Id="rId22" Type="http://schemas.openxmlformats.org/officeDocument/2006/relationships/image" Target="../media/image282.png"/><Relationship Id="rId27" Type="http://schemas.openxmlformats.org/officeDocument/2006/relationships/image" Target="../media/image287.png"/><Relationship Id="rId30" Type="http://schemas.openxmlformats.org/officeDocument/2006/relationships/image" Target="../media/image29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8.png"/><Relationship Id="rId13" Type="http://schemas.openxmlformats.org/officeDocument/2006/relationships/image" Target="../media/image303.png"/><Relationship Id="rId18" Type="http://schemas.openxmlformats.org/officeDocument/2006/relationships/image" Target="../media/image308.png"/><Relationship Id="rId3" Type="http://schemas.openxmlformats.org/officeDocument/2006/relationships/image" Target="../media/image293.png"/><Relationship Id="rId21" Type="http://schemas.openxmlformats.org/officeDocument/2006/relationships/image" Target="../media/image311.png"/><Relationship Id="rId7" Type="http://schemas.openxmlformats.org/officeDocument/2006/relationships/image" Target="../media/image297.png"/><Relationship Id="rId12" Type="http://schemas.openxmlformats.org/officeDocument/2006/relationships/image" Target="../media/image302.png"/><Relationship Id="rId17" Type="http://schemas.openxmlformats.org/officeDocument/2006/relationships/image" Target="../media/image307.png"/><Relationship Id="rId25" Type="http://schemas.openxmlformats.org/officeDocument/2006/relationships/image" Target="../media/image315.png"/><Relationship Id="rId2" Type="http://schemas.openxmlformats.org/officeDocument/2006/relationships/image" Target="../media/image292.png"/><Relationship Id="rId16" Type="http://schemas.openxmlformats.org/officeDocument/2006/relationships/image" Target="../media/image306.png"/><Relationship Id="rId20" Type="http://schemas.openxmlformats.org/officeDocument/2006/relationships/image" Target="../media/image310.png"/><Relationship Id="rId1" Type="http://schemas.openxmlformats.org/officeDocument/2006/relationships/image" Target="../media/image291.png"/><Relationship Id="rId6" Type="http://schemas.openxmlformats.org/officeDocument/2006/relationships/image" Target="../media/image296.png"/><Relationship Id="rId11" Type="http://schemas.openxmlformats.org/officeDocument/2006/relationships/image" Target="../media/image301.png"/><Relationship Id="rId24" Type="http://schemas.openxmlformats.org/officeDocument/2006/relationships/image" Target="../media/image314.png"/><Relationship Id="rId5" Type="http://schemas.openxmlformats.org/officeDocument/2006/relationships/image" Target="../media/image295.png"/><Relationship Id="rId15" Type="http://schemas.openxmlformats.org/officeDocument/2006/relationships/image" Target="../media/image305.png"/><Relationship Id="rId23" Type="http://schemas.openxmlformats.org/officeDocument/2006/relationships/image" Target="../media/image313.png"/><Relationship Id="rId10" Type="http://schemas.openxmlformats.org/officeDocument/2006/relationships/image" Target="../media/image300.png"/><Relationship Id="rId19" Type="http://schemas.openxmlformats.org/officeDocument/2006/relationships/image" Target="../media/image309.png"/><Relationship Id="rId4" Type="http://schemas.openxmlformats.org/officeDocument/2006/relationships/image" Target="../media/image294.png"/><Relationship Id="rId9" Type="http://schemas.openxmlformats.org/officeDocument/2006/relationships/image" Target="../media/image299.png"/><Relationship Id="rId14" Type="http://schemas.openxmlformats.org/officeDocument/2006/relationships/image" Target="../media/image304.png"/><Relationship Id="rId22" Type="http://schemas.openxmlformats.org/officeDocument/2006/relationships/image" Target="../media/image3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11</xdr:row>
      <xdr:rowOff>47625</xdr:rowOff>
    </xdr:from>
    <xdr:to>
      <xdr:col>1</xdr:col>
      <xdr:colOff>466774</xdr:colOff>
      <xdr:row>11</xdr:row>
      <xdr:rowOff>371520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B638F07-6D04-4B5C-8C44-AEF7D178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381500"/>
          <a:ext cx="352474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11</xdr:row>
      <xdr:rowOff>66675</xdr:rowOff>
    </xdr:from>
    <xdr:to>
      <xdr:col>2</xdr:col>
      <xdr:colOff>495356</xdr:colOff>
      <xdr:row>11</xdr:row>
      <xdr:rowOff>390570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D7D3A5B-0FB8-440F-8DDE-0950BCCF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4400550"/>
          <a:ext cx="400106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11</xdr:row>
      <xdr:rowOff>76200</xdr:rowOff>
    </xdr:from>
    <xdr:to>
      <xdr:col>3</xdr:col>
      <xdr:colOff>514398</xdr:colOff>
      <xdr:row>11</xdr:row>
      <xdr:rowOff>381043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F19AB346-E4D0-4D54-97F6-608370CD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4410075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11</xdr:row>
      <xdr:rowOff>57150</xdr:rowOff>
    </xdr:from>
    <xdr:to>
      <xdr:col>5</xdr:col>
      <xdr:colOff>514410</xdr:colOff>
      <xdr:row>11</xdr:row>
      <xdr:rowOff>371519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BB0273C-85D5-4B81-BF76-1FA977D79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0" y="4391025"/>
          <a:ext cx="428685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11</xdr:row>
      <xdr:rowOff>38100</xdr:rowOff>
    </xdr:from>
    <xdr:to>
      <xdr:col>6</xdr:col>
      <xdr:colOff>485828</xdr:colOff>
      <xdr:row>11</xdr:row>
      <xdr:rowOff>390574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D2796107-CFAC-4CD0-82EA-462B9E4DD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900" y="4371975"/>
          <a:ext cx="381053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11</xdr:row>
      <xdr:rowOff>38100</xdr:rowOff>
    </xdr:from>
    <xdr:to>
      <xdr:col>7</xdr:col>
      <xdr:colOff>495353</xdr:colOff>
      <xdr:row>11</xdr:row>
      <xdr:rowOff>371522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99F33B3D-56DD-450F-9408-E58947F56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0025" y="4371975"/>
          <a:ext cx="381053" cy="333422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19050</xdr:rowOff>
    </xdr:from>
    <xdr:to>
      <xdr:col>8</xdr:col>
      <xdr:colOff>476306</xdr:colOff>
      <xdr:row>11</xdr:row>
      <xdr:rowOff>381051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9A7FA9C-D661-43AD-9322-3B1F9AAA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81525" y="4352925"/>
          <a:ext cx="400106" cy="362001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11</xdr:row>
      <xdr:rowOff>28575</xdr:rowOff>
    </xdr:from>
    <xdr:to>
      <xdr:col>9</xdr:col>
      <xdr:colOff>476305</xdr:colOff>
      <xdr:row>11</xdr:row>
      <xdr:rowOff>342944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4F2D017-BF81-4E08-B473-FFCB9D8FB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0650" y="4362450"/>
          <a:ext cx="390580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</xdr:row>
      <xdr:rowOff>19050</xdr:rowOff>
    </xdr:from>
    <xdr:to>
      <xdr:col>1</xdr:col>
      <xdr:colOff>447720</xdr:colOff>
      <xdr:row>12</xdr:row>
      <xdr:rowOff>361998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CDECF6A-3A0E-4D8B-9AE9-A2569D2F2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950" y="4791075"/>
          <a:ext cx="323895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38100</xdr:rowOff>
    </xdr:from>
    <xdr:to>
      <xdr:col>2</xdr:col>
      <xdr:colOff>533453</xdr:colOff>
      <xdr:row>12</xdr:row>
      <xdr:rowOff>381048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7C7F3FF8-578F-4251-B166-C9D6BA9C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0125" y="4810125"/>
          <a:ext cx="381053" cy="3429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12</xdr:row>
      <xdr:rowOff>38100</xdr:rowOff>
    </xdr:from>
    <xdr:to>
      <xdr:col>3</xdr:col>
      <xdr:colOff>514414</xdr:colOff>
      <xdr:row>12</xdr:row>
      <xdr:rowOff>390574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3551352A-D0E9-40E1-BB3D-F4479668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4475" y="4810125"/>
          <a:ext cx="457264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12</xdr:row>
      <xdr:rowOff>57150</xdr:rowOff>
    </xdr:from>
    <xdr:to>
      <xdr:col>5</xdr:col>
      <xdr:colOff>504883</xdr:colOff>
      <xdr:row>12</xdr:row>
      <xdr:rowOff>381045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6A83B60-9016-4DC9-8997-AA3FAB35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62250" y="4829175"/>
          <a:ext cx="419158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76200</xdr:rowOff>
    </xdr:from>
    <xdr:to>
      <xdr:col>6</xdr:col>
      <xdr:colOff>476297</xdr:colOff>
      <xdr:row>12</xdr:row>
      <xdr:rowOff>342937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CAFC3B74-1174-40AB-BEC6-FF17109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29000" y="4848225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12</xdr:row>
      <xdr:rowOff>57150</xdr:rowOff>
    </xdr:from>
    <xdr:to>
      <xdr:col>7</xdr:col>
      <xdr:colOff>457241</xdr:colOff>
      <xdr:row>12</xdr:row>
      <xdr:rowOff>361993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6E8BA4FC-B762-41EE-83A2-26462435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57650" y="4829175"/>
          <a:ext cx="295316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12</xdr:row>
      <xdr:rowOff>47625</xdr:rowOff>
    </xdr:from>
    <xdr:to>
      <xdr:col>8</xdr:col>
      <xdr:colOff>438198</xdr:colOff>
      <xdr:row>12</xdr:row>
      <xdr:rowOff>400099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CE0FE034-C88B-411A-88A8-1B73DDCF2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00575" y="4819650"/>
          <a:ext cx="342948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47625</xdr:rowOff>
    </xdr:from>
    <xdr:to>
      <xdr:col>9</xdr:col>
      <xdr:colOff>400095</xdr:colOff>
      <xdr:row>12</xdr:row>
      <xdr:rowOff>342941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A339D60D-1443-4D93-AEE9-8F37F0F67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91125" y="4819650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28575</xdr:rowOff>
    </xdr:from>
    <xdr:to>
      <xdr:col>1</xdr:col>
      <xdr:colOff>428669</xdr:colOff>
      <xdr:row>13</xdr:row>
      <xdr:rowOff>342944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AB2C2EBE-D665-4311-94A0-4D98EE252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2425" y="5238750"/>
          <a:ext cx="314369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13</xdr:row>
      <xdr:rowOff>0</xdr:rowOff>
    </xdr:from>
    <xdr:to>
      <xdr:col>2</xdr:col>
      <xdr:colOff>504870</xdr:colOff>
      <xdr:row>13</xdr:row>
      <xdr:rowOff>371527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23E346D1-A6F1-49DA-B91D-F62CD96B1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28700" y="5210175"/>
          <a:ext cx="323895" cy="37152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13</xdr:row>
      <xdr:rowOff>47625</xdr:rowOff>
    </xdr:from>
    <xdr:to>
      <xdr:col>3</xdr:col>
      <xdr:colOff>466769</xdr:colOff>
      <xdr:row>13</xdr:row>
      <xdr:rowOff>342941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C6125CF0-FD77-47B5-AF10-3196AD76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09725" y="5257800"/>
          <a:ext cx="314369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38100</xdr:rowOff>
    </xdr:from>
    <xdr:to>
      <xdr:col>5</xdr:col>
      <xdr:colOff>457251</xdr:colOff>
      <xdr:row>13</xdr:row>
      <xdr:rowOff>361995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57858CE2-AFE2-4E8F-A33D-53BFF06A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71775" y="5248275"/>
          <a:ext cx="362001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13</xdr:row>
      <xdr:rowOff>66675</xdr:rowOff>
    </xdr:from>
    <xdr:to>
      <xdr:col>6</xdr:col>
      <xdr:colOff>447716</xdr:colOff>
      <xdr:row>13</xdr:row>
      <xdr:rowOff>371518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FDF3BBD-9F7E-4282-982A-3E681F59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8525" y="5276850"/>
          <a:ext cx="295316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13</xdr:row>
      <xdr:rowOff>47625</xdr:rowOff>
    </xdr:from>
    <xdr:to>
      <xdr:col>7</xdr:col>
      <xdr:colOff>466774</xdr:colOff>
      <xdr:row>13</xdr:row>
      <xdr:rowOff>361994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E8984FEA-DCAB-4AA5-85B6-75C14ECAE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10025" y="5257800"/>
          <a:ext cx="352474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13</xdr:row>
      <xdr:rowOff>57150</xdr:rowOff>
    </xdr:from>
    <xdr:to>
      <xdr:col>8</xdr:col>
      <xdr:colOff>438190</xdr:colOff>
      <xdr:row>13</xdr:row>
      <xdr:rowOff>381045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A5BC3971-8C79-4BE5-B282-585DC620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57725" y="5267325"/>
          <a:ext cx="285790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13</xdr:row>
      <xdr:rowOff>38100</xdr:rowOff>
    </xdr:from>
    <xdr:to>
      <xdr:col>9</xdr:col>
      <xdr:colOff>447728</xdr:colOff>
      <xdr:row>13</xdr:row>
      <xdr:rowOff>390574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C6166B43-5CE3-45B6-8F11-29AF7BA8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81600" y="5248275"/>
          <a:ext cx="381053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</xdr:row>
      <xdr:rowOff>47625</xdr:rowOff>
    </xdr:from>
    <xdr:to>
      <xdr:col>1</xdr:col>
      <xdr:colOff>409623</xdr:colOff>
      <xdr:row>14</xdr:row>
      <xdr:rowOff>400099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32B2B29B-A3A8-4AB0-B9E0-5A8FA87A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4800" y="5695950"/>
          <a:ext cx="342948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14</xdr:row>
      <xdr:rowOff>57150</xdr:rowOff>
    </xdr:from>
    <xdr:to>
      <xdr:col>2</xdr:col>
      <xdr:colOff>485818</xdr:colOff>
      <xdr:row>14</xdr:row>
      <xdr:rowOff>390572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C1BA266B-24E4-47D9-A7D8-9E72DBA65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28700" y="5705475"/>
          <a:ext cx="304843" cy="333422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14</xdr:row>
      <xdr:rowOff>57150</xdr:rowOff>
    </xdr:from>
    <xdr:to>
      <xdr:col>3</xdr:col>
      <xdr:colOff>485826</xdr:colOff>
      <xdr:row>14</xdr:row>
      <xdr:rowOff>381045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FA74E54F-3CFE-4AC7-B98A-66BDCC398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81150" y="5705475"/>
          <a:ext cx="362001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14</xdr:row>
      <xdr:rowOff>19050</xdr:rowOff>
    </xdr:from>
    <xdr:to>
      <xdr:col>5</xdr:col>
      <xdr:colOff>419143</xdr:colOff>
      <xdr:row>14</xdr:row>
      <xdr:rowOff>361998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D6ADBB1-C265-437C-9559-E3620EE4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790825" y="5667375"/>
          <a:ext cx="304843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14</xdr:row>
      <xdr:rowOff>47625</xdr:rowOff>
    </xdr:from>
    <xdr:to>
      <xdr:col>6</xdr:col>
      <xdr:colOff>428666</xdr:colOff>
      <xdr:row>14</xdr:row>
      <xdr:rowOff>361994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5EB5ACED-7AC5-4C7A-8637-1D71BB0E5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19475" y="5695950"/>
          <a:ext cx="295316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14</xdr:row>
      <xdr:rowOff>76200</xdr:rowOff>
    </xdr:from>
    <xdr:to>
      <xdr:col>7</xdr:col>
      <xdr:colOff>447720</xdr:colOff>
      <xdr:row>14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6B6AE55E-B233-45A2-804F-1208E8EC8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19550" y="5724525"/>
          <a:ext cx="323895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14</xdr:row>
      <xdr:rowOff>47625</xdr:rowOff>
    </xdr:from>
    <xdr:to>
      <xdr:col>8</xdr:col>
      <xdr:colOff>438191</xdr:colOff>
      <xdr:row>14</xdr:row>
      <xdr:rowOff>333415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41450CE-0037-42EB-8C53-7E98513D1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648200" y="5695950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14</xdr:row>
      <xdr:rowOff>57150</xdr:rowOff>
    </xdr:from>
    <xdr:to>
      <xdr:col>9</xdr:col>
      <xdr:colOff>428668</xdr:colOff>
      <xdr:row>14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F52C09FF-FCBC-4280-8043-8C7139A89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0" y="5705475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57150</xdr:rowOff>
    </xdr:from>
    <xdr:to>
      <xdr:col>1</xdr:col>
      <xdr:colOff>438195</xdr:colOff>
      <xdr:row>15</xdr:row>
      <xdr:rowOff>361993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C0990540-6F6D-444B-A5CC-379D42A7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52425" y="6143625"/>
          <a:ext cx="323895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15</xdr:row>
      <xdr:rowOff>66675</xdr:rowOff>
    </xdr:from>
    <xdr:to>
      <xdr:col>2</xdr:col>
      <xdr:colOff>514403</xdr:colOff>
      <xdr:row>15</xdr:row>
      <xdr:rowOff>352465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AB2A688-D001-40A5-B16D-3F5E9F83E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81075" y="6153150"/>
          <a:ext cx="381053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3</xdr:col>
      <xdr:colOff>514406</xdr:colOff>
      <xdr:row>15</xdr:row>
      <xdr:rowOff>371519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60961799-B188-4A91-A6F2-5EB25585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571625" y="6143625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15</xdr:row>
      <xdr:rowOff>76200</xdr:rowOff>
    </xdr:from>
    <xdr:to>
      <xdr:col>5</xdr:col>
      <xdr:colOff>495356</xdr:colOff>
      <xdr:row>15</xdr:row>
      <xdr:rowOff>390569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4607DF6B-E4CA-4148-A18F-F2641C624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10800000">
          <a:off x="2771775" y="6162675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15</xdr:row>
      <xdr:rowOff>47625</xdr:rowOff>
    </xdr:from>
    <xdr:to>
      <xdr:col>6</xdr:col>
      <xdr:colOff>504881</xdr:colOff>
      <xdr:row>15</xdr:row>
      <xdr:rowOff>361994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BA2F41EF-8CE1-4EE8-9179-C01951BAF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390900" y="6134100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15</xdr:row>
      <xdr:rowOff>66675</xdr:rowOff>
    </xdr:from>
    <xdr:to>
      <xdr:col>8</xdr:col>
      <xdr:colOff>523928</xdr:colOff>
      <xdr:row>15</xdr:row>
      <xdr:rowOff>352465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2B7E606A-20FB-4D58-9ABD-50977CACE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648200" y="6153150"/>
          <a:ext cx="38105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15</xdr:row>
      <xdr:rowOff>57150</xdr:rowOff>
    </xdr:from>
    <xdr:to>
      <xdr:col>7</xdr:col>
      <xdr:colOff>495353</xdr:colOff>
      <xdr:row>15</xdr:row>
      <xdr:rowOff>342940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90C351CB-97C2-4E4B-A28F-BB3F35218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10800000">
          <a:off x="4010025" y="6143625"/>
          <a:ext cx="381053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138121</xdr:colOff>
      <xdr:row>15</xdr:row>
      <xdr:rowOff>47624</xdr:rowOff>
    </xdr:from>
    <xdr:to>
      <xdr:col>9</xdr:col>
      <xdr:colOff>452490</xdr:colOff>
      <xdr:row>15</xdr:row>
      <xdr:rowOff>361949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5596198B-213A-4206-A085-E365B83DD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16200000">
          <a:off x="5253068" y="6134077"/>
          <a:ext cx="314325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</xdr:row>
      <xdr:rowOff>57150</xdr:rowOff>
    </xdr:from>
    <xdr:to>
      <xdr:col>1</xdr:col>
      <xdr:colOff>438197</xdr:colOff>
      <xdr:row>16</xdr:row>
      <xdr:rowOff>381045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C3D7972C-A8CD-4EAC-8F19-85C0F6F74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2900" y="6581775"/>
          <a:ext cx="333422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16</xdr:row>
      <xdr:rowOff>66675</xdr:rowOff>
    </xdr:from>
    <xdr:to>
      <xdr:col>2</xdr:col>
      <xdr:colOff>476299</xdr:colOff>
      <xdr:row>16</xdr:row>
      <xdr:rowOff>323886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4F5F374E-1515-45BD-8D59-35B77A5B5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71550" y="6591300"/>
          <a:ext cx="352474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66675</xdr:rowOff>
    </xdr:from>
    <xdr:to>
      <xdr:col>3</xdr:col>
      <xdr:colOff>447722</xdr:colOff>
      <xdr:row>16</xdr:row>
      <xdr:rowOff>352465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E78FFBD2-C1C8-4DA8-BC5B-B47E4341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71625" y="6591300"/>
          <a:ext cx="333422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16</xdr:row>
      <xdr:rowOff>95250</xdr:rowOff>
    </xdr:from>
    <xdr:to>
      <xdr:col>5</xdr:col>
      <xdr:colOff>476297</xdr:colOff>
      <xdr:row>16</xdr:row>
      <xdr:rowOff>371514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5BBE77C8-D2FF-4E8A-AC7B-2D1EE727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819400" y="6619875"/>
          <a:ext cx="333422" cy="276264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16</xdr:row>
      <xdr:rowOff>85725</xdr:rowOff>
    </xdr:from>
    <xdr:to>
      <xdr:col>6</xdr:col>
      <xdr:colOff>457241</xdr:colOff>
      <xdr:row>16</xdr:row>
      <xdr:rowOff>295304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0B71EC45-F317-4C15-BB51-39BB4D37C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448050" y="6610350"/>
          <a:ext cx="295316" cy="209579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16</xdr:row>
      <xdr:rowOff>57150</xdr:rowOff>
    </xdr:from>
    <xdr:to>
      <xdr:col>7</xdr:col>
      <xdr:colOff>476299</xdr:colOff>
      <xdr:row>16</xdr:row>
      <xdr:rowOff>352466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FD8015EF-4D0C-4856-B6B1-2102756A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019550" y="6581775"/>
          <a:ext cx="352474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16</xdr:row>
      <xdr:rowOff>57150</xdr:rowOff>
    </xdr:from>
    <xdr:to>
      <xdr:col>8</xdr:col>
      <xdr:colOff>457241</xdr:colOff>
      <xdr:row>16</xdr:row>
      <xdr:rowOff>333414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20C17570-6D84-4BD9-B86D-2A60DE4B5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667250" y="6581775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16</xdr:row>
      <xdr:rowOff>76200</xdr:rowOff>
    </xdr:from>
    <xdr:to>
      <xdr:col>9</xdr:col>
      <xdr:colOff>457245</xdr:colOff>
      <xdr:row>16</xdr:row>
      <xdr:rowOff>352464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A3F0D331-9BC8-4CB6-9A34-55048169B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248275" y="6600825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</xdr:row>
      <xdr:rowOff>85725</xdr:rowOff>
    </xdr:from>
    <xdr:to>
      <xdr:col>1</xdr:col>
      <xdr:colOff>400085</xdr:colOff>
      <xdr:row>17</xdr:row>
      <xdr:rowOff>342936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3D5AE740-B955-41AA-9DDC-3E6726B4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90525" y="7048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17</xdr:row>
      <xdr:rowOff>47625</xdr:rowOff>
    </xdr:from>
    <xdr:to>
      <xdr:col>2</xdr:col>
      <xdr:colOff>476297</xdr:colOff>
      <xdr:row>17</xdr:row>
      <xdr:rowOff>361994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C71D0727-F8D9-4EE6-9DF4-7B80B98E1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90600" y="7010400"/>
          <a:ext cx="33342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17</xdr:row>
      <xdr:rowOff>57150</xdr:rowOff>
    </xdr:from>
    <xdr:to>
      <xdr:col>3</xdr:col>
      <xdr:colOff>447722</xdr:colOff>
      <xdr:row>17</xdr:row>
      <xdr:rowOff>361993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235035B3-322D-4FF1-B51F-CDA708E0E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571625" y="7019925"/>
          <a:ext cx="333422" cy="304843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17</xdr:row>
      <xdr:rowOff>47625</xdr:rowOff>
    </xdr:from>
    <xdr:to>
      <xdr:col>5</xdr:col>
      <xdr:colOff>438193</xdr:colOff>
      <xdr:row>17</xdr:row>
      <xdr:rowOff>390573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1861F41F-73DA-431E-8C11-E2B7C1A0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809875" y="7010400"/>
          <a:ext cx="304843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17</xdr:row>
      <xdr:rowOff>47625</xdr:rowOff>
    </xdr:from>
    <xdr:to>
      <xdr:col>6</xdr:col>
      <xdr:colOff>428665</xdr:colOff>
      <xdr:row>17</xdr:row>
      <xdr:rowOff>381047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D203204B-5A53-4E66-816D-45DDE1CDA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429000" y="7010400"/>
          <a:ext cx="285790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17</xdr:row>
      <xdr:rowOff>47625</xdr:rowOff>
    </xdr:from>
    <xdr:to>
      <xdr:col>7</xdr:col>
      <xdr:colOff>476299</xdr:colOff>
      <xdr:row>17</xdr:row>
      <xdr:rowOff>342941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3D53E96D-3272-46EC-963F-4FD39B70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019550" y="7010400"/>
          <a:ext cx="352474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17</xdr:row>
      <xdr:rowOff>47625</xdr:rowOff>
    </xdr:from>
    <xdr:to>
      <xdr:col>8</xdr:col>
      <xdr:colOff>457247</xdr:colOff>
      <xdr:row>17</xdr:row>
      <xdr:rowOff>400099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xmlns="" id="{196E308D-A32B-4F0E-81B3-760365CEA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629150" y="7010400"/>
          <a:ext cx="333422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17</xdr:row>
      <xdr:rowOff>57150</xdr:rowOff>
    </xdr:from>
    <xdr:to>
      <xdr:col>9</xdr:col>
      <xdr:colOff>457245</xdr:colOff>
      <xdr:row>17</xdr:row>
      <xdr:rowOff>342940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10898BCF-844F-47E0-B55A-78DD6B62B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248275" y="7019925"/>
          <a:ext cx="32389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</xdr:row>
      <xdr:rowOff>47625</xdr:rowOff>
    </xdr:from>
    <xdr:to>
      <xdr:col>1</xdr:col>
      <xdr:colOff>409619</xdr:colOff>
      <xdr:row>18</xdr:row>
      <xdr:rowOff>381047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23597608-B694-4806-A03C-259784E56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33375" y="7448550"/>
          <a:ext cx="314369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18</xdr:row>
      <xdr:rowOff>66675</xdr:rowOff>
    </xdr:from>
    <xdr:to>
      <xdr:col>2</xdr:col>
      <xdr:colOff>457245</xdr:colOff>
      <xdr:row>18</xdr:row>
      <xdr:rowOff>419149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4E08DE63-1C2C-4FFC-8837-EDE877B5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81075" y="7467600"/>
          <a:ext cx="32389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66675</xdr:rowOff>
    </xdr:from>
    <xdr:to>
      <xdr:col>3</xdr:col>
      <xdr:colOff>466774</xdr:colOff>
      <xdr:row>18</xdr:row>
      <xdr:rowOff>361991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xmlns="" id="{0B1364FA-5F3B-4A58-8034-A26ACDF6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571625" y="7467600"/>
          <a:ext cx="352474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18</xdr:row>
      <xdr:rowOff>57150</xdr:rowOff>
    </xdr:from>
    <xdr:to>
      <xdr:col>5</xdr:col>
      <xdr:colOff>495355</xdr:colOff>
      <xdr:row>18</xdr:row>
      <xdr:rowOff>400098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2B386D02-5496-4620-BEDA-D3BA38C8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781300" y="7458075"/>
          <a:ext cx="390580" cy="342948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18</xdr:row>
      <xdr:rowOff>66675</xdr:rowOff>
    </xdr:from>
    <xdr:to>
      <xdr:col>6</xdr:col>
      <xdr:colOff>542991</xdr:colOff>
      <xdr:row>18</xdr:row>
      <xdr:rowOff>342939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D3E721F8-4098-485A-B998-15732076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3352800" y="7467600"/>
          <a:ext cx="476316" cy="276264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18</xdr:row>
      <xdr:rowOff>66675</xdr:rowOff>
    </xdr:from>
    <xdr:to>
      <xdr:col>7</xdr:col>
      <xdr:colOff>428662</xdr:colOff>
      <xdr:row>18</xdr:row>
      <xdr:rowOff>342939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1C6DE5DF-220D-403D-8413-31F27472B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057650" y="74676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76200</xdr:rowOff>
    </xdr:from>
    <xdr:to>
      <xdr:col>8</xdr:col>
      <xdr:colOff>495352</xdr:colOff>
      <xdr:row>18</xdr:row>
      <xdr:rowOff>314358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xmlns="" id="{42C9CFF7-D27C-4A23-8654-09AD6FAE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629150" y="7477125"/>
          <a:ext cx="371527" cy="238158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18</xdr:row>
      <xdr:rowOff>57150</xdr:rowOff>
    </xdr:from>
    <xdr:to>
      <xdr:col>9</xdr:col>
      <xdr:colOff>504886</xdr:colOff>
      <xdr:row>18</xdr:row>
      <xdr:rowOff>371519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96CD5C73-13EC-4F10-A31C-23FDC8BCD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181600" y="7458075"/>
          <a:ext cx="438211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</xdr:row>
      <xdr:rowOff>57150</xdr:rowOff>
    </xdr:from>
    <xdr:to>
      <xdr:col>1</xdr:col>
      <xdr:colOff>409616</xdr:colOff>
      <xdr:row>19</xdr:row>
      <xdr:rowOff>333414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96F6DCD8-3B58-4FCD-A6AD-F90DD065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52425" y="7896225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19</xdr:row>
      <xdr:rowOff>38100</xdr:rowOff>
    </xdr:from>
    <xdr:to>
      <xdr:col>2</xdr:col>
      <xdr:colOff>466769</xdr:colOff>
      <xdr:row>19</xdr:row>
      <xdr:rowOff>352469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1B7D0AF0-68E7-40F9-90AB-67308B4C5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000125" y="7877175"/>
          <a:ext cx="314369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19</xdr:row>
      <xdr:rowOff>57150</xdr:rowOff>
    </xdr:from>
    <xdr:to>
      <xdr:col>3</xdr:col>
      <xdr:colOff>447714</xdr:colOff>
      <xdr:row>19</xdr:row>
      <xdr:rowOff>342940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xmlns="" id="{121EF7B5-48AD-4F0F-8D30-EBC6CB656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628775" y="789622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19</xdr:row>
      <xdr:rowOff>47625</xdr:rowOff>
    </xdr:from>
    <xdr:to>
      <xdr:col>5</xdr:col>
      <xdr:colOff>419141</xdr:colOff>
      <xdr:row>19</xdr:row>
      <xdr:rowOff>333415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xmlns="" id="{C4EB1E92-F8A0-46C3-8A78-E4B0177C0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800350" y="7886700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19</xdr:row>
      <xdr:rowOff>66675</xdr:rowOff>
    </xdr:from>
    <xdr:to>
      <xdr:col>6</xdr:col>
      <xdr:colOff>485824</xdr:colOff>
      <xdr:row>19</xdr:row>
      <xdr:rowOff>361991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xmlns="" id="{2C31451E-F533-4BDC-A6D4-CD04A747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419475" y="7905750"/>
          <a:ext cx="352474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19</xdr:row>
      <xdr:rowOff>85725</xdr:rowOff>
    </xdr:from>
    <xdr:to>
      <xdr:col>7</xdr:col>
      <xdr:colOff>409614</xdr:colOff>
      <xdr:row>19</xdr:row>
      <xdr:rowOff>304831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xmlns="" id="{76910D35-E1D7-4CC5-A340-7B312E2A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029075" y="792480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19</xdr:row>
      <xdr:rowOff>38100</xdr:rowOff>
    </xdr:from>
    <xdr:to>
      <xdr:col>8</xdr:col>
      <xdr:colOff>428660</xdr:colOff>
      <xdr:row>19</xdr:row>
      <xdr:rowOff>390574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xmlns="" id="{D453B46E-8796-48CC-AB27-B5FAA5C42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686300" y="7877175"/>
          <a:ext cx="24768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19</xdr:row>
      <xdr:rowOff>66675</xdr:rowOff>
    </xdr:from>
    <xdr:to>
      <xdr:col>9</xdr:col>
      <xdr:colOff>400081</xdr:colOff>
      <xdr:row>19</xdr:row>
      <xdr:rowOff>342939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17ADCDEF-1B44-49E9-9F0B-FC168FF1D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5900" y="7905750"/>
          <a:ext cx="21910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20</xdr:row>
      <xdr:rowOff>57150</xdr:rowOff>
    </xdr:from>
    <xdr:to>
      <xdr:col>1</xdr:col>
      <xdr:colOff>438197</xdr:colOff>
      <xdr:row>20</xdr:row>
      <xdr:rowOff>333414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CB34974C-BD85-4842-93F9-455EFC6EA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42900" y="8334375"/>
          <a:ext cx="333422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20</xdr:row>
      <xdr:rowOff>66675</xdr:rowOff>
    </xdr:from>
    <xdr:to>
      <xdr:col>2</xdr:col>
      <xdr:colOff>466772</xdr:colOff>
      <xdr:row>20</xdr:row>
      <xdr:rowOff>381044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7B83EE89-512E-4BC2-B554-57C0AE9A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81075" y="8343900"/>
          <a:ext cx="33342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20</xdr:row>
      <xdr:rowOff>66675</xdr:rowOff>
    </xdr:from>
    <xdr:to>
      <xdr:col>3</xdr:col>
      <xdr:colOff>447716</xdr:colOff>
      <xdr:row>20</xdr:row>
      <xdr:rowOff>342939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xmlns="" id="{1E6A7E54-CD61-4B4B-BE54-6DEBBA9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609725" y="83439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20</xdr:row>
      <xdr:rowOff>66675</xdr:rowOff>
    </xdr:from>
    <xdr:to>
      <xdr:col>5</xdr:col>
      <xdr:colOff>466777</xdr:colOff>
      <xdr:row>20</xdr:row>
      <xdr:rowOff>371518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387E289A-C247-456B-A6F5-084C2A7E0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771775" y="8343900"/>
          <a:ext cx="371527" cy="304843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20</xdr:row>
      <xdr:rowOff>76200</xdr:rowOff>
    </xdr:from>
    <xdr:to>
      <xdr:col>6</xdr:col>
      <xdr:colOff>495349</xdr:colOff>
      <xdr:row>20</xdr:row>
      <xdr:rowOff>361990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6D48F108-3EE3-4486-BB6D-F9FC407F9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3429000" y="8353425"/>
          <a:ext cx="352474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20</xdr:row>
      <xdr:rowOff>47625</xdr:rowOff>
    </xdr:from>
    <xdr:to>
      <xdr:col>7</xdr:col>
      <xdr:colOff>523930</xdr:colOff>
      <xdr:row>20</xdr:row>
      <xdr:rowOff>323850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44A0EF5D-5E2E-40C9-8B55-0D1A4ADC6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029075" y="8324850"/>
          <a:ext cx="390580" cy="27622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20</xdr:row>
      <xdr:rowOff>57150</xdr:rowOff>
    </xdr:from>
    <xdr:to>
      <xdr:col>8</xdr:col>
      <xdr:colOff>466765</xdr:colOff>
      <xdr:row>20</xdr:row>
      <xdr:rowOff>342940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xmlns="" id="{6E2B4372-5DF5-4DDF-A47E-13B55249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686300" y="83343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20</xdr:row>
      <xdr:rowOff>57150</xdr:rowOff>
    </xdr:from>
    <xdr:to>
      <xdr:col>9</xdr:col>
      <xdr:colOff>447718</xdr:colOff>
      <xdr:row>20</xdr:row>
      <xdr:rowOff>381045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xmlns="" id="{F19DE78C-A56A-4325-A446-D6E13D3B6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5257800" y="8334375"/>
          <a:ext cx="304843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76200</xdr:rowOff>
    </xdr:from>
    <xdr:to>
      <xdr:col>1</xdr:col>
      <xdr:colOff>504882</xdr:colOff>
      <xdr:row>21</xdr:row>
      <xdr:rowOff>352464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65B9C2CB-CE53-4988-8CEB-53E667EB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333375" y="8791575"/>
          <a:ext cx="409632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21</xdr:row>
      <xdr:rowOff>66675</xdr:rowOff>
    </xdr:from>
    <xdr:to>
      <xdr:col>2</xdr:col>
      <xdr:colOff>504883</xdr:colOff>
      <xdr:row>21</xdr:row>
      <xdr:rowOff>323886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199D6DA8-F29F-49A9-B867-B1947248F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33450" y="8782050"/>
          <a:ext cx="419158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21</xdr:row>
      <xdr:rowOff>76200</xdr:rowOff>
    </xdr:from>
    <xdr:to>
      <xdr:col>3</xdr:col>
      <xdr:colOff>514405</xdr:colOff>
      <xdr:row>21</xdr:row>
      <xdr:rowOff>304832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xmlns="" id="{B09611E0-87D0-417A-824C-E2F3DC242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581150" y="8791575"/>
          <a:ext cx="390580" cy="22863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21</xdr:row>
      <xdr:rowOff>76200</xdr:rowOff>
    </xdr:from>
    <xdr:to>
      <xdr:col>5</xdr:col>
      <xdr:colOff>504882</xdr:colOff>
      <xdr:row>21</xdr:row>
      <xdr:rowOff>333411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xmlns="" id="{5EF13FBE-D723-4F10-880C-EFF68C8C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771775" y="8791575"/>
          <a:ext cx="409632" cy="257211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21</xdr:row>
      <xdr:rowOff>66675</xdr:rowOff>
    </xdr:from>
    <xdr:to>
      <xdr:col>6</xdr:col>
      <xdr:colOff>476293</xdr:colOff>
      <xdr:row>21</xdr:row>
      <xdr:rowOff>342939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B0946D2A-D2F6-4EDC-84BB-03525A62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3457575" y="878205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21</xdr:row>
      <xdr:rowOff>57150</xdr:rowOff>
    </xdr:from>
    <xdr:to>
      <xdr:col>7</xdr:col>
      <xdr:colOff>476297</xdr:colOff>
      <xdr:row>21</xdr:row>
      <xdr:rowOff>323887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xmlns="" id="{84E30650-217F-4E74-85C3-9DB8B47C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4038600" y="8772525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21</xdr:row>
      <xdr:rowOff>66675</xdr:rowOff>
    </xdr:from>
    <xdr:to>
      <xdr:col>8</xdr:col>
      <xdr:colOff>495351</xdr:colOff>
      <xdr:row>21</xdr:row>
      <xdr:rowOff>352465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xmlns="" id="{4160D3DF-749A-4EB3-837E-16E04A63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4638675" y="8782050"/>
          <a:ext cx="362001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21</xdr:row>
      <xdr:rowOff>76200</xdr:rowOff>
    </xdr:from>
    <xdr:to>
      <xdr:col>9</xdr:col>
      <xdr:colOff>495356</xdr:colOff>
      <xdr:row>21</xdr:row>
      <xdr:rowOff>333411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CB711C4F-BC2C-4A45-B2A0-9D744EEA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5210175" y="8791575"/>
          <a:ext cx="400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57150</xdr:rowOff>
    </xdr:from>
    <xdr:to>
      <xdr:col>1</xdr:col>
      <xdr:colOff>485828</xdr:colOff>
      <xdr:row>22</xdr:row>
      <xdr:rowOff>333414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CF73E748-C44C-42DE-8CC0-D7F2B5193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342900" y="9210675"/>
          <a:ext cx="381053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22</xdr:row>
      <xdr:rowOff>47625</xdr:rowOff>
    </xdr:from>
    <xdr:to>
      <xdr:col>2</xdr:col>
      <xdr:colOff>466770</xdr:colOff>
      <xdr:row>22</xdr:row>
      <xdr:rowOff>314362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2190403C-EC72-4946-AC26-3B9133A65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90600" y="9201150"/>
          <a:ext cx="323895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22</xdr:row>
      <xdr:rowOff>57150</xdr:rowOff>
    </xdr:from>
    <xdr:to>
      <xdr:col>3</xdr:col>
      <xdr:colOff>552512</xdr:colOff>
      <xdr:row>22</xdr:row>
      <xdr:rowOff>285782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71110572-ED3A-47D0-8D5E-0972C911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562100" y="9210675"/>
          <a:ext cx="447737" cy="228632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22</xdr:row>
      <xdr:rowOff>47625</xdr:rowOff>
    </xdr:from>
    <xdr:to>
      <xdr:col>5</xdr:col>
      <xdr:colOff>400082</xdr:colOff>
      <xdr:row>22</xdr:row>
      <xdr:rowOff>352468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28F6EB0D-B409-4120-B8CA-745736678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2847975" y="9201150"/>
          <a:ext cx="228632" cy="30484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22</xdr:row>
      <xdr:rowOff>85725</xdr:rowOff>
    </xdr:from>
    <xdr:to>
      <xdr:col>6</xdr:col>
      <xdr:colOff>485820</xdr:colOff>
      <xdr:row>22</xdr:row>
      <xdr:rowOff>323883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xmlns="" id="{387A952D-8D04-4264-9FB6-CBBAC3E1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3448050" y="9239250"/>
          <a:ext cx="323895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22</xdr:row>
      <xdr:rowOff>85725</xdr:rowOff>
    </xdr:from>
    <xdr:to>
      <xdr:col>7</xdr:col>
      <xdr:colOff>457237</xdr:colOff>
      <xdr:row>22</xdr:row>
      <xdr:rowOff>314357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3ADC454D-4D0D-4D84-BB05-A3B752058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4086225" y="923925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22</xdr:row>
      <xdr:rowOff>38100</xdr:rowOff>
    </xdr:from>
    <xdr:to>
      <xdr:col>8</xdr:col>
      <xdr:colOff>514407</xdr:colOff>
      <xdr:row>22</xdr:row>
      <xdr:rowOff>342943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xmlns="" id="{2741D6D2-5B62-4349-A2E7-5DDA17D26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610100" y="9191625"/>
          <a:ext cx="409632" cy="304843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22</xdr:row>
      <xdr:rowOff>47625</xdr:rowOff>
    </xdr:from>
    <xdr:to>
      <xdr:col>9</xdr:col>
      <xdr:colOff>428666</xdr:colOff>
      <xdr:row>22</xdr:row>
      <xdr:rowOff>304836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xmlns="" id="{4B64B9B2-8A64-47B5-B902-05CBA410A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5248275" y="9201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</xdr:row>
      <xdr:rowOff>66675</xdr:rowOff>
    </xdr:from>
    <xdr:to>
      <xdr:col>1</xdr:col>
      <xdr:colOff>466769</xdr:colOff>
      <xdr:row>23</xdr:row>
      <xdr:rowOff>295307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C0AADBAB-690B-444F-9894-4292002B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390525" y="9658350"/>
          <a:ext cx="314369" cy="22863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23</xdr:row>
      <xdr:rowOff>47625</xdr:rowOff>
    </xdr:from>
    <xdr:to>
      <xdr:col>2</xdr:col>
      <xdr:colOff>438193</xdr:colOff>
      <xdr:row>23</xdr:row>
      <xdr:rowOff>323889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xmlns="" id="{DF33D9E1-35C2-47F0-B8E2-495EED3E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981075" y="9639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23</xdr:row>
      <xdr:rowOff>57150</xdr:rowOff>
    </xdr:from>
    <xdr:to>
      <xdr:col>3</xdr:col>
      <xdr:colOff>466773</xdr:colOff>
      <xdr:row>23</xdr:row>
      <xdr:rowOff>304835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xmlns="" id="{B459914B-1ED2-40FF-BCDE-5338D6F0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581150" y="9648825"/>
          <a:ext cx="342948" cy="24768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23</xdr:row>
      <xdr:rowOff>38100</xdr:rowOff>
    </xdr:from>
    <xdr:to>
      <xdr:col>5</xdr:col>
      <xdr:colOff>428661</xdr:colOff>
      <xdr:row>23</xdr:row>
      <xdr:rowOff>409627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57A4DE23-4D55-47B1-97EB-092C2C20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2847975" y="9629775"/>
          <a:ext cx="257211" cy="371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23</xdr:row>
      <xdr:rowOff>85725</xdr:rowOff>
    </xdr:from>
    <xdr:to>
      <xdr:col>6</xdr:col>
      <xdr:colOff>400081</xdr:colOff>
      <xdr:row>23</xdr:row>
      <xdr:rowOff>323883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7234C19A-66B5-4CA9-8CC1-2725F7BD9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3467100" y="96774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23</xdr:row>
      <xdr:rowOff>47625</xdr:rowOff>
    </xdr:from>
    <xdr:to>
      <xdr:col>7</xdr:col>
      <xdr:colOff>409604</xdr:colOff>
      <xdr:row>23</xdr:row>
      <xdr:rowOff>390573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467B9240-5523-4862-AF68-BDDA971EF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4095750" y="9639300"/>
          <a:ext cx="209579" cy="342948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23</xdr:row>
      <xdr:rowOff>57150</xdr:rowOff>
    </xdr:from>
    <xdr:to>
      <xdr:col>8</xdr:col>
      <xdr:colOff>476289</xdr:colOff>
      <xdr:row>23</xdr:row>
      <xdr:rowOff>333414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3D243C18-D64E-4EC4-B6F3-9AC3EED50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4705350" y="96488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23</xdr:row>
      <xdr:rowOff>47625</xdr:rowOff>
    </xdr:from>
    <xdr:to>
      <xdr:col>9</xdr:col>
      <xdr:colOff>447716</xdr:colOff>
      <xdr:row>23</xdr:row>
      <xdr:rowOff>342941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12A9C7F0-A3D4-4B34-B0D6-1C385CB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5267325" y="96393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24</xdr:row>
      <xdr:rowOff>57150</xdr:rowOff>
    </xdr:from>
    <xdr:to>
      <xdr:col>1</xdr:col>
      <xdr:colOff>447722</xdr:colOff>
      <xdr:row>24</xdr:row>
      <xdr:rowOff>323887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74AD40EF-32B3-4C87-9EA0-F0A015BB2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352425" y="10086975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24</xdr:row>
      <xdr:rowOff>66675</xdr:rowOff>
    </xdr:from>
    <xdr:to>
      <xdr:col>2</xdr:col>
      <xdr:colOff>428666</xdr:colOff>
      <xdr:row>24</xdr:row>
      <xdr:rowOff>295307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AE0B4013-E1DD-415B-A3D2-9C646D998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81075" y="10096500"/>
          <a:ext cx="295316" cy="22863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24</xdr:row>
      <xdr:rowOff>76200</xdr:rowOff>
    </xdr:from>
    <xdr:to>
      <xdr:col>3</xdr:col>
      <xdr:colOff>476297</xdr:colOff>
      <xdr:row>24</xdr:row>
      <xdr:rowOff>314358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88BBA23E-296D-4544-B0B3-1CCB0350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600200" y="10106025"/>
          <a:ext cx="333422" cy="238158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24</xdr:row>
      <xdr:rowOff>76200</xdr:rowOff>
    </xdr:from>
    <xdr:to>
      <xdr:col>6</xdr:col>
      <xdr:colOff>438187</xdr:colOff>
      <xdr:row>24</xdr:row>
      <xdr:rowOff>333411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6FE2CB16-6E4E-4B65-9021-66231826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3457575" y="101060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24</xdr:row>
      <xdr:rowOff>95250</xdr:rowOff>
    </xdr:from>
    <xdr:to>
      <xdr:col>7</xdr:col>
      <xdr:colOff>409612</xdr:colOff>
      <xdr:row>24</xdr:row>
      <xdr:rowOff>314356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A6BEF3FE-F69B-4529-A8E4-B54E67DEE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038600" y="1012507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24</xdr:row>
      <xdr:rowOff>38100</xdr:rowOff>
    </xdr:from>
    <xdr:to>
      <xdr:col>8</xdr:col>
      <xdr:colOff>523923</xdr:colOff>
      <xdr:row>24</xdr:row>
      <xdr:rowOff>323890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EF328458-720C-4FC1-9923-80F15231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686300" y="10067925"/>
          <a:ext cx="342948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214316</xdr:colOff>
      <xdr:row>24</xdr:row>
      <xdr:rowOff>80959</xdr:rowOff>
    </xdr:from>
    <xdr:to>
      <xdr:col>9</xdr:col>
      <xdr:colOff>433422</xdr:colOff>
      <xdr:row>24</xdr:row>
      <xdr:rowOff>347696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6A829A83-B0CC-44F3-89E3-EB8E71D47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5400000">
          <a:off x="5305425" y="10134600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5</xdr:col>
      <xdr:colOff>161932</xdr:colOff>
      <xdr:row>24</xdr:row>
      <xdr:rowOff>57143</xdr:rowOff>
    </xdr:from>
    <xdr:to>
      <xdr:col>5</xdr:col>
      <xdr:colOff>400090</xdr:colOff>
      <xdr:row>24</xdr:row>
      <xdr:rowOff>390565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68E2B568-9CE2-48CD-B9FF-A15618AB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5400000">
          <a:off x="2790825" y="10134600"/>
          <a:ext cx="33342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</xdr:row>
      <xdr:rowOff>38100</xdr:rowOff>
    </xdr:from>
    <xdr:to>
      <xdr:col>1</xdr:col>
      <xdr:colOff>447720</xdr:colOff>
      <xdr:row>25</xdr:row>
      <xdr:rowOff>361995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2F9FF6CF-A6E4-4128-84DF-90D25AA97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361950" y="10506075"/>
          <a:ext cx="323895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25</xdr:row>
      <xdr:rowOff>57150</xdr:rowOff>
    </xdr:from>
    <xdr:to>
      <xdr:col>2</xdr:col>
      <xdr:colOff>438189</xdr:colOff>
      <xdr:row>25</xdr:row>
      <xdr:rowOff>400098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CB8D55B3-12B9-492B-B4A4-15793111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009650" y="10525125"/>
          <a:ext cx="276264" cy="34294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25</xdr:row>
      <xdr:rowOff>57150</xdr:rowOff>
    </xdr:from>
    <xdr:to>
      <xdr:col>3</xdr:col>
      <xdr:colOff>514395</xdr:colOff>
      <xdr:row>25</xdr:row>
      <xdr:rowOff>371519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xmlns="" id="{B147BBFD-0F95-4170-9433-7E2E46C84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647825" y="10525125"/>
          <a:ext cx="323895" cy="31436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25</xdr:row>
      <xdr:rowOff>47625</xdr:rowOff>
    </xdr:from>
    <xdr:to>
      <xdr:col>5</xdr:col>
      <xdr:colOff>466778</xdr:colOff>
      <xdr:row>25</xdr:row>
      <xdr:rowOff>371475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xmlns="" id="{D2E28990-45ED-466C-9639-ACCC6E5C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762250" y="10515600"/>
          <a:ext cx="381053" cy="32385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25</xdr:row>
      <xdr:rowOff>28574</xdr:rowOff>
    </xdr:from>
    <xdr:to>
      <xdr:col>6</xdr:col>
      <xdr:colOff>409615</xdr:colOff>
      <xdr:row>25</xdr:row>
      <xdr:rowOff>361949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xmlns="" id="{D8741794-034A-4F48-8AF5-A6B9DE60A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3409950" y="10496549"/>
          <a:ext cx="285790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25</xdr:row>
      <xdr:rowOff>47625</xdr:rowOff>
    </xdr:from>
    <xdr:to>
      <xdr:col>7</xdr:col>
      <xdr:colOff>447714</xdr:colOff>
      <xdr:row>25</xdr:row>
      <xdr:rowOff>352425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xmlns="" id="{86CD7B70-570E-44EA-8899-55A36B81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067175" y="10515600"/>
          <a:ext cx="276264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25</xdr:row>
      <xdr:rowOff>38100</xdr:rowOff>
    </xdr:from>
    <xdr:to>
      <xdr:col>8</xdr:col>
      <xdr:colOff>447722</xdr:colOff>
      <xdr:row>25</xdr:row>
      <xdr:rowOff>381000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xmlns="" id="{3289E2D7-0DB0-4851-B046-11158135B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619625" y="10506075"/>
          <a:ext cx="333422" cy="34290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25</xdr:row>
      <xdr:rowOff>66675</xdr:rowOff>
    </xdr:from>
    <xdr:to>
      <xdr:col>9</xdr:col>
      <xdr:colOff>428661</xdr:colOff>
      <xdr:row>25</xdr:row>
      <xdr:rowOff>361950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xmlns="" id="{159D03C1-9FAA-41B6-AA2E-55B6CD898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5286375" y="10534650"/>
          <a:ext cx="257211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26</xdr:row>
      <xdr:rowOff>95249</xdr:rowOff>
    </xdr:from>
    <xdr:to>
      <xdr:col>1</xdr:col>
      <xdr:colOff>438149</xdr:colOff>
      <xdr:row>26</xdr:row>
      <xdr:rowOff>381046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xmlns="" id="{521E7048-56DE-43BC-A063-2E29A77F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flipH="1">
          <a:off x="400050" y="11001374"/>
          <a:ext cx="276224" cy="285797"/>
        </a:xfrm>
        <a:prstGeom prst="rect">
          <a:avLst/>
        </a:prstGeom>
      </xdr:spPr>
    </xdr:pic>
    <xdr:clientData/>
  </xdr:twoCellAnchor>
  <xdr:twoCellAnchor editAs="oneCell">
    <xdr:from>
      <xdr:col>2</xdr:col>
      <xdr:colOff>90511</xdr:colOff>
      <xdr:row>26</xdr:row>
      <xdr:rowOff>80988</xdr:rowOff>
    </xdr:from>
    <xdr:to>
      <xdr:col>2</xdr:col>
      <xdr:colOff>504828</xdr:colOff>
      <xdr:row>26</xdr:row>
      <xdr:rowOff>357212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xmlns="" id="{D5A648F7-DF06-47F6-818A-549F78314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16200000" flipH="1" flipV="1">
          <a:off x="1007283" y="10918066"/>
          <a:ext cx="276224" cy="41431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26</xdr:row>
      <xdr:rowOff>95250</xdr:rowOff>
    </xdr:from>
    <xdr:to>
      <xdr:col>3</xdr:col>
      <xdr:colOff>514408</xdr:colOff>
      <xdr:row>26</xdr:row>
      <xdr:rowOff>342935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xmlns="" id="{A67DADF9-EB87-4E67-BD98-B4A0A4370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552575" y="11001375"/>
          <a:ext cx="419158" cy="24768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152413</xdr:colOff>
      <xdr:row>25</xdr:row>
      <xdr:rowOff>438139</xdr:rowOff>
    </xdr:from>
    <xdr:to>
      <xdr:col>6</xdr:col>
      <xdr:colOff>400098</xdr:colOff>
      <xdr:row>26</xdr:row>
      <xdr:rowOff>419147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xmlns="" id="{D5C7F511-37E7-4F9D-A7A4-C3ACE8E8A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16200000">
          <a:off x="3352802" y="10991850"/>
          <a:ext cx="419158" cy="24768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200061</xdr:colOff>
      <xdr:row>26</xdr:row>
      <xdr:rowOff>0</xdr:rowOff>
    </xdr:from>
    <xdr:to>
      <xdr:col>7</xdr:col>
      <xdr:colOff>390528</xdr:colOff>
      <xdr:row>26</xdr:row>
      <xdr:rowOff>419158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xmlns="" id="{9EB8B4D1-4A7F-4C60-B297-10819789F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16200000" flipV="1">
          <a:off x="3981441" y="11020470"/>
          <a:ext cx="419158" cy="1904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26</xdr:row>
      <xdr:rowOff>47625</xdr:rowOff>
    </xdr:from>
    <xdr:to>
      <xdr:col>5</xdr:col>
      <xdr:colOff>438190</xdr:colOff>
      <xdr:row>26</xdr:row>
      <xdr:rowOff>381047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xmlns="" id="{427E92EE-E135-4576-B025-B92470057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828925" y="10953750"/>
          <a:ext cx="285790" cy="33342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26</xdr:row>
      <xdr:rowOff>123825</xdr:rowOff>
    </xdr:from>
    <xdr:to>
      <xdr:col>8</xdr:col>
      <xdr:colOff>457237</xdr:colOff>
      <xdr:row>26</xdr:row>
      <xdr:rowOff>342931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xmlns="" id="{DA14A44C-F205-4BC1-950E-4B6D51193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695825" y="11029950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26</xdr:row>
      <xdr:rowOff>47625</xdr:rowOff>
    </xdr:from>
    <xdr:to>
      <xdr:col>9</xdr:col>
      <xdr:colOff>533458</xdr:colOff>
      <xdr:row>26</xdr:row>
      <xdr:rowOff>342941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xmlns="" id="{F01E81E3-0791-44B7-88AC-F0CDD26E9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5229225" y="10953750"/>
          <a:ext cx="419158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27</xdr:row>
      <xdr:rowOff>95250</xdr:rowOff>
    </xdr:from>
    <xdr:to>
      <xdr:col>2</xdr:col>
      <xdr:colOff>504883</xdr:colOff>
      <xdr:row>27</xdr:row>
      <xdr:rowOff>323882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xmlns="" id="{473297F0-3C20-4395-BB89-D5FCEA92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933450" y="11439525"/>
          <a:ext cx="419158" cy="22863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27</xdr:row>
      <xdr:rowOff>85725</xdr:rowOff>
    </xdr:from>
    <xdr:to>
      <xdr:col>3</xdr:col>
      <xdr:colOff>428658</xdr:colOff>
      <xdr:row>27</xdr:row>
      <xdr:rowOff>352462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xmlns="" id="{9FF948F5-78AF-474F-A68A-10544ED9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647825" y="114300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157160</xdr:colOff>
      <xdr:row>27</xdr:row>
      <xdr:rowOff>138116</xdr:rowOff>
    </xdr:from>
    <xdr:to>
      <xdr:col>1</xdr:col>
      <xdr:colOff>423897</xdr:colOff>
      <xdr:row>27</xdr:row>
      <xdr:rowOff>376274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xmlns="" id="{F96BEE6E-2AF1-461F-8EA7-C49F16F48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5400000">
          <a:off x="409575" y="11468101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27</xdr:row>
      <xdr:rowOff>38100</xdr:rowOff>
    </xdr:from>
    <xdr:to>
      <xdr:col>5</xdr:col>
      <xdr:colOff>419100</xdr:colOff>
      <xdr:row>27</xdr:row>
      <xdr:rowOff>409627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xmlns="" id="{A19898E6-3941-4B82-8AC5-F13B0FE31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flipH="1">
          <a:off x="2828925" y="11382375"/>
          <a:ext cx="266700" cy="371527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200026</xdr:colOff>
      <xdr:row>27</xdr:row>
      <xdr:rowOff>19050</xdr:rowOff>
    </xdr:from>
    <xdr:to>
      <xdr:col>8</xdr:col>
      <xdr:colOff>438150</xdr:colOff>
      <xdr:row>27</xdr:row>
      <xdr:rowOff>390577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xmlns="" id="{D4CBE653-7DA9-430D-959C-81F29417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705351" y="11363325"/>
          <a:ext cx="238124" cy="371527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27</xdr:row>
      <xdr:rowOff>76200</xdr:rowOff>
    </xdr:from>
    <xdr:to>
      <xdr:col>7</xdr:col>
      <xdr:colOff>514350</xdr:colOff>
      <xdr:row>27</xdr:row>
      <xdr:rowOff>361950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xmlns="" id="{37DF7A2A-1C9B-495B-8B2A-3970337F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048125" y="11420475"/>
          <a:ext cx="361950" cy="2857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27</xdr:row>
      <xdr:rowOff>85725</xdr:rowOff>
    </xdr:from>
    <xdr:to>
      <xdr:col>6</xdr:col>
      <xdr:colOff>428658</xdr:colOff>
      <xdr:row>27</xdr:row>
      <xdr:rowOff>390573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xmlns="" id="{150B0C0A-9831-454F-88C8-C00FD149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3476625" y="11430000"/>
          <a:ext cx="238158" cy="304848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27</xdr:row>
      <xdr:rowOff>38100</xdr:rowOff>
    </xdr:from>
    <xdr:to>
      <xdr:col>9</xdr:col>
      <xdr:colOff>428625</xdr:colOff>
      <xdr:row>27</xdr:row>
      <xdr:rowOff>393423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xmlns="" id="{B711F76E-F3D4-40B5-9E17-E88EDD44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5334000" y="11382375"/>
          <a:ext cx="209550" cy="35532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76200</xdr:rowOff>
    </xdr:from>
    <xdr:to>
      <xdr:col>1</xdr:col>
      <xdr:colOff>419136</xdr:colOff>
      <xdr:row>28</xdr:row>
      <xdr:rowOff>342937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xmlns="" id="{E30027C4-B6D9-4309-871E-974954122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00050" y="11858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28</xdr:row>
      <xdr:rowOff>104775</xdr:rowOff>
    </xdr:from>
    <xdr:to>
      <xdr:col>2</xdr:col>
      <xdr:colOff>447712</xdr:colOff>
      <xdr:row>28</xdr:row>
      <xdr:rowOff>314354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xmlns="" id="{F1F21215-479A-46A5-A4D2-833A676CC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028700" y="11887200"/>
          <a:ext cx="266737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28</xdr:row>
      <xdr:rowOff>123826</xdr:rowOff>
    </xdr:from>
    <xdr:to>
      <xdr:col>3</xdr:col>
      <xdr:colOff>428662</xdr:colOff>
      <xdr:row>28</xdr:row>
      <xdr:rowOff>361984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xmlns="" id="{15B2CEB5-533F-4B2D-8F0A-1E251143A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5400000">
          <a:off x="1633540" y="11891961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28</xdr:row>
      <xdr:rowOff>76200</xdr:rowOff>
    </xdr:from>
    <xdr:to>
      <xdr:col>5</xdr:col>
      <xdr:colOff>457239</xdr:colOff>
      <xdr:row>28</xdr:row>
      <xdr:rowOff>342937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xmlns="" id="{CB265A15-4331-426E-8DCE-CAD9F9A10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857500" y="118586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28</xdr:row>
      <xdr:rowOff>66675</xdr:rowOff>
    </xdr:from>
    <xdr:to>
      <xdr:col>6</xdr:col>
      <xdr:colOff>400078</xdr:colOff>
      <xdr:row>28</xdr:row>
      <xdr:rowOff>352465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xmlns="" id="{19C82697-9D5D-4763-BB08-3A7142E5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3486150" y="11849100"/>
          <a:ext cx="20005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76200</xdr:rowOff>
    </xdr:from>
    <xdr:to>
      <xdr:col>7</xdr:col>
      <xdr:colOff>466766</xdr:colOff>
      <xdr:row>28</xdr:row>
      <xdr:rowOff>323885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xmlns="" id="{F15F8D7F-37C2-490B-878D-D8DEE8BFF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067175" y="11858625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28</xdr:row>
      <xdr:rowOff>104775</xdr:rowOff>
    </xdr:from>
    <xdr:to>
      <xdr:col>8</xdr:col>
      <xdr:colOff>438187</xdr:colOff>
      <xdr:row>28</xdr:row>
      <xdr:rowOff>371512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xmlns="" id="{528A7844-9197-4B44-9A26-69151093A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676775" y="118872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28</xdr:row>
      <xdr:rowOff>76200</xdr:rowOff>
    </xdr:from>
    <xdr:to>
      <xdr:col>9</xdr:col>
      <xdr:colOff>428664</xdr:colOff>
      <xdr:row>28</xdr:row>
      <xdr:rowOff>333411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xmlns="" id="{0C98B133-FDBE-47A5-A8FA-C79651C9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5267325" y="1185862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57150</xdr:rowOff>
    </xdr:from>
    <xdr:to>
      <xdr:col>1</xdr:col>
      <xdr:colOff>438191</xdr:colOff>
      <xdr:row>29</xdr:row>
      <xdr:rowOff>361993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xmlns="" id="{C656CC75-9532-480F-A4C6-23EBD22B6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381000" y="12277725"/>
          <a:ext cx="295316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29</xdr:row>
      <xdr:rowOff>85725</xdr:rowOff>
    </xdr:from>
    <xdr:to>
      <xdr:col>2</xdr:col>
      <xdr:colOff>504874</xdr:colOff>
      <xdr:row>29</xdr:row>
      <xdr:rowOff>333410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xmlns="" id="{61572F89-F2AD-404A-A843-28581761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000125" y="12306300"/>
          <a:ext cx="352474" cy="24768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29</xdr:row>
      <xdr:rowOff>85725</xdr:rowOff>
    </xdr:from>
    <xdr:to>
      <xdr:col>3</xdr:col>
      <xdr:colOff>438150</xdr:colOff>
      <xdr:row>29</xdr:row>
      <xdr:rowOff>352462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xmlns="" id="{C324EB71-076E-404E-BF44-DC40B2FA2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638300" y="12306300"/>
          <a:ext cx="257175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171451</xdr:colOff>
      <xdr:row>29</xdr:row>
      <xdr:rowOff>66674</xdr:rowOff>
    </xdr:from>
    <xdr:to>
      <xdr:col>5</xdr:col>
      <xdr:colOff>457237</xdr:colOff>
      <xdr:row>29</xdr:row>
      <xdr:rowOff>342899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xmlns="" id="{7B98A7E2-1348-4F9E-8373-266A2E71E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2847976" y="12287249"/>
          <a:ext cx="285786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29</xdr:row>
      <xdr:rowOff>47625</xdr:rowOff>
    </xdr:from>
    <xdr:to>
      <xdr:col>6</xdr:col>
      <xdr:colOff>466769</xdr:colOff>
      <xdr:row>29</xdr:row>
      <xdr:rowOff>314362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xmlns="" id="{14152BBC-ED9B-4EF6-BDC3-387C870F5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3438525" y="12268200"/>
          <a:ext cx="314369" cy="26673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29</xdr:row>
      <xdr:rowOff>76200</xdr:rowOff>
    </xdr:from>
    <xdr:to>
      <xdr:col>7</xdr:col>
      <xdr:colOff>466764</xdr:colOff>
      <xdr:row>29</xdr:row>
      <xdr:rowOff>333411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xmlns="" id="{DD90EAE7-1172-445F-BB70-5FB8F8E62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086225" y="122967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114300</xdr:rowOff>
    </xdr:from>
    <xdr:to>
      <xdr:col>8</xdr:col>
      <xdr:colOff>419137</xdr:colOff>
      <xdr:row>29</xdr:row>
      <xdr:rowOff>333406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xmlns="" id="{BEA1FCE5-3D4F-436B-96A4-6491FBE39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657725" y="1233487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29</xdr:row>
      <xdr:rowOff>28575</xdr:rowOff>
    </xdr:from>
    <xdr:to>
      <xdr:col>9</xdr:col>
      <xdr:colOff>552512</xdr:colOff>
      <xdr:row>29</xdr:row>
      <xdr:rowOff>314365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xmlns="" id="{0A586827-CA92-41A0-959B-B69BA83AC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5219700" y="12249150"/>
          <a:ext cx="447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</xdr:row>
      <xdr:rowOff>57150</xdr:rowOff>
    </xdr:from>
    <xdr:to>
      <xdr:col>1</xdr:col>
      <xdr:colOff>409612</xdr:colOff>
      <xdr:row>30</xdr:row>
      <xdr:rowOff>333414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xmlns="" id="{BCEABF85-0345-4565-B06B-D4DAC803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381000" y="127158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30</xdr:row>
      <xdr:rowOff>76200</xdr:rowOff>
    </xdr:from>
    <xdr:to>
      <xdr:col>2</xdr:col>
      <xdr:colOff>419140</xdr:colOff>
      <xdr:row>30</xdr:row>
      <xdr:rowOff>352464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xmlns="" id="{4D5AC655-41F4-48C2-AD77-FEA4E126D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981075" y="12734925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30</xdr:row>
      <xdr:rowOff>47625</xdr:rowOff>
    </xdr:from>
    <xdr:to>
      <xdr:col>3</xdr:col>
      <xdr:colOff>466766</xdr:colOff>
      <xdr:row>30</xdr:row>
      <xdr:rowOff>333415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xmlns="" id="{359EFFB1-A53A-4C61-B505-70FA3EC05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628775" y="12706350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30</xdr:row>
      <xdr:rowOff>76200</xdr:rowOff>
    </xdr:from>
    <xdr:to>
      <xdr:col>5</xdr:col>
      <xdr:colOff>428662</xdr:colOff>
      <xdr:row>30</xdr:row>
      <xdr:rowOff>361990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xmlns="" id="{CE59DFD9-E92F-49D6-ABA5-1AFA83AB7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838450" y="1273492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30</xdr:row>
      <xdr:rowOff>57150</xdr:rowOff>
    </xdr:from>
    <xdr:to>
      <xdr:col>6</xdr:col>
      <xdr:colOff>447720</xdr:colOff>
      <xdr:row>30</xdr:row>
      <xdr:rowOff>361993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xmlns="" id="{7D43BD5B-D2F5-4577-A4B8-8DA695DE7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3409950" y="12715875"/>
          <a:ext cx="323895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30</xdr:row>
      <xdr:rowOff>85725</xdr:rowOff>
    </xdr:from>
    <xdr:to>
      <xdr:col>7</xdr:col>
      <xdr:colOff>419131</xdr:colOff>
      <xdr:row>30</xdr:row>
      <xdr:rowOff>342936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xmlns="" id="{367B7389-E0E7-401E-B950-FE661C7E3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095750" y="1274445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30</xdr:row>
      <xdr:rowOff>66675</xdr:rowOff>
    </xdr:from>
    <xdr:to>
      <xdr:col>8</xdr:col>
      <xdr:colOff>419133</xdr:colOff>
      <xdr:row>30</xdr:row>
      <xdr:rowOff>352465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xmlns="" id="{2FD15279-447D-45D8-A999-B4C358A7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686300" y="12725400"/>
          <a:ext cx="238158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200022</xdr:colOff>
      <xdr:row>30</xdr:row>
      <xdr:rowOff>123828</xdr:rowOff>
    </xdr:from>
    <xdr:to>
      <xdr:col>9</xdr:col>
      <xdr:colOff>457233</xdr:colOff>
      <xdr:row>30</xdr:row>
      <xdr:rowOff>342934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xmlns="" id="{4F7D083D-3A22-4205-947E-2ABD96567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5244142">
          <a:off x="5334000" y="12763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31</xdr:row>
      <xdr:rowOff>76200</xdr:rowOff>
    </xdr:from>
    <xdr:to>
      <xdr:col>1</xdr:col>
      <xdr:colOff>438194</xdr:colOff>
      <xdr:row>31</xdr:row>
      <xdr:rowOff>371516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xmlns="" id="{B14A25B2-B11F-401E-BE2A-5259143EB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361950" y="13173075"/>
          <a:ext cx="314369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31</xdr:row>
      <xdr:rowOff>104775</xdr:rowOff>
    </xdr:from>
    <xdr:to>
      <xdr:col>2</xdr:col>
      <xdr:colOff>428658</xdr:colOff>
      <xdr:row>31</xdr:row>
      <xdr:rowOff>342933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xmlns="" id="{E9130D52-F169-432D-BA1A-D7A5A7927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038225" y="132016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31</xdr:row>
      <xdr:rowOff>114300</xdr:rowOff>
    </xdr:from>
    <xdr:to>
      <xdr:col>3</xdr:col>
      <xdr:colOff>438198</xdr:colOff>
      <xdr:row>31</xdr:row>
      <xdr:rowOff>342936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xmlns="" id="{663F0DAB-B920-4324-B1C7-714976869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552575" y="13211175"/>
          <a:ext cx="342948" cy="22863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31</xdr:row>
      <xdr:rowOff>104775</xdr:rowOff>
    </xdr:from>
    <xdr:to>
      <xdr:col>5</xdr:col>
      <xdr:colOff>457245</xdr:colOff>
      <xdr:row>31</xdr:row>
      <xdr:rowOff>323881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xmlns="" id="{766F36FB-4129-47CF-838A-1137961A2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809875" y="13201650"/>
          <a:ext cx="323895" cy="219106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31</xdr:row>
      <xdr:rowOff>104775</xdr:rowOff>
    </xdr:from>
    <xdr:to>
      <xdr:col>6</xdr:col>
      <xdr:colOff>400081</xdr:colOff>
      <xdr:row>31</xdr:row>
      <xdr:rowOff>323881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xmlns="" id="{0597FA23-1814-43DA-B157-43B8F1645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3467100" y="132016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31</xdr:row>
      <xdr:rowOff>114300</xdr:rowOff>
    </xdr:from>
    <xdr:to>
      <xdr:col>7</xdr:col>
      <xdr:colOff>419153</xdr:colOff>
      <xdr:row>31</xdr:row>
      <xdr:rowOff>314362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xmlns="" id="{A4C35735-D9E7-4B54-87AB-D3F205B1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029075" y="13211175"/>
          <a:ext cx="285803" cy="20006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31</xdr:row>
      <xdr:rowOff>85725</xdr:rowOff>
    </xdr:from>
    <xdr:to>
      <xdr:col>8</xdr:col>
      <xdr:colOff>438185</xdr:colOff>
      <xdr:row>31</xdr:row>
      <xdr:rowOff>352462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xmlns="" id="{B76F7C18-F93C-4BED-B242-4634CE66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695825" y="131826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31</xdr:row>
      <xdr:rowOff>85725</xdr:rowOff>
    </xdr:from>
    <xdr:to>
      <xdr:col>9</xdr:col>
      <xdr:colOff>428665</xdr:colOff>
      <xdr:row>31</xdr:row>
      <xdr:rowOff>342936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xmlns="" id="{9BFCEFB2-F4B6-46A7-A848-F97E725C8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5257800" y="131826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</xdr:row>
      <xdr:rowOff>85725</xdr:rowOff>
    </xdr:from>
    <xdr:to>
      <xdr:col>1</xdr:col>
      <xdr:colOff>466766</xdr:colOff>
      <xdr:row>32</xdr:row>
      <xdr:rowOff>361989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xmlns="" id="{71C261B6-46FE-41DD-8CBB-7855B20D0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09575" y="1362075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32</xdr:row>
      <xdr:rowOff>76200</xdr:rowOff>
    </xdr:from>
    <xdr:to>
      <xdr:col>2</xdr:col>
      <xdr:colOff>457243</xdr:colOff>
      <xdr:row>32</xdr:row>
      <xdr:rowOff>371516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xmlns="" id="{27051C5A-D409-4761-A6FC-A34C2B62F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000125" y="136112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32</xdr:row>
      <xdr:rowOff>95250</xdr:rowOff>
    </xdr:from>
    <xdr:to>
      <xdr:col>3</xdr:col>
      <xdr:colOff>476302</xdr:colOff>
      <xdr:row>32</xdr:row>
      <xdr:rowOff>352461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xmlns="" id="{BF802221-B408-43D1-960A-9893730BB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562100" y="13630275"/>
          <a:ext cx="371527" cy="257211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32</xdr:row>
      <xdr:rowOff>85725</xdr:rowOff>
    </xdr:from>
    <xdr:to>
      <xdr:col>5</xdr:col>
      <xdr:colOff>466768</xdr:colOff>
      <xdr:row>32</xdr:row>
      <xdr:rowOff>333410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xmlns="" id="{DF246EFC-DBBC-4F19-8F13-22A8CA7E6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838450" y="13620750"/>
          <a:ext cx="304843" cy="24768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32</xdr:row>
      <xdr:rowOff>104775</xdr:rowOff>
    </xdr:from>
    <xdr:to>
      <xdr:col>6</xdr:col>
      <xdr:colOff>466768</xdr:colOff>
      <xdr:row>32</xdr:row>
      <xdr:rowOff>352460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xmlns="" id="{8FB0EF9F-34A8-4103-9985-573C59FEE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3448050" y="13639800"/>
          <a:ext cx="304843" cy="24768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32</xdr:row>
      <xdr:rowOff>104775</xdr:rowOff>
    </xdr:from>
    <xdr:to>
      <xdr:col>7</xdr:col>
      <xdr:colOff>447715</xdr:colOff>
      <xdr:row>32</xdr:row>
      <xdr:rowOff>352460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xmlns="" id="{404BE029-0F7B-4E15-BACD-F8F8F88C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057650" y="136398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32</xdr:row>
      <xdr:rowOff>104775</xdr:rowOff>
    </xdr:from>
    <xdr:to>
      <xdr:col>8</xdr:col>
      <xdr:colOff>447716</xdr:colOff>
      <xdr:row>32</xdr:row>
      <xdr:rowOff>323881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xmlns="" id="{86A8E5C7-9641-4180-B375-590B1000F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657725" y="13639800"/>
          <a:ext cx="295316" cy="21910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32</xdr:row>
      <xdr:rowOff>85725</xdr:rowOff>
    </xdr:from>
    <xdr:to>
      <xdr:col>9</xdr:col>
      <xdr:colOff>485830</xdr:colOff>
      <xdr:row>32</xdr:row>
      <xdr:rowOff>342936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xmlns="" id="{25BBE37B-5FF5-49F6-9EEA-4B04D0CB7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5210175" y="13620750"/>
          <a:ext cx="39058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</xdr:row>
      <xdr:rowOff>87639</xdr:rowOff>
    </xdr:from>
    <xdr:to>
      <xdr:col>1</xdr:col>
      <xdr:colOff>466725</xdr:colOff>
      <xdr:row>33</xdr:row>
      <xdr:rowOff>409630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xmlns="" id="{6D01BC5A-6B1C-4F1A-BEEA-CC672486C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390525" y="14060814"/>
          <a:ext cx="314325" cy="321991"/>
        </a:xfrm>
        <a:prstGeom prst="rect">
          <a:avLst/>
        </a:prstGeom>
      </xdr:spPr>
    </xdr:pic>
    <xdr:clientData/>
  </xdr:twoCellAnchor>
  <xdr:twoCellAnchor editAs="oneCell">
    <xdr:from>
      <xdr:col>2</xdr:col>
      <xdr:colOff>193847</xdr:colOff>
      <xdr:row>33</xdr:row>
      <xdr:rowOff>85725</xdr:rowOff>
    </xdr:from>
    <xdr:to>
      <xdr:col>2</xdr:col>
      <xdr:colOff>457244</xdr:colOff>
      <xdr:row>33</xdr:row>
      <xdr:rowOff>381049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xmlns="" id="{8118B1EB-6850-45A4-B15E-78BEA7E2D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041572" y="14058900"/>
          <a:ext cx="263397" cy="295324"/>
        </a:xfrm>
        <a:prstGeom prst="rect">
          <a:avLst/>
        </a:prstGeom>
      </xdr:spPr>
    </xdr:pic>
    <xdr:clientData/>
  </xdr:twoCellAnchor>
  <xdr:twoCellAnchor editAs="oneCell">
    <xdr:from>
      <xdr:col>3</xdr:col>
      <xdr:colOff>155231</xdr:colOff>
      <xdr:row>33</xdr:row>
      <xdr:rowOff>85725</xdr:rowOff>
    </xdr:from>
    <xdr:to>
      <xdr:col>3</xdr:col>
      <xdr:colOff>476306</xdr:colOff>
      <xdr:row>33</xdr:row>
      <xdr:rowOff>361999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xmlns="" id="{F4244C9D-AE52-4DE9-A133-A7F864D4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612556" y="14058900"/>
          <a:ext cx="321075" cy="276274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33</xdr:row>
      <xdr:rowOff>85725</xdr:rowOff>
    </xdr:from>
    <xdr:to>
      <xdr:col>5</xdr:col>
      <xdr:colOff>477002</xdr:colOff>
      <xdr:row>33</xdr:row>
      <xdr:rowOff>381001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xmlns="" id="{6F2F8479-8BDC-4D20-A111-A4EBD5200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819400" y="14058900"/>
          <a:ext cx="334127" cy="29527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33</xdr:row>
      <xdr:rowOff>76480</xdr:rowOff>
    </xdr:from>
    <xdr:to>
      <xdr:col>6</xdr:col>
      <xdr:colOff>447720</xdr:colOff>
      <xdr:row>33</xdr:row>
      <xdr:rowOff>371527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xmlns="" id="{9801AC20-EE2C-4C25-9BFE-8F360D9F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3476625" y="14049655"/>
          <a:ext cx="257220" cy="295047"/>
        </a:xfrm>
        <a:prstGeom prst="rect">
          <a:avLst/>
        </a:prstGeom>
      </xdr:spPr>
    </xdr:pic>
    <xdr:clientData/>
  </xdr:twoCellAnchor>
  <xdr:twoCellAnchor editAs="oneCell">
    <xdr:from>
      <xdr:col>7</xdr:col>
      <xdr:colOff>184784</xdr:colOff>
      <xdr:row>33</xdr:row>
      <xdr:rowOff>85724</xdr:rowOff>
    </xdr:from>
    <xdr:to>
      <xdr:col>7</xdr:col>
      <xdr:colOff>466773</xdr:colOff>
      <xdr:row>33</xdr:row>
      <xdr:rowOff>352471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xmlns="" id="{D1066A97-9A13-4D50-B425-EC4E59C98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080509" y="14058899"/>
          <a:ext cx="281989" cy="266747"/>
        </a:xfrm>
        <a:prstGeom prst="rect">
          <a:avLst/>
        </a:prstGeom>
      </xdr:spPr>
    </xdr:pic>
    <xdr:clientData/>
  </xdr:twoCellAnchor>
  <xdr:twoCellAnchor editAs="oneCell">
    <xdr:from>
      <xdr:col>8</xdr:col>
      <xdr:colOff>150774</xdr:colOff>
      <xdr:row>33</xdr:row>
      <xdr:rowOff>47624</xdr:rowOff>
    </xdr:from>
    <xdr:to>
      <xdr:col>8</xdr:col>
      <xdr:colOff>466778</xdr:colOff>
      <xdr:row>33</xdr:row>
      <xdr:rowOff>371529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xmlns="" id="{DC63E67D-547E-41A5-9194-EBFC638E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656099" y="14020799"/>
          <a:ext cx="316004" cy="323905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33</xdr:row>
      <xdr:rowOff>74194</xdr:rowOff>
    </xdr:from>
    <xdr:to>
      <xdr:col>9</xdr:col>
      <xdr:colOff>447726</xdr:colOff>
      <xdr:row>33</xdr:row>
      <xdr:rowOff>352473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xmlns="" id="{C7516990-EED4-4691-A7EC-6BB8BA05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5276850" y="14047369"/>
          <a:ext cx="285801" cy="2782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</xdr:row>
      <xdr:rowOff>85725</xdr:rowOff>
    </xdr:from>
    <xdr:to>
      <xdr:col>1</xdr:col>
      <xdr:colOff>419133</xdr:colOff>
      <xdr:row>34</xdr:row>
      <xdr:rowOff>342936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xmlns="" id="{0BC9F868-9B93-47E7-A846-41170B10F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19100" y="1449705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34</xdr:row>
      <xdr:rowOff>57150</xdr:rowOff>
    </xdr:from>
    <xdr:to>
      <xdr:col>2</xdr:col>
      <xdr:colOff>457239</xdr:colOff>
      <xdr:row>34</xdr:row>
      <xdr:rowOff>323887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xmlns="" id="{4AD12CEE-E8BC-4CC4-BCAE-EBF083C4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1028700" y="1446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34</xdr:row>
      <xdr:rowOff>76200</xdr:rowOff>
    </xdr:from>
    <xdr:to>
      <xdr:col>3</xdr:col>
      <xdr:colOff>457237</xdr:colOff>
      <xdr:row>34</xdr:row>
      <xdr:rowOff>314358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xmlns="" id="{17FE99B6-D5A9-42C2-9665-BB590554E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1647825" y="144875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34</xdr:row>
      <xdr:rowOff>85725</xdr:rowOff>
    </xdr:from>
    <xdr:to>
      <xdr:col>5</xdr:col>
      <xdr:colOff>485828</xdr:colOff>
      <xdr:row>34</xdr:row>
      <xdr:rowOff>361989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xmlns="" id="{F0CB87E4-8E9F-42E7-8CA1-E03A25FBD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781300" y="14497050"/>
          <a:ext cx="381053" cy="27626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34</xdr:row>
      <xdr:rowOff>66675</xdr:rowOff>
    </xdr:from>
    <xdr:to>
      <xdr:col>6</xdr:col>
      <xdr:colOff>485818</xdr:colOff>
      <xdr:row>34</xdr:row>
      <xdr:rowOff>409623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xmlns="" id="{74881D12-C5C7-4AA7-8F26-FEC66BD34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3467100" y="14478000"/>
          <a:ext cx="304843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34</xdr:row>
      <xdr:rowOff>85725</xdr:rowOff>
    </xdr:from>
    <xdr:to>
      <xdr:col>7</xdr:col>
      <xdr:colOff>476298</xdr:colOff>
      <xdr:row>34</xdr:row>
      <xdr:rowOff>428673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xmlns="" id="{427FE2EA-D3D3-49B7-903E-DAA7FEBE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029075" y="14497050"/>
          <a:ext cx="342948" cy="342948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34</xdr:row>
      <xdr:rowOff>76200</xdr:rowOff>
    </xdr:from>
    <xdr:to>
      <xdr:col>8</xdr:col>
      <xdr:colOff>476294</xdr:colOff>
      <xdr:row>34</xdr:row>
      <xdr:rowOff>419148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xmlns="" id="{325190A1-D7D6-4E65-9EF8-202F3C8EE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667250" y="14487525"/>
          <a:ext cx="314369" cy="342948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34</xdr:row>
      <xdr:rowOff>57150</xdr:rowOff>
    </xdr:from>
    <xdr:to>
      <xdr:col>9</xdr:col>
      <xdr:colOff>419132</xdr:colOff>
      <xdr:row>34</xdr:row>
      <xdr:rowOff>390572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xmlns="" id="{B2DDD08C-9C69-429B-9A87-8175D6C11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5305425" y="14468475"/>
          <a:ext cx="228632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</xdr:col>
      <xdr:colOff>381036</xdr:colOff>
      <xdr:row>35</xdr:row>
      <xdr:rowOff>390574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xmlns="" id="{DD0356F2-B63E-4E4A-AB3A-0402445F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361950" y="14887575"/>
          <a:ext cx="257211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35</xdr:row>
      <xdr:rowOff>47625</xdr:rowOff>
    </xdr:from>
    <xdr:to>
      <xdr:col>2</xdr:col>
      <xdr:colOff>438183</xdr:colOff>
      <xdr:row>35</xdr:row>
      <xdr:rowOff>381047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xmlns="" id="{F91C875E-DDDA-40C2-9D07-DFC5E6BF3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1047750" y="14897100"/>
          <a:ext cx="238158" cy="333422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35</xdr:row>
      <xdr:rowOff>38100</xdr:rowOff>
    </xdr:from>
    <xdr:to>
      <xdr:col>3</xdr:col>
      <xdr:colOff>438183</xdr:colOff>
      <xdr:row>35</xdr:row>
      <xdr:rowOff>390574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xmlns="" id="{C5EA0EC9-C026-4F1B-9C19-A1B81DE09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1657350" y="14887575"/>
          <a:ext cx="238158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35</xdr:row>
      <xdr:rowOff>47625</xdr:rowOff>
    </xdr:from>
    <xdr:to>
      <xdr:col>5</xdr:col>
      <xdr:colOff>438181</xdr:colOff>
      <xdr:row>35</xdr:row>
      <xdr:rowOff>342941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xmlns="" id="{B2F32921-1285-4E56-9FC7-8772CC3E6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895600" y="14897100"/>
          <a:ext cx="219106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35</xdr:row>
      <xdr:rowOff>66675</xdr:rowOff>
    </xdr:from>
    <xdr:to>
      <xdr:col>6</xdr:col>
      <xdr:colOff>457237</xdr:colOff>
      <xdr:row>35</xdr:row>
      <xdr:rowOff>371518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xmlns="" id="{54718233-FCDB-4FEB-A98D-77F652C86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3476625" y="14916150"/>
          <a:ext cx="266737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35</xdr:row>
      <xdr:rowOff>47625</xdr:rowOff>
    </xdr:from>
    <xdr:to>
      <xdr:col>7</xdr:col>
      <xdr:colOff>457233</xdr:colOff>
      <xdr:row>35</xdr:row>
      <xdr:rowOff>352468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xmlns="" id="{FEE8EC96-283F-45B2-AFA5-E284F1635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114800" y="14897100"/>
          <a:ext cx="238158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35</xdr:row>
      <xdr:rowOff>57150</xdr:rowOff>
    </xdr:from>
    <xdr:to>
      <xdr:col>8</xdr:col>
      <xdr:colOff>400073</xdr:colOff>
      <xdr:row>35</xdr:row>
      <xdr:rowOff>333414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xmlns="" id="{044936C0-DC35-4FB4-A41D-6B3769B9F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743450" y="14906625"/>
          <a:ext cx="161948" cy="276264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35</xdr:row>
      <xdr:rowOff>66675</xdr:rowOff>
    </xdr:from>
    <xdr:to>
      <xdr:col>9</xdr:col>
      <xdr:colOff>409604</xdr:colOff>
      <xdr:row>35</xdr:row>
      <xdr:rowOff>371518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xmlns="" id="{2AC32621-5D16-4FA8-87B6-3A7A7F87B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5314950" y="14916150"/>
          <a:ext cx="209579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</xdr:row>
      <xdr:rowOff>95250</xdr:rowOff>
    </xdr:from>
    <xdr:to>
      <xdr:col>1</xdr:col>
      <xdr:colOff>466770</xdr:colOff>
      <xdr:row>36</xdr:row>
      <xdr:rowOff>323882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xmlns="" id="{09F1CBFC-BAE5-4EF4-877E-C8C8B806A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381000" y="15382875"/>
          <a:ext cx="323895" cy="228632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36</xdr:row>
      <xdr:rowOff>66675</xdr:rowOff>
    </xdr:from>
    <xdr:to>
      <xdr:col>2</xdr:col>
      <xdr:colOff>466761</xdr:colOff>
      <xdr:row>36</xdr:row>
      <xdr:rowOff>361991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xmlns="" id="{D3AF0943-F361-4CD0-B887-80F8BED2C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057275" y="15354300"/>
          <a:ext cx="257211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36</xdr:row>
      <xdr:rowOff>66675</xdr:rowOff>
    </xdr:from>
    <xdr:to>
      <xdr:col>3</xdr:col>
      <xdr:colOff>419137</xdr:colOff>
      <xdr:row>36</xdr:row>
      <xdr:rowOff>333412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xmlns="" id="{FBC582E0-E760-4D94-A037-E7245EB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1609725" y="153543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36</xdr:row>
      <xdr:rowOff>47625</xdr:rowOff>
    </xdr:from>
    <xdr:to>
      <xdr:col>5</xdr:col>
      <xdr:colOff>409612</xdr:colOff>
      <xdr:row>36</xdr:row>
      <xdr:rowOff>333415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xmlns="" id="{D590D0BC-B425-4E1E-86D4-84DBB8BF4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2819400" y="153352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36</xdr:row>
      <xdr:rowOff>38100</xdr:rowOff>
    </xdr:from>
    <xdr:to>
      <xdr:col>6</xdr:col>
      <xdr:colOff>400081</xdr:colOff>
      <xdr:row>36</xdr:row>
      <xdr:rowOff>323890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xmlns="" id="{434EFC86-25AE-4037-A7A6-E019152DF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3467100" y="15325725"/>
          <a:ext cx="21910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36</xdr:row>
      <xdr:rowOff>38100</xdr:rowOff>
    </xdr:from>
    <xdr:to>
      <xdr:col>7</xdr:col>
      <xdr:colOff>438193</xdr:colOff>
      <xdr:row>36</xdr:row>
      <xdr:rowOff>342943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xmlns="" id="{F12E6070-A7E1-4C1C-8B5D-9294CA696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029075" y="15325725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36</xdr:row>
      <xdr:rowOff>38100</xdr:rowOff>
    </xdr:from>
    <xdr:to>
      <xdr:col>8</xdr:col>
      <xdr:colOff>428653</xdr:colOff>
      <xdr:row>36</xdr:row>
      <xdr:rowOff>381048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xmlns="" id="{A75A3405-A70F-45F7-9B2B-6D66D2F1D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733925" y="15325725"/>
          <a:ext cx="200053" cy="342948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36</xdr:row>
      <xdr:rowOff>76200</xdr:rowOff>
    </xdr:from>
    <xdr:to>
      <xdr:col>9</xdr:col>
      <xdr:colOff>428654</xdr:colOff>
      <xdr:row>36</xdr:row>
      <xdr:rowOff>333411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xmlns="" id="{D8CFDBDE-C400-455B-ABCB-2FABA0D4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5334000" y="153638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</xdr:row>
      <xdr:rowOff>47625</xdr:rowOff>
    </xdr:from>
    <xdr:to>
      <xdr:col>1</xdr:col>
      <xdr:colOff>419135</xdr:colOff>
      <xdr:row>37</xdr:row>
      <xdr:rowOff>361994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xmlns="" id="{7D4B1D56-C80C-4285-BF45-703D41D26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09575" y="15773400"/>
          <a:ext cx="247685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37</xdr:row>
      <xdr:rowOff>66675</xdr:rowOff>
    </xdr:from>
    <xdr:to>
      <xdr:col>2</xdr:col>
      <xdr:colOff>476291</xdr:colOff>
      <xdr:row>37</xdr:row>
      <xdr:rowOff>333412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xmlns="" id="{E1F1F2A1-B8BF-46DE-80D1-FC1E0577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028700" y="15792450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37</xdr:row>
      <xdr:rowOff>19050</xdr:rowOff>
    </xdr:from>
    <xdr:to>
      <xdr:col>3</xdr:col>
      <xdr:colOff>441158</xdr:colOff>
      <xdr:row>37</xdr:row>
      <xdr:rowOff>352425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xmlns="" id="{314E66BA-7CD1-4102-99CA-1E4471165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600201" y="15744825"/>
          <a:ext cx="298282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37</xdr:row>
      <xdr:rowOff>0</xdr:rowOff>
    </xdr:from>
    <xdr:to>
      <xdr:col>5</xdr:col>
      <xdr:colOff>419100</xdr:colOff>
      <xdr:row>37</xdr:row>
      <xdr:rowOff>339838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xmlns="" id="{F209E9F9-5207-4EFD-A341-5E7F2AE5B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2838450" y="15725775"/>
          <a:ext cx="257175" cy="33983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37</xdr:row>
      <xdr:rowOff>85725</xdr:rowOff>
    </xdr:from>
    <xdr:to>
      <xdr:col>6</xdr:col>
      <xdr:colOff>429240</xdr:colOff>
      <xdr:row>37</xdr:row>
      <xdr:rowOff>371475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xmlns="" id="{6A0C8C8D-5990-4D79-99CA-3A3F85F64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3448050" y="15811500"/>
          <a:ext cx="267315" cy="28575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37</xdr:row>
      <xdr:rowOff>38100</xdr:rowOff>
    </xdr:from>
    <xdr:to>
      <xdr:col>7</xdr:col>
      <xdr:colOff>466766</xdr:colOff>
      <xdr:row>37</xdr:row>
      <xdr:rowOff>361995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xmlns="" id="{F7D355A4-CF64-4EBF-ADCB-5203CA716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067175" y="15763875"/>
          <a:ext cx="295316" cy="32389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37</xdr:row>
      <xdr:rowOff>38101</xdr:rowOff>
    </xdr:from>
    <xdr:to>
      <xdr:col>8</xdr:col>
      <xdr:colOff>438712</xdr:colOff>
      <xdr:row>37</xdr:row>
      <xdr:rowOff>342901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xmlns="" id="{29F5C66E-A748-4D66-8B7B-1903D0D63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4648201" y="15763876"/>
          <a:ext cx="295836" cy="3048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37</xdr:row>
      <xdr:rowOff>57150</xdr:rowOff>
    </xdr:from>
    <xdr:to>
      <xdr:col>9</xdr:col>
      <xdr:colOff>476298</xdr:colOff>
      <xdr:row>37</xdr:row>
      <xdr:rowOff>361993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xmlns="" id="{BDCA7A59-F26D-40E2-AAC7-63BA23BCF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5248275" y="15782925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</xdr:row>
      <xdr:rowOff>85725</xdr:rowOff>
    </xdr:from>
    <xdr:to>
      <xdr:col>1</xdr:col>
      <xdr:colOff>438189</xdr:colOff>
      <xdr:row>38</xdr:row>
      <xdr:rowOff>342936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xmlns="" id="{F9191994-81B0-40EC-BD3B-4088A2D7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400050" y="16249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38</xdr:row>
      <xdr:rowOff>28575</xdr:rowOff>
    </xdr:from>
    <xdr:to>
      <xdr:col>2</xdr:col>
      <xdr:colOff>495349</xdr:colOff>
      <xdr:row>38</xdr:row>
      <xdr:rowOff>381049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xmlns="" id="{3D98ED02-E874-4FCA-957E-9B3DF4160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990600" y="16192500"/>
          <a:ext cx="35247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38</xdr:row>
      <xdr:rowOff>47625</xdr:rowOff>
    </xdr:from>
    <xdr:to>
      <xdr:col>3</xdr:col>
      <xdr:colOff>400081</xdr:colOff>
      <xdr:row>38</xdr:row>
      <xdr:rowOff>304836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xmlns="" id="{D010EA34-75DA-4D99-846B-04DAF6FC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1638300" y="1621155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133351</xdr:colOff>
      <xdr:row>38</xdr:row>
      <xdr:rowOff>28575</xdr:rowOff>
    </xdr:from>
    <xdr:to>
      <xdr:col>5</xdr:col>
      <xdr:colOff>520553</xdr:colOff>
      <xdr:row>38</xdr:row>
      <xdr:rowOff>390525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xmlns="" id="{FC5E39A0-6F4B-495B-8CC1-D0A1C8735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2809876" y="16192500"/>
          <a:ext cx="387202" cy="36195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38</xdr:row>
      <xdr:rowOff>47625</xdr:rowOff>
    </xdr:from>
    <xdr:to>
      <xdr:col>6</xdr:col>
      <xdr:colOff>466773</xdr:colOff>
      <xdr:row>38</xdr:row>
      <xdr:rowOff>352468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xmlns="" id="{E33FC374-9307-4E53-9F4A-90826992F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3409950" y="16211550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38</xdr:row>
      <xdr:rowOff>57150</xdr:rowOff>
    </xdr:from>
    <xdr:to>
      <xdr:col>7</xdr:col>
      <xdr:colOff>476298</xdr:colOff>
      <xdr:row>38</xdr:row>
      <xdr:rowOff>371519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xmlns="" id="{CAF6944E-736C-4A16-B502-92DCFDBA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4029075" y="16221075"/>
          <a:ext cx="342948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38</xdr:row>
      <xdr:rowOff>66675</xdr:rowOff>
    </xdr:from>
    <xdr:to>
      <xdr:col>8</xdr:col>
      <xdr:colOff>457249</xdr:colOff>
      <xdr:row>38</xdr:row>
      <xdr:rowOff>304833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xmlns="" id="{C3823246-7EBE-430C-A433-66E777B6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4610100" y="16230600"/>
          <a:ext cx="352474" cy="23815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38</xdr:row>
      <xdr:rowOff>57150</xdr:rowOff>
    </xdr:from>
    <xdr:to>
      <xdr:col>9</xdr:col>
      <xdr:colOff>457243</xdr:colOff>
      <xdr:row>38</xdr:row>
      <xdr:rowOff>409624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xmlns="" id="{02BD6CF9-FCB2-4F74-B3EA-75815E619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5267325" y="16221075"/>
          <a:ext cx="304843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39</xdr:row>
      <xdr:rowOff>66675</xdr:rowOff>
    </xdr:from>
    <xdr:to>
      <xdr:col>1</xdr:col>
      <xdr:colOff>447722</xdr:colOff>
      <xdr:row>39</xdr:row>
      <xdr:rowOff>333412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xmlns="" id="{2EBEFEBD-D7A2-47A2-B04B-50BE52EA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352425" y="16668750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39</xdr:row>
      <xdr:rowOff>28575</xdr:rowOff>
    </xdr:from>
    <xdr:to>
      <xdr:col>2</xdr:col>
      <xdr:colOff>466773</xdr:colOff>
      <xdr:row>39</xdr:row>
      <xdr:rowOff>371523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xmlns="" id="{5117B57F-F2D6-4FD3-A3D9-0A9BE2EFF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971550" y="16630650"/>
          <a:ext cx="342948" cy="342948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39</xdr:row>
      <xdr:rowOff>66675</xdr:rowOff>
    </xdr:from>
    <xdr:to>
      <xdr:col>3</xdr:col>
      <xdr:colOff>466770</xdr:colOff>
      <xdr:row>39</xdr:row>
      <xdr:rowOff>361991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xmlns="" id="{EA0A6D39-C01D-4C42-826E-4A15F8E9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1600200" y="16668750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39</xdr:row>
      <xdr:rowOff>57150</xdr:rowOff>
    </xdr:from>
    <xdr:to>
      <xdr:col>5</xdr:col>
      <xdr:colOff>495347</xdr:colOff>
      <xdr:row>39</xdr:row>
      <xdr:rowOff>323887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xmlns="" id="{2B99C0BE-33A6-48E9-9E53-4CDE0378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2838450" y="16659225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39</xdr:row>
      <xdr:rowOff>104775</xdr:rowOff>
    </xdr:from>
    <xdr:to>
      <xdr:col>6</xdr:col>
      <xdr:colOff>361950</xdr:colOff>
      <xdr:row>39</xdr:row>
      <xdr:rowOff>342900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xmlns="" id="{2ADB0447-FD55-4766-8784-E53376A8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3448050" y="16706850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39</xdr:row>
      <xdr:rowOff>47625</xdr:rowOff>
    </xdr:from>
    <xdr:to>
      <xdr:col>7</xdr:col>
      <xdr:colOff>504881</xdr:colOff>
      <xdr:row>39</xdr:row>
      <xdr:rowOff>323889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xmlns="" id="{57A96105-9367-437B-B0DD-3A1E5CE8A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4000500" y="16649700"/>
          <a:ext cx="400106" cy="276264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39</xdr:row>
      <xdr:rowOff>76200</xdr:rowOff>
    </xdr:from>
    <xdr:to>
      <xdr:col>8</xdr:col>
      <xdr:colOff>466772</xdr:colOff>
      <xdr:row>39</xdr:row>
      <xdr:rowOff>304800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xmlns="" id="{EAAFF7C2-11E2-4FAC-A67C-F74A5951D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4638675" y="16678275"/>
          <a:ext cx="333422" cy="2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39</xdr:row>
      <xdr:rowOff>95250</xdr:rowOff>
    </xdr:from>
    <xdr:to>
      <xdr:col>9</xdr:col>
      <xdr:colOff>523930</xdr:colOff>
      <xdr:row>39</xdr:row>
      <xdr:rowOff>304829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xmlns="" id="{177D7157-9A52-44B8-82DA-418BA5AA5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5248275" y="16697325"/>
          <a:ext cx="39058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</xdr:row>
      <xdr:rowOff>114300</xdr:rowOff>
    </xdr:from>
    <xdr:to>
      <xdr:col>1</xdr:col>
      <xdr:colOff>438187</xdr:colOff>
      <xdr:row>40</xdr:row>
      <xdr:rowOff>333406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xmlns="" id="{60F80D24-5D97-4A25-94DA-90ECB6C8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409575" y="171545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40</xdr:row>
      <xdr:rowOff>114300</xdr:rowOff>
    </xdr:from>
    <xdr:to>
      <xdr:col>2</xdr:col>
      <xdr:colOff>409607</xdr:colOff>
      <xdr:row>40</xdr:row>
      <xdr:rowOff>323879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xmlns="" id="{5EB18724-5BEB-4DBD-B493-484EEAD1D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1028700" y="17154525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40</xdr:row>
      <xdr:rowOff>76200</xdr:rowOff>
    </xdr:from>
    <xdr:to>
      <xdr:col>3</xdr:col>
      <xdr:colOff>438186</xdr:colOff>
      <xdr:row>40</xdr:row>
      <xdr:rowOff>295306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xmlns="" id="{D8C512B4-F8BE-4B1E-A064-8F11F52B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1638300" y="17116425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40</xdr:row>
      <xdr:rowOff>57150</xdr:rowOff>
    </xdr:from>
    <xdr:to>
      <xdr:col>5</xdr:col>
      <xdr:colOff>438187</xdr:colOff>
      <xdr:row>40</xdr:row>
      <xdr:rowOff>323887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xmlns="" id="{9C914E0A-3E27-4471-9EA1-199F2F778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2847975" y="17097375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40</xdr:row>
      <xdr:rowOff>95250</xdr:rowOff>
    </xdr:from>
    <xdr:to>
      <xdr:col>6</xdr:col>
      <xdr:colOff>409606</xdr:colOff>
      <xdr:row>40</xdr:row>
      <xdr:rowOff>323882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xmlns="" id="{105281BC-0439-44C6-9798-ADF1AFB90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3476625" y="171354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40</xdr:row>
      <xdr:rowOff>66675</xdr:rowOff>
    </xdr:from>
    <xdr:to>
      <xdr:col>7</xdr:col>
      <xdr:colOff>428650</xdr:colOff>
      <xdr:row>40</xdr:row>
      <xdr:rowOff>285781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xmlns="" id="{8F6DFFDA-77D1-4270-90D5-6F1FAEA08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4143375" y="1710690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40</xdr:row>
      <xdr:rowOff>76200</xdr:rowOff>
    </xdr:from>
    <xdr:to>
      <xdr:col>8</xdr:col>
      <xdr:colOff>457232</xdr:colOff>
      <xdr:row>40</xdr:row>
      <xdr:rowOff>314358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xmlns="" id="{CA5DF94C-42DF-4C81-883F-5B4C62ABF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4733925" y="171164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40</xdr:row>
      <xdr:rowOff>66675</xdr:rowOff>
    </xdr:from>
    <xdr:to>
      <xdr:col>9</xdr:col>
      <xdr:colOff>447716</xdr:colOff>
      <xdr:row>40</xdr:row>
      <xdr:rowOff>323886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xmlns="" id="{C3F55BE6-0640-4847-8109-CD2B3386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5267325" y="1710690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</xdr:row>
      <xdr:rowOff>1</xdr:rowOff>
    </xdr:from>
    <xdr:to>
      <xdr:col>1</xdr:col>
      <xdr:colOff>457200</xdr:colOff>
      <xdr:row>2</xdr:row>
      <xdr:rowOff>426509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xmlns="" id="{9B1175E7-4B2F-4A33-987F-D1D5D90D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400050" y="504826"/>
          <a:ext cx="295275" cy="42650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</xdr:row>
      <xdr:rowOff>28575</xdr:rowOff>
    </xdr:from>
    <xdr:to>
      <xdr:col>2</xdr:col>
      <xdr:colOff>466773</xdr:colOff>
      <xdr:row>2</xdr:row>
      <xdr:rowOff>419155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xmlns="" id="{AA0B927C-144F-454A-A62E-C69EF1F7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971550" y="533400"/>
          <a:ext cx="342948" cy="39058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</xdr:row>
      <xdr:rowOff>19050</xdr:rowOff>
    </xdr:from>
    <xdr:to>
      <xdr:col>3</xdr:col>
      <xdr:colOff>496765</xdr:colOff>
      <xdr:row>2</xdr:row>
      <xdr:rowOff>409575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xmlns="" id="{8E6FAC69-30D6-47CE-8813-5633E63A6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1609725" y="523875"/>
          <a:ext cx="344365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19050</xdr:rowOff>
    </xdr:from>
    <xdr:to>
      <xdr:col>5</xdr:col>
      <xdr:colOff>466725</xdr:colOff>
      <xdr:row>2</xdr:row>
      <xdr:rowOff>425823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xmlns="" id="{BF5FF1DB-E1DF-43B5-BD00-B183EDE36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2828925" y="523875"/>
          <a:ext cx="314325" cy="40677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</xdr:row>
      <xdr:rowOff>57150</xdr:rowOff>
    </xdr:from>
    <xdr:to>
      <xdr:col>6</xdr:col>
      <xdr:colOff>466769</xdr:colOff>
      <xdr:row>2</xdr:row>
      <xdr:rowOff>428677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xmlns="" id="{CF163CB3-FD67-4C59-BB31-848E47A8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3438525" y="561975"/>
          <a:ext cx="314369" cy="37152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</xdr:row>
      <xdr:rowOff>38100</xdr:rowOff>
    </xdr:from>
    <xdr:to>
      <xdr:col>7</xdr:col>
      <xdr:colOff>428625</xdr:colOff>
      <xdr:row>2</xdr:row>
      <xdr:rowOff>424513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xmlns="" id="{656DF12F-29E3-4EC8-B21E-CD9AA75BB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3990975" y="542925"/>
          <a:ext cx="333375" cy="386413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2</xdr:row>
      <xdr:rowOff>47625</xdr:rowOff>
    </xdr:from>
    <xdr:to>
      <xdr:col>8</xdr:col>
      <xdr:colOff>438150</xdr:colOff>
      <xdr:row>2</xdr:row>
      <xdr:rowOff>380295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xmlns="" id="{F3C20A76-1BD7-44F8-B667-E6FAE988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4724400" y="552450"/>
          <a:ext cx="219075" cy="33267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2</xdr:row>
      <xdr:rowOff>21201</xdr:rowOff>
    </xdr:from>
    <xdr:to>
      <xdr:col>9</xdr:col>
      <xdr:colOff>438151</xdr:colOff>
      <xdr:row>2</xdr:row>
      <xdr:rowOff>420636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xmlns="" id="{4A0D7DC8-CB0E-4DA3-9626-431C5B04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5295900" y="526026"/>
          <a:ext cx="257176" cy="39943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4</xdr:row>
      <xdr:rowOff>35832</xdr:rowOff>
    </xdr:from>
    <xdr:to>
      <xdr:col>1</xdr:col>
      <xdr:colOff>361951</xdr:colOff>
      <xdr:row>4</xdr:row>
      <xdr:rowOff>404132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xmlns="" id="{0FEA3D8B-F616-4FD7-8A04-87D960BF9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466726" y="1416957"/>
          <a:ext cx="133350" cy="36830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</xdr:row>
      <xdr:rowOff>34787</xdr:rowOff>
    </xdr:from>
    <xdr:to>
      <xdr:col>2</xdr:col>
      <xdr:colOff>361950</xdr:colOff>
      <xdr:row>4</xdr:row>
      <xdr:rowOff>419100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xmlns="" id="{5CF4F21A-6288-4AAA-B129-9F03E4C5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1057275" y="1415912"/>
          <a:ext cx="152400" cy="384313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4</xdr:row>
      <xdr:rowOff>38100</xdr:rowOff>
    </xdr:from>
    <xdr:to>
      <xdr:col>3</xdr:col>
      <xdr:colOff>402424</xdr:colOff>
      <xdr:row>4</xdr:row>
      <xdr:rowOff>457270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xmlns="" id="{8E35B485-E711-4FE9-AD99-012899EBA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1638301" y="1419225"/>
          <a:ext cx="221448" cy="41917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4</xdr:row>
      <xdr:rowOff>57150</xdr:rowOff>
    </xdr:from>
    <xdr:to>
      <xdr:col>6</xdr:col>
      <xdr:colOff>419100</xdr:colOff>
      <xdr:row>4</xdr:row>
      <xdr:rowOff>442383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xmlns="" id="{4B2BD7F3-A09A-46D7-B8BF-63294CEE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3524250" y="1438275"/>
          <a:ext cx="180975" cy="385233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4</xdr:row>
      <xdr:rowOff>35326</xdr:rowOff>
    </xdr:from>
    <xdr:to>
      <xdr:col>5</xdr:col>
      <xdr:colOff>352425</xdr:colOff>
      <xdr:row>4</xdr:row>
      <xdr:rowOff>181002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xmlns="" id="{C6BBAF69-FC0D-45D5-982F-B84C09B22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2905125" y="1416451"/>
          <a:ext cx="123825" cy="14567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4</xdr:row>
      <xdr:rowOff>152400</xdr:rowOff>
    </xdr:from>
    <xdr:to>
      <xdr:col>5</xdr:col>
      <xdr:colOff>352446</xdr:colOff>
      <xdr:row>4</xdr:row>
      <xdr:rowOff>447716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xmlns="" id="{DB11434D-62C7-40F6-A242-58C44DFF3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 rot="10800000">
          <a:off x="2876550" y="1533525"/>
          <a:ext cx="152421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4</xdr:row>
      <xdr:rowOff>85725</xdr:rowOff>
    </xdr:from>
    <xdr:to>
      <xdr:col>7</xdr:col>
      <xdr:colOff>417293</xdr:colOff>
      <xdr:row>4</xdr:row>
      <xdr:rowOff>476319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xmlns="" id="{DCD75449-507F-40A4-AC9A-E1AF17B93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4114800" y="1466850"/>
          <a:ext cx="198218" cy="390594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4</xdr:row>
      <xdr:rowOff>96970</xdr:rowOff>
    </xdr:from>
    <xdr:to>
      <xdr:col>8</xdr:col>
      <xdr:colOff>390525</xdr:colOff>
      <xdr:row>4</xdr:row>
      <xdr:rowOff>466787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xmlns="" id="{3436D655-264F-4773-8B11-7565DA1C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4714875" y="1478095"/>
          <a:ext cx="180975" cy="36981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4</xdr:row>
      <xdr:rowOff>57150</xdr:rowOff>
    </xdr:from>
    <xdr:to>
      <xdr:col>9</xdr:col>
      <xdr:colOff>409575</xdr:colOff>
      <xdr:row>4</xdr:row>
      <xdr:rowOff>486537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xmlns="" id="{41790031-438C-430C-824A-9ACCE60E9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5305425" y="1438275"/>
          <a:ext cx="219075" cy="42938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7</xdr:row>
      <xdr:rowOff>9526</xdr:rowOff>
    </xdr:from>
    <xdr:to>
      <xdr:col>1</xdr:col>
      <xdr:colOff>462785</xdr:colOff>
      <xdr:row>7</xdr:row>
      <xdr:rowOff>409576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xmlns="" id="{F7B31F58-30C4-4D2D-9965-BD02D4B9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390526" y="2590801"/>
          <a:ext cx="310384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7</xdr:row>
      <xdr:rowOff>28575</xdr:rowOff>
    </xdr:from>
    <xdr:to>
      <xdr:col>2</xdr:col>
      <xdr:colOff>478155</xdr:colOff>
      <xdr:row>7</xdr:row>
      <xdr:rowOff>409575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xmlns="" id="{CBDB88A3-FEC2-43BA-87F8-864E4BCF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990600" y="2609850"/>
          <a:ext cx="33528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7</xdr:row>
      <xdr:rowOff>19050</xdr:rowOff>
    </xdr:from>
    <xdr:to>
      <xdr:col>3</xdr:col>
      <xdr:colOff>533451</xdr:colOff>
      <xdr:row>7</xdr:row>
      <xdr:rowOff>409630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xmlns="" id="{8BFB22A0-5A49-4AA6-85F7-98AB82384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1628775" y="2600325"/>
          <a:ext cx="362001" cy="39058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7</xdr:row>
      <xdr:rowOff>19050</xdr:rowOff>
    </xdr:from>
    <xdr:to>
      <xdr:col>5</xdr:col>
      <xdr:colOff>438150</xdr:colOff>
      <xdr:row>8</xdr:row>
      <xdr:rowOff>2720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xmlns="" id="{E37EA87D-1EC5-4BD6-B00D-D052EE37D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2819400" y="2600325"/>
          <a:ext cx="295275" cy="42182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7</xdr:row>
      <xdr:rowOff>19050</xdr:rowOff>
    </xdr:from>
    <xdr:to>
      <xdr:col>6</xdr:col>
      <xdr:colOff>485814</xdr:colOff>
      <xdr:row>8</xdr:row>
      <xdr:rowOff>9585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xmlns="" id="{2DF612DF-64FF-4100-BE75-8BDF79EE1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3495675" y="2600325"/>
          <a:ext cx="276264" cy="42868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7</xdr:row>
      <xdr:rowOff>19049</xdr:rowOff>
    </xdr:from>
    <xdr:to>
      <xdr:col>7</xdr:col>
      <xdr:colOff>504825</xdr:colOff>
      <xdr:row>7</xdr:row>
      <xdr:rowOff>400050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xmlns="" id="{353166BD-A67D-4DB6-B6EB-1C93B32AD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4124325" y="2600324"/>
          <a:ext cx="276225" cy="38100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7</xdr:row>
      <xdr:rowOff>19050</xdr:rowOff>
    </xdr:from>
    <xdr:to>
      <xdr:col>8</xdr:col>
      <xdr:colOff>476295</xdr:colOff>
      <xdr:row>7</xdr:row>
      <xdr:rowOff>371524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xmlns="" id="{CB15CDF5-4BFE-499C-BD84-C4F5DC70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4657725" y="2600325"/>
          <a:ext cx="32389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7</xdr:row>
      <xdr:rowOff>38100</xdr:rowOff>
    </xdr:from>
    <xdr:to>
      <xdr:col>9</xdr:col>
      <xdr:colOff>466765</xdr:colOff>
      <xdr:row>7</xdr:row>
      <xdr:rowOff>419153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xmlns="" id="{E2CE54AF-BB38-441D-9326-934A9592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5295900" y="2619375"/>
          <a:ext cx="285790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</xdr:row>
      <xdr:rowOff>38100</xdr:rowOff>
    </xdr:from>
    <xdr:to>
      <xdr:col>1</xdr:col>
      <xdr:colOff>447675</xdr:colOff>
      <xdr:row>8</xdr:row>
      <xdr:rowOff>409575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xmlns="" id="{75A0DD68-C38F-46BD-A17F-69B06EA19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428625" y="3057525"/>
          <a:ext cx="257175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8</xdr:row>
      <xdr:rowOff>47626</xdr:rowOff>
    </xdr:from>
    <xdr:to>
      <xdr:col>2</xdr:col>
      <xdr:colOff>428625</xdr:colOff>
      <xdr:row>8</xdr:row>
      <xdr:rowOff>396776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xmlns="" id="{81587324-6469-4B9B-9ACA-5A7DD7DFC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1057275" y="3067051"/>
          <a:ext cx="219075" cy="34915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228602</xdr:colOff>
      <xdr:row>8</xdr:row>
      <xdr:rowOff>38100</xdr:rowOff>
    </xdr:from>
    <xdr:to>
      <xdr:col>3</xdr:col>
      <xdr:colOff>448736</xdr:colOff>
      <xdr:row>8</xdr:row>
      <xdr:rowOff>409575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xmlns="" id="{D7A2A117-56C0-40A9-A2E8-6F6A8B30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1685927" y="3057525"/>
          <a:ext cx="220134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8</xdr:row>
      <xdr:rowOff>57150</xdr:rowOff>
    </xdr:from>
    <xdr:to>
      <xdr:col>5</xdr:col>
      <xdr:colOff>495300</xdr:colOff>
      <xdr:row>8</xdr:row>
      <xdr:rowOff>428625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xmlns="" id="{47FA7582-9ACC-4E91-AA6B-2E1877F76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2838450" y="3076575"/>
          <a:ext cx="3333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8</xdr:row>
      <xdr:rowOff>47626</xdr:rowOff>
    </xdr:from>
    <xdr:to>
      <xdr:col>6</xdr:col>
      <xdr:colOff>488316</xdr:colOff>
      <xdr:row>9</xdr:row>
      <xdr:rowOff>28576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xmlns="" id="{A77346BB-BFE1-474F-9CD5-0EB482D3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3467101" y="3067051"/>
          <a:ext cx="307340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142876</xdr:colOff>
      <xdr:row>8</xdr:row>
      <xdr:rowOff>47626</xdr:rowOff>
    </xdr:from>
    <xdr:to>
      <xdr:col>7</xdr:col>
      <xdr:colOff>495300</xdr:colOff>
      <xdr:row>8</xdr:row>
      <xdr:rowOff>428626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xmlns="" id="{A00F1368-4511-44A8-99A6-EB1AF29A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4038601" y="3067051"/>
          <a:ext cx="352424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8</xdr:row>
      <xdr:rowOff>28575</xdr:rowOff>
    </xdr:from>
    <xdr:to>
      <xdr:col>8</xdr:col>
      <xdr:colOff>409602</xdr:colOff>
      <xdr:row>8</xdr:row>
      <xdr:rowOff>428681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xmlns="" id="{C9E6702F-A0DF-4291-8A38-283CB4E9D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4724400" y="3048000"/>
          <a:ext cx="190527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8</xdr:row>
      <xdr:rowOff>9525</xdr:rowOff>
    </xdr:from>
    <xdr:to>
      <xdr:col>9</xdr:col>
      <xdr:colOff>466725</xdr:colOff>
      <xdr:row>9</xdr:row>
      <xdr:rowOff>16899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xmlns="" id="{E0B9FFEE-782D-4077-8466-F67D5846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5305425" y="3028950"/>
          <a:ext cx="276225" cy="445524"/>
        </a:xfrm>
        <a:prstGeom prst="rect">
          <a:avLst/>
        </a:prstGeom>
      </xdr:spPr>
    </xdr:pic>
    <xdr:clientData/>
  </xdr:twoCellAnchor>
  <xdr:oneCellAnchor>
    <xdr:from>
      <xdr:col>6</xdr:col>
      <xdr:colOff>180976</xdr:colOff>
      <xdr:row>4</xdr:row>
      <xdr:rowOff>28576</xdr:rowOff>
    </xdr:from>
    <xdr:ext cx="307340" cy="419100"/>
    <xdr:pic>
      <xdr:nvPicPr>
        <xdr:cNvPr id="275" name="Picture 274">
          <a:extLst>
            <a:ext uri="{FF2B5EF4-FFF2-40B4-BE49-F238E27FC236}">
              <a16:creationId xmlns:a16="http://schemas.microsoft.com/office/drawing/2014/main" xmlns="" id="{A64EE60A-2F99-48CC-8602-48FA9B450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3467101" y="1409701"/>
          <a:ext cx="307340" cy="419100"/>
        </a:xfrm>
        <a:prstGeom prst="rect">
          <a:avLst/>
        </a:prstGeom>
      </xdr:spPr>
    </xdr:pic>
    <xdr:clientData/>
  </xdr:oneCellAnchor>
  <xdr:oneCellAnchor>
    <xdr:from>
      <xdr:col>6</xdr:col>
      <xdr:colOff>180976</xdr:colOff>
      <xdr:row>2</xdr:row>
      <xdr:rowOff>28576</xdr:rowOff>
    </xdr:from>
    <xdr:ext cx="307340" cy="419100"/>
    <xdr:pic>
      <xdr:nvPicPr>
        <xdr:cNvPr id="276" name="Picture 275">
          <a:extLst>
            <a:ext uri="{FF2B5EF4-FFF2-40B4-BE49-F238E27FC236}">
              <a16:creationId xmlns:a16="http://schemas.microsoft.com/office/drawing/2014/main" xmlns="" id="{FCBFCEFA-7B18-4120-B199-27232F134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3467101" y="533401"/>
          <a:ext cx="307340" cy="419100"/>
        </a:xfrm>
        <a:prstGeom prst="rect">
          <a:avLst/>
        </a:prstGeom>
      </xdr:spPr>
    </xdr:pic>
    <xdr:clientData/>
  </xdr:oneCellAnchor>
  <xdr:oneCellAnchor>
    <xdr:from>
      <xdr:col>6</xdr:col>
      <xdr:colOff>180976</xdr:colOff>
      <xdr:row>4</xdr:row>
      <xdr:rowOff>28576</xdr:rowOff>
    </xdr:from>
    <xdr:ext cx="307340" cy="419100"/>
    <xdr:pic>
      <xdr:nvPicPr>
        <xdr:cNvPr id="277" name="Picture 276">
          <a:extLst>
            <a:ext uri="{FF2B5EF4-FFF2-40B4-BE49-F238E27FC236}">
              <a16:creationId xmlns:a16="http://schemas.microsoft.com/office/drawing/2014/main" xmlns="" id="{81F22742-C949-4B20-A04B-2AB3A57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3467101" y="1409701"/>
          <a:ext cx="307340" cy="419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68035</xdr:rowOff>
    </xdr:from>
    <xdr:to>
      <xdr:col>1</xdr:col>
      <xdr:colOff>368752</xdr:colOff>
      <xdr:row>4</xdr:row>
      <xdr:rowOff>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F3E8D12-87C7-462F-995E-634862318DB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68035"/>
          <a:ext cx="1155245" cy="70757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</xdr:row>
      <xdr:rowOff>0</xdr:rowOff>
    </xdr:from>
    <xdr:to>
      <xdr:col>1</xdr:col>
      <xdr:colOff>546264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E63F9BA-E00F-4E7A-AC36-62D1714B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71500"/>
          <a:ext cx="746289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3</xdr:row>
      <xdr:rowOff>19050</xdr:rowOff>
    </xdr:from>
    <xdr:to>
      <xdr:col>3</xdr:col>
      <xdr:colOff>457314</xdr:colOff>
      <xdr:row>7</xdr:row>
      <xdr:rowOff>181104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08B1315-325C-4E07-AF68-FD5A5637F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" y="590550"/>
          <a:ext cx="819264" cy="92405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3</xdr:row>
      <xdr:rowOff>0</xdr:rowOff>
    </xdr:from>
    <xdr:to>
      <xdr:col>5</xdr:col>
      <xdr:colOff>476521</xdr:colOff>
      <xdr:row>8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BF281B2-FB91-42E4-90EC-10DA11BDC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1" y="571500"/>
          <a:ext cx="971820" cy="9810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</xdr:row>
      <xdr:rowOff>9525</xdr:rowOff>
    </xdr:from>
    <xdr:to>
      <xdr:col>7</xdr:col>
      <xdr:colOff>409697</xdr:colOff>
      <xdr:row>8</xdr:row>
      <xdr:rowOff>19184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4CD22EF-4CDD-48C5-8E0C-39BBFB177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0475" y="581025"/>
          <a:ext cx="876422" cy="96215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19050</xdr:rowOff>
    </xdr:from>
    <xdr:to>
      <xdr:col>9</xdr:col>
      <xdr:colOff>466882</xdr:colOff>
      <xdr:row>8</xdr:row>
      <xdr:rowOff>43333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F5DBE89-72A2-4987-A0F6-926D91AB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590550"/>
          <a:ext cx="1038382" cy="976783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10</xdr:row>
      <xdr:rowOff>19050</xdr:rowOff>
    </xdr:from>
    <xdr:to>
      <xdr:col>2</xdr:col>
      <xdr:colOff>343070</xdr:colOff>
      <xdr:row>14</xdr:row>
      <xdr:rowOff>104893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641D486-0974-4377-B78B-C86E68D7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1924050"/>
          <a:ext cx="1219370" cy="847843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10</xdr:row>
      <xdr:rowOff>19050</xdr:rowOff>
    </xdr:from>
    <xdr:to>
      <xdr:col>4</xdr:col>
      <xdr:colOff>562140</xdr:colOff>
      <xdr:row>14</xdr:row>
      <xdr:rowOff>104893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F15835E1-4822-40D6-A9B0-9926CFA33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9275" y="1924050"/>
          <a:ext cx="1181265" cy="8478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10</xdr:row>
      <xdr:rowOff>9525</xdr:rowOff>
    </xdr:from>
    <xdr:to>
      <xdr:col>7</xdr:col>
      <xdr:colOff>219243</xdr:colOff>
      <xdr:row>14</xdr:row>
      <xdr:rowOff>85842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118AB30-FF32-4AD9-A916-4A9FDF4D1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86125" y="1914525"/>
          <a:ext cx="1200318" cy="838317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10</xdr:row>
      <xdr:rowOff>19050</xdr:rowOff>
    </xdr:from>
    <xdr:to>
      <xdr:col>9</xdr:col>
      <xdr:colOff>390678</xdr:colOff>
      <xdr:row>14</xdr:row>
      <xdr:rowOff>47735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397B786-426C-46C5-A2D1-A8D8D2EED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1550" y="1924050"/>
          <a:ext cx="1095528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15</xdr:row>
      <xdr:rowOff>161925</xdr:rowOff>
    </xdr:from>
    <xdr:to>
      <xdr:col>2</xdr:col>
      <xdr:colOff>352594</xdr:colOff>
      <xdr:row>19</xdr:row>
      <xdr:rowOff>162031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3C584C62-2141-4F6D-B9B2-21CA8FB4D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3019425"/>
          <a:ext cx="1209844" cy="762106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15</xdr:row>
      <xdr:rowOff>161925</xdr:rowOff>
    </xdr:from>
    <xdr:to>
      <xdr:col>4</xdr:col>
      <xdr:colOff>590719</xdr:colOff>
      <xdr:row>20</xdr:row>
      <xdr:rowOff>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B8F8D720-07A0-4608-8F53-463812DB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19275" y="3019425"/>
          <a:ext cx="1209844" cy="79068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15</xdr:row>
      <xdr:rowOff>171450</xdr:rowOff>
    </xdr:from>
    <xdr:to>
      <xdr:col>7</xdr:col>
      <xdr:colOff>238296</xdr:colOff>
      <xdr:row>20</xdr:row>
      <xdr:rowOff>9635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2518C66A-2658-4BEA-B933-963F75F7E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76600" y="3028950"/>
          <a:ext cx="1228896" cy="790685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16</xdr:row>
      <xdr:rowOff>0</xdr:rowOff>
    </xdr:from>
    <xdr:to>
      <xdr:col>9</xdr:col>
      <xdr:colOff>381164</xdr:colOff>
      <xdr:row>19</xdr:row>
      <xdr:rowOff>171554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CAE715CC-3B3B-4AB6-83CD-D9F10782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95825" y="3048000"/>
          <a:ext cx="1171739" cy="743054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314326</xdr:colOff>
      <xdr:row>21</xdr:row>
      <xdr:rowOff>133350</xdr:rowOff>
    </xdr:from>
    <xdr:to>
      <xdr:col>2</xdr:col>
      <xdr:colOff>359312</xdr:colOff>
      <xdr:row>25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457ACF94-1946-4849-9350-4E58506A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4326" y="4133850"/>
          <a:ext cx="1264186" cy="771525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21</xdr:row>
      <xdr:rowOff>123825</xdr:rowOff>
    </xdr:from>
    <xdr:to>
      <xdr:col>5</xdr:col>
      <xdr:colOff>38279</xdr:colOff>
      <xdr:row>25</xdr:row>
      <xdr:rowOff>152510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2A654BE-A373-44F7-8AFC-FAAB7412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0225" y="4124325"/>
          <a:ext cx="1286054" cy="79068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21</xdr:row>
      <xdr:rowOff>114300</xdr:rowOff>
    </xdr:from>
    <xdr:to>
      <xdr:col>7</xdr:col>
      <xdr:colOff>257346</xdr:colOff>
      <xdr:row>25</xdr:row>
      <xdr:rowOff>181091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E5211CEB-DCC4-4800-B8DE-E92ADE708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95650" y="4114800"/>
          <a:ext cx="1228896" cy="828791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21</xdr:row>
      <xdr:rowOff>142875</xdr:rowOff>
    </xdr:from>
    <xdr:to>
      <xdr:col>9</xdr:col>
      <xdr:colOff>428791</xdr:colOff>
      <xdr:row>25</xdr:row>
      <xdr:rowOff>162034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B01C1497-CBB2-4CC0-9965-167ECD01C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24400" y="4143375"/>
          <a:ext cx="1190791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29</xdr:row>
      <xdr:rowOff>57150</xdr:rowOff>
    </xdr:from>
    <xdr:to>
      <xdr:col>1</xdr:col>
      <xdr:colOff>533400</xdr:colOff>
      <xdr:row>33</xdr:row>
      <xdr:rowOff>166521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7B64F2CB-177D-47EC-8EBF-A5C565E6F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599" y="5581650"/>
          <a:ext cx="914401" cy="87137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247649</xdr:colOff>
      <xdr:row>29</xdr:row>
      <xdr:rowOff>57151</xdr:rowOff>
    </xdr:from>
    <xdr:to>
      <xdr:col>4</xdr:col>
      <xdr:colOff>171450</xdr:colOff>
      <xdr:row>33</xdr:row>
      <xdr:rowOff>145757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FCD34EB8-3BCD-4F0E-9907-B2C32B4F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6849" y="5581651"/>
          <a:ext cx="1143001" cy="850606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542926</xdr:colOff>
      <xdr:row>29</xdr:row>
      <xdr:rowOff>38101</xdr:rowOff>
    </xdr:from>
    <xdr:to>
      <xdr:col>6</xdr:col>
      <xdr:colOff>269518</xdr:colOff>
      <xdr:row>33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C6F79361-926B-475E-AD76-82D1E6FFC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81326" y="5562601"/>
          <a:ext cx="945792" cy="89534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38100</xdr:rowOff>
    </xdr:from>
    <xdr:to>
      <xdr:col>8</xdr:col>
      <xdr:colOff>247650</xdr:colOff>
      <xdr:row>33</xdr:row>
      <xdr:rowOff>158663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A61CA330-B70C-46F2-AA1A-654E58C5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76725" y="5562600"/>
          <a:ext cx="847725" cy="882563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29</xdr:row>
      <xdr:rowOff>85725</xdr:rowOff>
    </xdr:from>
    <xdr:to>
      <xdr:col>10</xdr:col>
      <xdr:colOff>429746</xdr:colOff>
      <xdr:row>33</xdr:row>
      <xdr:rowOff>123825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D3FA936F-C3DA-4E14-961C-DD86843D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419725" y="5610225"/>
          <a:ext cx="1106021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35</xdr:row>
      <xdr:rowOff>161925</xdr:rowOff>
    </xdr:from>
    <xdr:to>
      <xdr:col>2</xdr:col>
      <xdr:colOff>219231</xdr:colOff>
      <xdr:row>39</xdr:row>
      <xdr:rowOff>114400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6ACD1A22-2463-4E9E-9B3C-066E5CD4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3850" y="6829425"/>
          <a:ext cx="1114581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35</xdr:row>
      <xdr:rowOff>142875</xdr:rowOff>
    </xdr:from>
    <xdr:to>
      <xdr:col>4</xdr:col>
      <xdr:colOff>428781</xdr:colOff>
      <xdr:row>39</xdr:row>
      <xdr:rowOff>104876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158E3DF8-F6D9-4FED-A874-ADFF7EB78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52600" y="6810375"/>
          <a:ext cx="1114581" cy="724001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35</xdr:row>
      <xdr:rowOff>152400</xdr:rowOff>
    </xdr:from>
    <xdr:to>
      <xdr:col>7</xdr:col>
      <xdr:colOff>176141</xdr:colOff>
      <xdr:row>39</xdr:row>
      <xdr:rowOff>95250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88B5E682-1B2D-489F-8F0A-C9C5F41B1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86125" y="6819900"/>
          <a:ext cx="1157216" cy="704850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35</xdr:row>
      <xdr:rowOff>142875</xdr:rowOff>
    </xdr:from>
    <xdr:to>
      <xdr:col>9</xdr:col>
      <xdr:colOff>419252</xdr:colOff>
      <xdr:row>39</xdr:row>
      <xdr:rowOff>76297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F0AD29B2-4A31-4AF0-AC55-6CEB544A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819650" y="6810375"/>
          <a:ext cx="1086002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41</xdr:row>
      <xdr:rowOff>57150</xdr:rowOff>
    </xdr:from>
    <xdr:to>
      <xdr:col>2</xdr:col>
      <xdr:colOff>219235</xdr:colOff>
      <xdr:row>45</xdr:row>
      <xdr:rowOff>85835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EF4BBF0A-B749-4106-AFEB-34AC1698B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5275" y="7867650"/>
          <a:ext cx="1143160" cy="79068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514349</xdr:colOff>
      <xdr:row>41</xdr:row>
      <xdr:rowOff>57150</xdr:rowOff>
    </xdr:from>
    <xdr:to>
      <xdr:col>4</xdr:col>
      <xdr:colOff>466724</xdr:colOff>
      <xdr:row>45</xdr:row>
      <xdr:rowOff>93952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6DC42799-D282-4D2E-9278-4ADB9F2E2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33549" y="7867650"/>
          <a:ext cx="1171575" cy="798802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219074</xdr:colOff>
      <xdr:row>41</xdr:row>
      <xdr:rowOff>38100</xdr:rowOff>
    </xdr:from>
    <xdr:to>
      <xdr:col>7</xdr:col>
      <xdr:colOff>193165</xdr:colOff>
      <xdr:row>45</xdr:row>
      <xdr:rowOff>47625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202CA334-58DD-4174-BC0A-851218D7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267074" y="7848600"/>
          <a:ext cx="1193291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475633</xdr:colOff>
      <xdr:row>41</xdr:row>
      <xdr:rowOff>38100</xdr:rowOff>
    </xdr:from>
    <xdr:to>
      <xdr:col>9</xdr:col>
      <xdr:colOff>419245</xdr:colOff>
      <xdr:row>45</xdr:row>
      <xdr:rowOff>76200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2DD54A25-E6CD-49D0-B17E-CD492691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42833" y="7848600"/>
          <a:ext cx="1162812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230982</xdr:colOff>
      <xdr:row>2</xdr:row>
      <xdr:rowOff>152400</xdr:rowOff>
    </xdr:from>
    <xdr:to>
      <xdr:col>2</xdr:col>
      <xdr:colOff>21573</xdr:colOff>
      <xdr:row>9</xdr:row>
      <xdr:rowOff>57323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C72F323-3010-4BE8-985B-6AEBD076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82" y="533400"/>
          <a:ext cx="1005029" cy="1238423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</xdr:row>
      <xdr:rowOff>157162</xdr:rowOff>
    </xdr:from>
    <xdr:to>
      <xdr:col>4</xdr:col>
      <xdr:colOff>392906</xdr:colOff>
      <xdr:row>9</xdr:row>
      <xdr:rowOff>101823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2A6CD02-6A77-43BF-8513-0880FE707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913" y="538162"/>
          <a:ext cx="1235868" cy="1278161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166688</xdr:colOff>
      <xdr:row>2</xdr:row>
      <xdr:rowOff>176213</xdr:rowOff>
    </xdr:from>
    <xdr:to>
      <xdr:col>7</xdr:col>
      <xdr:colOff>33490</xdr:colOff>
      <xdr:row>9</xdr:row>
      <xdr:rowOff>100188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8DA1F19-97CE-48C7-A12C-E99964CFC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2782" y="557213"/>
          <a:ext cx="1081239" cy="1257475"/>
        </a:xfrm>
        <a:prstGeom prst="rect">
          <a:avLst/>
        </a:prstGeom>
      </xdr:spPr>
    </xdr:pic>
    <xdr:clientData/>
  </xdr:twoCellAnchor>
  <xdr:twoCellAnchor editAs="oneCell">
    <xdr:from>
      <xdr:col>7</xdr:col>
      <xdr:colOff>416720</xdr:colOff>
      <xdr:row>3</xdr:row>
      <xdr:rowOff>2381</xdr:rowOff>
    </xdr:from>
    <xdr:to>
      <xdr:col>9</xdr:col>
      <xdr:colOff>190639</xdr:colOff>
      <xdr:row>9</xdr:row>
      <xdr:rowOff>88277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2717678D-6CD1-4A4F-90F6-01F12D4F1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1" y="573881"/>
          <a:ext cx="988357" cy="1228896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3</xdr:row>
      <xdr:rowOff>4762</xdr:rowOff>
    </xdr:from>
    <xdr:to>
      <xdr:col>11</xdr:col>
      <xdr:colOff>364483</xdr:colOff>
      <xdr:row>9</xdr:row>
      <xdr:rowOff>43027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6C2C64B-47FE-466F-AF3B-0C548C747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0269" y="576262"/>
          <a:ext cx="1083620" cy="1181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11</xdr:row>
      <xdr:rowOff>85725</xdr:rowOff>
    </xdr:from>
    <xdr:to>
      <xdr:col>2</xdr:col>
      <xdr:colOff>47775</xdr:colOff>
      <xdr:row>18</xdr:row>
      <xdr:rowOff>162122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8D949E1-5471-4D65-8296-CF742F937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2181225"/>
          <a:ext cx="1076475" cy="1409897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11</xdr:row>
      <xdr:rowOff>95250</xdr:rowOff>
    </xdr:from>
    <xdr:to>
      <xdr:col>4</xdr:col>
      <xdr:colOff>409735</xdr:colOff>
      <xdr:row>18</xdr:row>
      <xdr:rowOff>152594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244D1898-301D-4156-B96E-9D47B1F10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4975" y="2190750"/>
          <a:ext cx="1143160" cy="1390844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95250</xdr:rowOff>
    </xdr:from>
    <xdr:to>
      <xdr:col>7</xdr:col>
      <xdr:colOff>123989</xdr:colOff>
      <xdr:row>18</xdr:row>
      <xdr:rowOff>143068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E8B42134-6087-4743-AD61-BB1FBE9CF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19450" y="2190750"/>
          <a:ext cx="1171739" cy="1381318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11</xdr:row>
      <xdr:rowOff>152399</xdr:rowOff>
    </xdr:from>
    <xdr:to>
      <xdr:col>9</xdr:col>
      <xdr:colOff>238271</xdr:colOff>
      <xdr:row>18</xdr:row>
      <xdr:rowOff>124006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07FFD12-0166-49E2-B9CA-FD7B72FEF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60106" y="2247899"/>
          <a:ext cx="1043134" cy="1305107"/>
        </a:xfrm>
        <a:prstGeom prst="rect">
          <a:avLst/>
        </a:prstGeom>
      </xdr:spPr>
    </xdr:pic>
    <xdr:clientData/>
  </xdr:twoCellAnchor>
  <xdr:twoCellAnchor editAs="oneCell">
    <xdr:from>
      <xdr:col>9</xdr:col>
      <xdr:colOff>583407</xdr:colOff>
      <xdr:row>11</xdr:row>
      <xdr:rowOff>95250</xdr:rowOff>
    </xdr:from>
    <xdr:to>
      <xdr:col>11</xdr:col>
      <xdr:colOff>435919</xdr:colOff>
      <xdr:row>18</xdr:row>
      <xdr:rowOff>9699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EC1381B4-E6E2-4597-BACD-A0A3B4FCC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48376" y="2190750"/>
          <a:ext cx="1066949" cy="1247949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20</xdr:row>
      <xdr:rowOff>142875</xdr:rowOff>
    </xdr:from>
    <xdr:to>
      <xdr:col>2</xdr:col>
      <xdr:colOff>59691</xdr:colOff>
      <xdr:row>27</xdr:row>
      <xdr:rowOff>171640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8EE31593-0BBA-47A1-922E-A79C47F00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69" y="3952875"/>
          <a:ext cx="1143160" cy="1362265"/>
        </a:xfrm>
        <a:prstGeom prst="rect">
          <a:avLst/>
        </a:prstGeom>
      </xdr:spPr>
    </xdr:pic>
    <xdr:clientData/>
  </xdr:twoCellAnchor>
  <xdr:twoCellAnchor editAs="oneCell">
    <xdr:from>
      <xdr:col>2</xdr:col>
      <xdr:colOff>488155</xdr:colOff>
      <xdr:row>20</xdr:row>
      <xdr:rowOff>142875</xdr:rowOff>
    </xdr:from>
    <xdr:to>
      <xdr:col>4</xdr:col>
      <xdr:colOff>445457</xdr:colOff>
      <xdr:row>27</xdr:row>
      <xdr:rowOff>152587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D164EF-75FE-4CD0-AF39-54910C5B0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2593" y="3952875"/>
          <a:ext cx="1171739" cy="134321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20</xdr:row>
      <xdr:rowOff>142875</xdr:rowOff>
    </xdr:from>
    <xdr:to>
      <xdr:col>7</xdr:col>
      <xdr:colOff>43012</xdr:colOff>
      <xdr:row>27</xdr:row>
      <xdr:rowOff>143061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C0AB725C-3821-4A9C-8A9B-9DC3EB9B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26594" y="3952875"/>
          <a:ext cx="1066949" cy="1333686"/>
        </a:xfrm>
        <a:prstGeom prst="rect">
          <a:avLst/>
        </a:prstGeom>
      </xdr:spPr>
    </xdr:pic>
    <xdr:clientData/>
  </xdr:twoCellAnchor>
  <xdr:twoCellAnchor editAs="oneCell">
    <xdr:from>
      <xdr:col>7</xdr:col>
      <xdr:colOff>416720</xdr:colOff>
      <xdr:row>20</xdr:row>
      <xdr:rowOff>119062</xdr:rowOff>
    </xdr:from>
    <xdr:to>
      <xdr:col>9</xdr:col>
      <xdr:colOff>288284</xdr:colOff>
      <xdr:row>27</xdr:row>
      <xdr:rowOff>147827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E9A57AE9-AFDD-4AD5-8132-D5F80D422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67251" y="3929062"/>
          <a:ext cx="1086002" cy="136226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20</xdr:row>
      <xdr:rowOff>166688</xdr:rowOff>
    </xdr:from>
    <xdr:to>
      <xdr:col>11</xdr:col>
      <xdr:colOff>488156</xdr:colOff>
      <xdr:row>27</xdr:row>
      <xdr:rowOff>182198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6A0F0EE-1404-44C2-81F9-6F9189522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36469" y="3976688"/>
          <a:ext cx="1131093" cy="1349010"/>
        </a:xfrm>
        <a:prstGeom prst="rect">
          <a:avLst/>
        </a:prstGeom>
      </xdr:spPr>
    </xdr:pic>
    <xdr:clientData/>
  </xdr:twoCellAnchor>
  <xdr:twoCellAnchor editAs="oneCell">
    <xdr:from>
      <xdr:col>0</xdr:col>
      <xdr:colOff>250031</xdr:colOff>
      <xdr:row>29</xdr:row>
      <xdr:rowOff>119064</xdr:rowOff>
    </xdr:from>
    <xdr:to>
      <xdr:col>2</xdr:col>
      <xdr:colOff>26331</xdr:colOff>
      <xdr:row>36</xdr:row>
      <xdr:rowOff>166688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ACC18AAE-4C36-45B3-94CA-3AB817730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0031" y="5643564"/>
          <a:ext cx="990738" cy="1381124"/>
        </a:xfrm>
        <a:prstGeom prst="rect">
          <a:avLst/>
        </a:prstGeom>
      </xdr:spPr>
    </xdr:pic>
    <xdr:clientData/>
  </xdr:twoCellAnchor>
  <xdr:twoCellAnchor editAs="oneCell">
    <xdr:from>
      <xdr:col>2</xdr:col>
      <xdr:colOff>464344</xdr:colOff>
      <xdr:row>29</xdr:row>
      <xdr:rowOff>83344</xdr:rowOff>
    </xdr:from>
    <xdr:to>
      <xdr:col>4</xdr:col>
      <xdr:colOff>440698</xdr:colOff>
      <xdr:row>36</xdr:row>
      <xdr:rowOff>166688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F2E20270-B46C-4612-B52B-8049F3944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8782" y="5607844"/>
          <a:ext cx="1190791" cy="141684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29</xdr:row>
      <xdr:rowOff>107157</xdr:rowOff>
    </xdr:from>
    <xdr:to>
      <xdr:col>7</xdr:col>
      <xdr:colOff>90644</xdr:colOff>
      <xdr:row>36</xdr:row>
      <xdr:rowOff>178595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27F5A1CD-2D94-4949-9665-1384A8642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226594" y="5631657"/>
          <a:ext cx="1114581" cy="140493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29</xdr:row>
      <xdr:rowOff>107157</xdr:rowOff>
    </xdr:from>
    <xdr:to>
      <xdr:col>9</xdr:col>
      <xdr:colOff>281143</xdr:colOff>
      <xdr:row>36</xdr:row>
      <xdr:rowOff>164501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2ABDB00-D75B-4EA1-A805-D775CFEB8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31531" y="5631657"/>
          <a:ext cx="1114581" cy="1390844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</xdr:row>
      <xdr:rowOff>119062</xdr:rowOff>
    </xdr:from>
    <xdr:to>
      <xdr:col>11</xdr:col>
      <xdr:colOff>402566</xdr:colOff>
      <xdr:row>36</xdr:row>
      <xdr:rowOff>128774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39DE9B4-8FD0-4238-83C9-FBDFD4207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19813" y="5643562"/>
          <a:ext cx="962159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214313</xdr:colOff>
      <xdr:row>38</xdr:row>
      <xdr:rowOff>154781</xdr:rowOff>
    </xdr:from>
    <xdr:to>
      <xdr:col>2</xdr:col>
      <xdr:colOff>28719</xdr:colOff>
      <xdr:row>46</xdr:row>
      <xdr:rowOff>116888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EDFED4FD-D86A-4B2D-9AB5-E4009ADA2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14313" y="7393781"/>
          <a:ext cx="1028844" cy="1486107"/>
        </a:xfrm>
        <a:prstGeom prst="rect">
          <a:avLst/>
        </a:prstGeom>
      </xdr:spPr>
    </xdr:pic>
    <xdr:clientData/>
  </xdr:twoCellAnchor>
  <xdr:twoCellAnchor editAs="oneCell">
    <xdr:from>
      <xdr:col>2</xdr:col>
      <xdr:colOff>511969</xdr:colOff>
      <xdr:row>38</xdr:row>
      <xdr:rowOff>142875</xdr:rowOff>
    </xdr:from>
    <xdr:to>
      <xdr:col>4</xdr:col>
      <xdr:colOff>364481</xdr:colOff>
      <xdr:row>46</xdr:row>
      <xdr:rowOff>119062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2C0FBDC2-1A53-41EF-8211-DAFB6D964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26407" y="7381875"/>
          <a:ext cx="1066949" cy="1500187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166687</xdr:colOff>
      <xdr:row>38</xdr:row>
      <xdr:rowOff>178595</xdr:rowOff>
    </xdr:from>
    <xdr:to>
      <xdr:col>7</xdr:col>
      <xdr:colOff>104936</xdr:colOff>
      <xdr:row>46</xdr:row>
      <xdr:rowOff>119063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52462B8B-9E4F-46FF-A2F7-16F737841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02781" y="7417595"/>
          <a:ext cx="1152686" cy="1464468"/>
        </a:xfrm>
        <a:prstGeom prst="rect">
          <a:avLst/>
        </a:prstGeom>
      </xdr:spPr>
    </xdr:pic>
    <xdr:clientData/>
  </xdr:twoCellAnchor>
  <xdr:twoCellAnchor editAs="oneCell">
    <xdr:from>
      <xdr:col>7</xdr:col>
      <xdr:colOff>392907</xdr:colOff>
      <xdr:row>39</xdr:row>
      <xdr:rowOff>11906</xdr:rowOff>
    </xdr:from>
    <xdr:to>
      <xdr:col>9</xdr:col>
      <xdr:colOff>273997</xdr:colOff>
      <xdr:row>46</xdr:row>
      <xdr:rowOff>107355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7BCCB60F-E01D-44FA-891D-A53734FC0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43438" y="7441406"/>
          <a:ext cx="1095528" cy="1428949"/>
        </a:xfrm>
        <a:prstGeom prst="rect">
          <a:avLst/>
        </a:prstGeom>
      </xdr:spPr>
    </xdr:pic>
    <xdr:clientData/>
  </xdr:twoCellAnchor>
  <xdr:twoCellAnchor editAs="oneCell">
    <xdr:from>
      <xdr:col>10</xdr:col>
      <xdr:colOff>11906</xdr:colOff>
      <xdr:row>38</xdr:row>
      <xdr:rowOff>119064</xdr:rowOff>
    </xdr:from>
    <xdr:to>
      <xdr:col>11</xdr:col>
      <xdr:colOff>452584</xdr:colOff>
      <xdr:row>45</xdr:row>
      <xdr:rowOff>176408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95F9F405-0657-4E92-8D53-0B4E69FA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84094" y="7358064"/>
          <a:ext cx="1047896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0" zoomScaleNormal="70" workbookViewId="0">
      <selection activeCell="U46" sqref="U46"/>
    </sheetView>
  </sheetViews>
  <sheetFormatPr defaultRowHeight="35.1" customHeight="1" x14ac:dyDescent="0.25"/>
  <cols>
    <col min="1" max="1" width="3.5703125" bestFit="1" customWidth="1"/>
  </cols>
  <sheetData>
    <row r="1" spans="1:19" ht="24.95" customHeight="1" x14ac:dyDescent="0.25">
      <c r="A1" s="198" t="s">
        <v>1522</v>
      </c>
      <c r="B1" s="198"/>
      <c r="C1" s="198"/>
      <c r="D1" s="198"/>
      <c r="E1" s="198"/>
      <c r="F1" s="198"/>
      <c r="G1" s="198"/>
      <c r="H1" s="198"/>
      <c r="I1" s="198"/>
      <c r="J1" s="198"/>
    </row>
    <row r="2" spans="1:19" ht="15" customHeight="1" x14ac:dyDescent="0.25">
      <c r="B2" s="78" t="s">
        <v>1523</v>
      </c>
    </row>
    <row r="3" spans="1:19" ht="35.1" customHeight="1" x14ac:dyDescent="0.25">
      <c r="B3" s="78"/>
    </row>
    <row r="4" spans="1:19" ht="35.1" customHeight="1" x14ac:dyDescent="0.25">
      <c r="B4" s="199" t="s">
        <v>1524</v>
      </c>
      <c r="C4" s="199"/>
      <c r="D4" s="199"/>
      <c r="E4" s="199"/>
      <c r="F4" s="199"/>
      <c r="G4" s="199"/>
      <c r="H4" s="199"/>
      <c r="I4" s="199"/>
    </row>
    <row r="5" spans="1:19" ht="39.950000000000003" customHeight="1" x14ac:dyDescent="0.25">
      <c r="B5" s="78"/>
    </row>
    <row r="6" spans="1:19" ht="39.950000000000003" customHeight="1" x14ac:dyDescent="0.25">
      <c r="B6" s="199" t="s">
        <v>1525</v>
      </c>
      <c r="C6" s="199"/>
      <c r="D6" s="199"/>
      <c r="E6" s="199"/>
      <c r="F6" s="199"/>
      <c r="G6" s="199"/>
      <c r="H6" s="199"/>
      <c r="I6" s="199"/>
    </row>
    <row r="7" spans="1:19" ht="15" customHeight="1" x14ac:dyDescent="0.25">
      <c r="B7" s="78" t="s">
        <v>1526</v>
      </c>
    </row>
    <row r="8" spans="1:19" ht="35.1" customHeight="1" x14ac:dyDescent="0.25">
      <c r="B8" s="78"/>
    </row>
    <row r="9" spans="1:19" ht="35.1" customHeight="1" x14ac:dyDescent="0.25">
      <c r="B9" s="78"/>
    </row>
    <row r="10" spans="1:19" ht="35.1" customHeight="1" x14ac:dyDescent="0.25">
      <c r="B10" s="199" t="s">
        <v>1527</v>
      </c>
      <c r="C10" s="199"/>
      <c r="D10" s="199"/>
      <c r="E10" s="199"/>
      <c r="F10" s="199"/>
      <c r="G10" s="199"/>
      <c r="H10" s="199"/>
      <c r="I10" s="199"/>
    </row>
    <row r="11" spans="1:19" ht="35.1" customHeight="1" x14ac:dyDescent="0.25">
      <c r="A11" s="78" t="s">
        <v>1528</v>
      </c>
      <c r="B11" s="78" t="s">
        <v>479</v>
      </c>
      <c r="C11" s="78" t="s">
        <v>483</v>
      </c>
      <c r="D11" s="78" t="s">
        <v>489</v>
      </c>
      <c r="E11" s="78"/>
      <c r="F11" s="78">
        <v>1</v>
      </c>
      <c r="G11" s="78">
        <v>2</v>
      </c>
      <c r="H11" s="78">
        <v>3</v>
      </c>
      <c r="I11" s="78">
        <v>4</v>
      </c>
      <c r="J11" s="78">
        <v>5</v>
      </c>
      <c r="L11" s="15" t="s">
        <v>24</v>
      </c>
      <c r="P11" s="128" t="s">
        <v>1751</v>
      </c>
      <c r="Q11" s="128" t="s">
        <v>1755</v>
      </c>
      <c r="S11" s="11" t="s">
        <v>1797</v>
      </c>
    </row>
    <row r="12" spans="1:19" ht="35.1" customHeight="1" x14ac:dyDescent="0.25">
      <c r="A12" s="71">
        <v>1</v>
      </c>
      <c r="L12">
        <v>2</v>
      </c>
      <c r="O12" s="197" t="s">
        <v>483</v>
      </c>
      <c r="P12" s="197" t="s">
        <v>1420</v>
      </c>
      <c r="Q12" s="130" t="s">
        <v>1756</v>
      </c>
    </row>
    <row r="13" spans="1:19" ht="35.1" customHeight="1" x14ac:dyDescent="0.25">
      <c r="A13" s="71">
        <v>2</v>
      </c>
      <c r="L13">
        <v>5</v>
      </c>
      <c r="O13" s="197"/>
      <c r="P13" s="197"/>
      <c r="Q13" s="130" t="s">
        <v>1757</v>
      </c>
    </row>
    <row r="14" spans="1:19" ht="35.1" customHeight="1" x14ac:dyDescent="0.25">
      <c r="A14" s="71">
        <v>3</v>
      </c>
      <c r="L14">
        <v>4</v>
      </c>
      <c r="O14" s="197"/>
      <c r="P14" s="197" t="s">
        <v>483</v>
      </c>
      <c r="Q14" s="130" t="s">
        <v>1758</v>
      </c>
    </row>
    <row r="15" spans="1:19" ht="35.1" customHeight="1" x14ac:dyDescent="0.25">
      <c r="A15" s="71">
        <v>4</v>
      </c>
      <c r="L15">
        <v>4</v>
      </c>
      <c r="O15" s="197"/>
      <c r="P15" s="197"/>
      <c r="Q15" s="130" t="s">
        <v>1759</v>
      </c>
    </row>
    <row r="16" spans="1:19" ht="35.1" customHeight="1" x14ac:dyDescent="0.25">
      <c r="A16" s="71">
        <v>5</v>
      </c>
      <c r="L16">
        <v>5</v>
      </c>
      <c r="O16" s="197"/>
      <c r="P16" s="197" t="s">
        <v>1421</v>
      </c>
      <c r="Q16" s="130">
        <v>22</v>
      </c>
    </row>
    <row r="17" spans="1:17" ht="35.1" customHeight="1" x14ac:dyDescent="0.25">
      <c r="A17" s="71">
        <v>6</v>
      </c>
      <c r="L17">
        <v>4</v>
      </c>
      <c r="O17" s="197" t="s">
        <v>489</v>
      </c>
      <c r="P17" s="197"/>
      <c r="Q17" s="130" t="s">
        <v>1760</v>
      </c>
    </row>
    <row r="18" spans="1:17" ht="35.1" customHeight="1" x14ac:dyDescent="0.25">
      <c r="A18" s="71">
        <v>7</v>
      </c>
      <c r="L18">
        <v>5</v>
      </c>
      <c r="O18" s="197"/>
      <c r="P18" s="197"/>
      <c r="Q18" s="130" t="s">
        <v>1761</v>
      </c>
    </row>
    <row r="19" spans="1:17" ht="35.1" customHeight="1" x14ac:dyDescent="0.25">
      <c r="A19" s="71">
        <v>8</v>
      </c>
      <c r="L19">
        <v>1</v>
      </c>
      <c r="O19" s="197"/>
      <c r="P19" s="197" t="s">
        <v>1422</v>
      </c>
      <c r="Q19" s="130" t="s">
        <v>1762</v>
      </c>
    </row>
    <row r="20" spans="1:17" ht="35.1" customHeight="1" x14ac:dyDescent="0.25">
      <c r="A20" s="71">
        <v>9</v>
      </c>
      <c r="L20">
        <v>5</v>
      </c>
      <c r="O20" s="197"/>
      <c r="P20" s="197"/>
      <c r="Q20" s="130" t="s">
        <v>1763</v>
      </c>
    </row>
    <row r="21" spans="1:17" ht="35.1" customHeight="1" x14ac:dyDescent="0.25">
      <c r="A21" s="71">
        <v>10</v>
      </c>
      <c r="L21">
        <v>3</v>
      </c>
      <c r="O21" s="197" t="s">
        <v>486</v>
      </c>
      <c r="P21" s="197"/>
      <c r="Q21" s="182" t="s">
        <v>1764</v>
      </c>
    </row>
    <row r="22" spans="1:17" ht="35.1" customHeight="1" x14ac:dyDescent="0.25">
      <c r="A22" s="71">
        <v>11</v>
      </c>
      <c r="L22">
        <v>5</v>
      </c>
      <c r="O22" s="197"/>
      <c r="P22" s="197" t="s">
        <v>1422</v>
      </c>
      <c r="Q22" s="183" t="s">
        <v>1765</v>
      </c>
    </row>
    <row r="23" spans="1:17" ht="35.1" customHeight="1" x14ac:dyDescent="0.25">
      <c r="A23" s="71">
        <v>12</v>
      </c>
      <c r="L23">
        <v>4</v>
      </c>
      <c r="O23" s="197"/>
      <c r="P23" s="197"/>
      <c r="Q23" s="183" t="s">
        <v>1766</v>
      </c>
    </row>
    <row r="24" spans="1:17" ht="35.1" customHeight="1" x14ac:dyDescent="0.25">
      <c r="A24" s="71">
        <v>13</v>
      </c>
      <c r="L24">
        <v>5</v>
      </c>
      <c r="O24" s="197"/>
      <c r="P24" s="197"/>
      <c r="Q24" s="182" t="s">
        <v>1767</v>
      </c>
    </row>
    <row r="25" spans="1:17" ht="35.1" customHeight="1" x14ac:dyDescent="0.25">
      <c r="A25" s="71">
        <v>14</v>
      </c>
      <c r="L25">
        <v>3</v>
      </c>
      <c r="O25" s="197" t="s">
        <v>1770</v>
      </c>
      <c r="P25" s="197" t="s">
        <v>486</v>
      </c>
      <c r="Q25" s="183" t="s">
        <v>1768</v>
      </c>
    </row>
    <row r="26" spans="1:17" ht="35.1" customHeight="1" x14ac:dyDescent="0.25">
      <c r="A26" s="71">
        <v>15</v>
      </c>
      <c r="L26">
        <v>2</v>
      </c>
      <c r="O26" s="197"/>
      <c r="P26" s="197"/>
      <c r="Q26" s="182">
        <v>3</v>
      </c>
    </row>
    <row r="27" spans="1:17" ht="35.1" customHeight="1" x14ac:dyDescent="0.25">
      <c r="A27" s="71">
        <v>16</v>
      </c>
      <c r="L27">
        <v>3</v>
      </c>
      <c r="O27" s="197"/>
      <c r="P27" s="197" t="s">
        <v>1770</v>
      </c>
      <c r="Q27" s="183" t="s">
        <v>1769</v>
      </c>
    </row>
    <row r="28" spans="1:17" ht="35.1" customHeight="1" x14ac:dyDescent="0.25">
      <c r="A28" s="71">
        <v>17</v>
      </c>
      <c r="L28">
        <v>2</v>
      </c>
      <c r="O28" s="197"/>
      <c r="P28" s="197"/>
      <c r="Q28" s="182">
        <v>0</v>
      </c>
    </row>
    <row r="29" spans="1:17" ht="35.1" customHeight="1" x14ac:dyDescent="0.25">
      <c r="A29" s="71">
        <v>18</v>
      </c>
      <c r="L29">
        <v>3</v>
      </c>
      <c r="Q29" s="181"/>
    </row>
    <row r="30" spans="1:17" ht="35.1" customHeight="1" x14ac:dyDescent="0.25">
      <c r="A30" s="71">
        <v>19</v>
      </c>
      <c r="L30">
        <v>4</v>
      </c>
      <c r="Q30" s="181"/>
    </row>
    <row r="31" spans="1:17" ht="35.1" customHeight="1" x14ac:dyDescent="0.25">
      <c r="A31" s="71">
        <v>20</v>
      </c>
      <c r="L31">
        <v>4</v>
      </c>
      <c r="Q31" s="180"/>
    </row>
    <row r="32" spans="1:17" ht="35.1" customHeight="1" x14ac:dyDescent="0.25">
      <c r="A32" s="71">
        <v>21</v>
      </c>
      <c r="L32">
        <v>3</v>
      </c>
      <c r="Q32" s="180"/>
    </row>
    <row r="33" spans="1:12" ht="35.1" customHeight="1" x14ac:dyDescent="0.25">
      <c r="A33" s="71">
        <v>22</v>
      </c>
      <c r="L33">
        <v>3</v>
      </c>
    </row>
    <row r="34" spans="1:12" ht="35.1" customHeight="1" x14ac:dyDescent="0.25">
      <c r="A34" s="71">
        <v>23</v>
      </c>
      <c r="L34">
        <v>4</v>
      </c>
    </row>
    <row r="35" spans="1:12" ht="35.1" customHeight="1" x14ac:dyDescent="0.25">
      <c r="A35" s="71">
        <v>24</v>
      </c>
      <c r="L35">
        <v>4</v>
      </c>
    </row>
    <row r="36" spans="1:12" ht="35.1" customHeight="1" x14ac:dyDescent="0.25">
      <c r="A36" s="71">
        <v>25</v>
      </c>
      <c r="L36">
        <v>5</v>
      </c>
    </row>
    <row r="37" spans="1:12" ht="35.1" customHeight="1" x14ac:dyDescent="0.25">
      <c r="A37" s="71">
        <v>26</v>
      </c>
      <c r="L37">
        <v>1</v>
      </c>
    </row>
    <row r="38" spans="1:12" ht="35.1" customHeight="1" x14ac:dyDescent="0.25">
      <c r="A38" s="71">
        <v>27</v>
      </c>
      <c r="L38">
        <v>2</v>
      </c>
    </row>
    <row r="39" spans="1:12" ht="35.1" customHeight="1" x14ac:dyDescent="0.25">
      <c r="A39" s="71">
        <v>28</v>
      </c>
      <c r="L39">
        <v>5</v>
      </c>
    </row>
    <row r="40" spans="1:12" ht="35.1" customHeight="1" x14ac:dyDescent="0.25">
      <c r="A40" s="71">
        <v>29</v>
      </c>
      <c r="L40">
        <v>3</v>
      </c>
    </row>
    <row r="41" spans="1:12" ht="35.1" customHeight="1" x14ac:dyDescent="0.25">
      <c r="A41" s="71">
        <v>30</v>
      </c>
      <c r="L41">
        <v>5</v>
      </c>
    </row>
  </sheetData>
  <mergeCells count="15">
    <mergeCell ref="A1:J1"/>
    <mergeCell ref="B4:I4"/>
    <mergeCell ref="B6:I6"/>
    <mergeCell ref="B10:I10"/>
    <mergeCell ref="P12:P13"/>
    <mergeCell ref="P27:P28"/>
    <mergeCell ref="O12:O16"/>
    <mergeCell ref="O17:O20"/>
    <mergeCell ref="O21:O24"/>
    <mergeCell ref="O25:O28"/>
    <mergeCell ref="P14:P15"/>
    <mergeCell ref="P16:P18"/>
    <mergeCell ref="P19:P21"/>
    <mergeCell ref="P22:P24"/>
    <mergeCell ref="P25:P26"/>
  </mergeCells>
  <phoneticPr fontId="1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F1"/>
    </sheetView>
  </sheetViews>
  <sheetFormatPr defaultRowHeight="15" x14ac:dyDescent="0.25"/>
  <cols>
    <col min="1" max="1" width="4.42578125" customWidth="1"/>
    <col min="2" max="2" width="27.7109375" customWidth="1"/>
    <col min="3" max="3" width="20.7109375" customWidth="1"/>
    <col min="4" max="4" width="25" customWidth="1"/>
    <col min="5" max="6" width="20.7109375" customWidth="1"/>
  </cols>
  <sheetData>
    <row r="1" spans="1:8" x14ac:dyDescent="0.25">
      <c r="A1" s="207" t="s">
        <v>891</v>
      </c>
      <c r="B1" s="207"/>
      <c r="C1" s="207"/>
      <c r="D1" s="207"/>
      <c r="E1" s="207"/>
      <c r="F1" s="207"/>
      <c r="H1" s="11" t="s">
        <v>1802</v>
      </c>
    </row>
    <row r="3" spans="1:8" x14ac:dyDescent="0.25">
      <c r="A3" s="74">
        <v>1</v>
      </c>
      <c r="B3" s="231" t="s">
        <v>771</v>
      </c>
      <c r="C3" s="231"/>
      <c r="D3" s="231"/>
      <c r="E3" s="231"/>
      <c r="F3" s="232"/>
    </row>
    <row r="4" spans="1:8" x14ac:dyDescent="0.25">
      <c r="A4" s="75"/>
      <c r="B4" s="76" t="s">
        <v>772</v>
      </c>
      <c r="C4" s="76" t="s">
        <v>773</v>
      </c>
      <c r="D4" s="76" t="s">
        <v>774</v>
      </c>
      <c r="E4" s="76" t="s">
        <v>775</v>
      </c>
      <c r="F4" s="77" t="s">
        <v>776</v>
      </c>
    </row>
    <row r="6" spans="1:8" x14ac:dyDescent="0.25">
      <c r="A6" s="74">
        <v>2</v>
      </c>
      <c r="B6" s="231" t="s">
        <v>777</v>
      </c>
      <c r="C6" s="231"/>
      <c r="D6" s="231"/>
      <c r="E6" s="231"/>
      <c r="F6" s="232"/>
    </row>
    <row r="7" spans="1:8" x14ac:dyDescent="0.25">
      <c r="A7" s="75"/>
      <c r="B7" s="76" t="s">
        <v>778</v>
      </c>
      <c r="C7" s="76" t="s">
        <v>779</v>
      </c>
      <c r="D7" s="76" t="s">
        <v>780</v>
      </c>
      <c r="E7" s="76" t="s">
        <v>781</v>
      </c>
      <c r="F7" s="77" t="s">
        <v>782</v>
      </c>
    </row>
    <row r="9" spans="1:8" x14ac:dyDescent="0.25">
      <c r="A9" s="74">
        <v>3</v>
      </c>
      <c r="B9" s="231" t="s">
        <v>783</v>
      </c>
      <c r="C9" s="231"/>
      <c r="D9" s="231"/>
      <c r="E9" s="231"/>
      <c r="F9" s="232"/>
    </row>
    <row r="10" spans="1:8" x14ac:dyDescent="0.25">
      <c r="A10" s="75"/>
      <c r="B10" s="76" t="s">
        <v>784</v>
      </c>
      <c r="C10" s="76" t="s">
        <v>785</v>
      </c>
      <c r="D10" s="76" t="s">
        <v>786</v>
      </c>
      <c r="E10" s="76" t="s">
        <v>787</v>
      </c>
      <c r="F10" s="77" t="s">
        <v>788</v>
      </c>
    </row>
    <row r="12" spans="1:8" x14ac:dyDescent="0.25">
      <c r="A12" s="74">
        <v>4</v>
      </c>
      <c r="B12" s="231" t="s">
        <v>789</v>
      </c>
      <c r="C12" s="231"/>
      <c r="D12" s="231"/>
      <c r="E12" s="231"/>
      <c r="F12" s="232"/>
    </row>
    <row r="13" spans="1:8" x14ac:dyDescent="0.25">
      <c r="A13" s="75"/>
      <c r="B13" s="76" t="s">
        <v>790</v>
      </c>
      <c r="C13" s="76" t="s">
        <v>791</v>
      </c>
      <c r="D13" s="76" t="s">
        <v>792</v>
      </c>
      <c r="E13" s="76" t="s">
        <v>793</v>
      </c>
      <c r="F13" s="77" t="s">
        <v>794</v>
      </c>
    </row>
    <row r="15" spans="1:8" x14ac:dyDescent="0.25">
      <c r="A15" s="74">
        <v>5</v>
      </c>
      <c r="B15" s="231" t="s">
        <v>795</v>
      </c>
      <c r="C15" s="231"/>
      <c r="D15" s="231"/>
      <c r="E15" s="231"/>
      <c r="F15" s="232"/>
    </row>
    <row r="16" spans="1:8" x14ac:dyDescent="0.25">
      <c r="A16" s="75"/>
      <c r="B16" s="76" t="s">
        <v>796</v>
      </c>
      <c r="C16" s="76" t="s">
        <v>797</v>
      </c>
      <c r="D16" s="76" t="s">
        <v>798</v>
      </c>
      <c r="E16" s="76" t="s">
        <v>799</v>
      </c>
      <c r="F16" s="77" t="s">
        <v>800</v>
      </c>
    </row>
    <row r="18" spans="1:10" x14ac:dyDescent="0.25">
      <c r="A18" s="74">
        <v>6</v>
      </c>
      <c r="B18" s="231" t="s">
        <v>801</v>
      </c>
      <c r="C18" s="231"/>
      <c r="D18" s="231"/>
      <c r="E18" s="231"/>
      <c r="F18" s="232"/>
    </row>
    <row r="19" spans="1:10" x14ac:dyDescent="0.25">
      <c r="A19" s="75"/>
      <c r="B19" s="76" t="s">
        <v>802</v>
      </c>
      <c r="C19" s="76" t="s">
        <v>803</v>
      </c>
      <c r="D19" s="76" t="s">
        <v>804</v>
      </c>
      <c r="E19" s="76" t="s">
        <v>806</v>
      </c>
      <c r="F19" s="77" t="s">
        <v>805</v>
      </c>
      <c r="I19" s="127"/>
      <c r="J19" s="195" t="s">
        <v>1411</v>
      </c>
    </row>
    <row r="20" spans="1:10" x14ac:dyDescent="0.25">
      <c r="I20" s="51">
        <v>1</v>
      </c>
      <c r="J20" s="51" t="s">
        <v>478</v>
      </c>
    </row>
    <row r="21" spans="1:10" x14ac:dyDescent="0.25">
      <c r="A21" s="74">
        <v>7</v>
      </c>
      <c r="B21" s="231" t="s">
        <v>807</v>
      </c>
      <c r="C21" s="231"/>
      <c r="D21" s="231"/>
      <c r="E21" s="231"/>
      <c r="F21" s="232"/>
      <c r="I21" s="51">
        <v>2</v>
      </c>
      <c r="J21" s="51" t="s">
        <v>489</v>
      </c>
    </row>
    <row r="22" spans="1:10" x14ac:dyDescent="0.25">
      <c r="A22" s="75"/>
      <c r="B22" s="76" t="s">
        <v>808</v>
      </c>
      <c r="C22" s="76" t="s">
        <v>809</v>
      </c>
      <c r="D22" s="76" t="s">
        <v>810</v>
      </c>
      <c r="E22" s="76" t="s">
        <v>811</v>
      </c>
      <c r="F22" s="77" t="s">
        <v>812</v>
      </c>
      <c r="I22" s="51">
        <v>3</v>
      </c>
      <c r="J22" s="51" t="s">
        <v>491</v>
      </c>
    </row>
    <row r="23" spans="1:10" x14ac:dyDescent="0.25">
      <c r="I23" s="51">
        <v>4</v>
      </c>
      <c r="J23" s="51" t="s">
        <v>491</v>
      </c>
    </row>
    <row r="24" spans="1:10" x14ac:dyDescent="0.25">
      <c r="A24" s="74">
        <v>8</v>
      </c>
      <c r="B24" s="231" t="s">
        <v>813</v>
      </c>
      <c r="C24" s="231"/>
      <c r="D24" s="231"/>
      <c r="E24" s="231"/>
      <c r="F24" s="232"/>
      <c r="I24" s="51">
        <v>5</v>
      </c>
      <c r="J24" s="51" t="s">
        <v>491</v>
      </c>
    </row>
    <row r="25" spans="1:10" x14ac:dyDescent="0.25">
      <c r="A25" s="75"/>
      <c r="B25" s="76" t="s">
        <v>814</v>
      </c>
      <c r="C25" s="76" t="s">
        <v>815</v>
      </c>
      <c r="D25" s="76" t="s">
        <v>816</v>
      </c>
      <c r="E25" s="76" t="s">
        <v>817</v>
      </c>
      <c r="F25" s="77" t="s">
        <v>818</v>
      </c>
      <c r="I25" s="51">
        <v>6</v>
      </c>
      <c r="J25" s="51" t="s">
        <v>483</v>
      </c>
    </row>
    <row r="26" spans="1:10" x14ac:dyDescent="0.25">
      <c r="I26" s="51">
        <v>7</v>
      </c>
      <c r="J26" s="51" t="s">
        <v>489</v>
      </c>
    </row>
    <row r="27" spans="1:10" x14ac:dyDescent="0.25">
      <c r="A27" s="74">
        <v>9</v>
      </c>
      <c r="B27" s="231" t="s">
        <v>819</v>
      </c>
      <c r="C27" s="231"/>
      <c r="D27" s="231"/>
      <c r="E27" s="231"/>
      <c r="F27" s="232"/>
      <c r="I27" s="51">
        <v>8</v>
      </c>
      <c r="J27" s="51" t="s">
        <v>479</v>
      </c>
    </row>
    <row r="28" spans="1:10" x14ac:dyDescent="0.25">
      <c r="A28" s="75"/>
      <c r="B28" s="76" t="s">
        <v>820</v>
      </c>
      <c r="C28" s="76" t="s">
        <v>821</v>
      </c>
      <c r="D28" s="76" t="s">
        <v>822</v>
      </c>
      <c r="E28" s="76" t="s">
        <v>823</v>
      </c>
      <c r="F28" s="77" t="s">
        <v>824</v>
      </c>
      <c r="I28" s="51">
        <v>9</v>
      </c>
      <c r="J28" s="51" t="s">
        <v>478</v>
      </c>
    </row>
    <row r="29" spans="1:10" x14ac:dyDescent="0.25">
      <c r="I29" s="51">
        <v>10</v>
      </c>
      <c r="J29" s="51" t="s">
        <v>483</v>
      </c>
    </row>
    <row r="30" spans="1:10" x14ac:dyDescent="0.25">
      <c r="A30" s="74">
        <v>10</v>
      </c>
      <c r="B30" s="231" t="s">
        <v>825</v>
      </c>
      <c r="C30" s="231"/>
      <c r="D30" s="231"/>
      <c r="E30" s="231"/>
      <c r="F30" s="232"/>
      <c r="I30" s="51">
        <v>11</v>
      </c>
      <c r="J30" s="51" t="s">
        <v>489</v>
      </c>
    </row>
    <row r="31" spans="1:10" x14ac:dyDescent="0.25">
      <c r="A31" s="75"/>
      <c r="B31" s="76" t="s">
        <v>826</v>
      </c>
      <c r="C31" s="76" t="s">
        <v>827</v>
      </c>
      <c r="D31" s="76" t="s">
        <v>828</v>
      </c>
      <c r="E31" s="76" t="s">
        <v>829</v>
      </c>
      <c r="F31" s="77" t="s">
        <v>830</v>
      </c>
      <c r="I31" s="51">
        <v>12</v>
      </c>
      <c r="J31" s="51" t="s">
        <v>491</v>
      </c>
    </row>
    <row r="32" spans="1:10" x14ac:dyDescent="0.25">
      <c r="I32" s="51">
        <v>13</v>
      </c>
      <c r="J32" s="51" t="s">
        <v>491</v>
      </c>
    </row>
    <row r="33" spans="1:10" x14ac:dyDescent="0.25">
      <c r="A33" s="74">
        <v>11</v>
      </c>
      <c r="B33" s="231" t="s">
        <v>831</v>
      </c>
      <c r="C33" s="231"/>
      <c r="D33" s="231"/>
      <c r="E33" s="231"/>
      <c r="F33" s="232"/>
      <c r="I33" s="51">
        <v>14</v>
      </c>
      <c r="J33" s="51" t="s">
        <v>478</v>
      </c>
    </row>
    <row r="34" spans="1:10" x14ac:dyDescent="0.25">
      <c r="A34" s="75"/>
      <c r="B34" s="76" t="s">
        <v>832</v>
      </c>
      <c r="C34" s="76" t="s">
        <v>833</v>
      </c>
      <c r="D34" s="76" t="s">
        <v>834</v>
      </c>
      <c r="E34" s="76" t="s">
        <v>835</v>
      </c>
      <c r="F34" s="77" t="s">
        <v>836</v>
      </c>
      <c r="I34" s="51">
        <v>15</v>
      </c>
      <c r="J34" s="51" t="s">
        <v>489</v>
      </c>
    </row>
    <row r="35" spans="1:10" x14ac:dyDescent="0.25">
      <c r="I35" s="51">
        <v>16</v>
      </c>
      <c r="J35" s="51" t="s">
        <v>479</v>
      </c>
    </row>
    <row r="36" spans="1:10" x14ac:dyDescent="0.25">
      <c r="A36" s="74">
        <v>12</v>
      </c>
      <c r="B36" s="231" t="s">
        <v>837</v>
      </c>
      <c r="C36" s="231"/>
      <c r="D36" s="231"/>
      <c r="E36" s="231"/>
      <c r="F36" s="232"/>
      <c r="I36" s="51">
        <v>17</v>
      </c>
      <c r="J36" s="51" t="s">
        <v>483</v>
      </c>
    </row>
    <row r="37" spans="1:10" x14ac:dyDescent="0.25">
      <c r="A37" s="75"/>
      <c r="B37" s="76" t="s">
        <v>838</v>
      </c>
      <c r="C37" s="76" t="s">
        <v>839</v>
      </c>
      <c r="D37" s="76" t="s">
        <v>840</v>
      </c>
      <c r="E37" s="76" t="s">
        <v>841</v>
      </c>
      <c r="F37" s="77" t="s">
        <v>842</v>
      </c>
      <c r="I37" s="51">
        <v>18</v>
      </c>
      <c r="J37" s="51" t="s">
        <v>483</v>
      </c>
    </row>
    <row r="38" spans="1:10" x14ac:dyDescent="0.25">
      <c r="I38" s="51">
        <v>19</v>
      </c>
      <c r="J38" s="51" t="s">
        <v>489</v>
      </c>
    </row>
    <row r="39" spans="1:10" x14ac:dyDescent="0.25">
      <c r="A39" s="74">
        <v>13</v>
      </c>
      <c r="B39" s="231" t="s">
        <v>843</v>
      </c>
      <c r="C39" s="231"/>
      <c r="D39" s="231"/>
      <c r="E39" s="231"/>
      <c r="F39" s="232"/>
      <c r="I39" s="51">
        <v>20</v>
      </c>
      <c r="J39" s="51" t="s">
        <v>483</v>
      </c>
    </row>
    <row r="40" spans="1:10" x14ac:dyDescent="0.25">
      <c r="A40" s="75"/>
      <c r="B40" s="76" t="s">
        <v>844</v>
      </c>
      <c r="C40" s="76" t="s">
        <v>845</v>
      </c>
      <c r="D40" s="76" t="s">
        <v>846</v>
      </c>
      <c r="E40" s="76" t="s">
        <v>847</v>
      </c>
      <c r="F40" s="77" t="s">
        <v>848</v>
      </c>
    </row>
    <row r="42" spans="1:10" x14ac:dyDescent="0.25">
      <c r="A42" s="74">
        <v>14</v>
      </c>
      <c r="B42" s="231" t="s">
        <v>849</v>
      </c>
      <c r="C42" s="231"/>
      <c r="D42" s="231"/>
      <c r="E42" s="231"/>
      <c r="F42" s="232"/>
    </row>
    <row r="43" spans="1:10" x14ac:dyDescent="0.25">
      <c r="A43" s="75"/>
      <c r="B43" s="76" t="s">
        <v>850</v>
      </c>
      <c r="C43" s="76" t="s">
        <v>851</v>
      </c>
      <c r="D43" s="76" t="s">
        <v>852</v>
      </c>
      <c r="E43" s="76" t="s">
        <v>853</v>
      </c>
      <c r="F43" s="77" t="s">
        <v>854</v>
      </c>
    </row>
    <row r="45" spans="1:10" x14ac:dyDescent="0.25">
      <c r="A45" s="74">
        <v>15</v>
      </c>
      <c r="B45" s="231" t="s">
        <v>855</v>
      </c>
      <c r="C45" s="231"/>
      <c r="D45" s="231"/>
      <c r="E45" s="231"/>
      <c r="F45" s="232"/>
    </row>
    <row r="46" spans="1:10" x14ac:dyDescent="0.25">
      <c r="A46" s="75"/>
      <c r="B46" s="76" t="s">
        <v>856</v>
      </c>
      <c r="C46" s="76" t="s">
        <v>857</v>
      </c>
      <c r="D46" s="76" t="s">
        <v>858</v>
      </c>
      <c r="E46" s="76" t="s">
        <v>859</v>
      </c>
      <c r="F46" s="77" t="s">
        <v>860</v>
      </c>
    </row>
    <row r="48" spans="1:10" x14ac:dyDescent="0.25">
      <c r="A48" s="74">
        <v>16</v>
      </c>
      <c r="B48" s="231" t="s">
        <v>861</v>
      </c>
      <c r="C48" s="231"/>
      <c r="D48" s="231"/>
      <c r="E48" s="231"/>
      <c r="F48" s="232"/>
    </row>
    <row r="49" spans="1:6" x14ac:dyDescent="0.25">
      <c r="A49" s="75"/>
      <c r="B49" s="76" t="s">
        <v>862</v>
      </c>
      <c r="C49" s="76" t="s">
        <v>863</v>
      </c>
      <c r="D49" s="76" t="s">
        <v>864</v>
      </c>
      <c r="E49" s="76" t="s">
        <v>865</v>
      </c>
      <c r="F49" s="77" t="s">
        <v>866</v>
      </c>
    </row>
    <row r="51" spans="1:6" x14ac:dyDescent="0.25">
      <c r="A51" s="74">
        <v>17</v>
      </c>
      <c r="B51" s="231" t="s">
        <v>867</v>
      </c>
      <c r="C51" s="231"/>
      <c r="D51" s="231"/>
      <c r="E51" s="231"/>
      <c r="F51" s="232"/>
    </row>
    <row r="52" spans="1:6" x14ac:dyDescent="0.25">
      <c r="A52" s="75"/>
      <c r="B52" s="76" t="s">
        <v>868</v>
      </c>
      <c r="C52" s="76" t="s">
        <v>803</v>
      </c>
      <c r="D52" s="76" t="s">
        <v>869</v>
      </c>
      <c r="E52" s="76" t="s">
        <v>870</v>
      </c>
      <c r="F52" s="77" t="s">
        <v>871</v>
      </c>
    </row>
    <row r="54" spans="1:6" x14ac:dyDescent="0.25">
      <c r="A54" s="74">
        <v>18</v>
      </c>
      <c r="B54" s="231" t="s">
        <v>872</v>
      </c>
      <c r="C54" s="231"/>
      <c r="D54" s="231"/>
      <c r="E54" s="231"/>
      <c r="F54" s="232"/>
    </row>
    <row r="55" spans="1:6" x14ac:dyDescent="0.25">
      <c r="A55" s="75"/>
      <c r="B55" s="76" t="s">
        <v>873</v>
      </c>
      <c r="C55" s="76" t="s">
        <v>874</v>
      </c>
      <c r="D55" s="76" t="s">
        <v>875</v>
      </c>
      <c r="E55" s="76" t="s">
        <v>876</v>
      </c>
      <c r="F55" s="77" t="s">
        <v>877</v>
      </c>
    </row>
    <row r="57" spans="1:6" x14ac:dyDescent="0.25">
      <c r="A57" s="74">
        <v>19</v>
      </c>
      <c r="B57" s="231" t="s">
        <v>878</v>
      </c>
      <c r="C57" s="231"/>
      <c r="D57" s="231"/>
      <c r="E57" s="231"/>
      <c r="F57" s="232"/>
    </row>
    <row r="58" spans="1:6" x14ac:dyDescent="0.25">
      <c r="A58" s="75"/>
      <c r="B58" s="76" t="s">
        <v>879</v>
      </c>
      <c r="C58" s="76" t="s">
        <v>880</v>
      </c>
      <c r="D58" s="76" t="s">
        <v>881</v>
      </c>
      <c r="E58" s="76" t="s">
        <v>882</v>
      </c>
      <c r="F58" s="77" t="s">
        <v>883</v>
      </c>
    </row>
    <row r="60" spans="1:6" x14ac:dyDescent="0.25">
      <c r="A60" s="74">
        <v>20</v>
      </c>
      <c r="B60" s="231" t="s">
        <v>890</v>
      </c>
      <c r="C60" s="231"/>
      <c r="D60" s="231"/>
      <c r="E60" s="231"/>
      <c r="F60" s="232"/>
    </row>
    <row r="61" spans="1:6" x14ac:dyDescent="0.25">
      <c r="A61" s="75"/>
      <c r="B61" s="76" t="s">
        <v>884</v>
      </c>
      <c r="C61" s="76" t="s">
        <v>885</v>
      </c>
      <c r="D61" s="76" t="s">
        <v>889</v>
      </c>
      <c r="E61" s="76" t="s">
        <v>888</v>
      </c>
      <c r="F61" s="77" t="s">
        <v>887</v>
      </c>
    </row>
  </sheetData>
  <mergeCells count="21">
    <mergeCell ref="A1:F1"/>
    <mergeCell ref="B45:F45"/>
    <mergeCell ref="B42:F42"/>
    <mergeCell ref="B39:F39"/>
    <mergeCell ref="B36:F36"/>
    <mergeCell ref="B33:F33"/>
    <mergeCell ref="B15:F15"/>
    <mergeCell ref="B12:F12"/>
    <mergeCell ref="B9:F9"/>
    <mergeCell ref="B6:F6"/>
    <mergeCell ref="B3:F3"/>
    <mergeCell ref="B30:F30"/>
    <mergeCell ref="B27:F27"/>
    <mergeCell ref="B24:F24"/>
    <mergeCell ref="B21:F21"/>
    <mergeCell ref="B18:F18"/>
    <mergeCell ref="B60:F60"/>
    <mergeCell ref="B57:F57"/>
    <mergeCell ref="B54:F54"/>
    <mergeCell ref="B51:F51"/>
    <mergeCell ref="B48:F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K1"/>
    </sheetView>
  </sheetViews>
  <sheetFormatPr defaultRowHeight="15" x14ac:dyDescent="0.25"/>
  <cols>
    <col min="1" max="1" width="3.7109375" style="59" customWidth="1"/>
    <col min="2" max="2" width="3.7109375" style="1" customWidth="1"/>
    <col min="3" max="3" width="13.7109375" customWidth="1"/>
    <col min="5" max="5" width="3.7109375" style="59" customWidth="1"/>
    <col min="6" max="6" width="3.7109375" style="1" customWidth="1"/>
    <col min="7" max="7" width="15.5703125" customWidth="1"/>
    <col min="9" max="9" width="3.7109375" style="59" customWidth="1"/>
    <col min="10" max="10" width="3.7109375" style="1" customWidth="1"/>
    <col min="11" max="11" width="13.7109375" customWidth="1"/>
  </cols>
  <sheetData>
    <row r="1" spans="1:15" x14ac:dyDescent="0.25">
      <c r="A1" s="236" t="s">
        <v>1012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M1" s="11" t="s">
        <v>1802</v>
      </c>
    </row>
    <row r="3" spans="1:15" x14ac:dyDescent="0.25">
      <c r="A3" s="233" t="s">
        <v>896</v>
      </c>
      <c r="B3" s="79" t="s">
        <v>892</v>
      </c>
      <c r="C3" s="80" t="s">
        <v>926</v>
      </c>
      <c r="E3" s="233" t="s">
        <v>903</v>
      </c>
      <c r="F3" s="79" t="s">
        <v>892</v>
      </c>
      <c r="G3" s="80" t="s">
        <v>917</v>
      </c>
      <c r="I3" s="233" t="s">
        <v>910</v>
      </c>
      <c r="J3" s="79" t="s">
        <v>892</v>
      </c>
      <c r="K3" s="80" t="s">
        <v>984</v>
      </c>
      <c r="N3" s="51"/>
      <c r="O3" s="195" t="s">
        <v>1412</v>
      </c>
    </row>
    <row r="4" spans="1:15" x14ac:dyDescent="0.25">
      <c r="A4" s="234"/>
      <c r="B4" s="81" t="s">
        <v>893</v>
      </c>
      <c r="C4" s="82" t="s">
        <v>927</v>
      </c>
      <c r="E4" s="234"/>
      <c r="F4" s="81" t="s">
        <v>893</v>
      </c>
      <c r="G4" s="82" t="s">
        <v>918</v>
      </c>
      <c r="I4" s="234"/>
      <c r="J4" s="81" t="s">
        <v>893</v>
      </c>
      <c r="K4" s="82" t="s">
        <v>985</v>
      </c>
      <c r="N4" s="51">
        <v>21</v>
      </c>
      <c r="O4" s="51" t="s">
        <v>483</v>
      </c>
    </row>
    <row r="5" spans="1:15" x14ac:dyDescent="0.25">
      <c r="A5" s="234"/>
      <c r="B5" s="81" t="s">
        <v>886</v>
      </c>
      <c r="C5" s="82" t="s">
        <v>928</v>
      </c>
      <c r="E5" s="234"/>
      <c r="F5" s="81" t="s">
        <v>886</v>
      </c>
      <c r="G5" s="82" t="s">
        <v>919</v>
      </c>
      <c r="I5" s="234"/>
      <c r="J5" s="81" t="s">
        <v>886</v>
      </c>
      <c r="K5" s="82" t="s">
        <v>986</v>
      </c>
      <c r="N5" s="51">
        <v>22</v>
      </c>
      <c r="O5" s="51" t="s">
        <v>483</v>
      </c>
    </row>
    <row r="6" spans="1:15" x14ac:dyDescent="0.25">
      <c r="A6" s="234"/>
      <c r="B6" s="81" t="s">
        <v>894</v>
      </c>
      <c r="C6" s="82" t="s">
        <v>929</v>
      </c>
      <c r="E6" s="234"/>
      <c r="F6" s="81" t="s">
        <v>894</v>
      </c>
      <c r="G6" s="82" t="s">
        <v>920</v>
      </c>
      <c r="I6" s="234"/>
      <c r="J6" s="81" t="s">
        <v>894</v>
      </c>
      <c r="K6" s="82" t="s">
        <v>987</v>
      </c>
      <c r="N6" s="51">
        <v>23</v>
      </c>
      <c r="O6" s="51" t="s">
        <v>491</v>
      </c>
    </row>
    <row r="7" spans="1:15" x14ac:dyDescent="0.25">
      <c r="A7" s="235"/>
      <c r="B7" s="83" t="s">
        <v>895</v>
      </c>
      <c r="C7" s="77" t="s">
        <v>930</v>
      </c>
      <c r="E7" s="235"/>
      <c r="F7" s="83" t="s">
        <v>895</v>
      </c>
      <c r="G7" s="77" t="s">
        <v>921</v>
      </c>
      <c r="I7" s="235"/>
      <c r="J7" s="83" t="s">
        <v>895</v>
      </c>
      <c r="K7" s="77" t="s">
        <v>988</v>
      </c>
      <c r="N7" s="51">
        <v>24</v>
      </c>
      <c r="O7" s="51" t="s">
        <v>489</v>
      </c>
    </row>
    <row r="8" spans="1:15" x14ac:dyDescent="0.25">
      <c r="N8" s="51">
        <v>25</v>
      </c>
      <c r="O8" s="51" t="s">
        <v>489</v>
      </c>
    </row>
    <row r="9" spans="1:15" x14ac:dyDescent="0.25">
      <c r="A9" s="233" t="s">
        <v>897</v>
      </c>
      <c r="B9" s="79" t="s">
        <v>892</v>
      </c>
      <c r="C9" s="80" t="s">
        <v>931</v>
      </c>
      <c r="E9" s="233" t="s">
        <v>904</v>
      </c>
      <c r="F9" s="79" t="s">
        <v>892</v>
      </c>
      <c r="G9" s="80" t="s">
        <v>922</v>
      </c>
      <c r="I9" s="233" t="s">
        <v>911</v>
      </c>
      <c r="J9" s="79" t="s">
        <v>892</v>
      </c>
      <c r="K9" s="80" t="s">
        <v>940</v>
      </c>
      <c r="N9" s="51">
        <v>26</v>
      </c>
      <c r="O9" s="51" t="s">
        <v>489</v>
      </c>
    </row>
    <row r="10" spans="1:15" x14ac:dyDescent="0.25">
      <c r="A10" s="234"/>
      <c r="B10" s="81" t="s">
        <v>893</v>
      </c>
      <c r="C10" s="82" t="s">
        <v>932</v>
      </c>
      <c r="E10" s="234"/>
      <c r="F10" s="81" t="s">
        <v>893</v>
      </c>
      <c r="G10" s="82" t="s">
        <v>923</v>
      </c>
      <c r="I10" s="234"/>
      <c r="J10" s="81" t="s">
        <v>893</v>
      </c>
      <c r="K10" s="82" t="s">
        <v>989</v>
      </c>
      <c r="N10" s="51">
        <v>27</v>
      </c>
      <c r="O10" s="51" t="s">
        <v>489</v>
      </c>
    </row>
    <row r="11" spans="1:15" x14ac:dyDescent="0.25">
      <c r="A11" s="234"/>
      <c r="B11" s="81" t="s">
        <v>886</v>
      </c>
      <c r="C11" s="82" t="s">
        <v>933</v>
      </c>
      <c r="E11" s="234"/>
      <c r="F11" s="81" t="s">
        <v>886</v>
      </c>
      <c r="G11" s="82" t="s">
        <v>924</v>
      </c>
      <c r="I11" s="234"/>
      <c r="J11" s="81" t="s">
        <v>886</v>
      </c>
      <c r="K11" s="82" t="s">
        <v>990</v>
      </c>
      <c r="N11" s="51">
        <v>28</v>
      </c>
      <c r="O11" s="51" t="s">
        <v>491</v>
      </c>
    </row>
    <row r="12" spans="1:15" x14ac:dyDescent="0.25">
      <c r="A12" s="234"/>
      <c r="B12" s="81" t="s">
        <v>894</v>
      </c>
      <c r="C12" s="82" t="s">
        <v>935</v>
      </c>
      <c r="E12" s="234"/>
      <c r="F12" s="81" t="s">
        <v>894</v>
      </c>
      <c r="G12" s="82" t="s">
        <v>924</v>
      </c>
      <c r="I12" s="234"/>
      <c r="J12" s="81" t="s">
        <v>894</v>
      </c>
      <c r="K12" s="82" t="s">
        <v>991</v>
      </c>
      <c r="N12" s="51">
        <v>29</v>
      </c>
      <c r="O12" s="51" t="s">
        <v>491</v>
      </c>
    </row>
    <row r="13" spans="1:15" x14ac:dyDescent="0.25">
      <c r="A13" s="235"/>
      <c r="B13" s="83" t="s">
        <v>895</v>
      </c>
      <c r="C13" s="77" t="s">
        <v>934</v>
      </c>
      <c r="E13" s="235"/>
      <c r="F13" s="83" t="s">
        <v>895</v>
      </c>
      <c r="G13" s="77" t="s">
        <v>925</v>
      </c>
      <c r="I13" s="235"/>
      <c r="J13" s="83" t="s">
        <v>895</v>
      </c>
      <c r="K13" s="77" t="s">
        <v>992</v>
      </c>
      <c r="N13" s="51">
        <v>30</v>
      </c>
      <c r="O13" s="51" t="s">
        <v>479</v>
      </c>
    </row>
    <row r="14" spans="1:15" x14ac:dyDescent="0.25">
      <c r="N14" s="51">
        <v>31</v>
      </c>
      <c r="O14" s="51" t="s">
        <v>478</v>
      </c>
    </row>
    <row r="15" spans="1:15" x14ac:dyDescent="0.25">
      <c r="A15" s="233" t="s">
        <v>898</v>
      </c>
      <c r="B15" s="79" t="s">
        <v>892</v>
      </c>
      <c r="C15" s="80" t="s">
        <v>936</v>
      </c>
      <c r="E15" s="233" t="s">
        <v>905</v>
      </c>
      <c r="F15" s="79" t="s">
        <v>892</v>
      </c>
      <c r="G15" s="80" t="s">
        <v>961</v>
      </c>
      <c r="I15" s="233" t="s">
        <v>912</v>
      </c>
      <c r="J15" s="79" t="s">
        <v>892</v>
      </c>
      <c r="K15" s="80" t="s">
        <v>993</v>
      </c>
      <c r="N15" s="51">
        <v>32</v>
      </c>
      <c r="O15" s="51" t="s">
        <v>479</v>
      </c>
    </row>
    <row r="16" spans="1:15" x14ac:dyDescent="0.25">
      <c r="A16" s="234"/>
      <c r="B16" s="81" t="s">
        <v>893</v>
      </c>
      <c r="C16" s="82" t="s">
        <v>937</v>
      </c>
      <c r="E16" s="234"/>
      <c r="F16" s="81" t="s">
        <v>893</v>
      </c>
      <c r="G16" s="82" t="s">
        <v>962</v>
      </c>
      <c r="I16" s="234"/>
      <c r="J16" s="81" t="s">
        <v>893</v>
      </c>
      <c r="K16" s="82" t="s">
        <v>994</v>
      </c>
      <c r="N16" s="51">
        <v>33</v>
      </c>
      <c r="O16" s="51" t="s">
        <v>479</v>
      </c>
    </row>
    <row r="17" spans="1:15" x14ac:dyDescent="0.25">
      <c r="A17" s="234"/>
      <c r="B17" s="81" t="s">
        <v>886</v>
      </c>
      <c r="C17" s="82" t="s">
        <v>938</v>
      </c>
      <c r="E17" s="234"/>
      <c r="F17" s="81" t="s">
        <v>886</v>
      </c>
      <c r="G17" s="82" t="s">
        <v>963</v>
      </c>
      <c r="I17" s="234"/>
      <c r="J17" s="81" t="s">
        <v>886</v>
      </c>
      <c r="K17" s="82" t="s">
        <v>995</v>
      </c>
      <c r="N17" s="51">
        <v>34</v>
      </c>
      <c r="O17" s="51" t="s">
        <v>483</v>
      </c>
    </row>
    <row r="18" spans="1:15" x14ac:dyDescent="0.25">
      <c r="A18" s="234"/>
      <c r="B18" s="81" t="s">
        <v>894</v>
      </c>
      <c r="C18" s="82" t="s">
        <v>939</v>
      </c>
      <c r="E18" s="234"/>
      <c r="F18" s="81" t="s">
        <v>894</v>
      </c>
      <c r="G18" s="82" t="s">
        <v>964</v>
      </c>
      <c r="I18" s="234"/>
      <c r="J18" s="81" t="s">
        <v>894</v>
      </c>
      <c r="K18" s="82" t="s">
        <v>996</v>
      </c>
      <c r="N18" s="51">
        <v>35</v>
      </c>
      <c r="O18" s="51" t="s">
        <v>489</v>
      </c>
    </row>
    <row r="19" spans="1:15" x14ac:dyDescent="0.25">
      <c r="A19" s="235"/>
      <c r="B19" s="83" t="s">
        <v>895</v>
      </c>
      <c r="C19" s="77" t="s">
        <v>940</v>
      </c>
      <c r="E19" s="235"/>
      <c r="F19" s="83" t="s">
        <v>895</v>
      </c>
      <c r="G19" s="77" t="s">
        <v>965</v>
      </c>
      <c r="I19" s="235"/>
      <c r="J19" s="83" t="s">
        <v>895</v>
      </c>
      <c r="K19" s="77" t="s">
        <v>997</v>
      </c>
      <c r="N19" s="51">
        <v>36</v>
      </c>
      <c r="O19" s="51" t="s">
        <v>479</v>
      </c>
    </row>
    <row r="20" spans="1:15" x14ac:dyDescent="0.25">
      <c r="N20" s="51">
        <v>37</v>
      </c>
      <c r="O20" s="51" t="s">
        <v>491</v>
      </c>
    </row>
    <row r="21" spans="1:15" x14ac:dyDescent="0.25">
      <c r="A21" s="233" t="s">
        <v>899</v>
      </c>
      <c r="B21" s="79" t="s">
        <v>892</v>
      </c>
      <c r="C21" s="80" t="s">
        <v>941</v>
      </c>
      <c r="E21" s="233" t="s">
        <v>906</v>
      </c>
      <c r="F21" s="79" t="s">
        <v>892</v>
      </c>
      <c r="G21" s="80" t="s">
        <v>966</v>
      </c>
      <c r="I21" s="233" t="s">
        <v>913</v>
      </c>
      <c r="J21" s="79" t="s">
        <v>892</v>
      </c>
      <c r="K21" s="80" t="s">
        <v>998</v>
      </c>
      <c r="N21" s="51">
        <v>38</v>
      </c>
      <c r="O21" s="51" t="s">
        <v>478</v>
      </c>
    </row>
    <row r="22" spans="1:15" x14ac:dyDescent="0.25">
      <c r="A22" s="234"/>
      <c r="B22" s="81" t="s">
        <v>893</v>
      </c>
      <c r="C22" s="82" t="s">
        <v>942</v>
      </c>
      <c r="E22" s="234"/>
      <c r="F22" s="81" t="s">
        <v>893</v>
      </c>
      <c r="G22" s="82" t="s">
        <v>920</v>
      </c>
      <c r="I22" s="234"/>
      <c r="J22" s="81" t="s">
        <v>893</v>
      </c>
      <c r="K22" s="82" t="s">
        <v>954</v>
      </c>
      <c r="N22" s="51">
        <v>39</v>
      </c>
      <c r="O22" s="51" t="s">
        <v>483</v>
      </c>
    </row>
    <row r="23" spans="1:15" x14ac:dyDescent="0.25">
      <c r="A23" s="234"/>
      <c r="B23" s="81" t="s">
        <v>886</v>
      </c>
      <c r="C23" s="82" t="s">
        <v>943</v>
      </c>
      <c r="E23" s="234"/>
      <c r="F23" s="81" t="s">
        <v>886</v>
      </c>
      <c r="G23" s="82" t="s">
        <v>967</v>
      </c>
      <c r="I23" s="234"/>
      <c r="J23" s="81" t="s">
        <v>886</v>
      </c>
      <c r="K23" s="82" t="s">
        <v>999</v>
      </c>
      <c r="N23" s="51">
        <v>40</v>
      </c>
      <c r="O23" s="51" t="s">
        <v>489</v>
      </c>
    </row>
    <row r="24" spans="1:15" x14ac:dyDescent="0.25">
      <c r="A24" s="234"/>
      <c r="B24" s="81" t="s">
        <v>894</v>
      </c>
      <c r="C24" s="82" t="s">
        <v>944</v>
      </c>
      <c r="E24" s="234"/>
      <c r="F24" s="81" t="s">
        <v>894</v>
      </c>
      <c r="G24" s="82" t="s">
        <v>968</v>
      </c>
      <c r="I24" s="234"/>
      <c r="J24" s="81" t="s">
        <v>894</v>
      </c>
      <c r="K24" s="82" t="s">
        <v>1000</v>
      </c>
    </row>
    <row r="25" spans="1:15" x14ac:dyDescent="0.25">
      <c r="A25" s="235"/>
      <c r="B25" s="83" t="s">
        <v>895</v>
      </c>
      <c r="C25" s="77" t="s">
        <v>945</v>
      </c>
      <c r="E25" s="235"/>
      <c r="F25" s="83" t="s">
        <v>895</v>
      </c>
      <c r="G25" s="77" t="s">
        <v>969</v>
      </c>
      <c r="I25" s="235"/>
      <c r="J25" s="83" t="s">
        <v>895</v>
      </c>
      <c r="K25" s="77" t="s">
        <v>1001</v>
      </c>
    </row>
    <row r="27" spans="1:15" x14ac:dyDescent="0.25">
      <c r="A27" s="233" t="s">
        <v>900</v>
      </c>
      <c r="B27" s="79" t="s">
        <v>892</v>
      </c>
      <c r="C27" s="80" t="s">
        <v>946</v>
      </c>
      <c r="E27" s="233" t="s">
        <v>907</v>
      </c>
      <c r="F27" s="79" t="s">
        <v>892</v>
      </c>
      <c r="G27" s="80" t="s">
        <v>970</v>
      </c>
      <c r="I27" s="233" t="s">
        <v>914</v>
      </c>
      <c r="J27" s="79" t="s">
        <v>892</v>
      </c>
      <c r="K27" s="80" t="s">
        <v>1002</v>
      </c>
    </row>
    <row r="28" spans="1:15" x14ac:dyDescent="0.25">
      <c r="A28" s="234"/>
      <c r="B28" s="81" t="s">
        <v>893</v>
      </c>
      <c r="C28" s="82" t="s">
        <v>947</v>
      </c>
      <c r="E28" s="234"/>
      <c r="F28" s="81" t="s">
        <v>893</v>
      </c>
      <c r="G28" s="82" t="s">
        <v>971</v>
      </c>
      <c r="I28" s="234"/>
      <c r="J28" s="81" t="s">
        <v>893</v>
      </c>
      <c r="K28" s="82" t="s">
        <v>1003</v>
      </c>
    </row>
    <row r="29" spans="1:15" x14ac:dyDescent="0.25">
      <c r="A29" s="234"/>
      <c r="B29" s="81" t="s">
        <v>886</v>
      </c>
      <c r="C29" s="82" t="s">
        <v>948</v>
      </c>
      <c r="E29" s="234"/>
      <c r="F29" s="81" t="s">
        <v>886</v>
      </c>
      <c r="G29" s="82" t="s">
        <v>972</v>
      </c>
      <c r="I29" s="234"/>
      <c r="J29" s="81" t="s">
        <v>886</v>
      </c>
      <c r="K29" s="82" t="s">
        <v>1004</v>
      </c>
    </row>
    <row r="30" spans="1:15" x14ac:dyDescent="0.25">
      <c r="A30" s="234"/>
      <c r="B30" s="81" t="s">
        <v>894</v>
      </c>
      <c r="C30" s="82" t="s">
        <v>949</v>
      </c>
      <c r="E30" s="234"/>
      <c r="F30" s="81" t="s">
        <v>894</v>
      </c>
      <c r="G30" s="82" t="s">
        <v>973</v>
      </c>
      <c r="I30" s="234"/>
      <c r="J30" s="81" t="s">
        <v>894</v>
      </c>
      <c r="K30" s="82" t="s">
        <v>1005</v>
      </c>
    </row>
    <row r="31" spans="1:15" x14ac:dyDescent="0.25">
      <c r="A31" s="235"/>
      <c r="B31" s="83" t="s">
        <v>895</v>
      </c>
      <c r="C31" s="77" t="s">
        <v>950</v>
      </c>
      <c r="E31" s="235"/>
      <c r="F31" s="83" t="s">
        <v>895</v>
      </c>
      <c r="G31" s="77" t="s">
        <v>946</v>
      </c>
      <c r="I31" s="235"/>
      <c r="J31" s="83" t="s">
        <v>895</v>
      </c>
      <c r="K31" s="77" t="s">
        <v>1006</v>
      </c>
    </row>
    <row r="33" spans="1:11" x14ac:dyDescent="0.25">
      <c r="A33" s="233" t="s">
        <v>901</v>
      </c>
      <c r="B33" s="79" t="s">
        <v>892</v>
      </c>
      <c r="C33" s="80" t="s">
        <v>951</v>
      </c>
      <c r="E33" s="233" t="s">
        <v>908</v>
      </c>
      <c r="F33" s="79" t="s">
        <v>892</v>
      </c>
      <c r="G33" s="80" t="s">
        <v>974</v>
      </c>
      <c r="I33" s="233" t="s">
        <v>915</v>
      </c>
      <c r="J33" s="79" t="s">
        <v>892</v>
      </c>
      <c r="K33" s="80" t="s">
        <v>1007</v>
      </c>
    </row>
    <row r="34" spans="1:11" x14ac:dyDescent="0.25">
      <c r="A34" s="234"/>
      <c r="B34" s="81" t="s">
        <v>893</v>
      </c>
      <c r="C34" s="82" t="s">
        <v>952</v>
      </c>
      <c r="E34" s="234"/>
      <c r="F34" s="81" t="s">
        <v>893</v>
      </c>
      <c r="G34" s="82" t="s">
        <v>975</v>
      </c>
      <c r="I34" s="234"/>
      <c r="J34" s="81" t="s">
        <v>893</v>
      </c>
      <c r="K34" s="82" t="s">
        <v>1008</v>
      </c>
    </row>
    <row r="35" spans="1:11" x14ac:dyDescent="0.25">
      <c r="A35" s="234"/>
      <c r="B35" s="81" t="s">
        <v>886</v>
      </c>
      <c r="C35" s="82" t="s">
        <v>953</v>
      </c>
      <c r="E35" s="234"/>
      <c r="F35" s="81" t="s">
        <v>886</v>
      </c>
      <c r="G35" s="82" t="s">
        <v>976</v>
      </c>
      <c r="I35" s="234"/>
      <c r="J35" s="81" t="s">
        <v>886</v>
      </c>
      <c r="K35" s="82" t="s">
        <v>1009</v>
      </c>
    </row>
    <row r="36" spans="1:11" x14ac:dyDescent="0.25">
      <c r="A36" s="234"/>
      <c r="B36" s="81" t="s">
        <v>894</v>
      </c>
      <c r="C36" s="82" t="s">
        <v>954</v>
      </c>
      <c r="E36" s="234"/>
      <c r="F36" s="81" t="s">
        <v>894</v>
      </c>
      <c r="G36" s="82" t="s">
        <v>977</v>
      </c>
      <c r="I36" s="234"/>
      <c r="J36" s="81" t="s">
        <v>894</v>
      </c>
      <c r="K36" s="82" t="s">
        <v>1010</v>
      </c>
    </row>
    <row r="37" spans="1:11" x14ac:dyDescent="0.25">
      <c r="A37" s="235"/>
      <c r="B37" s="83" t="s">
        <v>895</v>
      </c>
      <c r="C37" s="77" t="s">
        <v>955</v>
      </c>
      <c r="E37" s="235"/>
      <c r="F37" s="83" t="s">
        <v>895</v>
      </c>
      <c r="G37" s="77" t="s">
        <v>978</v>
      </c>
      <c r="I37" s="235"/>
      <c r="J37" s="83" t="s">
        <v>895</v>
      </c>
      <c r="K37" s="77" t="s">
        <v>1011</v>
      </c>
    </row>
    <row r="39" spans="1:11" x14ac:dyDescent="0.25">
      <c r="A39" s="233" t="s">
        <v>902</v>
      </c>
      <c r="B39" s="79" t="s">
        <v>892</v>
      </c>
      <c r="C39" s="80" t="s">
        <v>956</v>
      </c>
      <c r="E39" s="233" t="s">
        <v>909</v>
      </c>
      <c r="F39" s="79" t="s">
        <v>892</v>
      </c>
      <c r="G39" s="80" t="s">
        <v>979</v>
      </c>
      <c r="I39" s="201"/>
    </row>
    <row r="40" spans="1:11" x14ac:dyDescent="0.25">
      <c r="A40" s="234"/>
      <c r="B40" s="81" t="s">
        <v>893</v>
      </c>
      <c r="C40" s="82" t="s">
        <v>957</v>
      </c>
      <c r="E40" s="234"/>
      <c r="F40" s="81" t="s">
        <v>893</v>
      </c>
      <c r="G40" s="82" t="s">
        <v>980</v>
      </c>
      <c r="I40" s="201"/>
    </row>
    <row r="41" spans="1:11" x14ac:dyDescent="0.25">
      <c r="A41" s="234"/>
      <c r="B41" s="81" t="s">
        <v>886</v>
      </c>
      <c r="C41" s="82" t="s">
        <v>958</v>
      </c>
      <c r="E41" s="234"/>
      <c r="F41" s="81" t="s">
        <v>886</v>
      </c>
      <c r="G41" s="82" t="s">
        <v>981</v>
      </c>
      <c r="I41" s="201"/>
    </row>
    <row r="42" spans="1:11" x14ac:dyDescent="0.25">
      <c r="A42" s="234"/>
      <c r="B42" s="81" t="s">
        <v>894</v>
      </c>
      <c r="C42" s="82" t="s">
        <v>959</v>
      </c>
      <c r="E42" s="234"/>
      <c r="F42" s="81" t="s">
        <v>894</v>
      </c>
      <c r="G42" s="82" t="s">
        <v>982</v>
      </c>
      <c r="I42" s="201"/>
    </row>
    <row r="43" spans="1:11" x14ac:dyDescent="0.25">
      <c r="A43" s="235"/>
      <c r="B43" s="83" t="s">
        <v>895</v>
      </c>
      <c r="C43" s="77" t="s">
        <v>960</v>
      </c>
      <c r="E43" s="235"/>
      <c r="F43" s="83" t="s">
        <v>893</v>
      </c>
      <c r="G43" s="77" t="s">
        <v>983</v>
      </c>
      <c r="I43" s="201"/>
    </row>
  </sheetData>
  <mergeCells count="22">
    <mergeCell ref="A3:A7"/>
    <mergeCell ref="A1:K1"/>
    <mergeCell ref="A39:A43"/>
    <mergeCell ref="A33:A37"/>
    <mergeCell ref="A27:A31"/>
    <mergeCell ref="A21:A25"/>
    <mergeCell ref="A15:A19"/>
    <mergeCell ref="A9:A13"/>
    <mergeCell ref="I3:I7"/>
    <mergeCell ref="E39:E43"/>
    <mergeCell ref="E33:E37"/>
    <mergeCell ref="E27:E31"/>
    <mergeCell ref="E21:E25"/>
    <mergeCell ref="E15:E19"/>
    <mergeCell ref="E9:E13"/>
    <mergeCell ref="E3:E7"/>
    <mergeCell ref="I9:I13"/>
    <mergeCell ref="I39:I43"/>
    <mergeCell ref="I33:I37"/>
    <mergeCell ref="I27:I31"/>
    <mergeCell ref="I21:I25"/>
    <mergeCell ref="I15:I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110" zoomScaleNormal="110" workbookViewId="0">
      <selection sqref="A1:F1"/>
    </sheetView>
  </sheetViews>
  <sheetFormatPr defaultRowHeight="15" x14ac:dyDescent="0.25"/>
  <cols>
    <col min="1" max="1" width="4.140625" style="7" customWidth="1"/>
    <col min="2" max="2" width="19" customWidth="1"/>
    <col min="3" max="6" width="15.7109375" customWidth="1"/>
  </cols>
  <sheetData>
    <row r="1" spans="1:9" x14ac:dyDescent="0.25">
      <c r="A1" s="236" t="s">
        <v>1151</v>
      </c>
      <c r="B1" s="236"/>
      <c r="C1" s="236"/>
      <c r="D1" s="236"/>
      <c r="E1" s="236"/>
      <c r="F1" s="236"/>
      <c r="H1" s="11" t="s">
        <v>1797</v>
      </c>
    </row>
    <row r="3" spans="1:9" x14ac:dyDescent="0.25">
      <c r="A3" s="233" t="s">
        <v>916</v>
      </c>
      <c r="B3" s="231" t="s">
        <v>1032</v>
      </c>
      <c r="C3" s="231"/>
      <c r="D3" s="231"/>
      <c r="E3" s="231"/>
      <c r="F3" s="232"/>
      <c r="H3" s="51"/>
      <c r="I3" s="195" t="s">
        <v>1413</v>
      </c>
    </row>
    <row r="4" spans="1:9" x14ac:dyDescent="0.25">
      <c r="A4" s="235"/>
      <c r="B4" s="76" t="s">
        <v>1033</v>
      </c>
      <c r="C4" s="76" t="s">
        <v>1034</v>
      </c>
      <c r="D4" s="76" t="s">
        <v>1035</v>
      </c>
      <c r="E4" s="76" t="s">
        <v>1036</v>
      </c>
      <c r="F4" s="77" t="s">
        <v>1037</v>
      </c>
      <c r="H4" s="51">
        <v>41</v>
      </c>
      <c r="I4" s="51" t="s">
        <v>489</v>
      </c>
    </row>
    <row r="5" spans="1:9" x14ac:dyDescent="0.25">
      <c r="H5" s="51">
        <v>42</v>
      </c>
      <c r="I5" s="51" t="s">
        <v>478</v>
      </c>
    </row>
    <row r="6" spans="1:9" x14ac:dyDescent="0.25">
      <c r="A6" s="233" t="s">
        <v>1013</v>
      </c>
      <c r="B6" s="231" t="s">
        <v>1038</v>
      </c>
      <c r="C6" s="231"/>
      <c r="D6" s="231"/>
      <c r="E6" s="231"/>
      <c r="F6" s="232"/>
      <c r="H6" s="51">
        <v>43</v>
      </c>
      <c r="I6" s="51" t="s">
        <v>491</v>
      </c>
    </row>
    <row r="7" spans="1:9" x14ac:dyDescent="0.25">
      <c r="A7" s="235"/>
      <c r="B7" s="76" t="s">
        <v>1039</v>
      </c>
      <c r="C7" s="76" t="s">
        <v>1040</v>
      </c>
      <c r="D7" s="76" t="s">
        <v>1041</v>
      </c>
      <c r="E7" s="76" t="s">
        <v>1042</v>
      </c>
      <c r="F7" s="77" t="s">
        <v>1043</v>
      </c>
      <c r="H7" s="51">
        <v>44</v>
      </c>
      <c r="I7" s="51" t="s">
        <v>491</v>
      </c>
    </row>
    <row r="8" spans="1:9" x14ac:dyDescent="0.25">
      <c r="H8" s="51">
        <v>45</v>
      </c>
      <c r="I8" s="51" t="s">
        <v>491</v>
      </c>
    </row>
    <row r="9" spans="1:9" x14ac:dyDescent="0.25">
      <c r="A9" s="233" t="s">
        <v>1014</v>
      </c>
      <c r="B9" s="231" t="s">
        <v>1044</v>
      </c>
      <c r="C9" s="231"/>
      <c r="D9" s="231"/>
      <c r="E9" s="231"/>
      <c r="F9" s="232"/>
      <c r="H9" s="51">
        <v>46</v>
      </c>
      <c r="I9" s="51" t="s">
        <v>483</v>
      </c>
    </row>
    <row r="10" spans="1:9" x14ac:dyDescent="0.25">
      <c r="A10" s="235"/>
      <c r="B10" s="76" t="s">
        <v>1045</v>
      </c>
      <c r="C10" s="76" t="s">
        <v>1046</v>
      </c>
      <c r="D10" s="76" t="s">
        <v>1047</v>
      </c>
      <c r="E10" s="76" t="s">
        <v>1048</v>
      </c>
      <c r="F10" s="77" t="s">
        <v>1049</v>
      </c>
      <c r="H10" s="51">
        <v>47</v>
      </c>
      <c r="I10" s="51" t="s">
        <v>491</v>
      </c>
    </row>
    <row r="11" spans="1:9" x14ac:dyDescent="0.25">
      <c r="H11" s="51">
        <v>48</v>
      </c>
      <c r="I11" s="51" t="s">
        <v>483</v>
      </c>
    </row>
    <row r="12" spans="1:9" x14ac:dyDescent="0.25">
      <c r="A12" s="233" t="s">
        <v>1015</v>
      </c>
      <c r="B12" s="231" t="s">
        <v>1050</v>
      </c>
      <c r="C12" s="231"/>
      <c r="D12" s="231"/>
      <c r="E12" s="231"/>
      <c r="F12" s="232"/>
      <c r="H12" s="51">
        <v>49</v>
      </c>
      <c r="I12" s="51" t="s">
        <v>478</v>
      </c>
    </row>
    <row r="13" spans="1:9" x14ac:dyDescent="0.25">
      <c r="A13" s="235"/>
      <c r="B13" s="76" t="s">
        <v>1051</v>
      </c>
      <c r="C13" s="76" t="s">
        <v>1052</v>
      </c>
      <c r="D13" s="76" t="s">
        <v>1053</v>
      </c>
      <c r="E13" s="76" t="s">
        <v>1054</v>
      </c>
      <c r="F13" s="77" t="s">
        <v>1055</v>
      </c>
      <c r="H13" s="51">
        <v>50</v>
      </c>
      <c r="I13" s="51" t="s">
        <v>491</v>
      </c>
    </row>
    <row r="14" spans="1:9" x14ac:dyDescent="0.25">
      <c r="H14" s="51">
        <v>51</v>
      </c>
      <c r="I14" s="51" t="s">
        <v>489</v>
      </c>
    </row>
    <row r="15" spans="1:9" x14ac:dyDescent="0.25">
      <c r="A15" s="233" t="s">
        <v>1016</v>
      </c>
      <c r="B15" s="231" t="s">
        <v>1056</v>
      </c>
      <c r="C15" s="231"/>
      <c r="D15" s="231"/>
      <c r="E15" s="231"/>
      <c r="F15" s="232"/>
      <c r="H15" s="51">
        <v>52</v>
      </c>
      <c r="I15" s="51" t="s">
        <v>489</v>
      </c>
    </row>
    <row r="16" spans="1:9" x14ac:dyDescent="0.25">
      <c r="A16" s="235"/>
      <c r="B16" s="76" t="s">
        <v>1057</v>
      </c>
      <c r="C16" s="76" t="s">
        <v>1058</v>
      </c>
      <c r="D16" s="76" t="s">
        <v>1059</v>
      </c>
      <c r="E16" s="76" t="s">
        <v>1060</v>
      </c>
      <c r="F16" s="77" t="s">
        <v>1061</v>
      </c>
      <c r="H16" s="51">
        <v>53</v>
      </c>
      <c r="I16" s="51" t="s">
        <v>489</v>
      </c>
    </row>
    <row r="17" spans="1:9" x14ac:dyDescent="0.25">
      <c r="H17" s="51">
        <v>54</v>
      </c>
      <c r="I17" s="51" t="s">
        <v>489</v>
      </c>
    </row>
    <row r="18" spans="1:9" x14ac:dyDescent="0.25">
      <c r="A18" s="233" t="s">
        <v>1017</v>
      </c>
      <c r="B18" s="231" t="s">
        <v>1062</v>
      </c>
      <c r="C18" s="231"/>
      <c r="D18" s="231"/>
      <c r="E18" s="231"/>
      <c r="F18" s="232"/>
      <c r="H18" s="51">
        <v>55</v>
      </c>
      <c r="I18" s="51" t="s">
        <v>491</v>
      </c>
    </row>
    <row r="19" spans="1:9" x14ac:dyDescent="0.25">
      <c r="A19" s="235"/>
      <c r="B19" s="76" t="s">
        <v>1063</v>
      </c>
      <c r="C19" s="76" t="s">
        <v>1064</v>
      </c>
      <c r="D19" s="76" t="s">
        <v>1065</v>
      </c>
      <c r="E19" s="76" t="s">
        <v>1066</v>
      </c>
      <c r="F19" s="77" t="s">
        <v>1067</v>
      </c>
    </row>
    <row r="21" spans="1:9" x14ac:dyDescent="0.25">
      <c r="A21" s="233" t="s">
        <v>1018</v>
      </c>
      <c r="B21" s="231" t="s">
        <v>1068</v>
      </c>
      <c r="C21" s="231"/>
      <c r="D21" s="231"/>
      <c r="E21" s="231"/>
      <c r="F21" s="232"/>
    </row>
    <row r="22" spans="1:9" x14ac:dyDescent="0.25">
      <c r="A22" s="235"/>
      <c r="B22" s="76" t="s">
        <v>1069</v>
      </c>
      <c r="C22" s="76" t="s">
        <v>1070</v>
      </c>
      <c r="D22" s="76" t="s">
        <v>1071</v>
      </c>
      <c r="E22" s="76" t="s">
        <v>1072</v>
      </c>
      <c r="F22" s="77" t="s">
        <v>1073</v>
      </c>
    </row>
    <row r="24" spans="1:9" x14ac:dyDescent="0.25">
      <c r="A24" s="233" t="s">
        <v>1019</v>
      </c>
      <c r="B24" s="231" t="s">
        <v>1074</v>
      </c>
      <c r="C24" s="231"/>
      <c r="D24" s="231"/>
      <c r="E24" s="231"/>
      <c r="F24" s="232"/>
    </row>
    <row r="25" spans="1:9" x14ac:dyDescent="0.25">
      <c r="A25" s="235"/>
      <c r="B25" s="76" t="s">
        <v>1075</v>
      </c>
      <c r="C25" s="76" t="s">
        <v>1076</v>
      </c>
      <c r="D25" s="76" t="s">
        <v>1077</v>
      </c>
      <c r="E25" s="76" t="s">
        <v>1078</v>
      </c>
      <c r="F25" s="77" t="s">
        <v>1079</v>
      </c>
    </row>
    <row r="27" spans="1:9" x14ac:dyDescent="0.25">
      <c r="A27" s="233" t="s">
        <v>1020</v>
      </c>
      <c r="B27" s="231" t="s">
        <v>1080</v>
      </c>
      <c r="C27" s="231"/>
      <c r="D27" s="231"/>
      <c r="E27" s="231"/>
      <c r="F27" s="232"/>
    </row>
    <row r="28" spans="1:9" x14ac:dyDescent="0.25">
      <c r="A28" s="235"/>
      <c r="B28" s="76" t="s">
        <v>1081</v>
      </c>
      <c r="C28" s="76" t="s">
        <v>1082</v>
      </c>
      <c r="D28" s="76" t="s">
        <v>1083</v>
      </c>
      <c r="E28" s="76" t="s">
        <v>1084</v>
      </c>
      <c r="F28" s="77" t="s">
        <v>1085</v>
      </c>
    </row>
    <row r="30" spans="1:9" x14ac:dyDescent="0.25">
      <c r="A30" s="233" t="s">
        <v>1021</v>
      </c>
      <c r="B30" s="231" t="s">
        <v>1086</v>
      </c>
      <c r="C30" s="231"/>
      <c r="D30" s="231"/>
      <c r="E30" s="231"/>
      <c r="F30" s="232"/>
    </row>
    <row r="31" spans="1:9" x14ac:dyDescent="0.25">
      <c r="A31" s="235"/>
      <c r="B31" s="76" t="s">
        <v>1087</v>
      </c>
      <c r="C31" s="76" t="s">
        <v>1088</v>
      </c>
      <c r="D31" s="76" t="s">
        <v>1089</v>
      </c>
      <c r="E31" s="76" t="s">
        <v>1090</v>
      </c>
      <c r="F31" s="77" t="s">
        <v>1091</v>
      </c>
    </row>
    <row r="33" spans="1:6" x14ac:dyDescent="0.25">
      <c r="A33" s="233" t="s">
        <v>1022</v>
      </c>
      <c r="B33" s="231" t="s">
        <v>1092</v>
      </c>
      <c r="C33" s="231"/>
      <c r="D33" s="231"/>
      <c r="E33" s="231"/>
      <c r="F33" s="232"/>
    </row>
    <row r="34" spans="1:6" x14ac:dyDescent="0.25">
      <c r="A34" s="235"/>
      <c r="B34" s="76" t="s">
        <v>1093</v>
      </c>
      <c r="C34" s="76" t="s">
        <v>1094</v>
      </c>
      <c r="D34" s="76" t="s">
        <v>1095</v>
      </c>
      <c r="E34" s="76" t="s">
        <v>1096</v>
      </c>
      <c r="F34" s="77" t="s">
        <v>1097</v>
      </c>
    </row>
    <row r="36" spans="1:6" x14ac:dyDescent="0.25">
      <c r="A36" s="233" t="s">
        <v>1023</v>
      </c>
      <c r="B36" s="231" t="s">
        <v>1098</v>
      </c>
      <c r="C36" s="231"/>
      <c r="D36" s="231"/>
      <c r="E36" s="231"/>
      <c r="F36" s="232"/>
    </row>
    <row r="37" spans="1:6" x14ac:dyDescent="0.25">
      <c r="A37" s="235"/>
      <c r="B37" s="76" t="s">
        <v>1099</v>
      </c>
      <c r="C37" s="76" t="s">
        <v>1100</v>
      </c>
      <c r="D37" s="76" t="s">
        <v>1101</v>
      </c>
      <c r="E37" s="76" t="s">
        <v>1102</v>
      </c>
      <c r="F37" s="77" t="s">
        <v>1103</v>
      </c>
    </row>
    <row r="39" spans="1:6" x14ac:dyDescent="0.25">
      <c r="A39" s="233" t="s">
        <v>1024</v>
      </c>
      <c r="B39" s="231" t="s">
        <v>1104</v>
      </c>
      <c r="C39" s="231"/>
      <c r="D39" s="231"/>
      <c r="E39" s="231"/>
      <c r="F39" s="232"/>
    </row>
    <row r="40" spans="1:6" s="9" customFormat="1" x14ac:dyDescent="0.25">
      <c r="A40" s="235"/>
      <c r="B40" s="76" t="s">
        <v>1105</v>
      </c>
      <c r="C40" s="76" t="s">
        <v>1106</v>
      </c>
      <c r="D40" s="76" t="s">
        <v>1107</v>
      </c>
      <c r="E40" s="76" t="s">
        <v>1108</v>
      </c>
      <c r="F40" s="77" t="s">
        <v>1109</v>
      </c>
    </row>
    <row r="42" spans="1:6" x14ac:dyDescent="0.25">
      <c r="A42" s="233" t="s">
        <v>1025</v>
      </c>
      <c r="B42" s="231" t="s">
        <v>1110</v>
      </c>
      <c r="C42" s="231"/>
      <c r="D42" s="231"/>
      <c r="E42" s="231"/>
      <c r="F42" s="232"/>
    </row>
    <row r="43" spans="1:6" x14ac:dyDescent="0.25">
      <c r="A43" s="235"/>
      <c r="B43" s="76" t="s">
        <v>1111</v>
      </c>
      <c r="C43" s="76" t="s">
        <v>1112</v>
      </c>
      <c r="D43" s="76" t="s">
        <v>1113</v>
      </c>
      <c r="E43" s="76" t="s">
        <v>1114</v>
      </c>
      <c r="F43" s="77" t="s">
        <v>1115</v>
      </c>
    </row>
    <row r="45" spans="1:6" x14ac:dyDescent="0.25">
      <c r="A45" s="233" t="s">
        <v>1026</v>
      </c>
      <c r="B45" s="231" t="s">
        <v>1116</v>
      </c>
      <c r="C45" s="231"/>
      <c r="D45" s="231"/>
      <c r="E45" s="231"/>
      <c r="F45" s="232"/>
    </row>
    <row r="46" spans="1:6" x14ac:dyDescent="0.25">
      <c r="A46" s="235"/>
      <c r="B46" s="76" t="s">
        <v>1117</v>
      </c>
      <c r="C46" s="76" t="s">
        <v>1118</v>
      </c>
      <c r="D46" s="76" t="s">
        <v>1120</v>
      </c>
      <c r="E46" s="76" t="s">
        <v>1119</v>
      </c>
      <c r="F46" s="77" t="s">
        <v>866</v>
      </c>
    </row>
    <row r="48" spans="1:6" x14ac:dyDescent="0.25">
      <c r="A48" s="233" t="s">
        <v>1027</v>
      </c>
      <c r="B48" s="231" t="s">
        <v>1121</v>
      </c>
      <c r="C48" s="231"/>
      <c r="D48" s="231"/>
      <c r="E48" s="231"/>
      <c r="F48" s="232"/>
    </row>
    <row r="49" spans="1:9" x14ac:dyDescent="0.25">
      <c r="A49" s="235"/>
      <c r="B49" s="76" t="s">
        <v>1122</v>
      </c>
      <c r="C49" s="76" t="s">
        <v>1123</v>
      </c>
      <c r="D49" s="76" t="s">
        <v>1124</v>
      </c>
      <c r="E49" s="76" t="s">
        <v>1125</v>
      </c>
      <c r="F49" s="77" t="s">
        <v>1126</v>
      </c>
    </row>
    <row r="51" spans="1:9" x14ac:dyDescent="0.25">
      <c r="A51" s="233" t="s">
        <v>1028</v>
      </c>
      <c r="B51" s="231" t="s">
        <v>1127</v>
      </c>
      <c r="C51" s="231"/>
      <c r="D51" s="231"/>
      <c r="E51" s="231"/>
      <c r="F51" s="232"/>
    </row>
    <row r="52" spans="1:9" x14ac:dyDescent="0.25">
      <c r="A52" s="235"/>
      <c r="B52" s="76" t="s">
        <v>1128</v>
      </c>
      <c r="C52" s="76" t="s">
        <v>1129</v>
      </c>
      <c r="D52" s="76" t="s">
        <v>1130</v>
      </c>
      <c r="E52" s="76" t="s">
        <v>1131</v>
      </c>
      <c r="F52" s="77" t="s">
        <v>1132</v>
      </c>
    </row>
    <row r="54" spans="1:9" x14ac:dyDescent="0.25">
      <c r="A54" s="233" t="s">
        <v>1029</v>
      </c>
      <c r="B54" s="231" t="s">
        <v>1133</v>
      </c>
      <c r="C54" s="231"/>
      <c r="D54" s="231"/>
      <c r="E54" s="231"/>
      <c r="F54" s="232"/>
      <c r="H54" s="51">
        <v>56</v>
      </c>
      <c r="I54" s="51" t="s">
        <v>489</v>
      </c>
    </row>
    <row r="55" spans="1:9" x14ac:dyDescent="0.25">
      <c r="A55" s="235"/>
      <c r="B55" s="76" t="s">
        <v>1134</v>
      </c>
      <c r="C55" s="76" t="s">
        <v>1135</v>
      </c>
      <c r="D55" s="76" t="s">
        <v>1136</v>
      </c>
      <c r="E55" s="76" t="s">
        <v>1137</v>
      </c>
      <c r="F55" s="77" t="s">
        <v>1138</v>
      </c>
      <c r="H55" s="51">
        <v>57</v>
      </c>
      <c r="I55" s="51" t="s">
        <v>489</v>
      </c>
    </row>
    <row r="56" spans="1:9" x14ac:dyDescent="0.25">
      <c r="H56" s="51">
        <v>58</v>
      </c>
      <c r="I56" s="51" t="s">
        <v>491</v>
      </c>
    </row>
    <row r="57" spans="1:9" x14ac:dyDescent="0.25">
      <c r="A57" s="233" t="s">
        <v>1030</v>
      </c>
      <c r="B57" s="231" t="s">
        <v>1139</v>
      </c>
      <c r="C57" s="231"/>
      <c r="D57" s="231"/>
      <c r="E57" s="231"/>
      <c r="F57" s="232"/>
      <c r="H57" s="51">
        <v>59</v>
      </c>
      <c r="I57" s="51" t="s">
        <v>478</v>
      </c>
    </row>
    <row r="58" spans="1:9" x14ac:dyDescent="0.25">
      <c r="A58" s="235"/>
      <c r="B58" s="76" t="s">
        <v>1140</v>
      </c>
      <c r="C58" s="76" t="s">
        <v>1141</v>
      </c>
      <c r="D58" s="76" t="s">
        <v>1142</v>
      </c>
      <c r="E58" s="76" t="s">
        <v>1143</v>
      </c>
      <c r="F58" s="77" t="s">
        <v>1144</v>
      </c>
      <c r="H58" s="51">
        <v>60</v>
      </c>
      <c r="I58" s="51" t="s">
        <v>478</v>
      </c>
    </row>
    <row r="60" spans="1:9" x14ac:dyDescent="0.25">
      <c r="A60" s="233" t="s">
        <v>1031</v>
      </c>
      <c r="B60" s="231" t="s">
        <v>1145</v>
      </c>
      <c r="C60" s="231"/>
      <c r="D60" s="231"/>
      <c r="E60" s="231"/>
      <c r="F60" s="232"/>
    </row>
    <row r="61" spans="1:9" x14ac:dyDescent="0.25">
      <c r="A61" s="235"/>
      <c r="B61" s="76" t="s">
        <v>1146</v>
      </c>
      <c r="C61" s="76" t="s">
        <v>1147</v>
      </c>
      <c r="D61" s="76" t="s">
        <v>1148</v>
      </c>
      <c r="E61" s="76" t="s">
        <v>1149</v>
      </c>
      <c r="F61" s="77" t="s">
        <v>1150</v>
      </c>
    </row>
  </sheetData>
  <mergeCells count="41">
    <mergeCell ref="A1:F1"/>
    <mergeCell ref="B18:F18"/>
    <mergeCell ref="B15:F15"/>
    <mergeCell ref="B12:F12"/>
    <mergeCell ref="B9:F9"/>
    <mergeCell ref="B6:F6"/>
    <mergeCell ref="B3:F3"/>
    <mergeCell ref="A9:A10"/>
    <mergeCell ref="B36:F36"/>
    <mergeCell ref="B33:F33"/>
    <mergeCell ref="B30:F30"/>
    <mergeCell ref="B27:F27"/>
    <mergeCell ref="B24:F24"/>
    <mergeCell ref="B21:F21"/>
    <mergeCell ref="A6:A7"/>
    <mergeCell ref="A3:A4"/>
    <mergeCell ref="B60:F60"/>
    <mergeCell ref="B57:F57"/>
    <mergeCell ref="B54:F54"/>
    <mergeCell ref="B51:F51"/>
    <mergeCell ref="B48:F48"/>
    <mergeCell ref="B45:F45"/>
    <mergeCell ref="B42:F42"/>
    <mergeCell ref="B39:F39"/>
    <mergeCell ref="A24:A25"/>
    <mergeCell ref="A21:A22"/>
    <mergeCell ref="A18:A19"/>
    <mergeCell ref="A15:A16"/>
    <mergeCell ref="A12:A13"/>
    <mergeCell ref="A27:A28"/>
    <mergeCell ref="A60:A61"/>
    <mergeCell ref="A57:A58"/>
    <mergeCell ref="A54:A55"/>
    <mergeCell ref="A51:A52"/>
    <mergeCell ref="A48:A49"/>
    <mergeCell ref="A45:A46"/>
    <mergeCell ref="A42:A43"/>
    <mergeCell ref="A39:A40"/>
    <mergeCell ref="A36:A37"/>
    <mergeCell ref="A33:A34"/>
    <mergeCell ref="A30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H55" sqref="H55"/>
    </sheetView>
  </sheetViews>
  <sheetFormatPr defaultRowHeight="15" x14ac:dyDescent="0.25"/>
  <cols>
    <col min="1" max="1" width="3.85546875" style="7" customWidth="1"/>
  </cols>
  <sheetData>
    <row r="1" spans="1:15" x14ac:dyDescent="0.25">
      <c r="A1" s="236" t="s">
        <v>1273</v>
      </c>
      <c r="B1" s="236"/>
      <c r="C1" s="236"/>
      <c r="D1" s="236"/>
      <c r="E1" s="236"/>
      <c r="F1" s="236"/>
      <c r="G1" s="236"/>
      <c r="H1" s="236"/>
      <c r="I1" s="236"/>
      <c r="J1" s="236"/>
      <c r="L1" s="11" t="s">
        <v>1801</v>
      </c>
      <c r="N1" t="s">
        <v>1812</v>
      </c>
    </row>
    <row r="3" spans="1:15" ht="30" customHeight="1" x14ac:dyDescent="0.25">
      <c r="A3" s="233" t="s">
        <v>1152</v>
      </c>
      <c r="B3" s="237" t="s">
        <v>1171</v>
      </c>
      <c r="C3" s="237"/>
      <c r="D3" s="237"/>
      <c r="E3" s="237"/>
      <c r="F3" s="237"/>
      <c r="G3" s="237"/>
      <c r="H3" s="237"/>
      <c r="I3" s="237"/>
      <c r="J3" s="238"/>
      <c r="K3" t="s">
        <v>483</v>
      </c>
      <c r="N3" s="51"/>
      <c r="O3" s="195" t="s">
        <v>1414</v>
      </c>
    </row>
    <row r="4" spans="1:15" x14ac:dyDescent="0.25">
      <c r="A4" s="235"/>
      <c r="B4" s="76" t="s">
        <v>1172</v>
      </c>
      <c r="C4" s="76" t="s">
        <v>1173</v>
      </c>
      <c r="D4" s="76" t="s">
        <v>1174</v>
      </c>
      <c r="E4" s="76" t="s">
        <v>1175</v>
      </c>
      <c r="F4" s="76" t="s">
        <v>1176</v>
      </c>
      <c r="G4" s="76"/>
      <c r="H4" s="76"/>
      <c r="I4" s="76"/>
      <c r="J4" s="77"/>
      <c r="N4" s="51">
        <v>61</v>
      </c>
      <c r="O4" s="51" t="s">
        <v>483</v>
      </c>
    </row>
    <row r="5" spans="1:15" x14ac:dyDescent="0.25">
      <c r="N5" s="51">
        <v>62</v>
      </c>
      <c r="O5" s="51" t="s">
        <v>489</v>
      </c>
    </row>
    <row r="6" spans="1:15" ht="30" customHeight="1" x14ac:dyDescent="0.25">
      <c r="A6" s="233" t="s">
        <v>1153</v>
      </c>
      <c r="B6" s="237" t="s">
        <v>1177</v>
      </c>
      <c r="C6" s="237"/>
      <c r="D6" s="237"/>
      <c r="E6" s="237"/>
      <c r="F6" s="237"/>
      <c r="G6" s="237"/>
      <c r="H6" s="237"/>
      <c r="I6" s="237"/>
      <c r="J6" s="238"/>
      <c r="K6" t="s">
        <v>489</v>
      </c>
      <c r="N6" s="51">
        <v>63</v>
      </c>
      <c r="O6" s="51">
        <v>250</v>
      </c>
    </row>
    <row r="7" spans="1:15" x14ac:dyDescent="0.25">
      <c r="A7" s="235"/>
      <c r="B7" s="76" t="s">
        <v>1178</v>
      </c>
      <c r="C7" s="76" t="s">
        <v>1179</v>
      </c>
      <c r="D7" s="76" t="s">
        <v>1180</v>
      </c>
      <c r="E7" s="76" t="s">
        <v>1181</v>
      </c>
      <c r="F7" s="76" t="s">
        <v>1182</v>
      </c>
      <c r="G7" s="76"/>
      <c r="H7" s="76"/>
      <c r="I7" s="76"/>
      <c r="J7" s="77"/>
      <c r="N7" s="51">
        <v>64</v>
      </c>
      <c r="O7" s="51">
        <v>26</v>
      </c>
    </row>
    <row r="8" spans="1:15" x14ac:dyDescent="0.25">
      <c r="N8" s="51">
        <v>65</v>
      </c>
      <c r="O8" s="51">
        <v>30</v>
      </c>
    </row>
    <row r="9" spans="1:15" ht="30" customHeight="1" x14ac:dyDescent="0.25">
      <c r="A9" s="233" t="s">
        <v>1154</v>
      </c>
      <c r="B9" s="237" t="s">
        <v>1183</v>
      </c>
      <c r="C9" s="237"/>
      <c r="D9" s="237"/>
      <c r="E9" s="237"/>
      <c r="F9" s="237"/>
      <c r="G9" s="237"/>
      <c r="H9" s="237"/>
      <c r="I9" s="237"/>
      <c r="J9" s="238"/>
      <c r="K9" t="s">
        <v>479</v>
      </c>
      <c r="N9" s="51">
        <v>66</v>
      </c>
      <c r="O9" s="51">
        <v>70</v>
      </c>
    </row>
    <row r="10" spans="1:15" x14ac:dyDescent="0.25">
      <c r="A10" s="235"/>
      <c r="B10" s="76" t="s">
        <v>1184</v>
      </c>
      <c r="C10" s="76" t="s">
        <v>1185</v>
      </c>
      <c r="D10" s="76" t="s">
        <v>1186</v>
      </c>
      <c r="E10" s="76" t="s">
        <v>1187</v>
      </c>
      <c r="F10" s="76" t="s">
        <v>1188</v>
      </c>
      <c r="G10" s="76"/>
      <c r="H10" s="76"/>
      <c r="I10" s="76"/>
      <c r="J10" s="77"/>
      <c r="N10" s="51">
        <v>67</v>
      </c>
      <c r="O10" s="51">
        <v>45</v>
      </c>
    </row>
    <row r="11" spans="1:15" x14ac:dyDescent="0.25">
      <c r="N11" s="51">
        <v>68</v>
      </c>
      <c r="O11" s="51">
        <v>50</v>
      </c>
    </row>
    <row r="12" spans="1:15" ht="30" customHeight="1" x14ac:dyDescent="0.25">
      <c r="A12" s="233" t="s">
        <v>1155</v>
      </c>
      <c r="B12" s="237" t="s">
        <v>1189</v>
      </c>
      <c r="C12" s="237"/>
      <c r="D12" s="237"/>
      <c r="E12" s="237"/>
      <c r="F12" s="237"/>
      <c r="G12" s="237"/>
      <c r="H12" s="237"/>
      <c r="I12" s="237"/>
      <c r="J12" s="238"/>
      <c r="K12" t="s">
        <v>491</v>
      </c>
      <c r="N12" s="51">
        <v>69</v>
      </c>
      <c r="O12" s="51">
        <v>48</v>
      </c>
    </row>
    <row r="13" spans="1:15" x14ac:dyDescent="0.25">
      <c r="A13" s="235"/>
      <c r="B13" s="76" t="s">
        <v>1190</v>
      </c>
      <c r="C13" s="76" t="s">
        <v>1191</v>
      </c>
      <c r="D13" s="76" t="s">
        <v>1192</v>
      </c>
      <c r="E13" s="76" t="s">
        <v>1193</v>
      </c>
      <c r="F13" s="76" t="s">
        <v>1194</v>
      </c>
      <c r="G13" s="76"/>
      <c r="H13" s="76"/>
      <c r="I13" s="76"/>
      <c r="J13" s="77"/>
      <c r="N13" s="51">
        <v>70</v>
      </c>
      <c r="O13" s="51">
        <v>67</v>
      </c>
    </row>
    <row r="14" spans="1:15" x14ac:dyDescent="0.25">
      <c r="N14" s="51">
        <v>71</v>
      </c>
      <c r="O14" s="51">
        <v>19</v>
      </c>
    </row>
    <row r="15" spans="1:15" ht="30" customHeight="1" x14ac:dyDescent="0.25">
      <c r="A15" s="233" t="s">
        <v>1156</v>
      </c>
      <c r="B15" s="237" t="s">
        <v>1195</v>
      </c>
      <c r="C15" s="237"/>
      <c r="D15" s="237"/>
      <c r="E15" s="237"/>
      <c r="F15" s="237"/>
      <c r="G15" s="237"/>
      <c r="H15" s="237"/>
      <c r="I15" s="237"/>
      <c r="J15" s="238"/>
      <c r="K15" t="s">
        <v>479</v>
      </c>
      <c r="L15" s="51">
        <v>30</v>
      </c>
      <c r="N15" s="51">
        <v>72</v>
      </c>
      <c r="O15" s="51">
        <v>6</v>
      </c>
    </row>
    <row r="16" spans="1:15" x14ac:dyDescent="0.25">
      <c r="A16" s="235"/>
      <c r="B16" s="76" t="s">
        <v>1196</v>
      </c>
      <c r="C16" s="76" t="s">
        <v>1197</v>
      </c>
      <c r="D16" s="76" t="s">
        <v>1174</v>
      </c>
      <c r="E16" s="76" t="s">
        <v>1193</v>
      </c>
      <c r="F16" s="76" t="s">
        <v>1198</v>
      </c>
      <c r="G16" s="76"/>
      <c r="H16" s="76"/>
      <c r="I16" s="76"/>
      <c r="J16" s="77"/>
      <c r="N16" s="51">
        <v>73</v>
      </c>
      <c r="O16" s="51">
        <v>57</v>
      </c>
    </row>
    <row r="17" spans="1:15" x14ac:dyDescent="0.25">
      <c r="N17" s="51">
        <v>74</v>
      </c>
      <c r="O17" s="51">
        <v>90</v>
      </c>
    </row>
    <row r="18" spans="1:15" ht="30" customHeight="1" x14ac:dyDescent="0.25">
      <c r="A18" s="233" t="s">
        <v>1157</v>
      </c>
      <c r="B18" s="237" t="s">
        <v>1199</v>
      </c>
      <c r="C18" s="237"/>
      <c r="D18" s="237"/>
      <c r="E18" s="237"/>
      <c r="F18" s="237"/>
      <c r="G18" s="237"/>
      <c r="H18" s="237"/>
      <c r="I18" s="237"/>
      <c r="J18" s="238"/>
      <c r="K18" t="s">
        <v>489</v>
      </c>
      <c r="L18" s="51">
        <v>70</v>
      </c>
      <c r="N18" s="51">
        <v>75</v>
      </c>
      <c r="O18" s="51">
        <v>120</v>
      </c>
    </row>
    <row r="19" spans="1:15" x14ac:dyDescent="0.25">
      <c r="A19" s="235"/>
      <c r="B19" s="76" t="s">
        <v>1200</v>
      </c>
      <c r="C19" s="76" t="s">
        <v>1201</v>
      </c>
      <c r="D19" s="76" t="s">
        <v>1202</v>
      </c>
      <c r="E19" s="76" t="s">
        <v>1203</v>
      </c>
      <c r="F19" s="76" t="s">
        <v>1204</v>
      </c>
      <c r="G19" s="76"/>
      <c r="H19" s="76"/>
      <c r="I19" s="76"/>
      <c r="J19" s="77"/>
      <c r="N19" s="51">
        <v>76</v>
      </c>
      <c r="O19" s="51">
        <v>17</v>
      </c>
    </row>
    <row r="20" spans="1:15" x14ac:dyDescent="0.25">
      <c r="N20" s="51">
        <v>77</v>
      </c>
      <c r="O20" s="51">
        <v>24</v>
      </c>
    </row>
    <row r="21" spans="1:15" ht="30" customHeight="1" x14ac:dyDescent="0.25">
      <c r="A21" s="233" t="s">
        <v>1158</v>
      </c>
      <c r="B21" s="237" t="s">
        <v>1205</v>
      </c>
      <c r="C21" s="237"/>
      <c r="D21" s="237"/>
      <c r="E21" s="237"/>
      <c r="F21" s="237"/>
      <c r="G21" s="237"/>
      <c r="H21" s="237"/>
      <c r="I21" s="237"/>
      <c r="J21" s="238"/>
      <c r="K21" t="s">
        <v>483</v>
      </c>
      <c r="L21" s="51">
        <v>45</v>
      </c>
      <c r="N21" s="51">
        <v>78</v>
      </c>
      <c r="O21" s="51">
        <v>5</v>
      </c>
    </row>
    <row r="22" spans="1:15" x14ac:dyDescent="0.25">
      <c r="A22" s="235"/>
      <c r="B22" s="76" t="s">
        <v>1206</v>
      </c>
      <c r="C22" s="76" t="s">
        <v>1207</v>
      </c>
      <c r="D22" s="76" t="s">
        <v>1208</v>
      </c>
      <c r="E22" s="76" t="s">
        <v>1209</v>
      </c>
      <c r="F22" s="76" t="s">
        <v>1210</v>
      </c>
      <c r="G22" s="76"/>
      <c r="H22" s="76"/>
      <c r="I22" s="76"/>
      <c r="J22" s="77"/>
      <c r="N22" s="51">
        <v>79</v>
      </c>
      <c r="O22" s="51">
        <v>48</v>
      </c>
    </row>
    <row r="23" spans="1:15" x14ac:dyDescent="0.25">
      <c r="N23" s="51">
        <v>80</v>
      </c>
      <c r="O23" s="51">
        <v>3</v>
      </c>
    </row>
    <row r="24" spans="1:15" ht="30" customHeight="1" x14ac:dyDescent="0.25">
      <c r="A24" s="233" t="s">
        <v>1159</v>
      </c>
      <c r="B24" s="237" t="s">
        <v>1211</v>
      </c>
      <c r="C24" s="237"/>
      <c r="D24" s="237"/>
      <c r="E24" s="237"/>
      <c r="F24" s="237"/>
      <c r="G24" s="237"/>
      <c r="H24" s="237"/>
      <c r="I24" s="237"/>
      <c r="J24" s="238"/>
      <c r="K24" t="s">
        <v>491</v>
      </c>
      <c r="L24" s="51">
        <v>50</v>
      </c>
    </row>
    <row r="25" spans="1:15" x14ac:dyDescent="0.25">
      <c r="A25" s="235"/>
      <c r="B25" s="76" t="s">
        <v>1212</v>
      </c>
      <c r="C25" s="76" t="s">
        <v>1213</v>
      </c>
      <c r="D25" s="76" t="s">
        <v>1214</v>
      </c>
      <c r="E25" s="76" t="s">
        <v>1215</v>
      </c>
      <c r="F25" s="76" t="s">
        <v>1216</v>
      </c>
      <c r="G25" s="76"/>
      <c r="H25" s="76"/>
      <c r="I25" s="76"/>
      <c r="J25" s="77"/>
    </row>
    <row r="27" spans="1:15" ht="30" customHeight="1" x14ac:dyDescent="0.25">
      <c r="A27" s="233" t="s">
        <v>1160</v>
      </c>
      <c r="B27" s="237" t="s">
        <v>1217</v>
      </c>
      <c r="C27" s="237"/>
      <c r="D27" s="237"/>
      <c r="E27" s="237"/>
      <c r="F27" s="237"/>
      <c r="G27" s="237"/>
      <c r="H27" s="237"/>
      <c r="I27" s="237"/>
      <c r="J27" s="238"/>
      <c r="K27" t="s">
        <v>483</v>
      </c>
      <c r="L27" s="51">
        <v>48</v>
      </c>
    </row>
    <row r="28" spans="1:15" x14ac:dyDescent="0.25">
      <c r="A28" s="235"/>
      <c r="B28" s="76" t="s">
        <v>1212</v>
      </c>
      <c r="C28" s="76" t="s">
        <v>1218</v>
      </c>
      <c r="D28" s="76" t="s">
        <v>1219</v>
      </c>
      <c r="E28" s="76" t="s">
        <v>1220</v>
      </c>
      <c r="F28" s="76" t="s">
        <v>1221</v>
      </c>
      <c r="G28" s="76"/>
      <c r="H28" s="76"/>
      <c r="I28" s="76"/>
      <c r="J28" s="77"/>
    </row>
    <row r="30" spans="1:15" ht="30" customHeight="1" x14ac:dyDescent="0.25">
      <c r="A30" s="233" t="s">
        <v>1161</v>
      </c>
      <c r="B30" s="237" t="s">
        <v>1222</v>
      </c>
      <c r="C30" s="237"/>
      <c r="D30" s="237"/>
      <c r="E30" s="237"/>
      <c r="F30" s="237"/>
      <c r="G30" s="237"/>
      <c r="H30" s="237"/>
      <c r="I30" s="237"/>
      <c r="J30" s="238"/>
      <c r="K30" t="s">
        <v>489</v>
      </c>
      <c r="L30" s="51">
        <v>67</v>
      </c>
    </row>
    <row r="31" spans="1:15" x14ac:dyDescent="0.25">
      <c r="A31" s="235"/>
      <c r="B31" s="76" t="s">
        <v>1223</v>
      </c>
      <c r="C31" s="76" t="s">
        <v>1224</v>
      </c>
      <c r="D31" s="76" t="s">
        <v>1225</v>
      </c>
      <c r="E31" s="76" t="s">
        <v>1226</v>
      </c>
      <c r="F31" s="76" t="s">
        <v>1227</v>
      </c>
      <c r="G31" s="76"/>
      <c r="H31" s="76"/>
      <c r="I31" s="76"/>
      <c r="J31" s="77"/>
    </row>
    <row r="33" spans="1:12" ht="30" customHeight="1" x14ac:dyDescent="0.25">
      <c r="A33" s="233" t="s">
        <v>1162</v>
      </c>
      <c r="B33" s="237" t="s">
        <v>1228</v>
      </c>
      <c r="C33" s="237"/>
      <c r="D33" s="237"/>
      <c r="E33" s="237"/>
      <c r="F33" s="237"/>
      <c r="G33" s="237"/>
      <c r="H33" s="237"/>
      <c r="I33" s="237"/>
      <c r="J33" s="238"/>
      <c r="K33" t="s">
        <v>483</v>
      </c>
      <c r="L33" s="51">
        <v>19</v>
      </c>
    </row>
    <row r="34" spans="1:12" x14ac:dyDescent="0.25">
      <c r="A34" s="235"/>
      <c r="B34" s="76" t="s">
        <v>1229</v>
      </c>
      <c r="C34" s="76" t="s">
        <v>1230</v>
      </c>
      <c r="D34" s="76" t="s">
        <v>1231</v>
      </c>
      <c r="E34" s="76" t="s">
        <v>1232</v>
      </c>
      <c r="F34" s="76" t="s">
        <v>1233</v>
      </c>
      <c r="G34" s="76"/>
      <c r="H34" s="76"/>
      <c r="I34" s="76"/>
      <c r="J34" s="77"/>
    </row>
    <row r="36" spans="1:12" ht="30" customHeight="1" x14ac:dyDescent="0.25">
      <c r="A36" s="233" t="s">
        <v>1163</v>
      </c>
      <c r="B36" s="237" t="s">
        <v>1234</v>
      </c>
      <c r="C36" s="237"/>
      <c r="D36" s="237"/>
      <c r="E36" s="237"/>
      <c r="F36" s="237"/>
      <c r="G36" s="237"/>
      <c r="H36" s="237"/>
      <c r="I36" s="237"/>
      <c r="J36" s="238"/>
      <c r="K36" t="s">
        <v>491</v>
      </c>
      <c r="L36" s="51">
        <v>6</v>
      </c>
    </row>
    <row r="37" spans="1:12" x14ac:dyDescent="0.25">
      <c r="A37" s="235"/>
      <c r="B37" s="76" t="s">
        <v>1229</v>
      </c>
      <c r="C37" s="76" t="s">
        <v>1235</v>
      </c>
      <c r="D37" s="76" t="s">
        <v>1236</v>
      </c>
      <c r="E37" s="76" t="s">
        <v>1237</v>
      </c>
      <c r="F37" s="76" t="s">
        <v>1238</v>
      </c>
      <c r="G37" s="76"/>
      <c r="H37" s="76"/>
      <c r="I37" s="76"/>
      <c r="J37" s="77"/>
    </row>
    <row r="39" spans="1:12" ht="30" customHeight="1" x14ac:dyDescent="0.25">
      <c r="A39" s="233" t="s">
        <v>1164</v>
      </c>
      <c r="B39" s="237" t="s">
        <v>1239</v>
      </c>
      <c r="C39" s="237"/>
      <c r="D39" s="237"/>
      <c r="E39" s="237"/>
      <c r="F39" s="237"/>
      <c r="G39" s="237"/>
      <c r="H39" s="237"/>
      <c r="I39" s="237"/>
      <c r="J39" s="238"/>
      <c r="L39" s="51">
        <v>57</v>
      </c>
    </row>
    <row r="40" spans="1:12" x14ac:dyDescent="0.25">
      <c r="A40" s="235"/>
      <c r="B40" s="76" t="s">
        <v>1240</v>
      </c>
      <c r="C40" s="76" t="s">
        <v>1241</v>
      </c>
      <c r="D40" s="76" t="s">
        <v>1242</v>
      </c>
      <c r="E40" s="76" t="s">
        <v>1243</v>
      </c>
      <c r="F40" s="76" t="s">
        <v>1244</v>
      </c>
      <c r="G40" s="76"/>
      <c r="H40" s="76"/>
      <c r="I40" s="76"/>
      <c r="J40" s="77"/>
    </row>
    <row r="42" spans="1:12" ht="30" customHeight="1" x14ac:dyDescent="0.25">
      <c r="A42" s="233" t="s">
        <v>1165</v>
      </c>
      <c r="B42" s="237" t="s">
        <v>1245</v>
      </c>
      <c r="C42" s="237"/>
      <c r="D42" s="237"/>
      <c r="E42" s="237"/>
      <c r="F42" s="237"/>
      <c r="G42" s="237"/>
      <c r="H42" s="237"/>
      <c r="I42" s="237"/>
      <c r="J42" s="238"/>
      <c r="K42" t="s">
        <v>489</v>
      </c>
      <c r="L42" s="51">
        <v>90</v>
      </c>
    </row>
    <row r="43" spans="1:12" x14ac:dyDescent="0.25">
      <c r="A43" s="235"/>
      <c r="B43" s="76" t="s">
        <v>1246</v>
      </c>
      <c r="C43" s="76" t="s">
        <v>1247</v>
      </c>
      <c r="D43" s="76" t="s">
        <v>1248</v>
      </c>
      <c r="E43" s="76" t="s">
        <v>1249</v>
      </c>
      <c r="F43" s="76" t="s">
        <v>1250</v>
      </c>
      <c r="G43" s="76"/>
      <c r="H43" s="76"/>
      <c r="I43" s="76"/>
      <c r="J43" s="77"/>
    </row>
    <row r="45" spans="1:12" ht="30" customHeight="1" x14ac:dyDescent="0.25">
      <c r="A45" s="233" t="s">
        <v>1166</v>
      </c>
      <c r="B45" s="237" t="s">
        <v>1251</v>
      </c>
      <c r="C45" s="237"/>
      <c r="D45" s="237"/>
      <c r="E45" s="237"/>
      <c r="F45" s="237"/>
      <c r="G45" s="237"/>
      <c r="H45" s="237"/>
      <c r="I45" s="237"/>
      <c r="J45" s="238"/>
      <c r="L45" s="51">
        <v>120</v>
      </c>
    </row>
    <row r="46" spans="1:12" x14ac:dyDescent="0.25">
      <c r="A46" s="235"/>
      <c r="B46" s="76" t="s">
        <v>1172</v>
      </c>
      <c r="C46" s="76" t="s">
        <v>1252</v>
      </c>
      <c r="D46" s="76" t="s">
        <v>1253</v>
      </c>
      <c r="E46" s="76" t="s">
        <v>1175</v>
      </c>
      <c r="F46" s="76" t="s">
        <v>1254</v>
      </c>
      <c r="G46" s="76"/>
      <c r="H46" s="76"/>
      <c r="I46" s="76"/>
      <c r="J46" s="77"/>
    </row>
    <row r="48" spans="1:12" ht="30" customHeight="1" x14ac:dyDescent="0.25">
      <c r="A48" s="233" t="s">
        <v>1167</v>
      </c>
      <c r="B48" s="237" t="s">
        <v>1255</v>
      </c>
      <c r="C48" s="237"/>
      <c r="D48" s="237"/>
      <c r="E48" s="237"/>
      <c r="F48" s="237"/>
      <c r="G48" s="237"/>
      <c r="H48" s="237"/>
      <c r="I48" s="237"/>
      <c r="J48" s="238"/>
      <c r="L48" s="51">
        <v>17</v>
      </c>
    </row>
    <row r="49" spans="1:12" x14ac:dyDescent="0.25">
      <c r="A49" s="235"/>
      <c r="B49" s="76" t="s">
        <v>1240</v>
      </c>
      <c r="C49" s="76" t="s">
        <v>1256</v>
      </c>
      <c r="D49" s="76" t="s">
        <v>1253</v>
      </c>
      <c r="E49" s="76" t="s">
        <v>1257</v>
      </c>
      <c r="F49" s="76" t="s">
        <v>1258</v>
      </c>
      <c r="G49" s="76"/>
      <c r="H49" s="76"/>
      <c r="I49" s="76"/>
      <c r="J49" s="77"/>
    </row>
    <row r="51" spans="1:12" ht="30" customHeight="1" x14ac:dyDescent="0.25">
      <c r="A51" s="233" t="s">
        <v>1168</v>
      </c>
      <c r="B51" s="237" t="s">
        <v>1259</v>
      </c>
      <c r="C51" s="237"/>
      <c r="D51" s="237"/>
      <c r="E51" s="237"/>
      <c r="F51" s="237"/>
      <c r="G51" s="237"/>
      <c r="H51" s="237"/>
      <c r="I51" s="237"/>
      <c r="J51" s="238"/>
      <c r="K51" t="s">
        <v>483</v>
      </c>
      <c r="L51" s="51">
        <v>5</v>
      </c>
    </row>
    <row r="52" spans="1:12" x14ac:dyDescent="0.25">
      <c r="A52" s="235"/>
      <c r="B52" s="76" t="s">
        <v>1260</v>
      </c>
      <c r="C52" s="76" t="s">
        <v>1241</v>
      </c>
      <c r="D52" s="76" t="s">
        <v>1261</v>
      </c>
      <c r="E52" s="76" t="s">
        <v>1237</v>
      </c>
      <c r="F52" s="76" t="s">
        <v>1262</v>
      </c>
      <c r="G52" s="76"/>
      <c r="H52" s="76"/>
      <c r="I52" s="76"/>
      <c r="J52" s="77"/>
    </row>
    <row r="54" spans="1:12" ht="30" customHeight="1" x14ac:dyDescent="0.25">
      <c r="A54" s="233" t="s">
        <v>1169</v>
      </c>
      <c r="B54" s="237" t="s">
        <v>1263</v>
      </c>
      <c r="C54" s="237"/>
      <c r="D54" s="237"/>
      <c r="E54" s="237"/>
      <c r="F54" s="237"/>
      <c r="G54" s="237"/>
      <c r="H54" s="237"/>
      <c r="I54" s="237"/>
      <c r="J54" s="238"/>
      <c r="K54" t="s">
        <v>489</v>
      </c>
      <c r="L54" s="51">
        <v>48</v>
      </c>
    </row>
    <row r="55" spans="1:12" x14ac:dyDescent="0.25">
      <c r="A55" s="235"/>
      <c r="B55" s="76" t="s">
        <v>1264</v>
      </c>
      <c r="C55" s="76" t="s">
        <v>1265</v>
      </c>
      <c r="D55" s="76" t="s">
        <v>1266</v>
      </c>
      <c r="E55" s="76" t="s">
        <v>1175</v>
      </c>
      <c r="F55" s="76" t="s">
        <v>1267</v>
      </c>
      <c r="G55" s="76"/>
      <c r="H55" s="76"/>
      <c r="I55" s="76"/>
      <c r="J55" s="77"/>
    </row>
    <row r="57" spans="1:12" ht="60" customHeight="1" x14ac:dyDescent="0.25">
      <c r="A57" s="233" t="s">
        <v>1170</v>
      </c>
      <c r="B57" s="237" t="s">
        <v>1268</v>
      </c>
      <c r="C57" s="237"/>
      <c r="D57" s="237"/>
      <c r="E57" s="237"/>
      <c r="F57" s="237"/>
      <c r="G57" s="237"/>
      <c r="H57" s="237"/>
      <c r="I57" s="237"/>
      <c r="J57" s="238"/>
      <c r="K57" t="s">
        <v>489</v>
      </c>
      <c r="L57" s="51">
        <v>3</v>
      </c>
    </row>
    <row r="58" spans="1:12" x14ac:dyDescent="0.25">
      <c r="A58" s="235"/>
      <c r="B58" s="76" t="s">
        <v>1269</v>
      </c>
      <c r="C58" s="76" t="s">
        <v>1241</v>
      </c>
      <c r="D58" s="76" t="s">
        <v>1270</v>
      </c>
      <c r="E58" s="76" t="s">
        <v>1271</v>
      </c>
      <c r="F58" s="76" t="s">
        <v>1272</v>
      </c>
      <c r="G58" s="76"/>
      <c r="H58" s="76"/>
      <c r="I58" s="76"/>
      <c r="J58" s="77"/>
    </row>
    <row r="60" spans="1:12" x14ac:dyDescent="0.25">
      <c r="A60" s="201"/>
    </row>
    <row r="61" spans="1:12" x14ac:dyDescent="0.25">
      <c r="A61" s="201"/>
    </row>
  </sheetData>
  <mergeCells count="40">
    <mergeCell ref="B6:J6"/>
    <mergeCell ref="B3:J3"/>
    <mergeCell ref="A1:J1"/>
    <mergeCell ref="B33:J33"/>
    <mergeCell ref="B30:J30"/>
    <mergeCell ref="B27:J27"/>
    <mergeCell ref="B24:J24"/>
    <mergeCell ref="B21:J21"/>
    <mergeCell ref="B18:J18"/>
    <mergeCell ref="A6:A7"/>
    <mergeCell ref="A3:A4"/>
    <mergeCell ref="A18:A19"/>
    <mergeCell ref="A15:A16"/>
    <mergeCell ref="A12:A13"/>
    <mergeCell ref="A9:A10"/>
    <mergeCell ref="B15:J15"/>
    <mergeCell ref="B12:J12"/>
    <mergeCell ref="B9:J9"/>
    <mergeCell ref="B51:J51"/>
    <mergeCell ref="B48:J48"/>
    <mergeCell ref="B45:J45"/>
    <mergeCell ref="B42:J42"/>
    <mergeCell ref="B39:J39"/>
    <mergeCell ref="B36:J36"/>
    <mergeCell ref="A45:A46"/>
    <mergeCell ref="A51:A52"/>
    <mergeCell ref="A48:A49"/>
    <mergeCell ref="A24:A25"/>
    <mergeCell ref="A21:A22"/>
    <mergeCell ref="A42:A43"/>
    <mergeCell ref="A39:A40"/>
    <mergeCell ref="A36:A37"/>
    <mergeCell ref="A33:A34"/>
    <mergeCell ref="A30:A31"/>
    <mergeCell ref="A27:A28"/>
    <mergeCell ref="B54:J54"/>
    <mergeCell ref="B57:J57"/>
    <mergeCell ref="A54:A55"/>
    <mergeCell ref="A57:A58"/>
    <mergeCell ref="A60:A6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B59" sqref="B59"/>
    </sheetView>
  </sheetViews>
  <sheetFormatPr defaultRowHeight="15" x14ac:dyDescent="0.25"/>
  <cols>
    <col min="1" max="1" width="4.42578125" style="7" customWidth="1"/>
    <col min="2" max="14" width="9.140625" style="1"/>
  </cols>
  <sheetData>
    <row r="1" spans="1:17" x14ac:dyDescent="0.25">
      <c r="A1" s="207" t="s">
        <v>1349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P1" s="11" t="s">
        <v>1801</v>
      </c>
    </row>
    <row r="3" spans="1:17" x14ac:dyDescent="0.25">
      <c r="A3" s="233" t="s">
        <v>1274</v>
      </c>
      <c r="B3" s="79">
        <v>6</v>
      </c>
      <c r="C3" s="79">
        <v>9</v>
      </c>
      <c r="D3" s="79">
        <v>12</v>
      </c>
      <c r="E3" s="79">
        <v>15</v>
      </c>
      <c r="F3" s="79">
        <v>18</v>
      </c>
      <c r="G3" s="79">
        <v>21</v>
      </c>
      <c r="H3" s="79">
        <v>24</v>
      </c>
      <c r="I3" s="93" t="s">
        <v>1292</v>
      </c>
      <c r="J3" s="81"/>
      <c r="K3" s="81"/>
      <c r="L3" s="81"/>
      <c r="M3" s="81"/>
      <c r="N3" s="81"/>
      <c r="P3" s="51"/>
      <c r="Q3" s="195" t="s">
        <v>1415</v>
      </c>
    </row>
    <row r="4" spans="1:17" x14ac:dyDescent="0.25">
      <c r="A4" s="235"/>
      <c r="B4" s="83" t="s">
        <v>1293</v>
      </c>
      <c r="C4" s="83" t="s">
        <v>1294</v>
      </c>
      <c r="D4" s="83" t="s">
        <v>1295</v>
      </c>
      <c r="E4" s="83" t="s">
        <v>1296</v>
      </c>
      <c r="F4" s="83" t="s">
        <v>1297</v>
      </c>
      <c r="G4" s="83" t="s">
        <v>489</v>
      </c>
      <c r="H4" s="83"/>
      <c r="I4" s="94"/>
      <c r="K4" s="51">
        <v>27</v>
      </c>
      <c r="P4" s="51">
        <v>81</v>
      </c>
      <c r="Q4" s="51">
        <v>27</v>
      </c>
    </row>
    <row r="5" spans="1:17" x14ac:dyDescent="0.25">
      <c r="P5" s="51">
        <v>82</v>
      </c>
      <c r="Q5" s="51">
        <v>25</v>
      </c>
    </row>
    <row r="6" spans="1:17" x14ac:dyDescent="0.25">
      <c r="A6" s="233" t="s">
        <v>1275</v>
      </c>
      <c r="B6" s="79">
        <v>15</v>
      </c>
      <c r="C6" s="79">
        <v>16</v>
      </c>
      <c r="D6" s="79">
        <v>18</v>
      </c>
      <c r="E6" s="79">
        <v>19</v>
      </c>
      <c r="F6" s="79">
        <v>21</v>
      </c>
      <c r="G6" s="79">
        <v>22</v>
      </c>
      <c r="H6" s="79">
        <v>24</v>
      </c>
      <c r="I6" s="79" t="s">
        <v>1292</v>
      </c>
      <c r="J6" s="79"/>
      <c r="K6" s="79"/>
      <c r="L6" s="79"/>
      <c r="M6" s="79"/>
      <c r="N6" s="93"/>
      <c r="P6" s="51">
        <v>83</v>
      </c>
      <c r="Q6" s="51">
        <v>27</v>
      </c>
    </row>
    <row r="7" spans="1:17" x14ac:dyDescent="0.25">
      <c r="A7" s="235"/>
      <c r="B7" s="83" t="s">
        <v>1172</v>
      </c>
      <c r="C7" s="83" t="s">
        <v>1311</v>
      </c>
      <c r="D7" s="83" t="s">
        <v>1317</v>
      </c>
      <c r="E7" s="83" t="s">
        <v>1338</v>
      </c>
      <c r="F7" s="83" t="s">
        <v>1339</v>
      </c>
      <c r="G7" s="83" t="s">
        <v>491</v>
      </c>
      <c r="H7" s="83"/>
      <c r="I7" s="83"/>
      <c r="J7" s="83"/>
      <c r="K7" s="51">
        <v>25</v>
      </c>
      <c r="L7" s="83"/>
      <c r="M7" s="83"/>
      <c r="N7" s="94"/>
      <c r="P7" s="51">
        <v>84</v>
      </c>
      <c r="Q7" s="51">
        <v>15</v>
      </c>
    </row>
    <row r="8" spans="1:17" x14ac:dyDescent="0.25">
      <c r="P8" s="51">
        <v>85</v>
      </c>
      <c r="Q8" s="51">
        <v>46</v>
      </c>
    </row>
    <row r="9" spans="1:17" x14ac:dyDescent="0.25">
      <c r="A9" s="233" t="s">
        <v>1276</v>
      </c>
      <c r="B9" s="79">
        <v>19</v>
      </c>
      <c r="C9" s="79">
        <v>18</v>
      </c>
      <c r="D9" s="79">
        <v>22</v>
      </c>
      <c r="E9" s="79">
        <v>21</v>
      </c>
      <c r="F9" s="79">
        <v>25</v>
      </c>
      <c r="G9" s="79">
        <v>24</v>
      </c>
      <c r="H9" s="79">
        <v>28</v>
      </c>
      <c r="I9" s="79" t="s">
        <v>1292</v>
      </c>
      <c r="J9" s="79"/>
      <c r="K9" s="79"/>
      <c r="L9" s="79"/>
      <c r="M9" s="79"/>
      <c r="N9" s="93"/>
      <c r="P9" s="51">
        <v>86</v>
      </c>
      <c r="Q9" s="51">
        <v>10</v>
      </c>
    </row>
    <row r="10" spans="1:17" x14ac:dyDescent="0.25">
      <c r="A10" s="235"/>
      <c r="B10" s="83" t="s">
        <v>1299</v>
      </c>
      <c r="C10" s="83" t="s">
        <v>1316</v>
      </c>
      <c r="D10" s="83" t="s">
        <v>1295</v>
      </c>
      <c r="E10" s="83" t="s">
        <v>1337</v>
      </c>
      <c r="F10" s="94" t="s">
        <v>1340</v>
      </c>
      <c r="G10" s="83" t="s">
        <v>489</v>
      </c>
      <c r="H10" s="83"/>
      <c r="I10" s="83"/>
      <c r="J10" s="83"/>
      <c r="K10" s="51">
        <v>27</v>
      </c>
      <c r="L10" s="83"/>
      <c r="M10" s="83"/>
      <c r="N10" s="94"/>
      <c r="P10" s="51">
        <v>87</v>
      </c>
      <c r="Q10" s="51">
        <v>24</v>
      </c>
    </row>
    <row r="11" spans="1:17" x14ac:dyDescent="0.25">
      <c r="P11" s="51">
        <v>88</v>
      </c>
      <c r="Q11" s="51">
        <v>7</v>
      </c>
    </row>
    <row r="12" spans="1:17" x14ac:dyDescent="0.25">
      <c r="A12" s="233" t="s">
        <v>1277</v>
      </c>
      <c r="B12" s="79">
        <v>16</v>
      </c>
      <c r="C12" s="79">
        <v>12</v>
      </c>
      <c r="D12" s="79">
        <v>17</v>
      </c>
      <c r="E12" s="79">
        <v>13</v>
      </c>
      <c r="F12" s="79">
        <v>18</v>
      </c>
      <c r="G12" s="79">
        <v>14</v>
      </c>
      <c r="H12" s="79">
        <v>19</v>
      </c>
      <c r="I12" s="79" t="s">
        <v>1292</v>
      </c>
      <c r="J12" s="79"/>
      <c r="K12" s="79"/>
      <c r="L12" s="79"/>
      <c r="M12" s="79"/>
      <c r="N12" s="93"/>
      <c r="P12" s="51">
        <v>89</v>
      </c>
      <c r="Q12" s="51">
        <v>5</v>
      </c>
    </row>
    <row r="13" spans="1:17" x14ac:dyDescent="0.25">
      <c r="A13" s="235"/>
      <c r="B13" s="83" t="s">
        <v>1300</v>
      </c>
      <c r="C13" s="83" t="s">
        <v>1315</v>
      </c>
      <c r="D13" s="83" t="s">
        <v>1317</v>
      </c>
      <c r="E13" s="83" t="s">
        <v>1336</v>
      </c>
      <c r="F13" s="94" t="s">
        <v>1254</v>
      </c>
      <c r="G13" s="83" t="s">
        <v>479</v>
      </c>
      <c r="H13" s="83"/>
      <c r="I13" s="83"/>
      <c r="J13" s="83"/>
      <c r="K13" s="51">
        <v>15</v>
      </c>
      <c r="L13" s="83"/>
      <c r="M13" s="83"/>
      <c r="N13" s="94"/>
      <c r="P13" s="51">
        <v>90</v>
      </c>
      <c r="Q13" s="51">
        <v>14</v>
      </c>
    </row>
    <row r="14" spans="1:17" x14ac:dyDescent="0.25">
      <c r="P14" s="51">
        <v>91</v>
      </c>
      <c r="Q14" s="51">
        <v>8</v>
      </c>
    </row>
    <row r="15" spans="1:17" x14ac:dyDescent="0.25">
      <c r="A15" s="233" t="s">
        <v>1278</v>
      </c>
      <c r="B15" s="79">
        <v>2</v>
      </c>
      <c r="C15" s="79">
        <v>4</v>
      </c>
      <c r="D15" s="79">
        <v>8</v>
      </c>
      <c r="E15" s="79">
        <v>10</v>
      </c>
      <c r="F15" s="79">
        <v>20</v>
      </c>
      <c r="G15" s="79">
        <v>22</v>
      </c>
      <c r="H15" s="79">
        <v>44</v>
      </c>
      <c r="I15" s="79" t="s">
        <v>1292</v>
      </c>
      <c r="J15" s="79"/>
      <c r="K15" s="79"/>
      <c r="L15" s="79"/>
      <c r="M15" s="79"/>
      <c r="N15" s="93"/>
      <c r="P15" s="51">
        <v>92</v>
      </c>
      <c r="Q15" s="51">
        <v>14</v>
      </c>
    </row>
    <row r="16" spans="1:17" x14ac:dyDescent="0.25">
      <c r="A16" s="235"/>
      <c r="B16" s="83" t="s">
        <v>1206</v>
      </c>
      <c r="C16" s="83" t="s">
        <v>1265</v>
      </c>
      <c r="D16" s="83" t="s">
        <v>1208</v>
      </c>
      <c r="E16" s="83" t="s">
        <v>1220</v>
      </c>
      <c r="F16" s="94" t="s">
        <v>1341</v>
      </c>
      <c r="G16" s="83" t="s">
        <v>483</v>
      </c>
      <c r="H16" s="83"/>
      <c r="I16" s="83"/>
      <c r="J16" s="83"/>
      <c r="K16" s="51">
        <v>46</v>
      </c>
      <c r="L16" s="83"/>
      <c r="M16" s="83"/>
      <c r="N16" s="94"/>
      <c r="P16" s="51">
        <v>93</v>
      </c>
      <c r="Q16" s="51">
        <v>45</v>
      </c>
    </row>
    <row r="17" spans="1:17" x14ac:dyDescent="0.25">
      <c r="P17" s="51">
        <v>94</v>
      </c>
      <c r="Q17" s="51">
        <v>36</v>
      </c>
    </row>
    <row r="18" spans="1:17" x14ac:dyDescent="0.25">
      <c r="A18" s="233" t="s">
        <v>1279</v>
      </c>
      <c r="B18" s="79">
        <v>15</v>
      </c>
      <c r="C18" s="79">
        <v>13</v>
      </c>
      <c r="D18" s="79">
        <v>16</v>
      </c>
      <c r="E18" s="79">
        <v>12</v>
      </c>
      <c r="F18" s="79">
        <v>17</v>
      </c>
      <c r="G18" s="79">
        <v>11</v>
      </c>
      <c r="H18" s="79">
        <v>18</v>
      </c>
      <c r="I18" s="79" t="s">
        <v>1292</v>
      </c>
      <c r="J18" s="79"/>
      <c r="K18" s="79"/>
      <c r="L18" s="79"/>
      <c r="M18" s="79"/>
      <c r="N18" s="93"/>
      <c r="P18" s="51">
        <v>95</v>
      </c>
      <c r="Q18" s="51">
        <v>12</v>
      </c>
    </row>
    <row r="19" spans="1:17" x14ac:dyDescent="0.25">
      <c r="A19" s="235"/>
      <c r="B19" s="83" t="s">
        <v>1301</v>
      </c>
      <c r="C19" s="83" t="s">
        <v>1309</v>
      </c>
      <c r="D19" s="83" t="s">
        <v>1318</v>
      </c>
      <c r="E19" s="83" t="s">
        <v>1335</v>
      </c>
      <c r="F19" s="94" t="s">
        <v>1342</v>
      </c>
      <c r="G19" s="83" t="s">
        <v>489</v>
      </c>
      <c r="H19" s="83"/>
      <c r="I19" s="83"/>
      <c r="J19" s="83"/>
      <c r="K19" s="51">
        <v>10</v>
      </c>
      <c r="L19" s="83"/>
      <c r="M19" s="83"/>
      <c r="N19" s="94"/>
      <c r="P19" s="51">
        <v>96</v>
      </c>
      <c r="Q19" s="51">
        <v>80</v>
      </c>
    </row>
    <row r="20" spans="1:17" x14ac:dyDescent="0.25">
      <c r="P20" s="51">
        <v>97</v>
      </c>
      <c r="Q20" s="51">
        <v>14</v>
      </c>
    </row>
    <row r="21" spans="1:17" x14ac:dyDescent="0.25">
      <c r="A21" s="233" t="s">
        <v>1280</v>
      </c>
      <c r="B21" s="79">
        <v>25</v>
      </c>
      <c r="C21" s="79">
        <v>22</v>
      </c>
      <c r="D21" s="79">
        <v>11</v>
      </c>
      <c r="E21" s="79">
        <v>33</v>
      </c>
      <c r="F21" s="79">
        <v>30</v>
      </c>
      <c r="G21" s="79">
        <v>15</v>
      </c>
      <c r="H21" s="79">
        <v>45</v>
      </c>
      <c r="I21" s="79" t="s">
        <v>1292</v>
      </c>
      <c r="J21" s="79"/>
      <c r="K21" s="79"/>
      <c r="L21" s="79"/>
      <c r="M21" s="79"/>
      <c r="N21" s="93"/>
      <c r="P21" s="51">
        <v>98</v>
      </c>
      <c r="Q21" s="51">
        <v>12</v>
      </c>
    </row>
    <row r="22" spans="1:17" x14ac:dyDescent="0.25">
      <c r="A22" s="235"/>
      <c r="B22" s="83" t="s">
        <v>1190</v>
      </c>
      <c r="C22" s="83" t="s">
        <v>1197</v>
      </c>
      <c r="D22" s="83" t="s">
        <v>1317</v>
      </c>
      <c r="E22" s="83" t="s">
        <v>1334</v>
      </c>
      <c r="F22" s="94" t="s">
        <v>1210</v>
      </c>
      <c r="G22" s="83" t="s">
        <v>479</v>
      </c>
      <c r="H22" s="83"/>
      <c r="I22" s="83"/>
      <c r="J22" s="83"/>
      <c r="K22" s="51">
        <v>24</v>
      </c>
      <c r="L22" s="83"/>
      <c r="P22" s="51">
        <v>99</v>
      </c>
      <c r="Q22" s="51">
        <v>36</v>
      </c>
    </row>
    <row r="23" spans="1:17" x14ac:dyDescent="0.25">
      <c r="P23" s="51">
        <v>100</v>
      </c>
      <c r="Q23" s="51">
        <v>10</v>
      </c>
    </row>
    <row r="24" spans="1:17" x14ac:dyDescent="0.25">
      <c r="A24" s="233" t="s">
        <v>1298</v>
      </c>
      <c r="B24" s="79">
        <v>49</v>
      </c>
      <c r="C24" s="79">
        <v>51</v>
      </c>
      <c r="D24" s="79">
        <v>54</v>
      </c>
      <c r="E24" s="79">
        <v>27</v>
      </c>
      <c r="F24" s="79">
        <v>8</v>
      </c>
      <c r="G24" s="79">
        <v>11</v>
      </c>
      <c r="H24" s="79">
        <v>14</v>
      </c>
      <c r="I24" s="79" t="s">
        <v>1292</v>
      </c>
      <c r="J24" s="79"/>
      <c r="K24" s="79"/>
      <c r="L24" s="79"/>
      <c r="M24" s="79"/>
      <c r="N24" s="93"/>
    </row>
    <row r="25" spans="1:17" x14ac:dyDescent="0.25">
      <c r="A25" s="235"/>
      <c r="B25" s="83" t="s">
        <v>1302</v>
      </c>
      <c r="C25" s="83" t="s">
        <v>1256</v>
      </c>
      <c r="D25" s="83" t="s">
        <v>1242</v>
      </c>
      <c r="E25" s="83" t="s">
        <v>1232</v>
      </c>
      <c r="F25" s="94" t="s">
        <v>1343</v>
      </c>
      <c r="G25" s="83" t="s">
        <v>489</v>
      </c>
      <c r="H25" s="83"/>
      <c r="I25" s="83"/>
      <c r="J25" s="83"/>
      <c r="K25" s="51">
        <v>7</v>
      </c>
      <c r="L25" s="83"/>
      <c r="M25" s="83"/>
      <c r="N25" s="94"/>
    </row>
    <row r="27" spans="1:17" x14ac:dyDescent="0.25">
      <c r="A27" s="233" t="s">
        <v>1281</v>
      </c>
      <c r="B27" s="79">
        <v>2</v>
      </c>
      <c r="C27" s="79">
        <v>3</v>
      </c>
      <c r="D27" s="79">
        <v>1</v>
      </c>
      <c r="E27" s="79">
        <v>3</v>
      </c>
      <c r="F27" s="79">
        <v>4</v>
      </c>
      <c r="G27" s="79">
        <v>2</v>
      </c>
      <c r="H27" s="79">
        <v>4</v>
      </c>
      <c r="I27" s="79" t="s">
        <v>1292</v>
      </c>
      <c r="J27" s="79"/>
      <c r="K27" s="51"/>
      <c r="L27" s="79"/>
      <c r="M27" s="79"/>
      <c r="N27" s="93"/>
    </row>
    <row r="28" spans="1:17" x14ac:dyDescent="0.25">
      <c r="A28" s="235"/>
      <c r="B28" s="83" t="s">
        <v>1301</v>
      </c>
      <c r="C28" s="83" t="s">
        <v>1241</v>
      </c>
      <c r="D28" s="83" t="s">
        <v>1319</v>
      </c>
      <c r="E28" s="83" t="s">
        <v>1333</v>
      </c>
      <c r="F28" s="94" t="s">
        <v>1344</v>
      </c>
      <c r="G28" s="83" t="s">
        <v>483</v>
      </c>
      <c r="H28" s="83"/>
      <c r="I28" s="83"/>
      <c r="J28" s="83"/>
      <c r="K28" s="51">
        <v>5</v>
      </c>
      <c r="L28" s="83"/>
      <c r="M28" s="83"/>
      <c r="N28" s="94"/>
    </row>
    <row r="30" spans="1:17" x14ac:dyDescent="0.25">
      <c r="A30" s="233" t="s">
        <v>1282</v>
      </c>
      <c r="B30" s="79">
        <v>19</v>
      </c>
      <c r="C30" s="79">
        <v>17</v>
      </c>
      <c r="D30" s="79">
        <v>20</v>
      </c>
      <c r="E30" s="79">
        <v>16</v>
      </c>
      <c r="F30" s="79">
        <v>21</v>
      </c>
      <c r="G30" s="79">
        <v>15</v>
      </c>
      <c r="H30" s="79">
        <v>22</v>
      </c>
      <c r="I30" s="79" t="s">
        <v>1292</v>
      </c>
      <c r="J30" s="79"/>
      <c r="K30" s="51"/>
      <c r="L30" s="79"/>
      <c r="M30" s="79"/>
      <c r="N30" s="93"/>
    </row>
    <row r="31" spans="1:17" x14ac:dyDescent="0.25">
      <c r="A31" s="235"/>
      <c r="B31" s="83" t="s">
        <v>1190</v>
      </c>
      <c r="C31" s="83" t="s">
        <v>1314</v>
      </c>
      <c r="D31" s="83" t="s">
        <v>1219</v>
      </c>
      <c r="E31" s="83" t="s">
        <v>1333</v>
      </c>
      <c r="F31" s="94" t="s">
        <v>1345</v>
      </c>
      <c r="G31" s="83" t="s">
        <v>491</v>
      </c>
      <c r="H31" s="83"/>
      <c r="I31" s="83"/>
      <c r="J31" s="83"/>
      <c r="K31" s="51">
        <v>14</v>
      </c>
      <c r="L31" s="83"/>
      <c r="M31" s="83"/>
      <c r="N31" s="94"/>
    </row>
    <row r="33" spans="1:14" x14ac:dyDescent="0.25">
      <c r="A33" s="233" t="s">
        <v>1283</v>
      </c>
      <c r="B33" s="79">
        <v>94</v>
      </c>
      <c r="C33" s="79">
        <v>92</v>
      </c>
      <c r="D33" s="79">
        <v>46</v>
      </c>
      <c r="E33" s="79">
        <v>44</v>
      </c>
      <c r="F33" s="79">
        <v>22</v>
      </c>
      <c r="G33" s="79">
        <v>20</v>
      </c>
      <c r="H33" s="79">
        <v>10</v>
      </c>
      <c r="I33" s="79" t="s">
        <v>1292</v>
      </c>
      <c r="J33" s="79"/>
      <c r="K33" s="51"/>
      <c r="L33" s="79"/>
      <c r="M33" s="79"/>
      <c r="N33" s="93"/>
    </row>
    <row r="34" spans="1:14" x14ac:dyDescent="0.25">
      <c r="A34" s="235"/>
      <c r="B34" s="83" t="s">
        <v>1303</v>
      </c>
      <c r="C34" s="83" t="s">
        <v>1235</v>
      </c>
      <c r="D34" s="83" t="s">
        <v>1242</v>
      </c>
      <c r="E34" s="83" t="s">
        <v>1332</v>
      </c>
      <c r="F34" s="94" t="s">
        <v>1258</v>
      </c>
      <c r="G34" s="83" t="s">
        <v>483</v>
      </c>
      <c r="H34" s="83"/>
      <c r="I34" s="83"/>
      <c r="J34" s="83"/>
      <c r="K34" s="51">
        <v>8</v>
      </c>
      <c r="L34" s="83"/>
      <c r="M34" s="83"/>
      <c r="N34" s="94"/>
    </row>
    <row r="36" spans="1:14" x14ac:dyDescent="0.25">
      <c r="A36" s="233" t="s">
        <v>1284</v>
      </c>
      <c r="B36" s="79">
        <v>5</v>
      </c>
      <c r="C36" s="79">
        <v>8</v>
      </c>
      <c r="D36" s="79">
        <v>9</v>
      </c>
      <c r="E36" s="79">
        <v>8</v>
      </c>
      <c r="F36" s="79">
        <v>11</v>
      </c>
      <c r="G36" s="79">
        <v>12</v>
      </c>
      <c r="H36" s="79">
        <v>11</v>
      </c>
      <c r="I36" s="79" t="s">
        <v>1292</v>
      </c>
      <c r="J36" s="79"/>
      <c r="K36" s="51"/>
      <c r="L36" s="79"/>
      <c r="M36" s="79"/>
      <c r="N36" s="93"/>
    </row>
    <row r="37" spans="1:14" x14ac:dyDescent="0.25">
      <c r="A37" s="235"/>
      <c r="B37" s="83" t="s">
        <v>1304</v>
      </c>
      <c r="C37" s="83" t="s">
        <v>1309</v>
      </c>
      <c r="D37" s="83" t="s">
        <v>1318</v>
      </c>
      <c r="E37" s="83" t="s">
        <v>1331</v>
      </c>
      <c r="F37" s="94" t="s">
        <v>1346</v>
      </c>
      <c r="G37" s="83" t="s">
        <v>483</v>
      </c>
      <c r="H37" s="83"/>
      <c r="I37" s="83"/>
      <c r="J37" s="83"/>
      <c r="K37" s="51">
        <v>14</v>
      </c>
      <c r="L37" s="83"/>
      <c r="M37" s="83"/>
      <c r="N37" s="94"/>
    </row>
    <row r="39" spans="1:14" x14ac:dyDescent="0.25">
      <c r="A39" s="233" t="s">
        <v>1285</v>
      </c>
      <c r="B39" s="79">
        <v>12</v>
      </c>
      <c r="C39" s="79">
        <v>15</v>
      </c>
      <c r="D39" s="79">
        <v>19</v>
      </c>
      <c r="E39" s="79">
        <v>23</v>
      </c>
      <c r="F39" s="79">
        <v>28</v>
      </c>
      <c r="G39" s="79">
        <v>33</v>
      </c>
      <c r="H39" s="79">
        <v>39</v>
      </c>
      <c r="I39" s="79" t="s">
        <v>1292</v>
      </c>
      <c r="J39" s="79"/>
      <c r="K39" s="51"/>
      <c r="L39" s="79"/>
      <c r="M39" s="79"/>
      <c r="N39" s="93"/>
    </row>
    <row r="40" spans="1:14" x14ac:dyDescent="0.25">
      <c r="A40" s="235"/>
      <c r="B40" s="83" t="s">
        <v>1305</v>
      </c>
      <c r="C40" s="83" t="s">
        <v>1313</v>
      </c>
      <c r="D40" s="83" t="s">
        <v>1320</v>
      </c>
      <c r="E40" s="83" t="s">
        <v>1330</v>
      </c>
      <c r="F40" s="94" t="s">
        <v>1347</v>
      </c>
      <c r="G40" s="83" t="s">
        <v>491</v>
      </c>
      <c r="H40" s="83"/>
      <c r="I40" s="83"/>
      <c r="J40" s="83"/>
      <c r="K40" s="51">
        <v>45</v>
      </c>
      <c r="L40" s="83"/>
      <c r="M40" s="83"/>
      <c r="N40" s="94"/>
    </row>
    <row r="42" spans="1:14" x14ac:dyDescent="0.25">
      <c r="A42" s="233" t="s">
        <v>1286</v>
      </c>
      <c r="B42" s="79">
        <v>2</v>
      </c>
      <c r="C42" s="79">
        <v>5</v>
      </c>
      <c r="D42" s="79">
        <v>10</v>
      </c>
      <c r="E42" s="79">
        <v>7</v>
      </c>
      <c r="F42" s="79">
        <v>21</v>
      </c>
      <c r="G42" s="79">
        <v>17</v>
      </c>
      <c r="H42" s="79">
        <v>68</v>
      </c>
      <c r="I42" s="79" t="s">
        <v>1292</v>
      </c>
      <c r="J42" s="79"/>
      <c r="K42" s="51"/>
      <c r="L42" s="79"/>
      <c r="M42" s="79"/>
      <c r="N42" s="93"/>
    </row>
    <row r="43" spans="1:14" x14ac:dyDescent="0.25">
      <c r="A43" s="235"/>
      <c r="B43" s="83" t="s">
        <v>1306</v>
      </c>
      <c r="C43" s="83" t="s">
        <v>1191</v>
      </c>
      <c r="D43" s="83" t="s">
        <v>1321</v>
      </c>
      <c r="E43" s="83" t="s">
        <v>1329</v>
      </c>
      <c r="F43" s="94" t="s">
        <v>1221</v>
      </c>
      <c r="G43" s="83"/>
      <c r="H43" s="83"/>
      <c r="I43" s="83"/>
      <c r="J43" s="83"/>
      <c r="K43" s="51">
        <v>36</v>
      </c>
      <c r="L43" s="83"/>
      <c r="M43" s="83"/>
      <c r="N43" s="94"/>
    </row>
    <row r="45" spans="1:14" x14ac:dyDescent="0.25">
      <c r="A45" s="233" t="s">
        <v>1287</v>
      </c>
      <c r="B45" s="79">
        <v>11</v>
      </c>
      <c r="C45" s="79">
        <v>15</v>
      </c>
      <c r="D45" s="79">
        <v>18</v>
      </c>
      <c r="E45" s="79">
        <v>9</v>
      </c>
      <c r="F45" s="79">
        <v>13</v>
      </c>
      <c r="G45" s="79">
        <v>16</v>
      </c>
      <c r="H45" s="79">
        <v>8</v>
      </c>
      <c r="I45" s="79" t="s">
        <v>1292</v>
      </c>
      <c r="J45" s="79"/>
      <c r="K45" s="51"/>
      <c r="L45" s="79"/>
      <c r="M45" s="79"/>
      <c r="N45" s="93"/>
    </row>
    <row r="46" spans="1:14" x14ac:dyDescent="0.25">
      <c r="A46" s="235"/>
      <c r="B46" s="83" t="s">
        <v>1172</v>
      </c>
      <c r="C46" s="83" t="s">
        <v>1252</v>
      </c>
      <c r="D46" s="83" t="s">
        <v>1253</v>
      </c>
      <c r="E46" s="83" t="s">
        <v>1175</v>
      </c>
      <c r="F46" s="94" t="s">
        <v>1254</v>
      </c>
      <c r="G46" s="83" t="s">
        <v>483</v>
      </c>
      <c r="H46" s="83"/>
      <c r="I46" s="83"/>
      <c r="J46" s="83"/>
      <c r="K46" s="51">
        <v>12</v>
      </c>
      <c r="L46" s="83"/>
      <c r="M46" s="83"/>
      <c r="N46" s="94"/>
    </row>
    <row r="48" spans="1:14" x14ac:dyDescent="0.25">
      <c r="A48" s="233" t="s">
        <v>1288</v>
      </c>
      <c r="B48" s="79">
        <v>3</v>
      </c>
      <c r="C48" s="79">
        <v>8</v>
      </c>
      <c r="D48" s="79">
        <v>15</v>
      </c>
      <c r="E48" s="79">
        <v>24</v>
      </c>
      <c r="F48" s="79">
        <v>35</v>
      </c>
      <c r="G48" s="79">
        <v>48</v>
      </c>
      <c r="H48" s="79">
        <v>63</v>
      </c>
      <c r="I48" s="79" t="s">
        <v>1292</v>
      </c>
      <c r="J48" s="79"/>
      <c r="K48" s="51"/>
      <c r="L48" s="79"/>
      <c r="M48" s="79"/>
      <c r="N48" s="93"/>
    </row>
    <row r="49" spans="1:14" x14ac:dyDescent="0.25">
      <c r="A49" s="235"/>
      <c r="B49" s="83" t="s">
        <v>1307</v>
      </c>
      <c r="C49" s="83" t="s">
        <v>1312</v>
      </c>
      <c r="D49" s="83" t="s">
        <v>1322</v>
      </c>
      <c r="E49" s="83" t="s">
        <v>1328</v>
      </c>
      <c r="F49" s="94" t="s">
        <v>1348</v>
      </c>
      <c r="G49" s="83" t="s">
        <v>489</v>
      </c>
      <c r="H49" s="83"/>
      <c r="I49" s="83"/>
      <c r="J49" s="83"/>
      <c r="K49" s="51">
        <v>80</v>
      </c>
      <c r="L49" s="83"/>
      <c r="M49" s="83"/>
      <c r="N49" s="94"/>
    </row>
    <row r="51" spans="1:14" x14ac:dyDescent="0.25">
      <c r="A51" s="233" t="s">
        <v>1289</v>
      </c>
      <c r="B51" s="79">
        <v>4</v>
      </c>
      <c r="C51" s="79">
        <v>5</v>
      </c>
      <c r="D51" s="79">
        <v>7</v>
      </c>
      <c r="E51" s="79">
        <v>4</v>
      </c>
      <c r="F51" s="79">
        <v>8</v>
      </c>
      <c r="G51" s="79">
        <v>13</v>
      </c>
      <c r="H51" s="79">
        <v>7</v>
      </c>
      <c r="I51" s="79" t="s">
        <v>1292</v>
      </c>
      <c r="J51" s="79"/>
      <c r="K51" s="51"/>
      <c r="L51" s="79"/>
      <c r="M51" s="79"/>
      <c r="N51" s="93"/>
    </row>
    <row r="52" spans="1:14" x14ac:dyDescent="0.25">
      <c r="A52" s="235"/>
      <c r="B52" s="83" t="s">
        <v>1302</v>
      </c>
      <c r="C52" s="83" t="s">
        <v>1311</v>
      </c>
      <c r="D52" s="83" t="s">
        <v>1192</v>
      </c>
      <c r="E52" s="83" t="s">
        <v>1175</v>
      </c>
      <c r="F52" s="94" t="s">
        <v>1297</v>
      </c>
      <c r="G52" s="83" t="s">
        <v>479</v>
      </c>
      <c r="H52" s="83"/>
      <c r="I52" s="83"/>
      <c r="J52" s="83"/>
      <c r="K52" s="51">
        <v>14</v>
      </c>
      <c r="L52" s="83"/>
      <c r="M52" s="83"/>
      <c r="N52" s="94"/>
    </row>
    <row r="54" spans="1:14" x14ac:dyDescent="0.25">
      <c r="A54" s="233">
        <v>98</v>
      </c>
      <c r="B54" s="79">
        <v>8</v>
      </c>
      <c r="C54" s="79">
        <v>5</v>
      </c>
      <c r="D54" s="79">
        <v>15</v>
      </c>
      <c r="E54" s="79">
        <v>18</v>
      </c>
      <c r="F54" s="79">
        <v>6</v>
      </c>
      <c r="G54" s="79">
        <v>3</v>
      </c>
      <c r="H54" s="79">
        <v>9</v>
      </c>
      <c r="I54" s="79" t="s">
        <v>1292</v>
      </c>
      <c r="J54" s="79"/>
      <c r="K54" s="51"/>
      <c r="L54" s="79"/>
      <c r="M54" s="79"/>
      <c r="N54" s="93"/>
    </row>
    <row r="55" spans="1:14" x14ac:dyDescent="0.25">
      <c r="A55" s="235"/>
      <c r="B55" s="83" t="s">
        <v>1190</v>
      </c>
      <c r="C55" s="83" t="s">
        <v>1252</v>
      </c>
      <c r="D55" s="83" t="s">
        <v>1323</v>
      </c>
      <c r="E55" s="83" t="s">
        <v>1193</v>
      </c>
      <c r="F55" s="94" t="s">
        <v>1345</v>
      </c>
      <c r="G55" s="83" t="s">
        <v>483</v>
      </c>
      <c r="H55" s="83"/>
      <c r="I55" s="83"/>
      <c r="J55" s="83"/>
      <c r="K55" s="51">
        <v>12</v>
      </c>
      <c r="L55" s="83"/>
      <c r="M55" s="83"/>
      <c r="N55" s="94"/>
    </row>
    <row r="57" spans="1:14" x14ac:dyDescent="0.25">
      <c r="A57" s="233" t="s">
        <v>1290</v>
      </c>
      <c r="B57" s="79">
        <v>15</v>
      </c>
      <c r="C57" s="79">
        <v>6</v>
      </c>
      <c r="D57" s="79">
        <v>18</v>
      </c>
      <c r="E57" s="79">
        <v>10</v>
      </c>
      <c r="F57" s="79">
        <v>30</v>
      </c>
      <c r="G57" s="79">
        <v>23</v>
      </c>
      <c r="H57" s="79">
        <v>69</v>
      </c>
      <c r="I57" s="79" t="s">
        <v>1292</v>
      </c>
      <c r="J57" s="79"/>
      <c r="K57" s="51"/>
      <c r="L57" s="79"/>
      <c r="M57" s="79"/>
      <c r="N57" s="93"/>
    </row>
    <row r="58" spans="1:14" x14ac:dyDescent="0.25">
      <c r="A58" s="235"/>
      <c r="B58" s="83" t="s">
        <v>1308</v>
      </c>
      <c r="C58" s="83" t="s">
        <v>1310</v>
      </c>
      <c r="D58" s="83" t="s">
        <v>1324</v>
      </c>
      <c r="E58" s="83" t="s">
        <v>1327</v>
      </c>
      <c r="F58" s="94" t="s">
        <v>1344</v>
      </c>
      <c r="G58" s="83"/>
      <c r="H58" s="83"/>
      <c r="I58" s="83"/>
      <c r="J58" s="83"/>
      <c r="K58" s="51">
        <v>36</v>
      </c>
      <c r="L58" s="83"/>
      <c r="M58" s="83"/>
      <c r="N58" s="94"/>
    </row>
    <row r="60" spans="1:14" x14ac:dyDescent="0.25">
      <c r="A60" s="233" t="s">
        <v>1291</v>
      </c>
      <c r="B60" s="79">
        <v>5</v>
      </c>
      <c r="C60" s="79">
        <v>35</v>
      </c>
      <c r="D60" s="79">
        <v>28</v>
      </c>
      <c r="E60" s="79">
        <v>4</v>
      </c>
      <c r="F60" s="79">
        <v>11</v>
      </c>
      <c r="G60" s="79">
        <v>77</v>
      </c>
      <c r="H60" s="79">
        <v>70</v>
      </c>
      <c r="I60" s="79" t="s">
        <v>1292</v>
      </c>
      <c r="J60" s="79"/>
      <c r="K60" s="51"/>
      <c r="L60" s="79"/>
      <c r="M60" s="79"/>
      <c r="N60" s="93"/>
    </row>
    <row r="61" spans="1:14" x14ac:dyDescent="0.25">
      <c r="A61" s="235"/>
      <c r="B61" s="83" t="s">
        <v>1301</v>
      </c>
      <c r="C61" s="83" t="s">
        <v>1309</v>
      </c>
      <c r="D61" s="83" t="s">
        <v>1325</v>
      </c>
      <c r="E61" s="83" t="s">
        <v>1326</v>
      </c>
      <c r="F61" s="94" t="s">
        <v>1343</v>
      </c>
      <c r="G61" s="83" t="s">
        <v>491</v>
      </c>
      <c r="H61" s="83"/>
      <c r="I61" s="83"/>
      <c r="J61" s="83"/>
      <c r="K61" s="51">
        <v>10</v>
      </c>
      <c r="L61" s="83"/>
      <c r="M61" s="83"/>
      <c r="N61" s="94"/>
    </row>
  </sheetData>
  <mergeCells count="21">
    <mergeCell ref="A6:A7"/>
    <mergeCell ref="A3:A4"/>
    <mergeCell ref="A1:N1"/>
    <mergeCell ref="A24:A25"/>
    <mergeCell ref="A21:A22"/>
    <mergeCell ref="A18:A19"/>
    <mergeCell ref="A15:A16"/>
    <mergeCell ref="A12:A13"/>
    <mergeCell ref="A9:A10"/>
    <mergeCell ref="A27:A28"/>
    <mergeCell ref="A60:A61"/>
    <mergeCell ref="A57:A58"/>
    <mergeCell ref="A54:A55"/>
    <mergeCell ref="A51:A52"/>
    <mergeCell ref="A48:A49"/>
    <mergeCell ref="A45:A46"/>
    <mergeCell ref="A42:A43"/>
    <mergeCell ref="A39:A40"/>
    <mergeCell ref="A36:A37"/>
    <mergeCell ref="A33:A34"/>
    <mergeCell ref="A30:A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H1" zoomScale="90" zoomScaleNormal="90" workbookViewId="0">
      <selection activeCell="J6" sqref="J6"/>
    </sheetView>
  </sheetViews>
  <sheetFormatPr defaultRowHeight="15" x14ac:dyDescent="0.25"/>
  <cols>
    <col min="1" max="1" width="5.28515625" style="1" customWidth="1"/>
    <col min="2" max="2" width="28.42578125" customWidth="1"/>
    <col min="6" max="6" width="4.42578125" style="7" customWidth="1"/>
    <col min="7" max="7" width="23.85546875" style="7" customWidth="1"/>
    <col min="8" max="8" width="19.140625" customWidth="1"/>
    <col min="9" max="12" width="22.42578125" customWidth="1"/>
  </cols>
  <sheetData>
    <row r="1" spans="1:12" x14ac:dyDescent="0.25">
      <c r="A1" s="210" t="s">
        <v>1366</v>
      </c>
      <c r="B1" s="210"/>
      <c r="H1" s="11" t="s">
        <v>1803</v>
      </c>
    </row>
    <row r="3" spans="1:12" x14ac:dyDescent="0.25">
      <c r="A3" s="73"/>
      <c r="B3" s="11" t="s">
        <v>1401</v>
      </c>
    </row>
    <row r="4" spans="1:12" x14ac:dyDescent="0.25">
      <c r="A4" s="73"/>
      <c r="B4" t="s">
        <v>1402</v>
      </c>
      <c r="H4" s="7"/>
      <c r="I4" s="15" t="s">
        <v>1520</v>
      </c>
    </row>
    <row r="5" spans="1:12" x14ac:dyDescent="0.25">
      <c r="A5" s="73"/>
      <c r="B5" t="s">
        <v>1403</v>
      </c>
      <c r="H5" s="196" t="s">
        <v>22</v>
      </c>
      <c r="I5" s="86" t="s">
        <v>1367</v>
      </c>
      <c r="J5" s="87" t="s">
        <v>1368</v>
      </c>
      <c r="K5" s="87" t="s">
        <v>1369</v>
      </c>
      <c r="L5" s="86" t="s">
        <v>1370</v>
      </c>
    </row>
    <row r="6" spans="1:12" x14ac:dyDescent="0.25">
      <c r="A6" s="73"/>
      <c r="H6" s="239">
        <v>1</v>
      </c>
      <c r="I6" s="242" t="s">
        <v>1371</v>
      </c>
      <c r="J6" s="22" t="s">
        <v>1372</v>
      </c>
      <c r="K6" s="22" t="s">
        <v>1431</v>
      </c>
      <c r="L6" s="23" t="s">
        <v>1434</v>
      </c>
    </row>
    <row r="7" spans="1:12" x14ac:dyDescent="0.25">
      <c r="A7" s="73"/>
      <c r="B7" s="11" t="s">
        <v>1404</v>
      </c>
      <c r="C7" s="11" t="s">
        <v>1407</v>
      </c>
      <c r="H7" s="240"/>
      <c r="I7" s="243"/>
      <c r="J7" s="25" t="s">
        <v>1373</v>
      </c>
      <c r="K7" s="25" t="s">
        <v>1432</v>
      </c>
      <c r="L7" s="26"/>
    </row>
    <row r="8" spans="1:12" x14ac:dyDescent="0.25">
      <c r="A8" s="73"/>
      <c r="B8" t="s">
        <v>1405</v>
      </c>
      <c r="C8" t="s">
        <v>1408</v>
      </c>
      <c r="H8" s="241"/>
      <c r="I8" s="244"/>
      <c r="J8" s="29" t="s">
        <v>1430</v>
      </c>
      <c r="K8" s="29" t="s">
        <v>1433</v>
      </c>
      <c r="L8" s="85"/>
    </row>
    <row r="9" spans="1:12" x14ac:dyDescent="0.25">
      <c r="A9" s="73"/>
      <c r="B9" t="s">
        <v>1406</v>
      </c>
      <c r="C9" t="s">
        <v>1409</v>
      </c>
      <c r="H9" s="239">
        <v>2</v>
      </c>
      <c r="I9" s="242" t="s">
        <v>1374</v>
      </c>
      <c r="J9" s="22" t="s">
        <v>1391</v>
      </c>
      <c r="K9" s="22" t="s">
        <v>1435</v>
      </c>
      <c r="L9" s="23" t="s">
        <v>1437</v>
      </c>
    </row>
    <row r="10" spans="1:12" x14ac:dyDescent="0.25">
      <c r="A10" s="73"/>
      <c r="H10" s="240"/>
      <c r="I10" s="243"/>
      <c r="J10" s="25" t="s">
        <v>1389</v>
      </c>
      <c r="K10" s="25" t="s">
        <v>1436</v>
      </c>
      <c r="L10" s="26" t="s">
        <v>1438</v>
      </c>
    </row>
    <row r="11" spans="1:12" x14ac:dyDescent="0.25">
      <c r="A11" s="73"/>
      <c r="B11" s="11" t="s">
        <v>23</v>
      </c>
      <c r="F11" s="25"/>
      <c r="G11" s="88"/>
      <c r="H11" s="241"/>
      <c r="I11" s="244"/>
      <c r="J11" s="29" t="s">
        <v>1390</v>
      </c>
      <c r="K11" s="29"/>
      <c r="L11" s="85"/>
    </row>
    <row r="12" spans="1:12" s="7" customFormat="1" ht="20.100000000000001" customHeight="1" x14ac:dyDescent="0.25">
      <c r="A12" s="59">
        <v>101</v>
      </c>
      <c r="B12" s="7" t="s">
        <v>1350</v>
      </c>
      <c r="F12" s="25"/>
      <c r="G12" s="25"/>
      <c r="H12" s="239">
        <v>3</v>
      </c>
      <c r="I12" s="242" t="s">
        <v>1375</v>
      </c>
      <c r="J12" s="22" t="s">
        <v>1439</v>
      </c>
      <c r="K12" s="22" t="s">
        <v>1440</v>
      </c>
      <c r="L12" s="23" t="s">
        <v>1443</v>
      </c>
    </row>
    <row r="13" spans="1:12" s="7" customFormat="1" ht="20.100000000000001" customHeight="1" x14ac:dyDescent="0.25">
      <c r="A13" s="59">
        <v>102</v>
      </c>
      <c r="B13" s="7" t="s">
        <v>1351</v>
      </c>
      <c r="F13" s="25"/>
      <c r="G13" s="25"/>
      <c r="H13" s="240"/>
      <c r="I13" s="243"/>
      <c r="J13" s="25" t="s">
        <v>1392</v>
      </c>
      <c r="K13" s="25" t="s">
        <v>1441</v>
      </c>
      <c r="L13" s="26" t="s">
        <v>1444</v>
      </c>
    </row>
    <row r="14" spans="1:12" s="7" customFormat="1" ht="20.100000000000001" customHeight="1" x14ac:dyDescent="0.25">
      <c r="A14" s="71">
        <v>103</v>
      </c>
      <c r="B14" s="7" t="s">
        <v>1352</v>
      </c>
      <c r="F14" s="25"/>
      <c r="G14" s="25"/>
      <c r="H14" s="241"/>
      <c r="I14" s="244"/>
      <c r="J14" s="29" t="s">
        <v>1393</v>
      </c>
      <c r="K14" s="29" t="s">
        <v>1442</v>
      </c>
      <c r="L14" s="85"/>
    </row>
    <row r="15" spans="1:12" s="7" customFormat="1" ht="20.100000000000001" customHeight="1" x14ac:dyDescent="0.25">
      <c r="A15" s="71">
        <v>104</v>
      </c>
      <c r="B15" s="7" t="s">
        <v>1353</v>
      </c>
      <c r="F15" s="25"/>
      <c r="G15" s="25"/>
      <c r="H15" s="239">
        <v>4</v>
      </c>
      <c r="I15" s="242" t="s">
        <v>1376</v>
      </c>
      <c r="J15" s="22" t="s">
        <v>1394</v>
      </c>
      <c r="K15" s="22" t="s">
        <v>1448</v>
      </c>
      <c r="L15" s="23" t="s">
        <v>1446</v>
      </c>
    </row>
    <row r="16" spans="1:12" s="7" customFormat="1" ht="20.100000000000001" customHeight="1" x14ac:dyDescent="0.25">
      <c r="A16" s="71">
        <v>105</v>
      </c>
      <c r="B16" s="7" t="s">
        <v>1354</v>
      </c>
      <c r="F16" s="25"/>
      <c r="G16" s="25"/>
      <c r="H16" s="240"/>
      <c r="I16" s="243"/>
      <c r="J16" s="25"/>
      <c r="K16" s="25" t="s">
        <v>1445</v>
      </c>
      <c r="L16" s="26" t="s">
        <v>1447</v>
      </c>
    </row>
    <row r="17" spans="1:12" s="7" customFormat="1" ht="20.100000000000001" customHeight="1" x14ac:dyDescent="0.25">
      <c r="A17" s="71">
        <v>106</v>
      </c>
      <c r="B17" s="7" t="s">
        <v>1355</v>
      </c>
      <c r="F17" s="25"/>
      <c r="G17" s="25"/>
      <c r="H17" s="241"/>
      <c r="I17" s="244"/>
      <c r="J17" s="29"/>
      <c r="K17" s="29"/>
      <c r="L17" s="85"/>
    </row>
    <row r="18" spans="1:12" s="7" customFormat="1" ht="20.100000000000001" customHeight="1" x14ac:dyDescent="0.25">
      <c r="A18" s="71">
        <v>107</v>
      </c>
      <c r="B18" s="7" t="s">
        <v>1356</v>
      </c>
      <c r="F18" s="25"/>
      <c r="G18" s="25"/>
      <c r="H18" s="239">
        <v>5</v>
      </c>
      <c r="I18" s="242" t="s">
        <v>1377</v>
      </c>
      <c r="J18" s="22" t="s">
        <v>1395</v>
      </c>
      <c r="K18" s="22" t="s">
        <v>1449</v>
      </c>
      <c r="L18" s="23" t="s">
        <v>1453</v>
      </c>
    </row>
    <row r="19" spans="1:12" s="7" customFormat="1" ht="20.100000000000001" customHeight="1" x14ac:dyDescent="0.25">
      <c r="A19" s="71">
        <v>108</v>
      </c>
      <c r="B19" s="7" t="s">
        <v>1357</v>
      </c>
      <c r="F19" s="25"/>
      <c r="G19" s="25"/>
      <c r="H19" s="240"/>
      <c r="I19" s="243"/>
      <c r="J19" s="25" t="s">
        <v>1396</v>
      </c>
      <c r="K19" s="25" t="s">
        <v>1450</v>
      </c>
      <c r="L19" s="26"/>
    </row>
    <row r="20" spans="1:12" s="7" customFormat="1" ht="20.100000000000001" customHeight="1" x14ac:dyDescent="0.25">
      <c r="A20" s="71">
        <v>109</v>
      </c>
      <c r="B20" s="7" t="s">
        <v>1358</v>
      </c>
      <c r="F20" s="25"/>
      <c r="G20" s="25"/>
      <c r="H20" s="240"/>
      <c r="I20" s="243"/>
      <c r="J20" s="25"/>
      <c r="K20" s="25" t="s">
        <v>1451</v>
      </c>
      <c r="L20" s="26"/>
    </row>
    <row r="21" spans="1:12" s="7" customFormat="1" ht="20.100000000000001" customHeight="1" x14ac:dyDescent="0.25">
      <c r="A21" s="71">
        <v>110</v>
      </c>
      <c r="B21" s="7" t="s">
        <v>1359</v>
      </c>
      <c r="F21" s="25"/>
      <c r="G21" s="25"/>
      <c r="H21" s="241"/>
      <c r="I21" s="244"/>
      <c r="J21" s="29"/>
      <c r="K21" s="29" t="s">
        <v>1452</v>
      </c>
      <c r="L21" s="85"/>
    </row>
    <row r="22" spans="1:12" s="7" customFormat="1" ht="20.100000000000001" customHeight="1" x14ac:dyDescent="0.25">
      <c r="A22" s="71">
        <v>111</v>
      </c>
      <c r="B22" s="7" t="s">
        <v>1360</v>
      </c>
      <c r="F22" s="25"/>
      <c r="G22" s="25"/>
      <c r="H22" s="239">
        <v>6</v>
      </c>
      <c r="I22" s="242" t="s">
        <v>1378</v>
      </c>
      <c r="J22" s="84" t="s">
        <v>1454</v>
      </c>
      <c r="K22" s="22" t="s">
        <v>1456</v>
      </c>
      <c r="L22" s="80" t="s">
        <v>1457</v>
      </c>
    </row>
    <row r="23" spans="1:12" s="7" customFormat="1" ht="20.100000000000001" customHeight="1" x14ac:dyDescent="0.25">
      <c r="A23" s="71">
        <v>112</v>
      </c>
      <c r="B23" s="7" t="s">
        <v>1361</v>
      </c>
      <c r="F23" s="25"/>
      <c r="G23" s="25"/>
      <c r="H23" s="240"/>
      <c r="I23" s="243"/>
      <c r="J23" s="25" t="s">
        <v>1455</v>
      </c>
      <c r="K23" s="9"/>
      <c r="L23" s="82" t="s">
        <v>1458</v>
      </c>
    </row>
    <row r="24" spans="1:12" s="7" customFormat="1" ht="20.100000000000001" customHeight="1" x14ac:dyDescent="0.25">
      <c r="A24" s="71">
        <v>113</v>
      </c>
      <c r="B24" s="7" t="s">
        <v>1362</v>
      </c>
      <c r="F24" s="25"/>
      <c r="G24" s="25"/>
      <c r="H24" s="241"/>
      <c r="I24" s="244"/>
      <c r="J24" s="76"/>
      <c r="K24" s="76"/>
      <c r="L24" s="77" t="s">
        <v>1438</v>
      </c>
    </row>
    <row r="25" spans="1:12" s="7" customFormat="1" ht="20.100000000000001" customHeight="1" x14ac:dyDescent="0.25">
      <c r="A25" s="71">
        <v>114</v>
      </c>
      <c r="B25" s="7" t="s">
        <v>1363</v>
      </c>
      <c r="F25" s="25"/>
      <c r="G25" s="25"/>
      <c r="H25" s="239">
        <v>7</v>
      </c>
      <c r="I25" s="242" t="s">
        <v>1379</v>
      </c>
      <c r="J25" s="84" t="s">
        <v>1459</v>
      </c>
      <c r="K25" s="22" t="s">
        <v>1460</v>
      </c>
      <c r="L25" s="80" t="s">
        <v>1463</v>
      </c>
    </row>
    <row r="26" spans="1:12" s="7" customFormat="1" ht="20.100000000000001" customHeight="1" x14ac:dyDescent="0.25">
      <c r="A26" s="71">
        <v>115</v>
      </c>
      <c r="B26" s="7" t="s">
        <v>1364</v>
      </c>
      <c r="F26" s="25"/>
      <c r="G26" s="25"/>
      <c r="H26" s="240"/>
      <c r="I26" s="243"/>
      <c r="J26" s="9"/>
      <c r="K26" s="25" t="s">
        <v>1461</v>
      </c>
      <c r="L26" s="82"/>
    </row>
    <row r="27" spans="1:12" s="7" customFormat="1" ht="20.100000000000001" customHeight="1" x14ac:dyDescent="0.25">
      <c r="A27" s="71">
        <v>116</v>
      </c>
      <c r="B27" s="7" t="s">
        <v>1365</v>
      </c>
      <c r="F27" s="25"/>
      <c r="G27" s="25"/>
      <c r="H27" s="241"/>
      <c r="I27" s="244"/>
      <c r="J27" s="76"/>
      <c r="K27" s="29" t="s">
        <v>1462</v>
      </c>
      <c r="L27" s="77"/>
    </row>
    <row r="28" spans="1:12" s="7" customFormat="1" ht="20.100000000000001" customHeight="1" x14ac:dyDescent="0.25">
      <c r="A28" s="71"/>
      <c r="F28" s="25"/>
      <c r="G28" s="25"/>
      <c r="H28" s="239">
        <v>8</v>
      </c>
      <c r="I28" s="242" t="s">
        <v>1380</v>
      </c>
      <c r="J28" s="84" t="s">
        <v>1464</v>
      </c>
      <c r="K28" s="22" t="s">
        <v>1467</v>
      </c>
      <c r="L28" s="80" t="s">
        <v>1469</v>
      </c>
    </row>
    <row r="29" spans="1:12" x14ac:dyDescent="0.25">
      <c r="F29" s="25"/>
      <c r="G29" s="25"/>
      <c r="H29" s="240"/>
      <c r="I29" s="243"/>
      <c r="J29" s="9" t="s">
        <v>1465</v>
      </c>
      <c r="K29" s="25" t="s">
        <v>1468</v>
      </c>
      <c r="L29" s="82"/>
    </row>
    <row r="30" spans="1:12" x14ac:dyDescent="0.25">
      <c r="F30" s="25"/>
      <c r="G30" s="25"/>
      <c r="H30" s="241"/>
      <c r="I30" s="244"/>
      <c r="J30" s="76" t="s">
        <v>1466</v>
      </c>
      <c r="K30" s="76"/>
      <c r="L30" s="77"/>
    </row>
    <row r="31" spans="1:12" x14ac:dyDescent="0.25">
      <c r="F31" s="25"/>
      <c r="G31" s="25"/>
      <c r="H31" s="239">
        <v>9</v>
      </c>
      <c r="I31" s="242" t="s">
        <v>1381</v>
      </c>
      <c r="J31" s="84" t="s">
        <v>1470</v>
      </c>
      <c r="K31" s="22" t="s">
        <v>1474</v>
      </c>
      <c r="L31" s="80" t="s">
        <v>1476</v>
      </c>
    </row>
    <row r="32" spans="1:12" x14ac:dyDescent="0.25">
      <c r="F32" s="25"/>
      <c r="G32" s="25"/>
      <c r="H32" s="240"/>
      <c r="I32" s="243"/>
      <c r="J32" s="9" t="s">
        <v>1471</v>
      </c>
      <c r="K32" s="25" t="s">
        <v>1475</v>
      </c>
      <c r="L32" s="82"/>
    </row>
    <row r="33" spans="1:12" x14ac:dyDescent="0.25">
      <c r="F33" s="25"/>
      <c r="G33" s="25"/>
      <c r="H33" s="240"/>
      <c r="I33" s="243"/>
      <c r="J33" s="9" t="s">
        <v>1472</v>
      </c>
      <c r="K33" s="9"/>
      <c r="L33" s="82"/>
    </row>
    <row r="34" spans="1:12" x14ac:dyDescent="0.25">
      <c r="F34" s="25"/>
      <c r="G34" s="25"/>
      <c r="H34" s="241"/>
      <c r="I34" s="244"/>
      <c r="J34" s="76" t="s">
        <v>1473</v>
      </c>
      <c r="K34" s="76"/>
      <c r="L34" s="77"/>
    </row>
    <row r="35" spans="1:12" x14ac:dyDescent="0.25">
      <c r="F35" s="25"/>
      <c r="G35" s="25"/>
      <c r="H35" s="239">
        <v>10</v>
      </c>
      <c r="I35" s="242" t="s">
        <v>1382</v>
      </c>
      <c r="J35" s="84" t="s">
        <v>1477</v>
      </c>
      <c r="K35" s="84" t="s">
        <v>1480</v>
      </c>
      <c r="L35" s="80" t="s">
        <v>1482</v>
      </c>
    </row>
    <row r="36" spans="1:12" x14ac:dyDescent="0.25">
      <c r="F36" s="25"/>
      <c r="G36" s="25"/>
      <c r="H36" s="240"/>
      <c r="I36" s="243"/>
      <c r="J36" s="9" t="s">
        <v>1478</v>
      </c>
      <c r="K36" s="9" t="s">
        <v>1481</v>
      </c>
      <c r="L36" s="82"/>
    </row>
    <row r="37" spans="1:12" x14ac:dyDescent="0.25">
      <c r="F37" s="25"/>
      <c r="G37" s="25"/>
      <c r="H37" s="241"/>
      <c r="I37" s="244"/>
      <c r="J37" s="76" t="s">
        <v>1479</v>
      </c>
      <c r="K37" s="76"/>
      <c r="L37" s="77"/>
    </row>
    <row r="38" spans="1:12" x14ac:dyDescent="0.25">
      <c r="F38" s="25"/>
      <c r="G38" s="25"/>
      <c r="H38" s="239">
        <v>11</v>
      </c>
      <c r="I38" s="242" t="s">
        <v>1383</v>
      </c>
      <c r="J38" s="84" t="s">
        <v>1483</v>
      </c>
      <c r="K38" s="84" t="s">
        <v>1431</v>
      </c>
      <c r="L38" s="80" t="s">
        <v>1488</v>
      </c>
    </row>
    <row r="39" spans="1:12" x14ac:dyDescent="0.25">
      <c r="F39" s="25"/>
      <c r="G39" s="25"/>
      <c r="H39" s="240"/>
      <c r="I39" s="243"/>
      <c r="J39" s="9" t="s">
        <v>1484</v>
      </c>
      <c r="K39" s="9" t="s">
        <v>1486</v>
      </c>
      <c r="L39" s="82" t="s">
        <v>1489</v>
      </c>
    </row>
    <row r="40" spans="1:12" x14ac:dyDescent="0.25">
      <c r="F40" s="25"/>
      <c r="G40" s="25"/>
      <c r="H40" s="241"/>
      <c r="I40" s="244"/>
      <c r="J40" s="76" t="s">
        <v>1485</v>
      </c>
      <c r="K40" s="76" t="s">
        <v>1487</v>
      </c>
      <c r="L40" s="77" t="s">
        <v>1490</v>
      </c>
    </row>
    <row r="41" spans="1:12" x14ac:dyDescent="0.25">
      <c r="A41" s="73"/>
      <c r="F41" s="25"/>
      <c r="G41" s="25"/>
      <c r="H41" s="239">
        <v>12</v>
      </c>
      <c r="I41" s="242" t="s">
        <v>1384</v>
      </c>
      <c r="J41" s="84" t="s">
        <v>1491</v>
      </c>
      <c r="K41" s="84" t="s">
        <v>1438</v>
      </c>
      <c r="L41" s="80" t="s">
        <v>1497</v>
      </c>
    </row>
    <row r="42" spans="1:12" x14ac:dyDescent="0.25">
      <c r="F42" s="25"/>
      <c r="G42" s="25"/>
      <c r="H42" s="240"/>
      <c r="I42" s="243"/>
      <c r="J42" s="9" t="s">
        <v>1492</v>
      </c>
      <c r="K42" s="9" t="s">
        <v>1494</v>
      </c>
      <c r="L42" s="82"/>
    </row>
    <row r="43" spans="1:12" x14ac:dyDescent="0.25">
      <c r="F43" s="25"/>
      <c r="G43" s="25"/>
      <c r="H43" s="240"/>
      <c r="I43" s="243"/>
      <c r="J43" s="9" t="s">
        <v>1493</v>
      </c>
      <c r="K43" s="9" t="s">
        <v>1495</v>
      </c>
      <c r="L43" s="82"/>
    </row>
    <row r="44" spans="1:12" x14ac:dyDescent="0.25">
      <c r="F44" s="25"/>
      <c r="G44" s="25"/>
      <c r="H44" s="241"/>
      <c r="I44" s="244"/>
      <c r="J44" s="76"/>
      <c r="K44" s="76" t="s">
        <v>1496</v>
      </c>
      <c r="L44" s="77"/>
    </row>
    <row r="45" spans="1:12" x14ac:dyDescent="0.25">
      <c r="F45" s="25"/>
      <c r="G45" s="25"/>
      <c r="H45" s="239">
        <v>13</v>
      </c>
      <c r="I45" s="242" t="s">
        <v>1385</v>
      </c>
      <c r="J45" s="84" t="s">
        <v>1397</v>
      </c>
      <c r="K45" s="84" t="s">
        <v>1399</v>
      </c>
      <c r="L45" s="80" t="s">
        <v>1498</v>
      </c>
    </row>
    <row r="46" spans="1:12" x14ac:dyDescent="0.25">
      <c r="F46" s="25"/>
      <c r="G46" s="25"/>
      <c r="H46" s="240"/>
      <c r="I46" s="243"/>
      <c r="J46" s="9" t="s">
        <v>1398</v>
      </c>
      <c r="K46" s="9" t="s">
        <v>1400</v>
      </c>
      <c r="L46" s="82" t="s">
        <v>1499</v>
      </c>
    </row>
    <row r="47" spans="1:12" x14ac:dyDescent="0.25">
      <c r="F47" s="25"/>
      <c r="G47" s="25"/>
      <c r="H47" s="241"/>
      <c r="I47" s="244"/>
      <c r="J47" s="76"/>
      <c r="K47" s="76"/>
      <c r="L47" s="77"/>
    </row>
    <row r="48" spans="1:12" x14ac:dyDescent="0.25">
      <c r="F48" s="25"/>
      <c r="G48" s="25"/>
      <c r="H48" s="239">
        <v>14</v>
      </c>
      <c r="I48" s="242" t="s">
        <v>1386</v>
      </c>
      <c r="J48" s="84" t="s">
        <v>1517</v>
      </c>
      <c r="K48" s="84" t="s">
        <v>1503</v>
      </c>
      <c r="L48" s="80" t="s">
        <v>1469</v>
      </c>
    </row>
    <row r="49" spans="1:12" x14ac:dyDescent="0.25">
      <c r="F49" s="25"/>
      <c r="G49" s="25"/>
      <c r="H49" s="240"/>
      <c r="I49" s="243"/>
      <c r="J49" s="9" t="s">
        <v>1518</v>
      </c>
      <c r="K49" s="9"/>
      <c r="L49" s="82" t="s">
        <v>1519</v>
      </c>
    </row>
    <row r="50" spans="1:12" x14ac:dyDescent="0.25">
      <c r="F50" s="25"/>
      <c r="G50" s="25"/>
      <c r="H50" s="241"/>
      <c r="I50" s="244"/>
      <c r="J50" s="76"/>
      <c r="K50" s="76"/>
      <c r="L50" s="77"/>
    </row>
    <row r="51" spans="1:12" x14ac:dyDescent="0.25">
      <c r="A51" s="73"/>
      <c r="F51" s="25"/>
      <c r="G51" s="25"/>
      <c r="H51" s="239">
        <v>15</v>
      </c>
      <c r="I51" s="242" t="s">
        <v>1387</v>
      </c>
      <c r="J51" s="84" t="s">
        <v>1516</v>
      </c>
      <c r="K51" s="84" t="s">
        <v>1501</v>
      </c>
      <c r="L51" s="80" t="s">
        <v>1500</v>
      </c>
    </row>
    <row r="52" spans="1:12" x14ac:dyDescent="0.25">
      <c r="F52" s="25"/>
      <c r="G52" s="25"/>
      <c r="H52" s="240"/>
      <c r="I52" s="243"/>
      <c r="J52" s="9" t="s">
        <v>1515</v>
      </c>
      <c r="K52" s="9" t="s">
        <v>1502</v>
      </c>
      <c r="L52" s="82"/>
    </row>
    <row r="53" spans="1:12" x14ac:dyDescent="0.25">
      <c r="F53" s="25"/>
      <c r="G53" s="25"/>
      <c r="H53" s="241"/>
      <c r="I53" s="244"/>
      <c r="J53" s="76"/>
      <c r="K53" s="76" t="s">
        <v>1504</v>
      </c>
      <c r="L53" s="77"/>
    </row>
    <row r="54" spans="1:12" x14ac:dyDescent="0.25">
      <c r="F54" s="25"/>
      <c r="G54" s="25"/>
      <c r="H54" s="239">
        <v>16</v>
      </c>
      <c r="I54" s="242" t="s">
        <v>1388</v>
      </c>
      <c r="J54" s="84" t="s">
        <v>1513</v>
      </c>
      <c r="K54" s="84" t="s">
        <v>1509</v>
      </c>
      <c r="L54" s="80" t="s">
        <v>1505</v>
      </c>
    </row>
    <row r="55" spans="1:12" x14ac:dyDescent="0.25">
      <c r="F55" s="25"/>
      <c r="G55" s="25"/>
      <c r="H55" s="240"/>
      <c r="I55" s="243"/>
      <c r="J55" s="9" t="s">
        <v>1514</v>
      </c>
      <c r="K55" s="9" t="s">
        <v>1510</v>
      </c>
      <c r="L55" s="82" t="s">
        <v>1506</v>
      </c>
    </row>
    <row r="56" spans="1:12" x14ac:dyDescent="0.25">
      <c r="F56" s="25"/>
      <c r="G56" s="25"/>
      <c r="H56" s="240"/>
      <c r="I56" s="243"/>
      <c r="J56" s="9"/>
      <c r="K56" s="9" t="s">
        <v>1511</v>
      </c>
      <c r="L56" s="82" t="s">
        <v>1507</v>
      </c>
    </row>
    <row r="57" spans="1:12" x14ac:dyDescent="0.25">
      <c r="F57" s="25"/>
      <c r="G57" s="25"/>
      <c r="H57" s="241"/>
      <c r="I57" s="244"/>
      <c r="J57" s="76"/>
      <c r="K57" s="76" t="s">
        <v>1512</v>
      </c>
      <c r="L57" s="77" t="s">
        <v>1508</v>
      </c>
    </row>
    <row r="58" spans="1:12" x14ac:dyDescent="0.25">
      <c r="F58" s="25"/>
      <c r="G58" s="25"/>
      <c r="H58" s="9"/>
      <c r="I58" s="9"/>
      <c r="J58" s="9"/>
    </row>
    <row r="59" spans="1:12" x14ac:dyDescent="0.25">
      <c r="F59" s="25"/>
      <c r="G59" s="25"/>
      <c r="H59" s="9"/>
      <c r="I59" s="9"/>
      <c r="J59" s="9"/>
    </row>
    <row r="60" spans="1:12" x14ac:dyDescent="0.25">
      <c r="F60" s="25"/>
      <c r="G60" s="25"/>
      <c r="H60" s="9"/>
      <c r="I60" s="9"/>
      <c r="J60" s="9"/>
    </row>
    <row r="61" spans="1:12" x14ac:dyDescent="0.25">
      <c r="F61" s="25"/>
      <c r="G61" s="25"/>
      <c r="H61" s="9"/>
      <c r="I61" s="9"/>
      <c r="J61" s="9"/>
    </row>
    <row r="62" spans="1:12" x14ac:dyDescent="0.25">
      <c r="F62" s="25"/>
      <c r="G62" s="25"/>
      <c r="H62" s="9"/>
      <c r="I62" s="9"/>
      <c r="J62" s="9"/>
    </row>
    <row r="63" spans="1:12" x14ac:dyDescent="0.25">
      <c r="F63" s="25"/>
      <c r="G63" s="25"/>
      <c r="H63" s="9"/>
      <c r="I63" s="9"/>
      <c r="J63" s="9"/>
    </row>
    <row r="64" spans="1:12" x14ac:dyDescent="0.25">
      <c r="F64" s="25"/>
      <c r="G64" s="25"/>
      <c r="H64" s="9"/>
      <c r="I64" s="9"/>
      <c r="J64" s="9"/>
    </row>
  </sheetData>
  <mergeCells count="33">
    <mergeCell ref="H51:H53"/>
    <mergeCell ref="I51:I53"/>
    <mergeCell ref="H54:H57"/>
    <mergeCell ref="I54:I57"/>
    <mergeCell ref="H41:H44"/>
    <mergeCell ref="I41:I44"/>
    <mergeCell ref="H45:H47"/>
    <mergeCell ref="I45:I47"/>
    <mergeCell ref="H48:H50"/>
    <mergeCell ref="I48:I50"/>
    <mergeCell ref="H31:H34"/>
    <mergeCell ref="I31:I34"/>
    <mergeCell ref="H35:H37"/>
    <mergeCell ref="I35:I37"/>
    <mergeCell ref="H38:H40"/>
    <mergeCell ref="I38:I40"/>
    <mergeCell ref="H22:H24"/>
    <mergeCell ref="I22:I24"/>
    <mergeCell ref="H25:H27"/>
    <mergeCell ref="I25:I27"/>
    <mergeCell ref="H28:H30"/>
    <mergeCell ref="I28:I30"/>
    <mergeCell ref="H12:H14"/>
    <mergeCell ref="I12:I14"/>
    <mergeCell ref="H15:H17"/>
    <mergeCell ref="I15:I17"/>
    <mergeCell ref="H18:H21"/>
    <mergeCell ref="I18:I21"/>
    <mergeCell ref="A1:B1"/>
    <mergeCell ref="H6:H8"/>
    <mergeCell ref="I6:I8"/>
    <mergeCell ref="H9:H11"/>
    <mergeCell ref="I9:I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19" sqref="N19"/>
    </sheetView>
  </sheetViews>
  <sheetFormatPr defaultRowHeight="15" x14ac:dyDescent="0.25"/>
  <sheetData>
    <row r="1" spans="1:14" x14ac:dyDescent="0.25">
      <c r="A1" s="207" t="s">
        <v>1530</v>
      </c>
      <c r="B1" s="207"/>
      <c r="C1" s="207"/>
      <c r="D1" s="207"/>
      <c r="E1" s="207"/>
      <c r="F1" s="207"/>
      <c r="G1" s="207"/>
      <c r="H1" s="207"/>
      <c r="I1" s="207"/>
      <c r="J1" s="207"/>
      <c r="M1" s="11" t="s">
        <v>1797</v>
      </c>
    </row>
    <row r="3" spans="1:14" x14ac:dyDescent="0.25">
      <c r="A3" s="74"/>
      <c r="B3" s="84"/>
      <c r="C3" s="84"/>
      <c r="D3" s="84"/>
      <c r="E3" s="84"/>
      <c r="F3" s="84"/>
      <c r="G3" s="84"/>
      <c r="H3" s="84"/>
      <c r="I3" s="84"/>
      <c r="J3" s="84"/>
      <c r="K3" s="80"/>
      <c r="M3" s="51"/>
      <c r="N3" s="195" t="s">
        <v>1416</v>
      </c>
    </row>
    <row r="4" spans="1:14" x14ac:dyDescent="0.25">
      <c r="A4" s="91"/>
      <c r="B4" s="9"/>
      <c r="C4" s="9"/>
      <c r="D4" s="9"/>
      <c r="E4" s="9"/>
      <c r="F4" s="9"/>
      <c r="G4" s="9"/>
      <c r="H4" s="9"/>
      <c r="I4" s="9"/>
      <c r="J4" s="9"/>
      <c r="K4" s="82"/>
      <c r="M4" s="51">
        <v>1</v>
      </c>
      <c r="N4" s="51" t="s">
        <v>479</v>
      </c>
    </row>
    <row r="5" spans="1:14" x14ac:dyDescent="0.25">
      <c r="A5" s="91"/>
      <c r="B5" s="9"/>
      <c r="C5" s="9"/>
      <c r="D5" s="9"/>
      <c r="E5" s="9"/>
      <c r="F5" s="9"/>
      <c r="G5" s="9"/>
      <c r="H5" s="9"/>
      <c r="I5" s="9"/>
      <c r="J5" s="9"/>
      <c r="K5" s="82"/>
      <c r="M5" s="51">
        <v>2</v>
      </c>
      <c r="N5" s="51" t="s">
        <v>489</v>
      </c>
    </row>
    <row r="6" spans="1:14" x14ac:dyDescent="0.25">
      <c r="A6" s="91"/>
      <c r="B6" s="92"/>
      <c r="C6" s="9"/>
      <c r="D6" s="9"/>
      <c r="E6" s="9"/>
      <c r="F6" s="9"/>
      <c r="G6" s="9"/>
      <c r="H6" s="9"/>
      <c r="I6" s="9"/>
      <c r="J6" s="9"/>
      <c r="K6" s="82"/>
      <c r="M6" s="51">
        <v>3</v>
      </c>
      <c r="N6" s="51" t="s">
        <v>483</v>
      </c>
    </row>
    <row r="7" spans="1:14" x14ac:dyDescent="0.25">
      <c r="A7" s="91"/>
      <c r="B7" s="9"/>
      <c r="C7" s="9"/>
      <c r="D7" s="9"/>
      <c r="E7" s="9"/>
      <c r="F7" s="9"/>
      <c r="G7" s="9"/>
      <c r="H7" s="9"/>
      <c r="I7" s="9"/>
      <c r="J7" s="9"/>
      <c r="K7" s="82"/>
      <c r="M7" s="51">
        <v>4</v>
      </c>
      <c r="N7" s="51" t="s">
        <v>479</v>
      </c>
    </row>
    <row r="8" spans="1:14" x14ac:dyDescent="0.25">
      <c r="A8" s="91"/>
      <c r="B8" s="9"/>
      <c r="C8" s="9"/>
      <c r="D8" s="9"/>
      <c r="E8" s="9"/>
      <c r="F8" s="9"/>
      <c r="G8" s="9"/>
      <c r="H8" s="9"/>
      <c r="I8" s="9"/>
      <c r="J8" s="9"/>
      <c r="K8" s="82"/>
      <c r="M8" s="51">
        <v>5</v>
      </c>
      <c r="N8" s="51" t="s">
        <v>491</v>
      </c>
    </row>
    <row r="9" spans="1:14" x14ac:dyDescent="0.25">
      <c r="A9" s="75"/>
      <c r="B9" s="76"/>
      <c r="C9" s="76"/>
      <c r="D9" s="76"/>
      <c r="E9" s="76"/>
      <c r="F9" s="76"/>
      <c r="G9" s="76"/>
      <c r="H9" s="76"/>
      <c r="I9" s="76"/>
      <c r="J9" s="76"/>
      <c r="K9" s="77"/>
      <c r="M9" s="51">
        <v>6</v>
      </c>
      <c r="N9" s="51" t="s">
        <v>483</v>
      </c>
    </row>
    <row r="10" spans="1:14" x14ac:dyDescent="0.25">
      <c r="M10" s="51">
        <v>7</v>
      </c>
      <c r="N10" s="51" t="s">
        <v>489</v>
      </c>
    </row>
    <row r="11" spans="1:14" x14ac:dyDescent="0.25">
      <c r="A11" s="74"/>
      <c r="B11" s="84"/>
      <c r="C11" s="84"/>
      <c r="D11" s="84"/>
      <c r="E11" s="84"/>
      <c r="F11" s="84"/>
      <c r="G11" s="84"/>
      <c r="H11" s="84"/>
      <c r="I11" s="84"/>
      <c r="J11" s="84"/>
      <c r="K11" s="80"/>
      <c r="M11" s="51">
        <v>8</v>
      </c>
      <c r="N11" s="51" t="s">
        <v>478</v>
      </c>
    </row>
    <row r="12" spans="1:14" x14ac:dyDescent="0.25">
      <c r="A12" s="91"/>
      <c r="B12" s="9"/>
      <c r="C12" s="9"/>
      <c r="D12" s="9"/>
      <c r="E12" s="9"/>
      <c r="F12" s="9"/>
      <c r="G12" s="9"/>
      <c r="H12" s="9"/>
      <c r="I12" s="9"/>
      <c r="J12" s="9"/>
      <c r="K12" s="82"/>
      <c r="M12" s="51">
        <v>9</v>
      </c>
      <c r="N12" s="51" t="s">
        <v>478</v>
      </c>
    </row>
    <row r="13" spans="1:14" x14ac:dyDescent="0.25">
      <c r="A13" s="91"/>
      <c r="B13" s="9"/>
      <c r="C13" s="9"/>
      <c r="D13" s="9"/>
      <c r="E13" s="9"/>
      <c r="F13" s="9"/>
      <c r="G13" s="9"/>
      <c r="H13" s="9"/>
      <c r="I13" s="9"/>
      <c r="J13" s="9"/>
      <c r="K13" s="82"/>
      <c r="M13" s="51">
        <v>10</v>
      </c>
      <c r="N13" s="51" t="s">
        <v>491</v>
      </c>
    </row>
    <row r="14" spans="1:14" x14ac:dyDescent="0.25">
      <c r="A14" s="91"/>
      <c r="B14" s="9"/>
      <c r="C14" s="9"/>
      <c r="D14" s="9"/>
      <c r="E14" s="9"/>
      <c r="F14" s="9"/>
      <c r="G14" s="9"/>
      <c r="H14" s="9"/>
      <c r="I14" s="9"/>
      <c r="J14" s="9"/>
      <c r="K14" s="82"/>
      <c r="M14" s="51">
        <v>11</v>
      </c>
      <c r="N14" s="51" t="s">
        <v>478</v>
      </c>
    </row>
    <row r="15" spans="1:14" x14ac:dyDescent="0.25">
      <c r="A15" s="91"/>
      <c r="B15" s="9"/>
      <c r="C15" s="9"/>
      <c r="D15" s="9"/>
      <c r="E15" s="9"/>
      <c r="F15" s="9"/>
      <c r="G15" s="9"/>
      <c r="H15" s="9"/>
      <c r="I15" s="9"/>
      <c r="J15" s="9"/>
      <c r="K15" s="82"/>
      <c r="M15" s="51">
        <v>12</v>
      </c>
      <c r="N15" s="51" t="s">
        <v>483</v>
      </c>
    </row>
    <row r="16" spans="1:14" x14ac:dyDescent="0.25">
      <c r="A16" s="91"/>
      <c r="B16" s="9"/>
      <c r="C16" s="9"/>
      <c r="D16" s="9"/>
      <c r="E16" s="9"/>
      <c r="F16" s="9"/>
      <c r="G16" s="9"/>
      <c r="H16" s="9"/>
      <c r="I16" s="9"/>
      <c r="J16" s="9"/>
      <c r="K16" s="82"/>
      <c r="M16" s="51">
        <v>13</v>
      </c>
      <c r="N16" s="51" t="s">
        <v>491</v>
      </c>
    </row>
    <row r="17" spans="1:14" x14ac:dyDescent="0.25">
      <c r="A17" s="91"/>
      <c r="B17" s="9"/>
      <c r="C17" s="9"/>
      <c r="D17" s="9"/>
      <c r="E17" s="9"/>
      <c r="F17" s="9"/>
      <c r="G17" s="9"/>
      <c r="H17" s="9"/>
      <c r="I17" s="9"/>
      <c r="J17" s="9"/>
      <c r="K17" s="82"/>
      <c r="M17" s="51">
        <v>14</v>
      </c>
      <c r="N17" s="51" t="s">
        <v>489</v>
      </c>
    </row>
    <row r="18" spans="1:14" x14ac:dyDescent="0.25">
      <c r="A18" s="91"/>
      <c r="B18" s="9"/>
      <c r="C18" s="9"/>
      <c r="D18" s="9"/>
      <c r="E18" s="9"/>
      <c r="F18" s="9"/>
      <c r="G18" s="9"/>
      <c r="H18" s="9"/>
      <c r="I18" s="9"/>
      <c r="J18" s="9"/>
      <c r="K18" s="82"/>
      <c r="M18" s="51">
        <v>15</v>
      </c>
      <c r="N18" s="51" t="s">
        <v>483</v>
      </c>
    </row>
    <row r="19" spans="1:14" x14ac:dyDescent="0.25">
      <c r="A19" s="91"/>
      <c r="B19" s="9"/>
      <c r="C19" s="9"/>
      <c r="D19" s="9"/>
      <c r="E19" s="9"/>
      <c r="F19" s="9"/>
      <c r="G19" s="9"/>
      <c r="H19" s="9"/>
      <c r="I19" s="9"/>
      <c r="J19" s="9"/>
      <c r="K19" s="82"/>
      <c r="M19" s="51">
        <v>16</v>
      </c>
      <c r="N19" s="51" t="s">
        <v>479</v>
      </c>
    </row>
    <row r="20" spans="1:14" x14ac:dyDescent="0.25">
      <c r="A20" s="91"/>
      <c r="B20" s="9"/>
      <c r="C20" s="9"/>
      <c r="D20" s="9"/>
      <c r="E20" s="9"/>
      <c r="F20" s="9"/>
      <c r="G20" s="9"/>
      <c r="H20" s="9"/>
      <c r="I20" s="9"/>
      <c r="J20" s="9"/>
      <c r="K20" s="82"/>
      <c r="M20" s="51">
        <v>17</v>
      </c>
      <c r="N20" s="51" t="s">
        <v>483</v>
      </c>
    </row>
    <row r="21" spans="1:14" x14ac:dyDescent="0.25">
      <c r="A21" s="91"/>
      <c r="B21" s="9"/>
      <c r="C21" s="9"/>
      <c r="D21" s="9"/>
      <c r="E21" s="9"/>
      <c r="F21" s="9"/>
      <c r="G21" s="9"/>
      <c r="H21" s="9"/>
      <c r="I21" s="9"/>
      <c r="J21" s="9"/>
      <c r="K21" s="82"/>
      <c r="M21" s="51">
        <v>18</v>
      </c>
      <c r="N21" s="51" t="s">
        <v>491</v>
      </c>
    </row>
    <row r="22" spans="1:14" x14ac:dyDescent="0.25">
      <c r="A22" s="91"/>
      <c r="B22" s="9"/>
      <c r="C22" s="9"/>
      <c r="D22" s="9"/>
      <c r="E22" s="9"/>
      <c r="F22" s="9"/>
      <c r="G22" s="9"/>
      <c r="H22" s="9"/>
      <c r="I22" s="9"/>
      <c r="J22" s="9"/>
      <c r="K22" s="82"/>
      <c r="M22" s="51">
        <v>19</v>
      </c>
      <c r="N22" s="51" t="s">
        <v>489</v>
      </c>
    </row>
    <row r="23" spans="1:14" x14ac:dyDescent="0.25">
      <c r="A23" s="91"/>
      <c r="B23" s="9"/>
      <c r="C23" s="9"/>
      <c r="D23" s="9"/>
      <c r="E23" s="9"/>
      <c r="F23" s="9"/>
      <c r="G23" s="9"/>
      <c r="H23" s="9"/>
      <c r="I23" s="9"/>
      <c r="J23" s="9"/>
      <c r="K23" s="82"/>
      <c r="M23" s="51">
        <v>20</v>
      </c>
      <c r="N23" s="51" t="s">
        <v>483</v>
      </c>
    </row>
    <row r="24" spans="1:14" x14ac:dyDescent="0.25">
      <c r="A24" s="91"/>
      <c r="B24" s="9"/>
      <c r="C24" s="9"/>
      <c r="D24" s="9"/>
      <c r="E24" s="9"/>
      <c r="F24" s="9"/>
      <c r="G24" s="9"/>
      <c r="H24" s="9"/>
      <c r="I24" s="9"/>
      <c r="J24" s="9"/>
      <c r="K24" s="82"/>
    </row>
    <row r="25" spans="1:14" x14ac:dyDescent="0.25">
      <c r="A25" s="91"/>
      <c r="B25" s="9"/>
      <c r="C25" s="9"/>
      <c r="D25" s="9"/>
      <c r="E25" s="9"/>
      <c r="F25" s="9"/>
      <c r="G25" s="9"/>
      <c r="H25" s="9"/>
      <c r="I25" s="9"/>
      <c r="J25" s="9"/>
      <c r="K25" s="82"/>
    </row>
    <row r="26" spans="1:14" x14ac:dyDescent="0.25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</row>
    <row r="30" spans="1:14" x14ac:dyDescent="0.25">
      <c r="A30" s="74"/>
      <c r="B30" s="84"/>
      <c r="C30" s="84"/>
      <c r="D30" s="84"/>
      <c r="E30" s="84"/>
      <c r="F30" s="84"/>
      <c r="G30" s="84"/>
      <c r="H30" s="84"/>
      <c r="I30" s="84"/>
      <c r="J30" s="84"/>
      <c r="K30" s="80"/>
    </row>
    <row r="31" spans="1:14" x14ac:dyDescent="0.25">
      <c r="A31" s="91"/>
      <c r="B31" s="9"/>
      <c r="C31" s="9"/>
      <c r="D31" s="9"/>
      <c r="E31" s="9"/>
      <c r="F31" s="9"/>
      <c r="G31" s="9"/>
      <c r="H31" s="9"/>
      <c r="I31" s="9"/>
      <c r="J31" s="9"/>
      <c r="K31" s="82"/>
    </row>
    <row r="32" spans="1:14" x14ac:dyDescent="0.25">
      <c r="A32" s="91"/>
      <c r="B32" s="9"/>
      <c r="C32" s="9"/>
      <c r="D32" s="9"/>
      <c r="E32" s="9"/>
      <c r="F32" s="9"/>
      <c r="G32" s="9"/>
      <c r="H32" s="9"/>
      <c r="I32" s="9"/>
      <c r="J32" s="9"/>
      <c r="K32" s="82"/>
    </row>
    <row r="33" spans="1:11" x14ac:dyDescent="0.25">
      <c r="A33" s="91"/>
      <c r="B33" s="9"/>
      <c r="C33" s="9"/>
      <c r="D33" s="9"/>
      <c r="E33" s="9"/>
      <c r="F33" s="9"/>
      <c r="G33" s="9"/>
      <c r="H33" s="9"/>
      <c r="I33" s="9"/>
      <c r="J33" s="9"/>
      <c r="K33" s="82"/>
    </row>
    <row r="34" spans="1:11" x14ac:dyDescent="0.25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7"/>
    </row>
    <row r="36" spans="1:11" x14ac:dyDescent="0.25">
      <c r="A36" s="74"/>
      <c r="B36" s="84"/>
      <c r="C36" s="84"/>
      <c r="D36" s="84"/>
      <c r="E36" s="84"/>
      <c r="F36" s="84"/>
      <c r="G36" s="84"/>
      <c r="H36" s="84"/>
      <c r="I36" s="84"/>
      <c r="J36" s="84"/>
      <c r="K36" s="80"/>
    </row>
    <row r="37" spans="1:11" x14ac:dyDescent="0.25">
      <c r="A37" s="91"/>
      <c r="B37" s="9"/>
      <c r="C37" s="9"/>
      <c r="D37" s="9"/>
      <c r="E37" s="9"/>
      <c r="F37" s="9"/>
      <c r="G37" s="9"/>
      <c r="H37" s="9"/>
      <c r="I37" s="9"/>
      <c r="J37" s="9"/>
      <c r="K37" s="82"/>
    </row>
    <row r="38" spans="1:11" x14ac:dyDescent="0.25">
      <c r="A38" s="91"/>
      <c r="B38" s="9"/>
      <c r="C38" s="9"/>
      <c r="D38" s="9"/>
      <c r="E38" s="9"/>
      <c r="F38" s="9"/>
      <c r="G38" s="9"/>
      <c r="H38" s="9"/>
      <c r="I38" s="9"/>
      <c r="J38" s="9"/>
      <c r="K38" s="82"/>
    </row>
    <row r="39" spans="1:11" x14ac:dyDescent="0.25">
      <c r="A39" s="91"/>
      <c r="B39" s="9"/>
      <c r="C39" s="9"/>
      <c r="D39" s="9"/>
      <c r="E39" s="9"/>
      <c r="F39" s="9"/>
      <c r="G39" s="9"/>
      <c r="H39" s="9"/>
      <c r="I39" s="9"/>
      <c r="J39" s="9"/>
      <c r="K39" s="82"/>
    </row>
    <row r="40" spans="1:11" x14ac:dyDescent="0.25">
      <c r="A40" s="91"/>
      <c r="B40" s="9"/>
      <c r="C40" s="9"/>
      <c r="D40" s="9"/>
      <c r="E40" s="9"/>
      <c r="F40" s="9"/>
      <c r="G40" s="9"/>
      <c r="H40" s="9"/>
      <c r="I40" s="9"/>
      <c r="J40" s="9"/>
      <c r="K40" s="82"/>
    </row>
    <row r="41" spans="1:11" x14ac:dyDescent="0.25">
      <c r="A41" s="91"/>
      <c r="B41" s="9"/>
      <c r="C41" s="9"/>
      <c r="D41" s="9"/>
      <c r="E41" s="9"/>
      <c r="F41" s="9"/>
      <c r="G41" s="9"/>
      <c r="H41" s="9"/>
      <c r="I41" s="9"/>
      <c r="J41" s="9"/>
      <c r="K41" s="82"/>
    </row>
    <row r="42" spans="1:11" x14ac:dyDescent="0.25">
      <c r="A42" s="91"/>
      <c r="B42" s="9"/>
      <c r="C42" s="9"/>
      <c r="D42" s="9"/>
      <c r="E42" s="9"/>
      <c r="F42" s="9"/>
      <c r="G42" s="9"/>
      <c r="H42" s="9"/>
      <c r="I42" s="9"/>
      <c r="J42" s="9"/>
      <c r="K42" s="82"/>
    </row>
    <row r="43" spans="1:11" x14ac:dyDescent="0.25">
      <c r="A43" s="91"/>
      <c r="B43" s="9"/>
      <c r="C43" s="9"/>
      <c r="D43" s="9"/>
      <c r="E43" s="9"/>
      <c r="F43" s="9"/>
      <c r="G43" s="9"/>
      <c r="H43" s="9"/>
      <c r="I43" s="9"/>
      <c r="J43" s="9"/>
      <c r="K43" s="82"/>
    </row>
    <row r="44" spans="1:11" x14ac:dyDescent="0.25">
      <c r="A44" s="91"/>
      <c r="B44" s="9"/>
      <c r="C44" s="9"/>
      <c r="D44" s="9"/>
      <c r="E44" s="9"/>
      <c r="F44" s="9"/>
      <c r="G44" s="9"/>
      <c r="H44" s="9"/>
      <c r="I44" s="9"/>
      <c r="J44" s="9"/>
      <c r="K44" s="82"/>
    </row>
    <row r="45" spans="1:11" x14ac:dyDescent="0.25">
      <c r="A45" s="91"/>
      <c r="B45" s="9"/>
      <c r="C45" s="9"/>
      <c r="D45" s="9"/>
      <c r="E45" s="9"/>
      <c r="F45" s="9"/>
      <c r="G45" s="9"/>
      <c r="H45" s="9"/>
      <c r="I45" s="9"/>
      <c r="J45" s="9"/>
      <c r="K45" s="82"/>
    </row>
    <row r="46" spans="1:11" x14ac:dyDescent="0.25">
      <c r="A46" s="75"/>
      <c r="B46" s="76"/>
      <c r="C46" s="76"/>
      <c r="D46" s="76"/>
      <c r="E46" s="76"/>
      <c r="F46" s="76"/>
      <c r="G46" s="76"/>
      <c r="H46" s="76"/>
      <c r="I46" s="76"/>
      <c r="J46" s="76"/>
      <c r="K46" s="77"/>
    </row>
  </sheetData>
  <mergeCells count="1">
    <mergeCell ref="A1:J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80" zoomScaleNormal="80" workbookViewId="0">
      <selection activeCell="O21" sqref="O21"/>
    </sheetView>
  </sheetViews>
  <sheetFormatPr defaultRowHeight="15" x14ac:dyDescent="0.25"/>
  <sheetData>
    <row r="1" spans="1:15" x14ac:dyDescent="0.25">
      <c r="A1" s="207" t="s">
        <v>1529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N1" s="11" t="s">
        <v>1804</v>
      </c>
    </row>
    <row r="3" spans="1:15" x14ac:dyDescent="0.25">
      <c r="A3" s="74"/>
      <c r="B3" s="84"/>
      <c r="C3" s="84"/>
      <c r="D3" s="84"/>
      <c r="E3" s="84"/>
      <c r="F3" s="84"/>
      <c r="G3" s="84"/>
      <c r="H3" s="84"/>
      <c r="I3" s="84"/>
      <c r="J3" s="84"/>
      <c r="K3" s="84"/>
      <c r="L3" s="80"/>
      <c r="N3" s="51"/>
      <c r="O3" s="195" t="s">
        <v>1417</v>
      </c>
    </row>
    <row r="4" spans="1:15" x14ac:dyDescent="0.25">
      <c r="A4" s="91"/>
      <c r="B4" s="9"/>
      <c r="C4" s="9"/>
      <c r="D4" s="9"/>
      <c r="E4" s="9"/>
      <c r="F4" s="9"/>
      <c r="G4" s="9"/>
      <c r="H4" s="9"/>
      <c r="I4" s="9"/>
      <c r="J4" s="9"/>
      <c r="K4" s="9"/>
      <c r="L4" s="82"/>
      <c r="N4" s="51">
        <v>21</v>
      </c>
      <c r="O4" s="51" t="s">
        <v>479</v>
      </c>
    </row>
    <row r="5" spans="1:15" x14ac:dyDescent="0.25">
      <c r="A5" s="91"/>
      <c r="B5" s="9"/>
      <c r="C5" s="9"/>
      <c r="D5" s="9"/>
      <c r="E5" s="9"/>
      <c r="F5" s="9"/>
      <c r="G5" s="9"/>
      <c r="H5" s="9"/>
      <c r="I5" s="9"/>
      <c r="J5" s="9"/>
      <c r="K5" s="9"/>
      <c r="L5" s="82"/>
      <c r="N5" s="51">
        <v>22</v>
      </c>
      <c r="O5" s="51" t="s">
        <v>489</v>
      </c>
    </row>
    <row r="6" spans="1:15" x14ac:dyDescent="0.25">
      <c r="A6" s="91"/>
      <c r="B6" s="9"/>
      <c r="C6" s="9"/>
      <c r="D6" s="9"/>
      <c r="E6" s="9"/>
      <c r="F6" s="9"/>
      <c r="G6" s="9"/>
      <c r="H6" s="9"/>
      <c r="I6" s="9"/>
      <c r="J6" s="9"/>
      <c r="K6" s="9"/>
      <c r="L6" s="82"/>
      <c r="N6" s="51">
        <v>23</v>
      </c>
      <c r="O6" s="51" t="s">
        <v>491</v>
      </c>
    </row>
    <row r="7" spans="1:15" x14ac:dyDescent="0.25">
      <c r="A7" s="91"/>
      <c r="B7" s="9"/>
      <c r="C7" s="9"/>
      <c r="D7" s="9"/>
      <c r="E7" s="9"/>
      <c r="F7" s="9"/>
      <c r="G7" s="9"/>
      <c r="H7" s="9"/>
      <c r="I7" s="9"/>
      <c r="J7" s="9"/>
      <c r="K7" s="9"/>
      <c r="L7" s="82"/>
      <c r="N7" s="51">
        <v>24</v>
      </c>
      <c r="O7" s="51" t="s">
        <v>478</v>
      </c>
    </row>
    <row r="8" spans="1:15" x14ac:dyDescent="0.25">
      <c r="A8" s="91"/>
      <c r="B8" s="9"/>
      <c r="C8" s="9"/>
      <c r="D8" s="9"/>
      <c r="E8" s="9"/>
      <c r="F8" s="9"/>
      <c r="G8" s="9"/>
      <c r="H8" s="9"/>
      <c r="I8" s="9"/>
      <c r="J8" s="9"/>
      <c r="K8" s="9"/>
      <c r="L8" s="82"/>
      <c r="N8" s="51">
        <v>25</v>
      </c>
      <c r="O8" s="51" t="s">
        <v>479</v>
      </c>
    </row>
    <row r="9" spans="1:15" x14ac:dyDescent="0.25">
      <c r="A9" s="91"/>
      <c r="B9" s="9"/>
      <c r="C9" s="9"/>
      <c r="D9" s="9"/>
      <c r="E9" s="9"/>
      <c r="F9" s="9"/>
      <c r="G9" s="9"/>
      <c r="H9" s="9"/>
      <c r="I9" s="9"/>
      <c r="J9" s="9"/>
      <c r="K9" s="9"/>
      <c r="L9" s="82"/>
      <c r="N9" s="51">
        <v>26</v>
      </c>
      <c r="O9" s="51" t="s">
        <v>489</v>
      </c>
    </row>
    <row r="10" spans="1:15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7"/>
      <c r="N10" s="51">
        <v>27</v>
      </c>
      <c r="O10" s="51" t="s">
        <v>491</v>
      </c>
    </row>
    <row r="11" spans="1:15" x14ac:dyDescent="0.25">
      <c r="N11" s="51">
        <v>28</v>
      </c>
      <c r="O11" s="51" t="s">
        <v>489</v>
      </c>
    </row>
    <row r="12" spans="1:15" x14ac:dyDescent="0.25">
      <c r="A12" s="7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0"/>
      <c r="N12" s="51">
        <v>29</v>
      </c>
      <c r="O12" s="51" t="s">
        <v>478</v>
      </c>
    </row>
    <row r="13" spans="1:15" x14ac:dyDescent="0.25">
      <c r="A13" s="91"/>
      <c r="B13" s="9"/>
      <c r="C13" s="9"/>
      <c r="D13" s="9"/>
      <c r="E13" s="9"/>
      <c r="F13" s="9"/>
      <c r="G13" s="9"/>
      <c r="H13" s="9"/>
      <c r="I13" s="9"/>
      <c r="J13" s="9"/>
      <c r="K13" s="9"/>
      <c r="L13" s="82"/>
      <c r="N13" s="51">
        <v>30</v>
      </c>
      <c r="O13" s="51" t="s">
        <v>479</v>
      </c>
    </row>
    <row r="14" spans="1:15" x14ac:dyDescent="0.25">
      <c r="A14" s="91"/>
      <c r="B14" s="9"/>
      <c r="C14" s="9"/>
      <c r="D14" s="9"/>
      <c r="E14" s="9"/>
      <c r="F14" s="9"/>
      <c r="G14" s="9"/>
      <c r="H14" s="9"/>
      <c r="I14" s="9"/>
      <c r="J14" s="9"/>
      <c r="K14" s="9"/>
      <c r="L14" s="82"/>
      <c r="N14" s="51">
        <v>31</v>
      </c>
      <c r="O14" s="51" t="s">
        <v>483</v>
      </c>
    </row>
    <row r="15" spans="1:15" x14ac:dyDescent="0.25">
      <c r="A15" s="91"/>
      <c r="B15" s="9"/>
      <c r="C15" s="9"/>
      <c r="D15" s="9"/>
      <c r="E15" s="9"/>
      <c r="F15" s="9"/>
      <c r="G15" s="9"/>
      <c r="H15" s="9"/>
      <c r="I15" s="9"/>
      <c r="J15" s="9"/>
      <c r="K15" s="9"/>
      <c r="L15" s="82"/>
      <c r="N15" s="51">
        <v>32</v>
      </c>
      <c r="O15" s="51" t="s">
        <v>491</v>
      </c>
    </row>
    <row r="16" spans="1:15" x14ac:dyDescent="0.25">
      <c r="A16" s="91"/>
      <c r="B16" s="9"/>
      <c r="C16" s="9"/>
      <c r="D16" s="9"/>
      <c r="E16" s="9"/>
      <c r="F16" s="9"/>
      <c r="G16" s="9"/>
      <c r="H16" s="9"/>
      <c r="I16" s="9"/>
      <c r="J16" s="9"/>
      <c r="K16" s="9"/>
      <c r="L16" s="82"/>
      <c r="N16" s="51">
        <v>33</v>
      </c>
      <c r="O16" s="51" t="s">
        <v>478</v>
      </c>
    </row>
    <row r="17" spans="1:15" x14ac:dyDescent="0.25">
      <c r="A17" s="91"/>
      <c r="B17" s="9"/>
      <c r="C17" s="9"/>
      <c r="D17" s="9"/>
      <c r="E17" s="9"/>
      <c r="F17" s="9"/>
      <c r="G17" s="9"/>
      <c r="H17" s="9"/>
      <c r="I17" s="9"/>
      <c r="J17" s="9"/>
      <c r="K17" s="9"/>
      <c r="L17" s="82"/>
      <c r="N17" s="51">
        <v>34</v>
      </c>
      <c r="O17" s="51" t="s">
        <v>483</v>
      </c>
    </row>
    <row r="18" spans="1:15" x14ac:dyDescent="0.25">
      <c r="A18" s="91"/>
      <c r="B18" s="9"/>
      <c r="C18" s="9"/>
      <c r="D18" s="9"/>
      <c r="E18" s="9"/>
      <c r="F18" s="9"/>
      <c r="G18" s="9"/>
      <c r="H18" s="9"/>
      <c r="I18" s="9"/>
      <c r="J18" s="9"/>
      <c r="K18" s="9"/>
      <c r="L18" s="82"/>
      <c r="N18" s="51">
        <v>35</v>
      </c>
      <c r="O18" s="51" t="s">
        <v>491</v>
      </c>
    </row>
    <row r="19" spans="1:15" x14ac:dyDescent="0.25">
      <c r="A19" s="91"/>
      <c r="B19" s="9"/>
      <c r="C19" s="9"/>
      <c r="D19" s="9"/>
      <c r="E19" s="9"/>
      <c r="F19" s="9"/>
      <c r="G19" s="9"/>
      <c r="H19" s="9"/>
      <c r="I19" s="9"/>
      <c r="J19" s="9"/>
      <c r="K19" s="9"/>
      <c r="L19" s="82"/>
      <c r="N19" s="51">
        <v>36</v>
      </c>
      <c r="O19" s="51" t="s">
        <v>483</v>
      </c>
    </row>
    <row r="20" spans="1:15" x14ac:dyDescent="0.25">
      <c r="A20" s="91"/>
      <c r="B20" s="9"/>
      <c r="C20" s="9"/>
      <c r="D20" s="9"/>
      <c r="E20" s="9"/>
      <c r="F20" s="9"/>
      <c r="G20" s="9"/>
      <c r="H20" s="9"/>
      <c r="I20" s="9"/>
      <c r="J20" s="9"/>
      <c r="K20" s="9"/>
      <c r="L20" s="82"/>
      <c r="N20" s="51">
        <v>37</v>
      </c>
      <c r="O20" s="51" t="s">
        <v>479</v>
      </c>
    </row>
    <row r="21" spans="1:15" x14ac:dyDescent="0.25">
      <c r="A21" s="91"/>
      <c r="B21" s="9"/>
      <c r="C21" s="9"/>
      <c r="D21" s="9"/>
      <c r="E21" s="9"/>
      <c r="F21" s="9"/>
      <c r="G21" s="9"/>
      <c r="H21" s="9"/>
      <c r="I21" s="9"/>
      <c r="J21" s="9"/>
      <c r="K21" s="9"/>
      <c r="L21" s="82"/>
      <c r="N21" s="51">
        <v>38</v>
      </c>
      <c r="O21" s="51" t="s">
        <v>478</v>
      </c>
    </row>
    <row r="22" spans="1:15" x14ac:dyDescent="0.25">
      <c r="A22" s="91"/>
      <c r="B22" s="9"/>
      <c r="C22" s="9"/>
      <c r="D22" s="9"/>
      <c r="E22" s="9"/>
      <c r="F22" s="9"/>
      <c r="G22" s="9"/>
      <c r="H22" s="9"/>
      <c r="I22" s="9"/>
      <c r="J22" s="9"/>
      <c r="K22" s="9"/>
      <c r="L22" s="82"/>
      <c r="N22" s="51">
        <v>39</v>
      </c>
      <c r="O22" s="51" t="s">
        <v>483</v>
      </c>
    </row>
    <row r="23" spans="1:15" x14ac:dyDescent="0.25">
      <c r="A23" s="91"/>
      <c r="B23" s="9"/>
      <c r="C23" s="9"/>
      <c r="D23" s="9"/>
      <c r="E23" s="9"/>
      <c r="F23" s="9"/>
      <c r="G23" s="9"/>
      <c r="H23" s="9"/>
      <c r="I23" s="9"/>
      <c r="J23" s="9"/>
      <c r="K23" s="9"/>
      <c r="L23" s="82"/>
      <c r="N23" s="51">
        <v>40</v>
      </c>
      <c r="O23" s="51" t="s">
        <v>489</v>
      </c>
    </row>
    <row r="24" spans="1:15" x14ac:dyDescent="0.25">
      <c r="A24" s="91"/>
      <c r="B24" s="9"/>
      <c r="C24" s="9"/>
      <c r="D24" s="9"/>
      <c r="E24" s="9"/>
      <c r="F24" s="9"/>
      <c r="G24" s="9"/>
      <c r="H24" s="9"/>
      <c r="I24" s="9"/>
      <c r="J24" s="9"/>
      <c r="K24" s="9"/>
      <c r="L24" s="82"/>
    </row>
    <row r="25" spans="1:15" x14ac:dyDescent="0.25">
      <c r="A25" s="91"/>
      <c r="B25" s="9"/>
      <c r="C25" s="9"/>
      <c r="D25" s="9"/>
      <c r="E25" s="9"/>
      <c r="F25" s="9"/>
      <c r="G25" s="9"/>
      <c r="H25" s="9"/>
      <c r="I25" s="9"/>
      <c r="J25" s="9"/>
      <c r="K25" s="9"/>
      <c r="L25" s="82"/>
    </row>
    <row r="26" spans="1:15" x14ac:dyDescent="0.25">
      <c r="A26" s="91"/>
      <c r="B26" s="9"/>
      <c r="C26" s="9"/>
      <c r="D26" s="9"/>
      <c r="E26" s="9"/>
      <c r="F26" s="9"/>
      <c r="G26" s="9"/>
      <c r="H26" s="9"/>
      <c r="I26" s="9"/>
      <c r="J26" s="9"/>
      <c r="K26" s="9"/>
      <c r="L26" s="82"/>
    </row>
    <row r="27" spans="1:15" x14ac:dyDescent="0.25">
      <c r="A27" s="91"/>
      <c r="B27" s="9"/>
      <c r="C27" s="9"/>
      <c r="D27" s="9"/>
      <c r="E27" s="9"/>
      <c r="F27" s="9"/>
      <c r="G27" s="9"/>
      <c r="H27" s="9"/>
      <c r="I27" s="9"/>
      <c r="J27" s="9"/>
      <c r="K27" s="9"/>
      <c r="L27" s="82"/>
    </row>
    <row r="28" spans="1:15" x14ac:dyDescent="0.25">
      <c r="A28" s="91"/>
      <c r="B28" s="9"/>
      <c r="C28" s="9"/>
      <c r="D28" s="9"/>
      <c r="E28" s="9"/>
      <c r="F28" s="9"/>
      <c r="G28" s="9"/>
      <c r="H28" s="9"/>
      <c r="I28" s="9"/>
      <c r="J28" s="9"/>
      <c r="K28" s="9"/>
      <c r="L28" s="82"/>
    </row>
    <row r="29" spans="1:15" x14ac:dyDescent="0.25">
      <c r="A29" s="91"/>
      <c r="B29" s="9"/>
      <c r="C29" s="9"/>
      <c r="D29" s="9"/>
      <c r="E29" s="9"/>
      <c r="F29" s="9"/>
      <c r="G29" s="9"/>
      <c r="H29" s="9"/>
      <c r="I29" s="9"/>
      <c r="J29" s="9"/>
      <c r="K29" s="9"/>
      <c r="L29" s="82"/>
    </row>
    <row r="30" spans="1:15" x14ac:dyDescent="0.25">
      <c r="A30" s="91"/>
      <c r="B30" s="9"/>
      <c r="C30" s="9"/>
      <c r="D30" s="9"/>
      <c r="E30" s="9"/>
      <c r="F30" s="9"/>
      <c r="G30" s="9"/>
      <c r="H30" s="9"/>
      <c r="I30" s="9"/>
      <c r="J30" s="9"/>
      <c r="K30" s="9"/>
      <c r="L30" s="82"/>
    </row>
    <row r="31" spans="1:15" x14ac:dyDescent="0.25">
      <c r="A31" s="91"/>
      <c r="B31" s="9"/>
      <c r="C31" s="9"/>
      <c r="D31" s="9"/>
      <c r="E31" s="9"/>
      <c r="F31" s="9"/>
      <c r="G31" s="9"/>
      <c r="H31" s="9"/>
      <c r="I31" s="9"/>
      <c r="J31" s="9"/>
      <c r="K31" s="9"/>
      <c r="L31" s="82"/>
    </row>
    <row r="32" spans="1:15" x14ac:dyDescent="0.25">
      <c r="A32" s="91"/>
      <c r="B32" s="9"/>
      <c r="C32" s="9"/>
      <c r="D32" s="9"/>
      <c r="E32" s="9"/>
      <c r="F32" s="9"/>
      <c r="G32" s="9"/>
      <c r="H32" s="9"/>
      <c r="I32" s="9"/>
      <c r="J32" s="9"/>
      <c r="K32" s="9"/>
      <c r="L32" s="82"/>
    </row>
    <row r="33" spans="1:12" x14ac:dyDescent="0.25">
      <c r="A33" s="91"/>
      <c r="B33" s="9"/>
      <c r="C33" s="9"/>
      <c r="D33" s="9"/>
      <c r="E33" s="9"/>
      <c r="F33" s="9"/>
      <c r="G33" s="9"/>
      <c r="H33" s="9"/>
      <c r="I33" s="9"/>
      <c r="J33" s="9"/>
      <c r="K33" s="9"/>
      <c r="L33" s="82"/>
    </row>
    <row r="34" spans="1:12" x14ac:dyDescent="0.25">
      <c r="A34" s="91"/>
      <c r="B34" s="9"/>
      <c r="C34" s="9"/>
      <c r="D34" s="9"/>
      <c r="E34" s="9"/>
      <c r="F34" s="9"/>
      <c r="G34" s="9"/>
      <c r="H34" s="9"/>
      <c r="I34" s="9"/>
      <c r="J34" s="9"/>
      <c r="K34" s="9"/>
      <c r="L34" s="82"/>
    </row>
    <row r="35" spans="1:12" x14ac:dyDescent="0.25">
      <c r="A35" s="91"/>
      <c r="B35" s="9"/>
      <c r="C35" s="9"/>
      <c r="D35" s="9"/>
      <c r="E35" s="9"/>
      <c r="F35" s="9"/>
      <c r="G35" s="9"/>
      <c r="H35" s="9"/>
      <c r="I35" s="9"/>
      <c r="J35" s="9"/>
      <c r="K35" s="9"/>
      <c r="L35" s="82"/>
    </row>
    <row r="36" spans="1:12" x14ac:dyDescent="0.25">
      <c r="A36" s="91"/>
      <c r="B36" s="9"/>
      <c r="C36" s="9"/>
      <c r="D36" s="9"/>
      <c r="E36" s="9"/>
      <c r="F36" s="9"/>
      <c r="G36" s="9"/>
      <c r="H36" s="9"/>
      <c r="I36" s="9"/>
      <c r="J36" s="9"/>
      <c r="K36" s="9"/>
      <c r="L36" s="82"/>
    </row>
    <row r="37" spans="1:12" x14ac:dyDescent="0.25">
      <c r="A37" s="91"/>
      <c r="B37" s="9"/>
      <c r="C37" s="9"/>
      <c r="D37" s="9"/>
      <c r="E37" s="9"/>
      <c r="F37" s="9"/>
      <c r="G37" s="9"/>
      <c r="H37" s="9"/>
      <c r="I37" s="9"/>
      <c r="J37" s="9"/>
      <c r="K37" s="9"/>
      <c r="L37" s="82"/>
    </row>
    <row r="38" spans="1:12" x14ac:dyDescent="0.25">
      <c r="A38" s="91"/>
      <c r="B38" s="9"/>
      <c r="C38" s="9"/>
      <c r="D38" s="9"/>
      <c r="E38" s="9"/>
      <c r="F38" s="9"/>
      <c r="G38" s="9"/>
      <c r="H38" s="9"/>
      <c r="I38" s="9"/>
      <c r="J38" s="9"/>
      <c r="K38" s="9"/>
      <c r="L38" s="82"/>
    </row>
    <row r="39" spans="1:12" x14ac:dyDescent="0.25">
      <c r="A39" s="91"/>
      <c r="B39" s="9"/>
      <c r="C39" s="9"/>
      <c r="D39" s="9"/>
      <c r="E39" s="9"/>
      <c r="F39" s="9"/>
      <c r="G39" s="9"/>
      <c r="H39" s="9"/>
      <c r="I39" s="9"/>
      <c r="J39" s="9"/>
      <c r="K39" s="9"/>
      <c r="L39" s="82"/>
    </row>
    <row r="40" spans="1:12" x14ac:dyDescent="0.25">
      <c r="A40" s="91"/>
      <c r="B40" s="9"/>
      <c r="C40" s="9"/>
      <c r="D40" s="9"/>
      <c r="E40" s="9"/>
      <c r="F40" s="9"/>
      <c r="G40" s="9"/>
      <c r="H40" s="9"/>
      <c r="I40" s="9"/>
      <c r="J40" s="9"/>
      <c r="K40" s="9"/>
      <c r="L40" s="82"/>
    </row>
    <row r="41" spans="1:12" x14ac:dyDescent="0.25">
      <c r="A41" s="91"/>
      <c r="B41" s="9"/>
      <c r="C41" s="9"/>
      <c r="D41" s="9"/>
      <c r="E41" s="9"/>
      <c r="F41" s="9"/>
      <c r="G41" s="9"/>
      <c r="H41" s="9"/>
      <c r="I41" s="9"/>
      <c r="J41" s="9"/>
      <c r="K41" s="9"/>
      <c r="L41" s="82"/>
    </row>
    <row r="42" spans="1:12" x14ac:dyDescent="0.25">
      <c r="A42" s="91"/>
      <c r="B42" s="9"/>
      <c r="C42" s="9"/>
      <c r="D42" s="9"/>
      <c r="E42" s="9"/>
      <c r="F42" s="9"/>
      <c r="G42" s="9"/>
      <c r="H42" s="9"/>
      <c r="I42" s="9"/>
      <c r="J42" s="9"/>
      <c r="K42" s="9"/>
      <c r="L42" s="82"/>
    </row>
    <row r="43" spans="1:12" x14ac:dyDescent="0.25">
      <c r="A43" s="91"/>
      <c r="B43" s="9"/>
      <c r="C43" s="9"/>
      <c r="D43" s="9"/>
      <c r="E43" s="9"/>
      <c r="F43" s="9"/>
      <c r="G43" s="9"/>
      <c r="H43" s="9"/>
      <c r="I43" s="9"/>
      <c r="J43" s="9"/>
      <c r="K43" s="9"/>
      <c r="L43" s="82"/>
    </row>
    <row r="44" spans="1:12" x14ac:dyDescent="0.25">
      <c r="A44" s="91"/>
      <c r="B44" s="9"/>
      <c r="C44" s="9"/>
      <c r="D44" s="9"/>
      <c r="E44" s="9"/>
      <c r="F44" s="9"/>
      <c r="G44" s="9"/>
      <c r="H44" s="9"/>
      <c r="I44" s="9"/>
      <c r="J44" s="9"/>
      <c r="K44" s="9"/>
      <c r="L44" s="82"/>
    </row>
    <row r="45" spans="1:12" x14ac:dyDescent="0.25">
      <c r="A45" s="91"/>
      <c r="B45" s="9"/>
      <c r="C45" s="9"/>
      <c r="D45" s="9"/>
      <c r="E45" s="9"/>
      <c r="F45" s="9"/>
      <c r="G45" s="9"/>
      <c r="H45" s="9"/>
      <c r="I45" s="9"/>
      <c r="J45" s="9"/>
      <c r="K45" s="9"/>
      <c r="L45" s="82"/>
    </row>
    <row r="46" spans="1:12" x14ac:dyDescent="0.25">
      <c r="A46" s="91"/>
      <c r="B46" s="9"/>
      <c r="C46" s="9"/>
      <c r="D46" s="9"/>
      <c r="E46" s="9"/>
      <c r="F46" s="9"/>
      <c r="G46" s="9"/>
      <c r="H46" s="9"/>
      <c r="I46" s="9"/>
      <c r="J46" s="9"/>
      <c r="K46" s="9"/>
      <c r="L46" s="82"/>
    </row>
    <row r="47" spans="1:12" x14ac:dyDescent="0.25">
      <c r="A47" s="7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7"/>
    </row>
  </sheetData>
  <mergeCells count="1">
    <mergeCell ref="A1:L1"/>
  </mergeCells>
  <pageMargins left="0.7" right="0.7" top="0.75" bottom="0.75" header="0.3" footer="0.3"/>
  <pageSetup orientation="portrait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opLeftCell="D1" workbookViewId="0">
      <selection activeCell="U3" sqref="U3"/>
    </sheetView>
  </sheetViews>
  <sheetFormatPr defaultRowHeight="15" x14ac:dyDescent="0.25"/>
  <cols>
    <col min="1" max="2" width="5.7109375" style="96" customWidth="1"/>
    <col min="3" max="3" width="5.7109375" customWidth="1"/>
    <col min="4" max="5" width="5.7109375" style="96" customWidth="1"/>
    <col min="6" max="6" width="5.7109375" customWidth="1"/>
    <col min="7" max="8" width="5.7109375" style="96" customWidth="1"/>
    <col min="9" max="9" width="5.7109375" customWidth="1"/>
    <col min="10" max="11" width="5.7109375" style="96" customWidth="1"/>
    <col min="14" max="14" width="4.140625" bestFit="1" customWidth="1"/>
    <col min="15" max="15" width="23.85546875" bestFit="1" customWidth="1"/>
    <col min="16" max="16" width="19.140625" bestFit="1" customWidth="1"/>
    <col min="17" max="17" width="21.5703125" bestFit="1" customWidth="1"/>
    <col min="18" max="18" width="15.7109375" bestFit="1" customWidth="1"/>
  </cols>
  <sheetData>
    <row r="1" spans="1:24" x14ac:dyDescent="0.25">
      <c r="A1" s="207" t="s">
        <v>1410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4" x14ac:dyDescent="0.25">
      <c r="A2" s="127"/>
      <c r="B2" s="95" t="s">
        <v>1411</v>
      </c>
      <c r="D2" s="51"/>
      <c r="E2" s="95" t="s">
        <v>1412</v>
      </c>
      <c r="G2" s="51"/>
      <c r="H2" s="95" t="s">
        <v>1413</v>
      </c>
      <c r="J2" s="51"/>
      <c r="K2" s="95" t="s">
        <v>1414</v>
      </c>
      <c r="N2" s="7"/>
      <c r="O2" s="15" t="s">
        <v>1520</v>
      </c>
      <c r="T2" s="209" t="s">
        <v>1521</v>
      </c>
      <c r="U2" s="209"/>
      <c r="W2" s="245"/>
      <c r="X2" s="245"/>
    </row>
    <row r="3" spans="1:24" x14ac:dyDescent="0.25">
      <c r="A3" s="51">
        <v>1</v>
      </c>
      <c r="B3" s="51" t="s">
        <v>478</v>
      </c>
      <c r="D3" s="51">
        <v>21</v>
      </c>
      <c r="E3" s="51" t="s">
        <v>483</v>
      </c>
      <c r="G3" s="51">
        <v>41</v>
      </c>
      <c r="H3" s="51" t="s">
        <v>489</v>
      </c>
      <c r="J3" s="51">
        <v>61</v>
      </c>
      <c r="K3" s="51">
        <v>35</v>
      </c>
      <c r="N3" s="72" t="s">
        <v>22</v>
      </c>
      <c r="O3" s="86" t="s">
        <v>1367</v>
      </c>
      <c r="P3" s="87" t="s">
        <v>1368</v>
      </c>
      <c r="Q3" s="87" t="s">
        <v>1369</v>
      </c>
      <c r="R3" s="86" t="s">
        <v>1370</v>
      </c>
      <c r="T3" s="72" t="s">
        <v>1419</v>
      </c>
      <c r="U3" s="72" t="s">
        <v>1420</v>
      </c>
      <c r="W3" s="35"/>
      <c r="X3" s="35"/>
    </row>
    <row r="4" spans="1:24" x14ac:dyDescent="0.25">
      <c r="A4" s="51">
        <v>2</v>
      </c>
      <c r="B4" s="51" t="s">
        <v>489</v>
      </c>
      <c r="D4" s="51">
        <v>22</v>
      </c>
      <c r="E4" s="51" t="s">
        <v>483</v>
      </c>
      <c r="G4" s="51">
        <v>42</v>
      </c>
      <c r="H4" s="51" t="s">
        <v>478</v>
      </c>
      <c r="J4" s="51">
        <v>62</v>
      </c>
      <c r="K4" s="51">
        <v>280</v>
      </c>
      <c r="N4" s="239">
        <v>1</v>
      </c>
      <c r="O4" s="242" t="s">
        <v>1371</v>
      </c>
      <c r="P4" s="22" t="s">
        <v>1372</v>
      </c>
      <c r="Q4" s="22" t="s">
        <v>1431</v>
      </c>
      <c r="R4" s="23" t="s">
        <v>1434</v>
      </c>
      <c r="T4" s="72" t="s">
        <v>1429</v>
      </c>
      <c r="U4" s="72" t="s">
        <v>483</v>
      </c>
      <c r="W4" s="35"/>
      <c r="X4" s="35"/>
    </row>
    <row r="5" spans="1:24" x14ac:dyDescent="0.25">
      <c r="A5" s="51">
        <v>3</v>
      </c>
      <c r="B5" s="51" t="s">
        <v>491</v>
      </c>
      <c r="D5" s="51">
        <v>23</v>
      </c>
      <c r="E5" s="51" t="s">
        <v>491</v>
      </c>
      <c r="G5" s="51">
        <v>43</v>
      </c>
      <c r="H5" s="51" t="s">
        <v>491</v>
      </c>
      <c r="J5" s="51">
        <v>63</v>
      </c>
      <c r="K5" s="51">
        <v>250</v>
      </c>
      <c r="N5" s="240"/>
      <c r="O5" s="243"/>
      <c r="P5" s="25" t="s">
        <v>1373</v>
      </c>
      <c r="Q5" s="25" t="s">
        <v>1432</v>
      </c>
      <c r="R5" s="26"/>
      <c r="T5" s="72" t="s">
        <v>1428</v>
      </c>
      <c r="U5" s="72" t="s">
        <v>1421</v>
      </c>
      <c r="W5" s="35"/>
      <c r="X5" s="35"/>
    </row>
    <row r="6" spans="1:24" x14ac:dyDescent="0.25">
      <c r="A6" s="51">
        <v>4</v>
      </c>
      <c r="B6" s="51" t="s">
        <v>491</v>
      </c>
      <c r="D6" s="51">
        <v>24</v>
      </c>
      <c r="E6" s="51" t="s">
        <v>489</v>
      </c>
      <c r="G6" s="51">
        <v>44</v>
      </c>
      <c r="H6" s="51" t="s">
        <v>491</v>
      </c>
      <c r="J6" s="51">
        <v>64</v>
      </c>
      <c r="K6" s="51">
        <v>26</v>
      </c>
      <c r="N6" s="241"/>
      <c r="O6" s="244"/>
      <c r="P6" s="29" t="s">
        <v>1430</v>
      </c>
      <c r="Q6" s="29" t="s">
        <v>1433</v>
      </c>
      <c r="R6" s="85"/>
      <c r="T6" s="72" t="s">
        <v>1427</v>
      </c>
      <c r="U6" s="72" t="s">
        <v>489</v>
      </c>
      <c r="W6" s="35"/>
      <c r="X6" s="35"/>
    </row>
    <row r="7" spans="1:24" x14ac:dyDescent="0.25">
      <c r="A7" s="51">
        <v>5</v>
      </c>
      <c r="B7" s="51" t="s">
        <v>491</v>
      </c>
      <c r="D7" s="51">
        <v>25</v>
      </c>
      <c r="E7" s="51" t="s">
        <v>489</v>
      </c>
      <c r="G7" s="51">
        <v>45</v>
      </c>
      <c r="H7" s="51" t="s">
        <v>491</v>
      </c>
      <c r="J7" s="51">
        <v>65</v>
      </c>
      <c r="K7" s="51">
        <v>30</v>
      </c>
      <c r="N7" s="239">
        <v>2</v>
      </c>
      <c r="O7" s="242" t="s">
        <v>1374</v>
      </c>
      <c r="P7" s="22" t="s">
        <v>1391</v>
      </c>
      <c r="Q7" s="22" t="s">
        <v>1435</v>
      </c>
      <c r="R7" s="23" t="s">
        <v>1437</v>
      </c>
      <c r="T7" s="72" t="s">
        <v>1426</v>
      </c>
      <c r="U7" s="72" t="s">
        <v>1422</v>
      </c>
      <c r="W7" s="35"/>
      <c r="X7" s="35"/>
    </row>
    <row r="8" spans="1:24" x14ac:dyDescent="0.25">
      <c r="A8" s="51">
        <v>6</v>
      </c>
      <c r="B8" s="51" t="s">
        <v>483</v>
      </c>
      <c r="D8" s="51">
        <v>26</v>
      </c>
      <c r="E8" s="51" t="s">
        <v>489</v>
      </c>
      <c r="G8" s="51">
        <v>46</v>
      </c>
      <c r="H8" s="51" t="s">
        <v>483</v>
      </c>
      <c r="J8" s="51">
        <v>66</v>
      </c>
      <c r="K8" s="51">
        <v>70</v>
      </c>
      <c r="N8" s="240"/>
      <c r="O8" s="243"/>
      <c r="P8" s="25" t="s">
        <v>1389</v>
      </c>
      <c r="Q8" s="25" t="s">
        <v>1436</v>
      </c>
      <c r="R8" s="26" t="s">
        <v>1438</v>
      </c>
      <c r="T8" s="72" t="s">
        <v>1425</v>
      </c>
      <c r="U8" s="72" t="s">
        <v>486</v>
      </c>
      <c r="W8" s="35"/>
      <c r="X8" s="35"/>
    </row>
    <row r="9" spans="1:24" x14ac:dyDescent="0.25">
      <c r="A9" s="51">
        <v>7</v>
      </c>
      <c r="B9" s="51" t="s">
        <v>489</v>
      </c>
      <c r="D9" s="51">
        <v>27</v>
      </c>
      <c r="E9" s="51" t="s">
        <v>489</v>
      </c>
      <c r="G9" s="51">
        <v>47</v>
      </c>
      <c r="H9" s="51" t="s">
        <v>491</v>
      </c>
      <c r="J9" s="51">
        <v>67</v>
      </c>
      <c r="K9" s="51">
        <v>45</v>
      </c>
      <c r="N9" s="241"/>
      <c r="O9" s="244"/>
      <c r="P9" s="29" t="s">
        <v>1390</v>
      </c>
      <c r="Q9" s="29"/>
      <c r="R9" s="85"/>
      <c r="T9" s="72" t="s">
        <v>1424</v>
      </c>
      <c r="U9" s="72" t="s">
        <v>1423</v>
      </c>
      <c r="W9" s="35"/>
      <c r="X9" s="35"/>
    </row>
    <row r="10" spans="1:24" x14ac:dyDescent="0.25">
      <c r="A10" s="51">
        <v>8</v>
      </c>
      <c r="B10" s="51" t="s">
        <v>479</v>
      </c>
      <c r="D10" s="51">
        <v>28</v>
      </c>
      <c r="E10" s="51" t="s">
        <v>491</v>
      </c>
      <c r="G10" s="51">
        <v>48</v>
      </c>
      <c r="H10" s="51" t="s">
        <v>483</v>
      </c>
      <c r="J10" s="51">
        <v>68</v>
      </c>
      <c r="K10" s="51">
        <v>50</v>
      </c>
      <c r="N10" s="239">
        <v>3</v>
      </c>
      <c r="O10" s="242" t="s">
        <v>1375</v>
      </c>
      <c r="P10" s="22" t="s">
        <v>1439</v>
      </c>
      <c r="Q10" s="22" t="s">
        <v>1440</v>
      </c>
      <c r="R10" s="23" t="s">
        <v>1443</v>
      </c>
    </row>
    <row r="11" spans="1:24" x14ac:dyDescent="0.25">
      <c r="A11" s="51">
        <v>9</v>
      </c>
      <c r="B11" s="51" t="s">
        <v>478</v>
      </c>
      <c r="D11" s="51">
        <v>29</v>
      </c>
      <c r="E11" s="51" t="s">
        <v>491</v>
      </c>
      <c r="G11" s="51">
        <v>49</v>
      </c>
      <c r="H11" s="51" t="s">
        <v>478</v>
      </c>
      <c r="J11" s="51">
        <v>69</v>
      </c>
      <c r="K11" s="51">
        <v>48</v>
      </c>
      <c r="N11" s="240"/>
      <c r="O11" s="243"/>
      <c r="P11" s="25" t="s">
        <v>1392</v>
      </c>
      <c r="Q11" s="25" t="s">
        <v>1441</v>
      </c>
      <c r="R11" s="26" t="s">
        <v>1444</v>
      </c>
    </row>
    <row r="12" spans="1:24" x14ac:dyDescent="0.25">
      <c r="A12" s="51">
        <v>10</v>
      </c>
      <c r="B12" s="51" t="s">
        <v>483</v>
      </c>
      <c r="D12" s="51">
        <v>30</v>
      </c>
      <c r="E12" s="51" t="s">
        <v>479</v>
      </c>
      <c r="G12" s="51">
        <v>50</v>
      </c>
      <c r="H12" s="51" t="s">
        <v>491</v>
      </c>
      <c r="J12" s="51">
        <v>70</v>
      </c>
      <c r="K12" s="51">
        <v>67</v>
      </c>
      <c r="N12" s="241"/>
      <c r="O12" s="244"/>
      <c r="P12" s="29" t="s">
        <v>1393</v>
      </c>
      <c r="Q12" s="29" t="s">
        <v>1442</v>
      </c>
      <c r="R12" s="85"/>
    </row>
    <row r="13" spans="1:24" x14ac:dyDescent="0.25">
      <c r="A13" s="51">
        <v>11</v>
      </c>
      <c r="B13" s="51" t="s">
        <v>489</v>
      </c>
      <c r="D13" s="51">
        <v>31</v>
      </c>
      <c r="E13" s="51" t="s">
        <v>478</v>
      </c>
      <c r="G13" s="51">
        <v>51</v>
      </c>
      <c r="H13" s="51" t="s">
        <v>489</v>
      </c>
      <c r="J13" s="51">
        <v>71</v>
      </c>
      <c r="K13" s="51">
        <v>19</v>
      </c>
      <c r="N13" s="239">
        <v>4</v>
      </c>
      <c r="O13" s="242" t="s">
        <v>1376</v>
      </c>
      <c r="P13" s="22" t="s">
        <v>1394</v>
      </c>
      <c r="Q13" s="22" t="s">
        <v>1448</v>
      </c>
      <c r="R13" s="23" t="s">
        <v>1446</v>
      </c>
    </row>
    <row r="14" spans="1:24" x14ac:dyDescent="0.25">
      <c r="A14" s="51">
        <v>12</v>
      </c>
      <c r="B14" s="51" t="s">
        <v>491</v>
      </c>
      <c r="D14" s="51">
        <v>32</v>
      </c>
      <c r="E14" s="51" t="s">
        <v>479</v>
      </c>
      <c r="G14" s="51">
        <v>52</v>
      </c>
      <c r="H14" s="51" t="s">
        <v>489</v>
      </c>
      <c r="J14" s="51">
        <v>72</v>
      </c>
      <c r="K14" s="51">
        <v>6</v>
      </c>
      <c r="N14" s="240"/>
      <c r="O14" s="243"/>
      <c r="P14" s="25"/>
      <c r="Q14" s="25" t="s">
        <v>1445</v>
      </c>
      <c r="R14" s="26" t="s">
        <v>1447</v>
      </c>
    </row>
    <row r="15" spans="1:24" x14ac:dyDescent="0.25">
      <c r="A15" s="51">
        <v>13</v>
      </c>
      <c r="B15" s="51" t="s">
        <v>491</v>
      </c>
      <c r="D15" s="51">
        <v>33</v>
      </c>
      <c r="E15" s="51" t="s">
        <v>479</v>
      </c>
      <c r="G15" s="51">
        <v>53</v>
      </c>
      <c r="H15" s="51" t="s">
        <v>489</v>
      </c>
      <c r="J15" s="51">
        <v>73</v>
      </c>
      <c r="K15" s="51">
        <v>57</v>
      </c>
      <c r="N15" s="241"/>
      <c r="O15" s="244"/>
      <c r="P15" s="29"/>
      <c r="Q15" s="29"/>
      <c r="R15" s="85"/>
    </row>
    <row r="16" spans="1:24" x14ac:dyDescent="0.25">
      <c r="A16" s="51">
        <v>14</v>
      </c>
      <c r="B16" s="51" t="s">
        <v>478</v>
      </c>
      <c r="D16" s="51">
        <v>34</v>
      </c>
      <c r="E16" s="51" t="s">
        <v>483</v>
      </c>
      <c r="G16" s="51">
        <v>54</v>
      </c>
      <c r="H16" s="51" t="s">
        <v>489</v>
      </c>
      <c r="J16" s="51">
        <v>74</v>
      </c>
      <c r="K16" s="51">
        <v>90</v>
      </c>
      <c r="N16" s="239">
        <v>5</v>
      </c>
      <c r="O16" s="242" t="s">
        <v>1377</v>
      </c>
      <c r="P16" s="22" t="s">
        <v>1395</v>
      </c>
      <c r="Q16" s="22" t="s">
        <v>1449</v>
      </c>
      <c r="R16" s="23" t="s">
        <v>1453</v>
      </c>
    </row>
    <row r="17" spans="1:18" x14ac:dyDescent="0.25">
      <c r="A17" s="51">
        <v>15</v>
      </c>
      <c r="B17" s="51" t="s">
        <v>489</v>
      </c>
      <c r="D17" s="51">
        <v>35</v>
      </c>
      <c r="E17" s="51" t="s">
        <v>489</v>
      </c>
      <c r="G17" s="51">
        <v>55</v>
      </c>
      <c r="H17" s="51" t="s">
        <v>491</v>
      </c>
      <c r="J17" s="51">
        <v>75</v>
      </c>
      <c r="K17" s="51">
        <v>120</v>
      </c>
      <c r="N17" s="240"/>
      <c r="O17" s="243"/>
      <c r="P17" s="25" t="s">
        <v>1396</v>
      </c>
      <c r="Q17" s="25" t="s">
        <v>1450</v>
      </c>
      <c r="R17" s="26"/>
    </row>
    <row r="18" spans="1:18" x14ac:dyDescent="0.25">
      <c r="A18" s="51">
        <v>16</v>
      </c>
      <c r="B18" s="51" t="s">
        <v>479</v>
      </c>
      <c r="D18" s="51">
        <v>36</v>
      </c>
      <c r="E18" s="51" t="s">
        <v>479</v>
      </c>
      <c r="G18" s="51">
        <v>56</v>
      </c>
      <c r="H18" s="51" t="s">
        <v>489</v>
      </c>
      <c r="J18" s="51">
        <v>76</v>
      </c>
      <c r="K18" s="51">
        <v>17</v>
      </c>
      <c r="N18" s="240"/>
      <c r="O18" s="243"/>
      <c r="P18" s="25"/>
      <c r="Q18" s="25" t="s">
        <v>1451</v>
      </c>
      <c r="R18" s="26"/>
    </row>
    <row r="19" spans="1:18" x14ac:dyDescent="0.25">
      <c r="A19" s="51">
        <v>17</v>
      </c>
      <c r="B19" s="51" t="s">
        <v>483</v>
      </c>
      <c r="D19" s="51">
        <v>37</v>
      </c>
      <c r="E19" s="51" t="s">
        <v>491</v>
      </c>
      <c r="G19" s="51">
        <v>57</v>
      </c>
      <c r="H19" s="51" t="s">
        <v>489</v>
      </c>
      <c r="J19" s="51">
        <v>77</v>
      </c>
      <c r="K19" s="51">
        <v>24</v>
      </c>
      <c r="N19" s="241"/>
      <c r="O19" s="244"/>
      <c r="P19" s="29"/>
      <c r="Q19" s="29" t="s">
        <v>1452</v>
      </c>
      <c r="R19" s="85"/>
    </row>
    <row r="20" spans="1:18" x14ac:dyDescent="0.25">
      <c r="A20" s="51">
        <v>18</v>
      </c>
      <c r="B20" s="51" t="s">
        <v>483</v>
      </c>
      <c r="D20" s="51">
        <v>38</v>
      </c>
      <c r="E20" s="51" t="s">
        <v>478</v>
      </c>
      <c r="G20" s="51">
        <v>58</v>
      </c>
      <c r="H20" s="51" t="s">
        <v>491</v>
      </c>
      <c r="J20" s="51">
        <v>78</v>
      </c>
      <c r="K20" s="51">
        <v>5</v>
      </c>
      <c r="N20" s="239">
        <v>6</v>
      </c>
      <c r="O20" s="242" t="s">
        <v>1378</v>
      </c>
      <c r="P20" s="84" t="s">
        <v>1454</v>
      </c>
      <c r="Q20" s="22" t="s">
        <v>1456</v>
      </c>
      <c r="R20" s="80" t="s">
        <v>1457</v>
      </c>
    </row>
    <row r="21" spans="1:18" x14ac:dyDescent="0.25">
      <c r="A21" s="51">
        <v>19</v>
      </c>
      <c r="B21" s="51" t="s">
        <v>489</v>
      </c>
      <c r="D21" s="51">
        <v>39</v>
      </c>
      <c r="E21" s="51" t="s">
        <v>483</v>
      </c>
      <c r="G21" s="51">
        <v>59</v>
      </c>
      <c r="H21" s="51" t="s">
        <v>478</v>
      </c>
      <c r="J21" s="51">
        <v>79</v>
      </c>
      <c r="K21" s="51">
        <v>48</v>
      </c>
      <c r="N21" s="240"/>
      <c r="O21" s="243"/>
      <c r="P21" s="25" t="s">
        <v>1455</v>
      </c>
      <c r="Q21" s="9"/>
      <c r="R21" s="82" t="s">
        <v>1458</v>
      </c>
    </row>
    <row r="22" spans="1:18" x14ac:dyDescent="0.25">
      <c r="A22" s="51">
        <v>20</v>
      </c>
      <c r="B22" s="51" t="s">
        <v>483</v>
      </c>
      <c r="D22" s="51">
        <v>40</v>
      </c>
      <c r="E22" s="51" t="s">
        <v>489</v>
      </c>
      <c r="G22" s="51">
        <v>60</v>
      </c>
      <c r="H22" s="51" t="s">
        <v>478</v>
      </c>
      <c r="J22" s="51">
        <v>80</v>
      </c>
      <c r="K22" s="51">
        <v>3</v>
      </c>
      <c r="N22" s="241"/>
      <c r="O22" s="244"/>
      <c r="P22" s="76"/>
      <c r="Q22" s="76"/>
      <c r="R22" s="77" t="s">
        <v>1438</v>
      </c>
    </row>
    <row r="23" spans="1:18" x14ac:dyDescent="0.25">
      <c r="N23" s="239">
        <v>7</v>
      </c>
      <c r="O23" s="242" t="s">
        <v>1379</v>
      </c>
      <c r="P23" s="84" t="s">
        <v>1459</v>
      </c>
      <c r="Q23" s="22" t="s">
        <v>1460</v>
      </c>
      <c r="R23" s="80" t="s">
        <v>1463</v>
      </c>
    </row>
    <row r="24" spans="1:18" x14ac:dyDescent="0.25">
      <c r="A24" s="51"/>
      <c r="B24" s="95" t="s">
        <v>1415</v>
      </c>
      <c r="D24" s="51"/>
      <c r="E24" s="95" t="s">
        <v>1416</v>
      </c>
      <c r="G24" s="51"/>
      <c r="H24" s="95" t="s">
        <v>1417</v>
      </c>
      <c r="J24" s="51"/>
      <c r="K24" s="95" t="s">
        <v>1418</v>
      </c>
      <c r="N24" s="240"/>
      <c r="O24" s="243"/>
      <c r="P24" s="9"/>
      <c r="Q24" s="25" t="s">
        <v>1461</v>
      </c>
      <c r="R24" s="82"/>
    </row>
    <row r="25" spans="1:18" x14ac:dyDescent="0.25">
      <c r="A25" s="51">
        <v>81</v>
      </c>
      <c r="B25" s="51">
        <v>27</v>
      </c>
      <c r="D25" s="51">
        <v>1</v>
      </c>
      <c r="E25" s="51" t="s">
        <v>479</v>
      </c>
      <c r="G25" s="51">
        <v>21</v>
      </c>
      <c r="H25" s="51" t="s">
        <v>479</v>
      </c>
      <c r="J25" s="51">
        <v>1</v>
      </c>
      <c r="K25" s="51" t="s">
        <v>491</v>
      </c>
      <c r="N25" s="241"/>
      <c r="O25" s="244"/>
      <c r="P25" s="76"/>
      <c r="Q25" s="29" t="s">
        <v>1462</v>
      </c>
      <c r="R25" s="77"/>
    </row>
    <row r="26" spans="1:18" x14ac:dyDescent="0.25">
      <c r="A26" s="51">
        <v>82</v>
      </c>
      <c r="B26" s="51">
        <v>25</v>
      </c>
      <c r="D26" s="51">
        <v>2</v>
      </c>
      <c r="E26" s="51" t="s">
        <v>489</v>
      </c>
      <c r="G26" s="51">
        <v>22</v>
      </c>
      <c r="H26" s="51" t="s">
        <v>489</v>
      </c>
      <c r="J26" s="51">
        <v>2</v>
      </c>
      <c r="K26" s="51" t="s">
        <v>478</v>
      </c>
      <c r="N26" s="239">
        <v>8</v>
      </c>
      <c r="O26" s="242" t="s">
        <v>1380</v>
      </c>
      <c r="P26" s="84" t="s">
        <v>1464</v>
      </c>
      <c r="Q26" s="22" t="s">
        <v>1467</v>
      </c>
      <c r="R26" s="80" t="s">
        <v>1469</v>
      </c>
    </row>
    <row r="27" spans="1:18" x14ac:dyDescent="0.25">
      <c r="A27" s="51">
        <v>83</v>
      </c>
      <c r="B27" s="51">
        <v>27</v>
      </c>
      <c r="D27" s="51">
        <v>3</v>
      </c>
      <c r="E27" s="51" t="s">
        <v>483</v>
      </c>
      <c r="G27" s="51">
        <v>23</v>
      </c>
      <c r="H27" s="51" t="s">
        <v>491</v>
      </c>
      <c r="J27" s="51">
        <v>3</v>
      </c>
      <c r="K27" s="51" t="s">
        <v>483</v>
      </c>
      <c r="N27" s="240"/>
      <c r="O27" s="243"/>
      <c r="P27" s="9" t="s">
        <v>1465</v>
      </c>
      <c r="Q27" s="25" t="s">
        <v>1468</v>
      </c>
      <c r="R27" s="82"/>
    </row>
    <row r="28" spans="1:18" x14ac:dyDescent="0.25">
      <c r="A28" s="51">
        <v>84</v>
      </c>
      <c r="B28" s="51">
        <v>15</v>
      </c>
      <c r="D28" s="51">
        <v>4</v>
      </c>
      <c r="E28" s="51" t="s">
        <v>479</v>
      </c>
      <c r="G28" s="51">
        <v>24</v>
      </c>
      <c r="H28" s="51" t="s">
        <v>478</v>
      </c>
      <c r="J28" s="51">
        <v>4</v>
      </c>
      <c r="K28" s="51" t="s">
        <v>479</v>
      </c>
      <c r="N28" s="241"/>
      <c r="O28" s="244"/>
      <c r="P28" s="76" t="s">
        <v>1466</v>
      </c>
      <c r="Q28" s="76"/>
      <c r="R28" s="77"/>
    </row>
    <row r="29" spans="1:18" x14ac:dyDescent="0.25">
      <c r="A29" s="51">
        <v>85</v>
      </c>
      <c r="B29" s="51">
        <v>46</v>
      </c>
      <c r="D29" s="51">
        <v>5</v>
      </c>
      <c r="E29" s="51" t="s">
        <v>491</v>
      </c>
      <c r="G29" s="51">
        <v>25</v>
      </c>
      <c r="H29" s="51" t="s">
        <v>479</v>
      </c>
      <c r="J29" s="51">
        <v>5</v>
      </c>
      <c r="K29" s="51" t="s">
        <v>489</v>
      </c>
      <c r="N29" s="239">
        <v>9</v>
      </c>
      <c r="O29" s="242" t="s">
        <v>1381</v>
      </c>
      <c r="P29" s="84" t="s">
        <v>1470</v>
      </c>
      <c r="Q29" s="22" t="s">
        <v>1474</v>
      </c>
      <c r="R29" s="80" t="s">
        <v>1476</v>
      </c>
    </row>
    <row r="30" spans="1:18" x14ac:dyDescent="0.25">
      <c r="A30" s="51">
        <v>86</v>
      </c>
      <c r="B30" s="51">
        <v>10</v>
      </c>
      <c r="D30" s="51">
        <v>6</v>
      </c>
      <c r="E30" s="51" t="s">
        <v>483</v>
      </c>
      <c r="G30" s="51">
        <v>26</v>
      </c>
      <c r="H30" s="51" t="s">
        <v>489</v>
      </c>
      <c r="J30" s="51">
        <v>6</v>
      </c>
      <c r="K30" s="51" t="s">
        <v>479</v>
      </c>
      <c r="N30" s="240"/>
      <c r="O30" s="243"/>
      <c r="P30" s="9" t="s">
        <v>1471</v>
      </c>
      <c r="Q30" s="25" t="s">
        <v>1475</v>
      </c>
      <c r="R30" s="82"/>
    </row>
    <row r="31" spans="1:18" x14ac:dyDescent="0.25">
      <c r="A31" s="51">
        <v>87</v>
      </c>
      <c r="B31" s="51">
        <v>24</v>
      </c>
      <c r="D31" s="51">
        <v>7</v>
      </c>
      <c r="E31" s="51" t="s">
        <v>489</v>
      </c>
      <c r="G31" s="51">
        <v>27</v>
      </c>
      <c r="H31" s="51" t="s">
        <v>491</v>
      </c>
      <c r="J31" s="51">
        <v>7</v>
      </c>
      <c r="K31" s="51" t="s">
        <v>491</v>
      </c>
      <c r="N31" s="240"/>
      <c r="O31" s="243"/>
      <c r="P31" s="9" t="s">
        <v>1472</v>
      </c>
      <c r="Q31" s="9"/>
      <c r="R31" s="82"/>
    </row>
    <row r="32" spans="1:18" x14ac:dyDescent="0.25">
      <c r="A32" s="51">
        <v>88</v>
      </c>
      <c r="B32" s="51">
        <v>7</v>
      </c>
      <c r="D32" s="51">
        <v>8</v>
      </c>
      <c r="E32" s="51" t="s">
        <v>478</v>
      </c>
      <c r="G32" s="51">
        <v>28</v>
      </c>
      <c r="H32" s="51" t="s">
        <v>489</v>
      </c>
      <c r="J32" s="51">
        <v>8</v>
      </c>
      <c r="K32" s="51" t="s">
        <v>478</v>
      </c>
      <c r="N32" s="241"/>
      <c r="O32" s="244"/>
      <c r="P32" s="76" t="s">
        <v>1473</v>
      </c>
      <c r="Q32" s="76"/>
      <c r="R32" s="77"/>
    </row>
    <row r="33" spans="1:18" x14ac:dyDescent="0.25">
      <c r="A33" s="51">
        <v>89</v>
      </c>
      <c r="B33" s="51">
        <v>5</v>
      </c>
      <c r="D33" s="51">
        <v>9</v>
      </c>
      <c r="E33" s="51" t="s">
        <v>478</v>
      </c>
      <c r="G33" s="51">
        <v>29</v>
      </c>
      <c r="H33" s="51" t="s">
        <v>478</v>
      </c>
      <c r="J33" s="51">
        <v>9</v>
      </c>
      <c r="K33" s="51" t="s">
        <v>489</v>
      </c>
      <c r="N33" s="239">
        <v>10</v>
      </c>
      <c r="O33" s="242" t="s">
        <v>1382</v>
      </c>
      <c r="P33" s="84" t="s">
        <v>1477</v>
      </c>
      <c r="Q33" s="84" t="s">
        <v>1480</v>
      </c>
      <c r="R33" s="80" t="s">
        <v>1482</v>
      </c>
    </row>
    <row r="34" spans="1:18" x14ac:dyDescent="0.25">
      <c r="A34" s="51">
        <v>90</v>
      </c>
      <c r="B34" s="51">
        <v>14</v>
      </c>
      <c r="D34" s="51">
        <v>10</v>
      </c>
      <c r="E34" s="51" t="s">
        <v>491</v>
      </c>
      <c r="G34" s="51">
        <v>30</v>
      </c>
      <c r="H34" s="51" t="s">
        <v>479</v>
      </c>
      <c r="J34" s="51">
        <v>10</v>
      </c>
      <c r="K34" s="51" t="s">
        <v>483</v>
      </c>
      <c r="N34" s="240"/>
      <c r="O34" s="243"/>
      <c r="P34" s="9" t="s">
        <v>1478</v>
      </c>
      <c r="Q34" s="9" t="s">
        <v>1481</v>
      </c>
      <c r="R34" s="82"/>
    </row>
    <row r="35" spans="1:18" x14ac:dyDescent="0.25">
      <c r="A35" s="51">
        <v>91</v>
      </c>
      <c r="B35" s="51">
        <v>8</v>
      </c>
      <c r="D35" s="51">
        <v>11</v>
      </c>
      <c r="E35" s="51" t="s">
        <v>478</v>
      </c>
      <c r="G35" s="51">
        <v>31</v>
      </c>
      <c r="H35" s="51" t="s">
        <v>483</v>
      </c>
      <c r="J35" s="51">
        <v>11</v>
      </c>
      <c r="K35" s="51" t="s">
        <v>483</v>
      </c>
      <c r="N35" s="241"/>
      <c r="O35" s="244"/>
      <c r="P35" s="76" t="s">
        <v>1479</v>
      </c>
      <c r="Q35" s="76"/>
      <c r="R35" s="77"/>
    </row>
    <row r="36" spans="1:18" x14ac:dyDescent="0.25">
      <c r="A36" s="51">
        <v>92</v>
      </c>
      <c r="B36" s="51">
        <v>14</v>
      </c>
      <c r="D36" s="51">
        <v>12</v>
      </c>
      <c r="E36" s="51" t="s">
        <v>483</v>
      </c>
      <c r="G36" s="51">
        <v>32</v>
      </c>
      <c r="H36" s="51" t="s">
        <v>491</v>
      </c>
      <c r="J36" s="51">
        <v>12</v>
      </c>
      <c r="K36" s="51" t="s">
        <v>479</v>
      </c>
      <c r="N36" s="239">
        <v>11</v>
      </c>
      <c r="O36" s="242" t="s">
        <v>1383</v>
      </c>
      <c r="P36" s="84" t="s">
        <v>1483</v>
      </c>
      <c r="Q36" s="84" t="s">
        <v>1431</v>
      </c>
      <c r="R36" s="80" t="s">
        <v>1488</v>
      </c>
    </row>
    <row r="37" spans="1:18" x14ac:dyDescent="0.25">
      <c r="A37" s="51">
        <v>93</v>
      </c>
      <c r="B37" s="51">
        <v>45</v>
      </c>
      <c r="D37" s="51">
        <v>13</v>
      </c>
      <c r="E37" s="51" t="s">
        <v>491</v>
      </c>
      <c r="G37" s="51">
        <v>33</v>
      </c>
      <c r="H37" s="51" t="s">
        <v>478</v>
      </c>
      <c r="J37" s="51">
        <v>13</v>
      </c>
      <c r="K37" s="51" t="s">
        <v>478</v>
      </c>
      <c r="N37" s="240"/>
      <c r="O37" s="243"/>
      <c r="P37" s="9" t="s">
        <v>1484</v>
      </c>
      <c r="Q37" s="9" t="s">
        <v>1486</v>
      </c>
      <c r="R37" s="82" t="s">
        <v>1489</v>
      </c>
    </row>
    <row r="38" spans="1:18" x14ac:dyDescent="0.25">
      <c r="A38" s="51">
        <v>94</v>
      </c>
      <c r="B38" s="51">
        <v>36</v>
      </c>
      <c r="D38" s="51">
        <v>14</v>
      </c>
      <c r="E38" s="51" t="s">
        <v>489</v>
      </c>
      <c r="G38" s="51">
        <v>34</v>
      </c>
      <c r="H38" s="51" t="s">
        <v>483</v>
      </c>
      <c r="J38" s="51">
        <v>14</v>
      </c>
      <c r="K38" s="51" t="s">
        <v>489</v>
      </c>
      <c r="N38" s="241"/>
      <c r="O38" s="244"/>
      <c r="P38" s="76" t="s">
        <v>1485</v>
      </c>
      <c r="Q38" s="76" t="s">
        <v>1487</v>
      </c>
      <c r="R38" s="77" t="s">
        <v>1490</v>
      </c>
    </row>
    <row r="39" spans="1:18" x14ac:dyDescent="0.25">
      <c r="A39" s="51">
        <v>95</v>
      </c>
      <c r="B39" s="51">
        <v>12</v>
      </c>
      <c r="D39" s="51">
        <v>15</v>
      </c>
      <c r="E39" s="51" t="s">
        <v>483</v>
      </c>
      <c r="G39" s="51">
        <v>35</v>
      </c>
      <c r="H39" s="51" t="s">
        <v>491</v>
      </c>
      <c r="J39" s="51">
        <v>15</v>
      </c>
      <c r="K39" s="51" t="s">
        <v>491</v>
      </c>
      <c r="N39" s="239">
        <v>12</v>
      </c>
      <c r="O39" s="242" t="s">
        <v>1384</v>
      </c>
      <c r="P39" s="84" t="s">
        <v>1491</v>
      </c>
      <c r="Q39" s="84" t="s">
        <v>1438</v>
      </c>
      <c r="R39" s="80" t="s">
        <v>1497</v>
      </c>
    </row>
    <row r="40" spans="1:18" x14ac:dyDescent="0.25">
      <c r="A40" s="51">
        <v>96</v>
      </c>
      <c r="B40" s="51">
        <v>80</v>
      </c>
      <c r="D40" s="51">
        <v>16</v>
      </c>
      <c r="E40" s="51" t="s">
        <v>479</v>
      </c>
      <c r="G40" s="51">
        <v>36</v>
      </c>
      <c r="H40" s="51" t="s">
        <v>483</v>
      </c>
      <c r="J40" s="51">
        <v>16</v>
      </c>
      <c r="K40" s="51" t="s">
        <v>483</v>
      </c>
      <c r="N40" s="240"/>
      <c r="O40" s="243"/>
      <c r="P40" s="9" t="s">
        <v>1492</v>
      </c>
      <c r="Q40" s="9" t="s">
        <v>1494</v>
      </c>
      <c r="R40" s="82"/>
    </row>
    <row r="41" spans="1:18" x14ac:dyDescent="0.25">
      <c r="A41" s="51">
        <v>97</v>
      </c>
      <c r="B41" s="51">
        <v>14</v>
      </c>
      <c r="D41" s="51">
        <v>17</v>
      </c>
      <c r="E41" s="51" t="s">
        <v>483</v>
      </c>
      <c r="G41" s="51">
        <v>37</v>
      </c>
      <c r="H41" s="51" t="s">
        <v>479</v>
      </c>
      <c r="J41" s="51">
        <v>17</v>
      </c>
      <c r="K41" s="51" t="s">
        <v>478</v>
      </c>
      <c r="N41" s="240"/>
      <c r="O41" s="243"/>
      <c r="P41" s="9" t="s">
        <v>1493</v>
      </c>
      <c r="Q41" s="9" t="s">
        <v>1495</v>
      </c>
      <c r="R41" s="82"/>
    </row>
    <row r="42" spans="1:18" x14ac:dyDescent="0.25">
      <c r="A42" s="51">
        <v>98</v>
      </c>
      <c r="B42" s="51">
        <v>12</v>
      </c>
      <c r="D42" s="51">
        <v>18</v>
      </c>
      <c r="E42" s="51" t="s">
        <v>491</v>
      </c>
      <c r="G42" s="51">
        <v>38</v>
      </c>
      <c r="H42" s="51" t="s">
        <v>478</v>
      </c>
      <c r="J42" s="51">
        <v>18</v>
      </c>
      <c r="K42" s="51" t="s">
        <v>479</v>
      </c>
      <c r="N42" s="241"/>
      <c r="O42" s="244"/>
      <c r="P42" s="76"/>
      <c r="Q42" s="76" t="s">
        <v>1496</v>
      </c>
      <c r="R42" s="77"/>
    </row>
    <row r="43" spans="1:18" x14ac:dyDescent="0.25">
      <c r="A43" s="51">
        <v>99</v>
      </c>
      <c r="B43" s="51">
        <v>36</v>
      </c>
      <c r="D43" s="51">
        <v>19</v>
      </c>
      <c r="E43" s="51" t="s">
        <v>489</v>
      </c>
      <c r="G43" s="51">
        <v>39</v>
      </c>
      <c r="H43" s="51" t="s">
        <v>483</v>
      </c>
      <c r="J43" s="51">
        <v>19</v>
      </c>
      <c r="K43" s="51" t="s">
        <v>489</v>
      </c>
      <c r="N43" s="239">
        <v>13</v>
      </c>
      <c r="O43" s="242" t="s">
        <v>1385</v>
      </c>
      <c r="P43" s="84" t="s">
        <v>1397</v>
      </c>
      <c r="Q43" s="84" t="s">
        <v>1399</v>
      </c>
      <c r="R43" s="80" t="s">
        <v>1498</v>
      </c>
    </row>
    <row r="44" spans="1:18" x14ac:dyDescent="0.25">
      <c r="A44" s="51">
        <v>100</v>
      </c>
      <c r="B44" s="51">
        <v>10</v>
      </c>
      <c r="D44" s="51">
        <v>20</v>
      </c>
      <c r="E44" s="51" t="s">
        <v>483</v>
      </c>
      <c r="G44" s="51">
        <v>40</v>
      </c>
      <c r="H44" s="51" t="s">
        <v>489</v>
      </c>
      <c r="J44" s="51">
        <v>20</v>
      </c>
      <c r="K44" s="51" t="s">
        <v>491</v>
      </c>
      <c r="N44" s="240"/>
      <c r="O44" s="243"/>
      <c r="P44" s="9" t="s">
        <v>1398</v>
      </c>
      <c r="Q44" s="9" t="s">
        <v>1400</v>
      </c>
      <c r="R44" s="82" t="s">
        <v>1499</v>
      </c>
    </row>
    <row r="45" spans="1:18" x14ac:dyDescent="0.25">
      <c r="N45" s="241"/>
      <c r="O45" s="244"/>
      <c r="P45" s="76"/>
      <c r="Q45" s="76"/>
      <c r="R45" s="77"/>
    </row>
    <row r="46" spans="1:18" x14ac:dyDescent="0.25">
      <c r="N46" s="239">
        <v>14</v>
      </c>
      <c r="O46" s="242" t="s">
        <v>1386</v>
      </c>
      <c r="P46" s="84" t="s">
        <v>1517</v>
      </c>
      <c r="Q46" s="84" t="s">
        <v>1503</v>
      </c>
      <c r="R46" s="80" t="s">
        <v>1469</v>
      </c>
    </row>
    <row r="47" spans="1:18" x14ac:dyDescent="0.25">
      <c r="N47" s="240"/>
      <c r="O47" s="243"/>
      <c r="P47" s="9" t="s">
        <v>1518</v>
      </c>
      <c r="Q47" s="9"/>
      <c r="R47" s="82" t="s">
        <v>1519</v>
      </c>
    </row>
    <row r="48" spans="1:18" x14ac:dyDescent="0.25">
      <c r="N48" s="241"/>
      <c r="O48" s="244"/>
      <c r="P48" s="76"/>
      <c r="Q48" s="76"/>
      <c r="R48" s="77"/>
    </row>
    <row r="49" spans="14:18" x14ac:dyDescent="0.25">
      <c r="N49" s="239">
        <v>15</v>
      </c>
      <c r="O49" s="242" t="s">
        <v>1387</v>
      </c>
      <c r="P49" s="84" t="s">
        <v>1516</v>
      </c>
      <c r="Q49" s="84" t="s">
        <v>1501</v>
      </c>
      <c r="R49" s="80" t="s">
        <v>1500</v>
      </c>
    </row>
    <row r="50" spans="14:18" x14ac:dyDescent="0.25">
      <c r="N50" s="240"/>
      <c r="O50" s="243"/>
      <c r="P50" s="9" t="s">
        <v>1515</v>
      </c>
      <c r="Q50" s="9" t="s">
        <v>1502</v>
      </c>
      <c r="R50" s="82"/>
    </row>
    <row r="51" spans="14:18" x14ac:dyDescent="0.25">
      <c r="N51" s="241"/>
      <c r="O51" s="244"/>
      <c r="P51" s="76"/>
      <c r="Q51" s="76" t="s">
        <v>1504</v>
      </c>
      <c r="R51" s="77"/>
    </row>
    <row r="52" spans="14:18" x14ac:dyDescent="0.25">
      <c r="N52" s="239">
        <v>16</v>
      </c>
      <c r="O52" s="242" t="s">
        <v>1388</v>
      </c>
      <c r="P52" s="84" t="s">
        <v>1513</v>
      </c>
      <c r="Q52" s="84" t="s">
        <v>1509</v>
      </c>
      <c r="R52" s="80" t="s">
        <v>1505</v>
      </c>
    </row>
    <row r="53" spans="14:18" x14ac:dyDescent="0.25">
      <c r="N53" s="240"/>
      <c r="O53" s="243"/>
      <c r="P53" s="9" t="s">
        <v>1514</v>
      </c>
      <c r="Q53" s="9" t="s">
        <v>1510</v>
      </c>
      <c r="R53" s="82" t="s">
        <v>1506</v>
      </c>
    </row>
    <row r="54" spans="14:18" x14ac:dyDescent="0.25">
      <c r="N54" s="240"/>
      <c r="O54" s="243"/>
      <c r="P54" s="9"/>
      <c r="Q54" s="9" t="s">
        <v>1511</v>
      </c>
      <c r="R54" s="82" t="s">
        <v>1507</v>
      </c>
    </row>
    <row r="55" spans="14:18" x14ac:dyDescent="0.25">
      <c r="N55" s="241"/>
      <c r="O55" s="244"/>
      <c r="P55" s="76"/>
      <c r="Q55" s="76" t="s">
        <v>1512</v>
      </c>
      <c r="R55" s="77" t="s">
        <v>1508</v>
      </c>
    </row>
  </sheetData>
  <mergeCells count="35">
    <mergeCell ref="A1:K1"/>
    <mergeCell ref="W2:X2"/>
    <mergeCell ref="N4:N6"/>
    <mergeCell ref="O4:O6"/>
    <mergeCell ref="T2:U2"/>
    <mergeCell ref="N7:N9"/>
    <mergeCell ref="O7:O9"/>
    <mergeCell ref="N10:N12"/>
    <mergeCell ref="O10:O12"/>
    <mergeCell ref="N13:N15"/>
    <mergeCell ref="O13:O15"/>
    <mergeCell ref="N16:N19"/>
    <mergeCell ref="O16:O19"/>
    <mergeCell ref="N20:N22"/>
    <mergeCell ref="O20:O22"/>
    <mergeCell ref="N23:N25"/>
    <mergeCell ref="O23:O25"/>
    <mergeCell ref="N26:N28"/>
    <mergeCell ref="O26:O28"/>
    <mergeCell ref="N29:N32"/>
    <mergeCell ref="O29:O32"/>
    <mergeCell ref="N33:N35"/>
    <mergeCell ref="O33:O35"/>
    <mergeCell ref="N36:N38"/>
    <mergeCell ref="O36:O38"/>
    <mergeCell ref="N39:N42"/>
    <mergeCell ref="O39:O42"/>
    <mergeCell ref="N43:N45"/>
    <mergeCell ref="O43:O45"/>
    <mergeCell ref="N46:N48"/>
    <mergeCell ref="O46:O48"/>
    <mergeCell ref="N49:N51"/>
    <mergeCell ref="O49:O51"/>
    <mergeCell ref="N52:N55"/>
    <mergeCell ref="O52:O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J4" sqref="J4"/>
    </sheetView>
  </sheetViews>
  <sheetFormatPr defaultRowHeight="15" x14ac:dyDescent="0.25"/>
  <cols>
    <col min="1" max="1" width="5.5703125" style="90" customWidth="1"/>
    <col min="2" max="3" width="9.140625" style="90"/>
    <col min="12" max="13" width="9.140625" style="90"/>
  </cols>
  <sheetData>
    <row r="1" spans="1:19" x14ac:dyDescent="0.25">
      <c r="A1" s="207" t="s">
        <v>1531</v>
      </c>
      <c r="B1" s="207"/>
      <c r="C1" s="207"/>
      <c r="D1" s="207"/>
      <c r="E1" s="207"/>
      <c r="F1" s="207"/>
      <c r="G1" s="207"/>
      <c r="H1" s="207"/>
      <c r="I1" s="207"/>
      <c r="J1" s="207"/>
    </row>
    <row r="3" spans="1:19" x14ac:dyDescent="0.25">
      <c r="A3" s="202" t="s">
        <v>1532</v>
      </c>
      <c r="B3" s="97" t="s">
        <v>1533</v>
      </c>
      <c r="C3" s="97" t="s">
        <v>1534</v>
      </c>
      <c r="D3" s="97" t="s">
        <v>1535</v>
      </c>
      <c r="E3" s="97" t="s">
        <v>1536</v>
      </c>
      <c r="F3" s="97" t="s">
        <v>1537</v>
      </c>
      <c r="G3" s="97" t="s">
        <v>1538</v>
      </c>
      <c r="H3" s="97" t="s">
        <v>1539</v>
      </c>
      <c r="I3" s="97" t="s">
        <v>1540</v>
      </c>
      <c r="J3" s="98" t="s">
        <v>1541</v>
      </c>
      <c r="L3" s="207" t="s">
        <v>1544</v>
      </c>
      <c r="M3" s="207"/>
    </row>
    <row r="4" spans="1:19" x14ac:dyDescent="0.25">
      <c r="A4" s="241"/>
      <c r="B4" s="99" t="s">
        <v>1542</v>
      </c>
      <c r="C4" s="99" t="s">
        <v>1412</v>
      </c>
      <c r="D4" s="99" t="s">
        <v>1413</v>
      </c>
      <c r="E4" s="99" t="s">
        <v>1543</v>
      </c>
      <c r="F4" s="99" t="s">
        <v>1414</v>
      </c>
      <c r="G4" s="99" t="s">
        <v>1415</v>
      </c>
      <c r="H4" s="99" t="s">
        <v>1416</v>
      </c>
      <c r="I4" s="99" t="s">
        <v>1417</v>
      </c>
      <c r="J4" s="100" t="s">
        <v>1418</v>
      </c>
      <c r="L4" s="89" t="s">
        <v>1545</v>
      </c>
      <c r="M4" s="89" t="s">
        <v>1532</v>
      </c>
      <c r="O4" s="89" t="s">
        <v>1545</v>
      </c>
      <c r="P4" s="89" t="s">
        <v>1532</v>
      </c>
      <c r="R4" s="51" t="s">
        <v>1419</v>
      </c>
      <c r="S4" s="51" t="s">
        <v>1420</v>
      </c>
    </row>
    <row r="5" spans="1:19" x14ac:dyDescent="0.25">
      <c r="A5" s="106">
        <v>0</v>
      </c>
      <c r="B5" s="79">
        <v>69</v>
      </c>
      <c r="C5" s="79">
        <v>68</v>
      </c>
      <c r="D5" s="79">
        <v>76</v>
      </c>
      <c r="E5" s="79">
        <v>78</v>
      </c>
      <c r="F5" s="79">
        <v>79</v>
      </c>
      <c r="G5" s="79">
        <v>79</v>
      </c>
      <c r="H5" s="79">
        <v>66</v>
      </c>
      <c r="I5" s="79">
        <v>74</v>
      </c>
      <c r="J5" s="93">
        <v>71</v>
      </c>
      <c r="L5" s="51">
        <v>77</v>
      </c>
      <c r="M5" s="51" t="s">
        <v>1546</v>
      </c>
      <c r="O5" s="51">
        <v>105</v>
      </c>
      <c r="P5" s="51" t="s">
        <v>1574</v>
      </c>
      <c r="R5" s="51" t="s">
        <v>1602</v>
      </c>
      <c r="S5" s="51" t="s">
        <v>1420</v>
      </c>
    </row>
    <row r="6" spans="1:19" x14ac:dyDescent="0.25">
      <c r="A6" s="107">
        <v>1</v>
      </c>
      <c r="B6" s="81">
        <v>73</v>
      </c>
      <c r="C6" s="81">
        <v>72</v>
      </c>
      <c r="D6" s="81">
        <v>80</v>
      </c>
      <c r="E6" s="81">
        <v>80</v>
      </c>
      <c r="F6" s="81">
        <v>8</v>
      </c>
      <c r="G6" s="81">
        <v>81</v>
      </c>
      <c r="H6" s="81">
        <v>69</v>
      </c>
      <c r="I6" s="81">
        <v>76</v>
      </c>
      <c r="J6" s="103">
        <v>74</v>
      </c>
      <c r="L6" s="111">
        <v>76</v>
      </c>
      <c r="M6" s="51" t="s">
        <v>1547</v>
      </c>
      <c r="O6" s="111">
        <v>106</v>
      </c>
      <c r="P6" s="51" t="s">
        <v>1575</v>
      </c>
      <c r="R6" s="51" t="s">
        <v>1603</v>
      </c>
      <c r="S6" s="51" t="s">
        <v>1421</v>
      </c>
    </row>
    <row r="7" spans="1:19" x14ac:dyDescent="0.25">
      <c r="A7" s="107">
        <v>2</v>
      </c>
      <c r="B7" s="81">
        <v>77</v>
      </c>
      <c r="C7" s="81">
        <v>76</v>
      </c>
      <c r="D7" s="81">
        <v>83</v>
      </c>
      <c r="E7" s="81">
        <v>83</v>
      </c>
      <c r="F7" s="81">
        <v>284</v>
      </c>
      <c r="G7" s="81">
        <v>84</v>
      </c>
      <c r="H7" s="81">
        <v>73</v>
      </c>
      <c r="I7" s="81">
        <v>79</v>
      </c>
      <c r="J7" s="103">
        <v>76</v>
      </c>
      <c r="L7" s="111">
        <v>79</v>
      </c>
      <c r="M7" s="51" t="s">
        <v>1548</v>
      </c>
      <c r="O7" s="111">
        <v>107</v>
      </c>
      <c r="P7" s="51" t="s">
        <v>1576</v>
      </c>
      <c r="R7" s="51" t="s">
        <v>1604</v>
      </c>
      <c r="S7" s="51" t="s">
        <v>489</v>
      </c>
    </row>
    <row r="8" spans="1:19" x14ac:dyDescent="0.25">
      <c r="A8" s="107">
        <v>3</v>
      </c>
      <c r="B8" s="81">
        <v>82</v>
      </c>
      <c r="C8" s="81">
        <v>80</v>
      </c>
      <c r="D8" s="81">
        <v>87</v>
      </c>
      <c r="E8" s="81">
        <v>87</v>
      </c>
      <c r="F8" s="81">
        <v>87</v>
      </c>
      <c r="G8" s="81">
        <v>86</v>
      </c>
      <c r="H8" s="81">
        <v>76</v>
      </c>
      <c r="I8" s="81">
        <v>82</v>
      </c>
      <c r="J8" s="104">
        <v>78</v>
      </c>
      <c r="L8" s="111">
        <v>80</v>
      </c>
      <c r="M8" s="51" t="s">
        <v>1549</v>
      </c>
      <c r="O8" s="111">
        <v>108</v>
      </c>
      <c r="P8" s="51" t="s">
        <v>1577</v>
      </c>
      <c r="R8" s="51" t="s">
        <v>1605</v>
      </c>
      <c r="S8" s="51" t="s">
        <v>1422</v>
      </c>
    </row>
    <row r="9" spans="1:19" x14ac:dyDescent="0.25">
      <c r="A9" s="107">
        <v>4</v>
      </c>
      <c r="B9" s="81">
        <v>86</v>
      </c>
      <c r="C9" s="81">
        <v>84</v>
      </c>
      <c r="D9" s="81">
        <v>90</v>
      </c>
      <c r="E9" s="81">
        <v>90</v>
      </c>
      <c r="F9" s="81">
        <v>90</v>
      </c>
      <c r="G9" s="81">
        <v>88</v>
      </c>
      <c r="H9" s="81">
        <v>79</v>
      </c>
      <c r="I9" s="81">
        <v>85</v>
      </c>
      <c r="J9" s="104">
        <v>81</v>
      </c>
      <c r="L9" s="111">
        <v>81</v>
      </c>
      <c r="M9" s="51" t="s">
        <v>1550</v>
      </c>
      <c r="O9" s="111">
        <v>109</v>
      </c>
      <c r="P9" s="51" t="s">
        <v>1578</v>
      </c>
      <c r="R9" s="51" t="s">
        <v>1606</v>
      </c>
      <c r="S9" s="51" t="s">
        <v>1608</v>
      </c>
    </row>
    <row r="10" spans="1:19" x14ac:dyDescent="0.25">
      <c r="A10" s="108">
        <v>5</v>
      </c>
      <c r="B10" s="83">
        <v>90</v>
      </c>
      <c r="C10" s="83">
        <v>87</v>
      </c>
      <c r="D10" s="83">
        <v>94</v>
      </c>
      <c r="E10" s="83">
        <v>94</v>
      </c>
      <c r="F10" s="83">
        <v>92</v>
      </c>
      <c r="G10" s="83">
        <v>91</v>
      </c>
      <c r="H10" s="83">
        <v>82</v>
      </c>
      <c r="I10" s="83">
        <v>88</v>
      </c>
      <c r="J10" s="109">
        <v>83</v>
      </c>
      <c r="L10" s="51"/>
      <c r="M10" s="51"/>
      <c r="O10" s="51"/>
      <c r="P10" s="51"/>
      <c r="R10" s="51" t="s">
        <v>1607</v>
      </c>
      <c r="S10" s="51" t="s">
        <v>1423</v>
      </c>
    </row>
    <row r="11" spans="1:19" ht="15" customHeight="1" x14ac:dyDescent="0.25">
      <c r="A11" s="107"/>
      <c r="B11" s="81"/>
      <c r="C11" s="81"/>
      <c r="D11" s="9"/>
      <c r="E11" s="9"/>
      <c r="F11" s="9"/>
      <c r="G11" s="9"/>
      <c r="H11" s="9"/>
      <c r="I11" s="9"/>
      <c r="J11" s="82"/>
      <c r="L11" s="111">
        <v>82</v>
      </c>
      <c r="M11" s="51" t="s">
        <v>1551</v>
      </c>
      <c r="O11" s="111">
        <v>110</v>
      </c>
      <c r="P11" s="51" t="s">
        <v>1579</v>
      </c>
    </row>
    <row r="12" spans="1:19" x14ac:dyDescent="0.25">
      <c r="A12" s="106">
        <v>6</v>
      </c>
      <c r="B12" s="79">
        <v>94</v>
      </c>
      <c r="C12" s="79">
        <v>91</v>
      </c>
      <c r="D12" s="79">
        <v>98</v>
      </c>
      <c r="E12" s="79">
        <v>90</v>
      </c>
      <c r="F12" s="79">
        <v>95</v>
      </c>
      <c r="G12" s="79">
        <v>93</v>
      </c>
      <c r="H12" s="79">
        <v>86</v>
      </c>
      <c r="I12" s="79">
        <v>91</v>
      </c>
      <c r="J12" s="110">
        <v>86</v>
      </c>
      <c r="L12" s="111">
        <v>83</v>
      </c>
      <c r="M12" s="51" t="s">
        <v>1552</v>
      </c>
      <c r="O12" s="111">
        <v>111</v>
      </c>
      <c r="P12" s="51" t="s">
        <v>1580</v>
      </c>
    </row>
    <row r="13" spans="1:19" x14ac:dyDescent="0.25">
      <c r="A13" s="107">
        <v>7</v>
      </c>
      <c r="B13" s="81">
        <v>98</v>
      </c>
      <c r="C13" s="81">
        <v>95</v>
      </c>
      <c r="D13" s="81">
        <v>101</v>
      </c>
      <c r="E13" s="81">
        <v>92</v>
      </c>
      <c r="F13" s="81">
        <v>98</v>
      </c>
      <c r="G13" s="81">
        <v>95</v>
      </c>
      <c r="H13" s="81">
        <v>89</v>
      </c>
      <c r="I13" s="81">
        <v>94</v>
      </c>
      <c r="J13" s="104">
        <v>88</v>
      </c>
      <c r="L13" s="111">
        <v>84</v>
      </c>
      <c r="M13" s="51" t="s">
        <v>1553</v>
      </c>
      <c r="O13" s="111">
        <v>112</v>
      </c>
      <c r="P13" s="51" t="s">
        <v>1581</v>
      </c>
    </row>
    <row r="14" spans="1:19" x14ac:dyDescent="0.25">
      <c r="A14" s="107">
        <v>8</v>
      </c>
      <c r="B14" s="81">
        <v>102</v>
      </c>
      <c r="C14" s="81">
        <v>99</v>
      </c>
      <c r="D14" s="81">
        <v>105</v>
      </c>
      <c r="E14" s="81">
        <v>94</v>
      </c>
      <c r="F14" s="81">
        <v>100</v>
      </c>
      <c r="G14" s="81">
        <v>98</v>
      </c>
      <c r="H14" s="81">
        <v>92</v>
      </c>
      <c r="I14" s="81">
        <v>97</v>
      </c>
      <c r="J14" s="104">
        <v>91</v>
      </c>
      <c r="L14" s="111">
        <v>85</v>
      </c>
      <c r="M14" s="51" t="s">
        <v>1554</v>
      </c>
      <c r="O14" s="111">
        <v>113</v>
      </c>
      <c r="P14" s="51" t="s">
        <v>1582</v>
      </c>
    </row>
    <row r="15" spans="1:19" x14ac:dyDescent="0.25">
      <c r="A15" s="107">
        <v>9</v>
      </c>
      <c r="B15" s="81">
        <v>106</v>
      </c>
      <c r="C15" s="81">
        <v>103</v>
      </c>
      <c r="D15" s="81">
        <v>108</v>
      </c>
      <c r="E15" s="81">
        <v>96</v>
      </c>
      <c r="F15" s="81">
        <v>103</v>
      </c>
      <c r="G15" s="81">
        <v>100</v>
      </c>
      <c r="H15" s="81">
        <v>95</v>
      </c>
      <c r="I15" s="81">
        <v>100</v>
      </c>
      <c r="J15" s="104">
        <v>93</v>
      </c>
      <c r="L15" s="111">
        <v>86</v>
      </c>
      <c r="M15" s="51" t="s">
        <v>1555</v>
      </c>
      <c r="O15" s="111">
        <v>114</v>
      </c>
      <c r="P15" s="51" t="s">
        <v>1583</v>
      </c>
    </row>
    <row r="16" spans="1:19" x14ac:dyDescent="0.25">
      <c r="A16" s="108">
        <v>10</v>
      </c>
      <c r="B16" s="83">
        <v>110</v>
      </c>
      <c r="C16" s="83">
        <v>107</v>
      </c>
      <c r="D16" s="83">
        <v>112</v>
      </c>
      <c r="E16" s="83">
        <v>97</v>
      </c>
      <c r="F16" s="83">
        <v>106</v>
      </c>
      <c r="G16" s="83">
        <v>102</v>
      </c>
      <c r="H16" s="83">
        <v>99</v>
      </c>
      <c r="I16" s="83">
        <v>103</v>
      </c>
      <c r="J16" s="109">
        <v>95</v>
      </c>
      <c r="L16" s="51"/>
      <c r="M16" s="51"/>
      <c r="O16" s="51"/>
      <c r="P16" s="51"/>
    </row>
    <row r="17" spans="1:16" ht="15" customHeight="1" x14ac:dyDescent="0.25">
      <c r="A17" s="107"/>
      <c r="B17" s="81"/>
      <c r="C17" s="81"/>
      <c r="D17" s="9"/>
      <c r="E17" s="9"/>
      <c r="F17" s="9"/>
      <c r="G17" s="9"/>
      <c r="H17" s="9"/>
      <c r="I17" s="9"/>
      <c r="J17" s="82"/>
      <c r="L17" s="111">
        <v>87</v>
      </c>
      <c r="M17" s="112" t="s">
        <v>1556</v>
      </c>
      <c r="O17" s="111">
        <v>115</v>
      </c>
      <c r="P17" s="112" t="s">
        <v>1584</v>
      </c>
    </row>
    <row r="18" spans="1:16" x14ac:dyDescent="0.25">
      <c r="A18" s="106">
        <v>11</v>
      </c>
      <c r="B18" s="79">
        <v>114</v>
      </c>
      <c r="C18" s="79">
        <v>111</v>
      </c>
      <c r="D18" s="79">
        <v>115</v>
      </c>
      <c r="E18" s="79">
        <v>99</v>
      </c>
      <c r="F18" s="79">
        <v>108</v>
      </c>
      <c r="G18" s="79">
        <v>105</v>
      </c>
      <c r="H18" s="79">
        <v>102</v>
      </c>
      <c r="I18" s="79">
        <v>106</v>
      </c>
      <c r="J18" s="110">
        <v>98</v>
      </c>
      <c r="L18" s="111">
        <v>88</v>
      </c>
      <c r="M18" s="51" t="s">
        <v>1557</v>
      </c>
      <c r="O18" s="111">
        <v>116</v>
      </c>
      <c r="P18" s="51" t="s">
        <v>1585</v>
      </c>
    </row>
    <row r="19" spans="1:16" x14ac:dyDescent="0.25">
      <c r="A19" s="107">
        <v>12</v>
      </c>
      <c r="B19" s="81">
        <v>118</v>
      </c>
      <c r="C19" s="81">
        <v>114</v>
      </c>
      <c r="D19" s="81">
        <v>119</v>
      </c>
      <c r="E19" s="81">
        <v>101</v>
      </c>
      <c r="F19" s="81">
        <v>111</v>
      </c>
      <c r="G19" s="81">
        <v>107</v>
      </c>
      <c r="H19" s="81">
        <v>105</v>
      </c>
      <c r="I19" s="81">
        <v>109</v>
      </c>
      <c r="J19" s="104">
        <v>100</v>
      </c>
      <c r="L19" s="111">
        <v>89</v>
      </c>
      <c r="M19" s="51" t="s">
        <v>1558</v>
      </c>
      <c r="O19" s="111">
        <v>117</v>
      </c>
      <c r="P19" s="51" t="s">
        <v>1586</v>
      </c>
    </row>
    <row r="20" spans="1:16" x14ac:dyDescent="0.25">
      <c r="A20" s="107">
        <v>13</v>
      </c>
      <c r="B20" s="81">
        <v>122</v>
      </c>
      <c r="C20" s="81">
        <v>118</v>
      </c>
      <c r="D20" s="81">
        <v>122</v>
      </c>
      <c r="E20" s="81">
        <v>103</v>
      </c>
      <c r="F20" s="81">
        <v>114</v>
      </c>
      <c r="G20" s="81">
        <v>109</v>
      </c>
      <c r="H20" s="81">
        <v>108</v>
      </c>
      <c r="I20" s="81">
        <v>112</v>
      </c>
      <c r="J20" s="104">
        <v>103</v>
      </c>
      <c r="L20" s="111">
        <v>90</v>
      </c>
      <c r="M20" s="51" t="s">
        <v>1559</v>
      </c>
      <c r="O20" s="111">
        <v>118</v>
      </c>
      <c r="P20" s="51" t="s">
        <v>1587</v>
      </c>
    </row>
    <row r="21" spans="1:16" x14ac:dyDescent="0.25">
      <c r="A21" s="107">
        <v>14</v>
      </c>
      <c r="B21" s="81">
        <v>126</v>
      </c>
      <c r="C21" s="81">
        <v>122</v>
      </c>
      <c r="D21" s="81">
        <v>126</v>
      </c>
      <c r="E21" s="81">
        <v>105</v>
      </c>
      <c r="F21" s="81">
        <v>116</v>
      </c>
      <c r="G21" s="81">
        <v>112</v>
      </c>
      <c r="H21" s="81">
        <v>112</v>
      </c>
      <c r="I21" s="81">
        <v>115</v>
      </c>
      <c r="J21" s="104">
        <v>105</v>
      </c>
      <c r="L21" s="111">
        <v>91</v>
      </c>
      <c r="M21" s="51" t="s">
        <v>1560</v>
      </c>
      <c r="O21" s="111">
        <v>119</v>
      </c>
      <c r="P21" s="51" t="s">
        <v>1588</v>
      </c>
    </row>
    <row r="22" spans="1:16" x14ac:dyDescent="0.25">
      <c r="A22" s="108">
        <v>15</v>
      </c>
      <c r="B22" s="83">
        <v>130</v>
      </c>
      <c r="C22" s="83">
        <v>126</v>
      </c>
      <c r="D22" s="83">
        <v>130</v>
      </c>
      <c r="E22" s="83">
        <v>107</v>
      </c>
      <c r="F22" s="83">
        <v>119</v>
      </c>
      <c r="G22" s="83">
        <v>114</v>
      </c>
      <c r="H22" s="83">
        <v>115</v>
      </c>
      <c r="I22" s="83">
        <v>118</v>
      </c>
      <c r="J22" s="109">
        <v>108</v>
      </c>
      <c r="L22" s="51"/>
      <c r="M22" s="51"/>
      <c r="O22" s="51"/>
      <c r="P22" s="51"/>
    </row>
    <row r="23" spans="1:16" ht="15" customHeight="1" x14ac:dyDescent="0.25">
      <c r="A23" s="107"/>
      <c r="B23" s="81"/>
      <c r="C23" s="81"/>
      <c r="D23" s="9"/>
      <c r="E23" s="9"/>
      <c r="F23" s="9"/>
      <c r="G23" s="9"/>
      <c r="H23" s="9"/>
      <c r="I23" s="9"/>
      <c r="J23" s="82"/>
      <c r="L23" s="111">
        <v>92</v>
      </c>
      <c r="M23" s="51" t="s">
        <v>1561</v>
      </c>
      <c r="O23" s="111">
        <v>120</v>
      </c>
      <c r="P23" s="51" t="s">
        <v>1589</v>
      </c>
    </row>
    <row r="24" spans="1:16" x14ac:dyDescent="0.25">
      <c r="A24" s="106">
        <v>16</v>
      </c>
      <c r="B24" s="79">
        <v>134</v>
      </c>
      <c r="C24" s="79">
        <v>130</v>
      </c>
      <c r="D24" s="79">
        <v>133</v>
      </c>
      <c r="E24" s="79">
        <v>109</v>
      </c>
      <c r="F24" s="79">
        <v>122</v>
      </c>
      <c r="G24" s="79">
        <v>116</v>
      </c>
      <c r="H24" s="79">
        <v>118</v>
      </c>
      <c r="I24" s="79">
        <v>121</v>
      </c>
      <c r="J24" s="93">
        <v>110</v>
      </c>
      <c r="L24" s="111">
        <v>93</v>
      </c>
      <c r="M24" s="51" t="s">
        <v>1562</v>
      </c>
      <c r="O24" s="111">
        <v>121</v>
      </c>
      <c r="P24" s="51" t="s">
        <v>1590</v>
      </c>
    </row>
    <row r="25" spans="1:16" x14ac:dyDescent="0.25">
      <c r="A25" s="107">
        <v>17</v>
      </c>
      <c r="B25" s="81">
        <v>139</v>
      </c>
      <c r="C25" s="81">
        <v>134</v>
      </c>
      <c r="D25" s="81">
        <v>137</v>
      </c>
      <c r="E25" s="81">
        <v>111</v>
      </c>
      <c r="F25" s="81">
        <v>124</v>
      </c>
      <c r="G25" s="81">
        <v>119</v>
      </c>
      <c r="H25" s="81">
        <v>121</v>
      </c>
      <c r="I25" s="81">
        <v>124</v>
      </c>
      <c r="J25" s="103">
        <v>113</v>
      </c>
      <c r="L25" s="111">
        <v>94</v>
      </c>
      <c r="M25" s="51" t="s">
        <v>1563</v>
      </c>
      <c r="O25" s="111">
        <v>122</v>
      </c>
      <c r="P25" s="51" t="s">
        <v>1591</v>
      </c>
    </row>
    <row r="26" spans="1:16" x14ac:dyDescent="0.25">
      <c r="A26" s="107">
        <v>18</v>
      </c>
      <c r="B26" s="81">
        <v>143</v>
      </c>
      <c r="C26" s="81">
        <v>138</v>
      </c>
      <c r="D26" s="81">
        <v>140</v>
      </c>
      <c r="E26" s="81">
        <v>113</v>
      </c>
      <c r="F26" s="81">
        <v>127</v>
      </c>
      <c r="G26" s="81">
        <v>121</v>
      </c>
      <c r="H26" s="81">
        <v>124</v>
      </c>
      <c r="I26" s="81">
        <v>127</v>
      </c>
      <c r="J26" s="103">
        <v>115</v>
      </c>
      <c r="L26" s="111">
        <v>95</v>
      </c>
      <c r="M26" s="51" t="s">
        <v>1564</v>
      </c>
      <c r="O26" s="111">
        <v>123</v>
      </c>
      <c r="P26" s="51" t="s">
        <v>1592</v>
      </c>
    </row>
    <row r="27" spans="1:16" x14ac:dyDescent="0.25">
      <c r="A27" s="107">
        <v>19</v>
      </c>
      <c r="B27" s="81">
        <v>147</v>
      </c>
      <c r="C27" s="81">
        <v>141</v>
      </c>
      <c r="D27" s="81">
        <v>144</v>
      </c>
      <c r="E27" s="81">
        <v>115</v>
      </c>
      <c r="F27" s="81">
        <v>130</v>
      </c>
      <c r="G27" s="81">
        <v>123</v>
      </c>
      <c r="H27" s="81">
        <v>128</v>
      </c>
      <c r="I27" s="81">
        <v>130</v>
      </c>
      <c r="J27" s="103">
        <v>117</v>
      </c>
      <c r="L27" s="111">
        <v>96</v>
      </c>
      <c r="M27" s="51" t="s">
        <v>1565</v>
      </c>
      <c r="O27" s="111">
        <v>124</v>
      </c>
      <c r="P27" s="51" t="s">
        <v>1593</v>
      </c>
    </row>
    <row r="28" spans="1:16" x14ac:dyDescent="0.25">
      <c r="A28" s="108">
        <v>20</v>
      </c>
      <c r="B28" s="83">
        <v>151</v>
      </c>
      <c r="C28" s="83">
        <v>145</v>
      </c>
      <c r="D28" s="83">
        <v>147</v>
      </c>
      <c r="E28" s="83">
        <v>117</v>
      </c>
      <c r="F28" s="83">
        <v>132</v>
      </c>
      <c r="G28" s="83">
        <v>126</v>
      </c>
      <c r="H28" s="83">
        <v>131</v>
      </c>
      <c r="I28" s="83">
        <v>133</v>
      </c>
      <c r="J28" s="94">
        <v>120</v>
      </c>
      <c r="L28" s="51"/>
      <c r="M28" s="51"/>
      <c r="O28" s="51"/>
      <c r="P28" s="51"/>
    </row>
    <row r="29" spans="1:16" ht="15" customHeight="1" x14ac:dyDescent="0.25">
      <c r="A29" s="107"/>
      <c r="B29" s="81"/>
      <c r="C29" s="81"/>
      <c r="D29" s="9"/>
      <c r="E29" s="9"/>
      <c r="F29" s="9"/>
      <c r="G29" s="9"/>
      <c r="H29" s="9"/>
      <c r="I29" s="9"/>
      <c r="J29" s="82"/>
      <c r="L29" s="111">
        <v>97</v>
      </c>
      <c r="M29" s="51" t="s">
        <v>1566</v>
      </c>
      <c r="O29" s="111">
        <v>125</v>
      </c>
      <c r="P29" s="51" t="s">
        <v>1594</v>
      </c>
    </row>
    <row r="30" spans="1:16" x14ac:dyDescent="0.25">
      <c r="A30" s="106">
        <v>21</v>
      </c>
      <c r="B30" s="79"/>
      <c r="C30" s="79"/>
      <c r="D30" s="84"/>
      <c r="E30" s="79">
        <v>119</v>
      </c>
      <c r="F30" s="84"/>
      <c r="G30" s="84"/>
      <c r="H30" s="84"/>
      <c r="I30" s="84"/>
      <c r="J30" s="80"/>
      <c r="L30" s="111">
        <v>98</v>
      </c>
      <c r="M30" s="51" t="s">
        <v>1567</v>
      </c>
      <c r="O30" s="111">
        <v>126</v>
      </c>
      <c r="P30" s="51" t="s">
        <v>1595</v>
      </c>
    </row>
    <row r="31" spans="1:16" x14ac:dyDescent="0.25">
      <c r="A31" s="107">
        <v>22</v>
      </c>
      <c r="B31" s="81"/>
      <c r="C31" s="81"/>
      <c r="D31" s="9"/>
      <c r="E31" s="81">
        <v>121</v>
      </c>
      <c r="F31" s="9"/>
      <c r="G31" s="9"/>
      <c r="H31" s="9"/>
      <c r="I31" s="9"/>
      <c r="J31" s="82"/>
      <c r="L31" s="111">
        <v>99</v>
      </c>
      <c r="M31" s="51" t="s">
        <v>1568</v>
      </c>
      <c r="O31" s="111">
        <v>127</v>
      </c>
      <c r="P31" s="51" t="s">
        <v>1596</v>
      </c>
    </row>
    <row r="32" spans="1:16" x14ac:dyDescent="0.25">
      <c r="A32" s="107">
        <v>23</v>
      </c>
      <c r="B32" s="81"/>
      <c r="C32" s="81"/>
      <c r="D32" s="9"/>
      <c r="E32" s="81">
        <v>123</v>
      </c>
      <c r="F32" s="9"/>
      <c r="G32" s="9"/>
      <c r="H32" s="9"/>
      <c r="I32" s="9"/>
      <c r="J32" s="82"/>
      <c r="L32" s="111">
        <v>100</v>
      </c>
      <c r="M32" s="51" t="s">
        <v>1569</v>
      </c>
      <c r="O32" s="111">
        <v>128</v>
      </c>
      <c r="P32" s="51" t="s">
        <v>1597</v>
      </c>
    </row>
    <row r="33" spans="1:16" x14ac:dyDescent="0.25">
      <c r="A33" s="107">
        <v>24</v>
      </c>
      <c r="B33" s="81"/>
      <c r="C33" s="81"/>
      <c r="D33" s="9"/>
      <c r="E33" s="81">
        <v>125</v>
      </c>
      <c r="F33" s="9"/>
      <c r="G33" s="9"/>
      <c r="H33" s="9"/>
      <c r="I33" s="9"/>
      <c r="J33" s="82"/>
      <c r="L33" s="111">
        <v>101</v>
      </c>
      <c r="M33" s="51" t="s">
        <v>1570</v>
      </c>
      <c r="O33" s="111">
        <v>129</v>
      </c>
      <c r="P33" s="51" t="s">
        <v>1598</v>
      </c>
    </row>
    <row r="34" spans="1:16" x14ac:dyDescent="0.25">
      <c r="A34" s="108">
        <v>25</v>
      </c>
      <c r="B34" s="83"/>
      <c r="C34" s="83"/>
      <c r="D34" s="76"/>
      <c r="E34" s="83">
        <v>127</v>
      </c>
      <c r="F34" s="76"/>
      <c r="G34" s="76"/>
      <c r="H34" s="76"/>
      <c r="I34" s="76"/>
      <c r="J34" s="77"/>
      <c r="L34" s="51"/>
      <c r="M34" s="51"/>
      <c r="O34" s="51"/>
      <c r="P34" s="51"/>
    </row>
    <row r="35" spans="1:16" ht="15" customHeight="1" x14ac:dyDescent="0.25">
      <c r="A35" s="107"/>
      <c r="B35" s="81"/>
      <c r="C35" s="81"/>
      <c r="D35" s="9"/>
      <c r="E35" s="9"/>
      <c r="F35" s="9"/>
      <c r="G35" s="9"/>
      <c r="H35" s="9"/>
      <c r="I35" s="9"/>
      <c r="J35" s="82"/>
      <c r="L35" s="111">
        <v>102</v>
      </c>
      <c r="M35" s="51" t="s">
        <v>1571</v>
      </c>
      <c r="O35" s="111">
        <v>130</v>
      </c>
      <c r="P35" s="51" t="s">
        <v>1599</v>
      </c>
    </row>
    <row r="36" spans="1:16" x14ac:dyDescent="0.25">
      <c r="A36" s="106">
        <v>26</v>
      </c>
      <c r="B36" s="79"/>
      <c r="C36" s="79"/>
      <c r="D36" s="84"/>
      <c r="E36" s="79">
        <v>129</v>
      </c>
      <c r="F36" s="84"/>
      <c r="G36" s="84"/>
      <c r="H36" s="84"/>
      <c r="I36" s="84"/>
      <c r="J36" s="80"/>
      <c r="L36" s="111">
        <v>103</v>
      </c>
      <c r="M36" s="51" t="s">
        <v>1572</v>
      </c>
      <c r="O36" s="111">
        <v>131</v>
      </c>
      <c r="P36" s="51" t="s">
        <v>1600</v>
      </c>
    </row>
    <row r="37" spans="1:16" x14ac:dyDescent="0.25">
      <c r="A37" s="107">
        <v>27</v>
      </c>
      <c r="B37" s="81"/>
      <c r="C37" s="81"/>
      <c r="D37" s="9"/>
      <c r="E37" s="81">
        <v>131</v>
      </c>
      <c r="F37" s="9"/>
      <c r="G37" s="9"/>
      <c r="H37" s="9"/>
      <c r="I37" s="9"/>
      <c r="J37" s="82"/>
      <c r="L37" s="111">
        <v>104</v>
      </c>
      <c r="M37" s="51" t="s">
        <v>1573</v>
      </c>
      <c r="O37" s="111">
        <v>132</v>
      </c>
      <c r="P37" s="51" t="s">
        <v>1601</v>
      </c>
    </row>
    <row r="38" spans="1:16" x14ac:dyDescent="0.25">
      <c r="A38" s="107">
        <v>28</v>
      </c>
      <c r="B38" s="81"/>
      <c r="C38" s="81"/>
      <c r="D38" s="9"/>
      <c r="E38" s="81">
        <v>133</v>
      </c>
      <c r="F38" s="9"/>
      <c r="G38" s="9"/>
      <c r="H38" s="9"/>
      <c r="I38" s="9"/>
      <c r="J38" s="82"/>
      <c r="L38" s="111">
        <v>104</v>
      </c>
      <c r="M38" s="51" t="s">
        <v>1573</v>
      </c>
      <c r="O38" s="111">
        <v>132</v>
      </c>
      <c r="P38" s="51" t="s">
        <v>1601</v>
      </c>
    </row>
    <row r="39" spans="1:16" x14ac:dyDescent="0.25">
      <c r="A39" s="107">
        <v>29</v>
      </c>
      <c r="B39" s="81"/>
      <c r="C39" s="81"/>
      <c r="D39" s="9"/>
      <c r="E39" s="81">
        <v>135</v>
      </c>
      <c r="F39" s="9"/>
      <c r="G39" s="9"/>
      <c r="H39" s="9"/>
      <c r="I39" s="9"/>
      <c r="J39" s="82"/>
    </row>
    <row r="40" spans="1:16" x14ac:dyDescent="0.25">
      <c r="A40" s="108">
        <v>30</v>
      </c>
      <c r="B40" s="83"/>
      <c r="C40" s="83"/>
      <c r="D40" s="76"/>
      <c r="E40" s="83">
        <v>137</v>
      </c>
      <c r="F40" s="76"/>
      <c r="G40" s="76"/>
      <c r="H40" s="76"/>
      <c r="I40" s="76"/>
      <c r="J40" s="77"/>
    </row>
  </sheetData>
  <mergeCells count="3">
    <mergeCell ref="A3:A4"/>
    <mergeCell ref="A1:J1"/>
    <mergeCell ref="L3:M3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13" workbookViewId="0">
      <selection activeCell="G20" sqref="G20"/>
    </sheetView>
  </sheetViews>
  <sheetFormatPr defaultRowHeight="15" x14ac:dyDescent="0.25"/>
  <cols>
    <col min="1" max="1" width="5.42578125" style="2" customWidth="1"/>
    <col min="2" max="6" width="14.7109375" style="10" customWidth="1"/>
    <col min="9" max="9" width="13.28515625" customWidth="1"/>
    <col min="10" max="11" width="10.42578125" customWidth="1"/>
    <col min="12" max="12" width="12" customWidth="1"/>
    <col min="13" max="13" width="10.7109375" customWidth="1"/>
    <col min="14" max="14" width="10.5703125" customWidth="1"/>
  </cols>
  <sheetData>
    <row r="1" spans="1:14" ht="15.75" x14ac:dyDescent="0.25">
      <c r="A1" s="198" t="s">
        <v>475</v>
      </c>
      <c r="B1" s="198"/>
      <c r="C1" s="198"/>
      <c r="D1" s="198"/>
      <c r="E1" s="198"/>
      <c r="F1" s="198"/>
      <c r="G1" t="s">
        <v>634</v>
      </c>
    </row>
    <row r="3" spans="1:14" x14ac:dyDescent="0.25">
      <c r="A3" s="201">
        <v>41</v>
      </c>
      <c r="B3" s="10" t="s">
        <v>450</v>
      </c>
      <c r="G3" s="5"/>
      <c r="I3" s="11" t="s">
        <v>633</v>
      </c>
    </row>
    <row r="4" spans="1:14" x14ac:dyDescent="0.25">
      <c r="A4" s="201"/>
      <c r="B4" s="1" t="s">
        <v>470</v>
      </c>
      <c r="C4" s="1" t="s">
        <v>471</v>
      </c>
      <c r="D4" s="1" t="s">
        <v>472</v>
      </c>
      <c r="E4" s="1" t="s">
        <v>473</v>
      </c>
      <c r="F4" s="1" t="s">
        <v>474</v>
      </c>
      <c r="I4" s="36" t="s">
        <v>603</v>
      </c>
      <c r="J4" s="37" t="s">
        <v>608</v>
      </c>
      <c r="K4" s="37" t="s">
        <v>609</v>
      </c>
      <c r="L4" s="37" t="s">
        <v>610</v>
      </c>
      <c r="M4" s="37" t="s">
        <v>611</v>
      </c>
      <c r="N4" s="38" t="s">
        <v>612</v>
      </c>
    </row>
    <row r="5" spans="1:14" x14ac:dyDescent="0.25">
      <c r="I5" s="36" t="s">
        <v>604</v>
      </c>
      <c r="J5" s="37" t="s">
        <v>617</v>
      </c>
      <c r="K5" s="37" t="s">
        <v>616</v>
      </c>
      <c r="L5" s="37" t="s">
        <v>615</v>
      </c>
      <c r="M5" s="37" t="s">
        <v>614</v>
      </c>
      <c r="N5" s="38" t="s">
        <v>613</v>
      </c>
    </row>
    <row r="6" spans="1:14" x14ac:dyDescent="0.25">
      <c r="A6" s="201">
        <v>42</v>
      </c>
      <c r="B6" s="200" t="s">
        <v>451</v>
      </c>
      <c r="C6" s="200"/>
      <c r="D6" s="200"/>
      <c r="E6" s="200"/>
      <c r="F6" s="200"/>
      <c r="G6" s="200"/>
      <c r="I6" s="36" t="s">
        <v>605</v>
      </c>
      <c r="J6" s="37" t="s">
        <v>618</v>
      </c>
      <c r="K6" s="37" t="s">
        <v>619</v>
      </c>
      <c r="L6" s="37" t="s">
        <v>620</v>
      </c>
      <c r="M6" s="37" t="s">
        <v>621</v>
      </c>
      <c r="N6" s="38" t="s">
        <v>622</v>
      </c>
    </row>
    <row r="7" spans="1:14" x14ac:dyDescent="0.25">
      <c r="A7" s="201"/>
      <c r="B7" s="1" t="s">
        <v>470</v>
      </c>
      <c r="C7" s="1" t="s">
        <v>471</v>
      </c>
      <c r="D7" s="1" t="s">
        <v>472</v>
      </c>
      <c r="E7" s="1" t="s">
        <v>473</v>
      </c>
      <c r="F7" s="1" t="s">
        <v>474</v>
      </c>
      <c r="I7" s="36" t="s">
        <v>606</v>
      </c>
      <c r="J7" s="37" t="s">
        <v>627</v>
      </c>
      <c r="K7" s="37" t="s">
        <v>626</v>
      </c>
      <c r="L7" s="37" t="s">
        <v>625</v>
      </c>
      <c r="M7" s="37" t="s">
        <v>624</v>
      </c>
      <c r="N7" s="38" t="s">
        <v>623</v>
      </c>
    </row>
    <row r="8" spans="1:14" x14ac:dyDescent="0.25">
      <c r="I8" s="36" t="s">
        <v>607</v>
      </c>
      <c r="J8" s="37" t="s">
        <v>628</v>
      </c>
      <c r="K8" s="37" t="s">
        <v>629</v>
      </c>
      <c r="L8" s="37" t="s">
        <v>630</v>
      </c>
      <c r="M8" s="37" t="s">
        <v>631</v>
      </c>
      <c r="N8" s="38" t="s">
        <v>632</v>
      </c>
    </row>
    <row r="9" spans="1:14" x14ac:dyDescent="0.25">
      <c r="A9" s="201">
        <v>43</v>
      </c>
      <c r="B9" s="200" t="s">
        <v>452</v>
      </c>
      <c r="C9" s="200"/>
      <c r="D9" s="200"/>
      <c r="E9" s="200"/>
      <c r="F9" s="200"/>
      <c r="G9" s="200"/>
    </row>
    <row r="10" spans="1:14" x14ac:dyDescent="0.25">
      <c r="A10" s="201"/>
      <c r="B10" s="1" t="s">
        <v>470</v>
      </c>
      <c r="C10" s="1" t="s">
        <v>471</v>
      </c>
      <c r="D10" s="1" t="s">
        <v>472</v>
      </c>
      <c r="E10" s="1" t="s">
        <v>473</v>
      </c>
      <c r="F10" s="1" t="s">
        <v>474</v>
      </c>
      <c r="I10" s="191" t="s">
        <v>1805</v>
      </c>
    </row>
    <row r="12" spans="1:14" x14ac:dyDescent="0.25">
      <c r="A12" s="201">
        <v>44</v>
      </c>
      <c r="B12" s="200" t="s">
        <v>453</v>
      </c>
      <c r="C12" s="200"/>
      <c r="D12" s="200"/>
      <c r="E12" s="200"/>
      <c r="F12" s="200"/>
      <c r="G12" s="200"/>
      <c r="H12" s="192">
        <v>1</v>
      </c>
      <c r="I12" s="191" t="s">
        <v>479</v>
      </c>
      <c r="J12" s="36" t="s">
        <v>606</v>
      </c>
    </row>
    <row r="13" spans="1:14" x14ac:dyDescent="0.25">
      <c r="A13" s="201"/>
      <c r="B13" s="1" t="s">
        <v>470</v>
      </c>
      <c r="C13" s="1" t="s">
        <v>471</v>
      </c>
      <c r="D13" s="1" t="s">
        <v>472</v>
      </c>
      <c r="E13" s="1" t="s">
        <v>473</v>
      </c>
      <c r="F13" s="1" t="s">
        <v>474</v>
      </c>
      <c r="H13" s="192">
        <v>2</v>
      </c>
      <c r="I13" s="193" t="s">
        <v>483</v>
      </c>
      <c r="J13" s="36" t="s">
        <v>607</v>
      </c>
    </row>
    <row r="14" spans="1:14" x14ac:dyDescent="0.25">
      <c r="H14" s="192">
        <v>3</v>
      </c>
      <c r="I14" s="11" t="s">
        <v>489</v>
      </c>
      <c r="J14" s="36" t="s">
        <v>604</v>
      </c>
    </row>
    <row r="15" spans="1:14" x14ac:dyDescent="0.25">
      <c r="A15" s="201">
        <v>45</v>
      </c>
      <c r="B15" s="200" t="s">
        <v>454</v>
      </c>
      <c r="C15" s="200"/>
      <c r="D15" s="200"/>
      <c r="E15" s="200"/>
      <c r="F15" s="200"/>
      <c r="G15" s="200"/>
      <c r="H15" s="192">
        <v>4</v>
      </c>
      <c r="I15" s="11" t="s">
        <v>491</v>
      </c>
      <c r="J15" s="36" t="s">
        <v>603</v>
      </c>
    </row>
    <row r="16" spans="1:14" x14ac:dyDescent="0.25">
      <c r="A16" s="201"/>
      <c r="B16" s="1" t="s">
        <v>470</v>
      </c>
      <c r="C16" s="1" t="s">
        <v>471</v>
      </c>
      <c r="D16" s="1" t="s">
        <v>472</v>
      </c>
      <c r="E16" s="1" t="s">
        <v>473</v>
      </c>
      <c r="F16" s="1" t="s">
        <v>474</v>
      </c>
      <c r="H16" s="192">
        <v>5</v>
      </c>
      <c r="I16" s="11" t="s">
        <v>478</v>
      </c>
      <c r="J16" s="36" t="s">
        <v>605</v>
      </c>
    </row>
    <row r="17" spans="1:10" x14ac:dyDescent="0.25">
      <c r="H17" s="192">
        <v>6</v>
      </c>
      <c r="I17" s="11" t="s">
        <v>487</v>
      </c>
      <c r="J17" s="36" t="s">
        <v>603</v>
      </c>
    </row>
    <row r="18" spans="1:10" x14ac:dyDescent="0.25">
      <c r="A18" s="201">
        <v>46</v>
      </c>
      <c r="B18" s="200" t="s">
        <v>455</v>
      </c>
      <c r="C18" s="200"/>
      <c r="D18" s="200"/>
      <c r="E18" s="200"/>
      <c r="F18" s="200"/>
      <c r="G18" s="200"/>
      <c r="H18" s="192">
        <v>7</v>
      </c>
      <c r="I18" s="11" t="s">
        <v>477</v>
      </c>
      <c r="J18" s="36" t="s">
        <v>606</v>
      </c>
    </row>
    <row r="19" spans="1:10" x14ac:dyDescent="0.25">
      <c r="A19" s="201"/>
      <c r="B19" s="1" t="s">
        <v>470</v>
      </c>
      <c r="C19" s="1" t="s">
        <v>471</v>
      </c>
      <c r="D19" s="1" t="s">
        <v>472</v>
      </c>
      <c r="E19" s="1" t="s">
        <v>473</v>
      </c>
      <c r="F19" s="1" t="s">
        <v>474</v>
      </c>
      <c r="H19" s="192">
        <v>8</v>
      </c>
      <c r="I19" s="11" t="s">
        <v>1748</v>
      </c>
      <c r="J19" s="36" t="s">
        <v>607</v>
      </c>
    </row>
    <row r="20" spans="1:10" x14ac:dyDescent="0.25">
      <c r="H20" s="192">
        <v>9</v>
      </c>
      <c r="I20" s="11" t="s">
        <v>492</v>
      </c>
      <c r="J20" s="36" t="s">
        <v>605</v>
      </c>
    </row>
    <row r="21" spans="1:10" x14ac:dyDescent="0.25">
      <c r="A21" s="201">
        <v>47</v>
      </c>
      <c r="B21" s="200" t="s">
        <v>456</v>
      </c>
      <c r="C21" s="200"/>
      <c r="D21" s="200"/>
      <c r="E21" s="200"/>
      <c r="F21" s="200"/>
      <c r="G21" s="200"/>
      <c r="H21" s="192">
        <v>10</v>
      </c>
      <c r="I21" s="11" t="s">
        <v>1806</v>
      </c>
      <c r="J21" s="36" t="s">
        <v>604</v>
      </c>
    </row>
    <row r="22" spans="1:10" x14ac:dyDescent="0.25">
      <c r="A22" s="201"/>
      <c r="B22" s="1" t="s">
        <v>470</v>
      </c>
      <c r="C22" s="1" t="s">
        <v>471</v>
      </c>
      <c r="D22" s="1" t="s">
        <v>472</v>
      </c>
      <c r="E22" s="1" t="s">
        <v>473</v>
      </c>
      <c r="F22" s="1" t="s">
        <v>474</v>
      </c>
      <c r="H22" s="192">
        <v>11</v>
      </c>
      <c r="I22" s="11" t="s">
        <v>486</v>
      </c>
      <c r="J22" s="36" t="s">
        <v>604</v>
      </c>
    </row>
    <row r="23" spans="1:10" x14ac:dyDescent="0.25">
      <c r="H23" s="192">
        <v>12</v>
      </c>
      <c r="I23" s="11" t="s">
        <v>490</v>
      </c>
      <c r="J23" s="36" t="s">
        <v>603</v>
      </c>
    </row>
    <row r="24" spans="1:10" x14ac:dyDescent="0.25">
      <c r="A24" s="201">
        <v>48</v>
      </c>
      <c r="B24" s="200" t="s">
        <v>457</v>
      </c>
      <c r="C24" s="200"/>
      <c r="D24" s="200"/>
      <c r="E24" s="200"/>
      <c r="F24" s="200"/>
      <c r="G24" s="200"/>
      <c r="H24" s="192">
        <v>13</v>
      </c>
      <c r="I24" s="11" t="s">
        <v>1807</v>
      </c>
      <c r="J24" s="36" t="s">
        <v>607</v>
      </c>
    </row>
    <row r="25" spans="1:10" x14ac:dyDescent="0.25">
      <c r="A25" s="201"/>
      <c r="B25" s="1" t="s">
        <v>470</v>
      </c>
      <c r="C25" s="1" t="s">
        <v>471</v>
      </c>
      <c r="D25" s="1" t="s">
        <v>472</v>
      </c>
      <c r="E25" s="1" t="s">
        <v>473</v>
      </c>
      <c r="F25" s="1" t="s">
        <v>474</v>
      </c>
      <c r="H25" s="192">
        <v>14</v>
      </c>
      <c r="I25" s="11" t="s">
        <v>480</v>
      </c>
      <c r="J25" s="36" t="s">
        <v>605</v>
      </c>
    </row>
    <row r="26" spans="1:10" x14ac:dyDescent="0.25">
      <c r="H26" s="192">
        <v>15</v>
      </c>
      <c r="I26" s="11" t="s">
        <v>484</v>
      </c>
      <c r="J26" s="36" t="s">
        <v>606</v>
      </c>
    </row>
    <row r="27" spans="1:10" x14ac:dyDescent="0.25">
      <c r="A27" s="201">
        <v>49</v>
      </c>
      <c r="B27" s="200" t="s">
        <v>458</v>
      </c>
      <c r="C27" s="200"/>
      <c r="D27" s="200"/>
      <c r="E27" s="200"/>
      <c r="F27" s="200"/>
      <c r="G27" s="200"/>
      <c r="H27" s="192">
        <v>16</v>
      </c>
      <c r="I27" s="11" t="s">
        <v>481</v>
      </c>
      <c r="J27" s="36" t="s">
        <v>604</v>
      </c>
    </row>
    <row r="28" spans="1:10" x14ac:dyDescent="0.25">
      <c r="A28" s="201"/>
      <c r="B28" s="1" t="s">
        <v>470</v>
      </c>
      <c r="C28" s="1" t="s">
        <v>471</v>
      </c>
      <c r="D28" s="1" t="s">
        <v>472</v>
      </c>
      <c r="E28" s="1" t="s">
        <v>473</v>
      </c>
      <c r="F28" s="1" t="s">
        <v>474</v>
      </c>
      <c r="H28" s="192">
        <v>17</v>
      </c>
      <c r="I28" s="11" t="s">
        <v>493</v>
      </c>
      <c r="J28" s="36" t="s">
        <v>607</v>
      </c>
    </row>
    <row r="29" spans="1:10" x14ac:dyDescent="0.25">
      <c r="H29" s="192">
        <v>18</v>
      </c>
      <c r="I29" s="11" t="s">
        <v>495</v>
      </c>
      <c r="J29" s="36" t="s">
        <v>603</v>
      </c>
    </row>
    <row r="30" spans="1:10" x14ac:dyDescent="0.25">
      <c r="A30" s="201">
        <v>50</v>
      </c>
      <c r="B30" s="200" t="s">
        <v>459</v>
      </c>
      <c r="C30" s="200"/>
      <c r="D30" s="200"/>
      <c r="E30" s="200"/>
      <c r="F30" s="200"/>
      <c r="G30" s="200"/>
      <c r="H30" s="192">
        <v>19</v>
      </c>
      <c r="I30" s="11" t="s">
        <v>494</v>
      </c>
      <c r="J30" s="36" t="s">
        <v>605</v>
      </c>
    </row>
    <row r="31" spans="1:10" x14ac:dyDescent="0.25">
      <c r="A31" s="201"/>
      <c r="B31" s="1" t="s">
        <v>470</v>
      </c>
      <c r="C31" s="1" t="s">
        <v>471</v>
      </c>
      <c r="D31" s="1" t="s">
        <v>472</v>
      </c>
      <c r="E31" s="1" t="s">
        <v>473</v>
      </c>
      <c r="F31" s="1" t="s">
        <v>474</v>
      </c>
      <c r="H31" s="192">
        <v>20</v>
      </c>
      <c r="I31" s="11" t="s">
        <v>1809</v>
      </c>
      <c r="J31" s="36" t="s">
        <v>606</v>
      </c>
    </row>
    <row r="33" spans="1:7" x14ac:dyDescent="0.25">
      <c r="A33" s="201">
        <v>51</v>
      </c>
      <c r="B33" s="200" t="s">
        <v>460</v>
      </c>
      <c r="C33" s="200"/>
      <c r="D33" s="200"/>
      <c r="E33" s="200"/>
      <c r="F33" s="200"/>
      <c r="G33" s="200"/>
    </row>
    <row r="34" spans="1:7" x14ac:dyDescent="0.25">
      <c r="A34" s="201"/>
      <c r="B34" s="1" t="s">
        <v>470</v>
      </c>
      <c r="C34" s="1" t="s">
        <v>471</v>
      </c>
      <c r="D34" s="1" t="s">
        <v>472</v>
      </c>
      <c r="E34" s="1" t="s">
        <v>473</v>
      </c>
      <c r="F34" s="1" t="s">
        <v>474</v>
      </c>
    </row>
    <row r="36" spans="1:7" x14ac:dyDescent="0.25">
      <c r="A36" s="201">
        <v>52</v>
      </c>
      <c r="B36" s="200" t="s">
        <v>461</v>
      </c>
      <c r="C36" s="200"/>
      <c r="D36" s="200"/>
      <c r="E36" s="200"/>
      <c r="F36" s="200"/>
      <c r="G36" s="200"/>
    </row>
    <row r="37" spans="1:7" x14ac:dyDescent="0.25">
      <c r="A37" s="201"/>
      <c r="B37" s="1" t="s">
        <v>470</v>
      </c>
      <c r="C37" s="1" t="s">
        <v>471</v>
      </c>
      <c r="D37" s="1" t="s">
        <v>472</v>
      </c>
      <c r="E37" s="1" t="s">
        <v>473</v>
      </c>
      <c r="F37" s="1" t="s">
        <v>474</v>
      </c>
    </row>
    <row r="39" spans="1:7" x14ac:dyDescent="0.25">
      <c r="A39" s="201">
        <v>53</v>
      </c>
      <c r="B39" s="200" t="s">
        <v>462</v>
      </c>
      <c r="C39" s="200"/>
      <c r="D39" s="200"/>
      <c r="E39" s="200"/>
      <c r="F39" s="200"/>
      <c r="G39" s="200"/>
    </row>
    <row r="40" spans="1:7" x14ac:dyDescent="0.25">
      <c r="A40" s="201"/>
      <c r="B40" s="1" t="s">
        <v>470</v>
      </c>
      <c r="C40" s="1" t="s">
        <v>471</v>
      </c>
      <c r="D40" s="1" t="s">
        <v>472</v>
      </c>
      <c r="E40" s="1" t="s">
        <v>473</v>
      </c>
      <c r="F40" s="1" t="s">
        <v>474</v>
      </c>
    </row>
    <row r="42" spans="1:7" x14ac:dyDescent="0.25">
      <c r="A42" s="201">
        <v>54</v>
      </c>
      <c r="B42" s="200" t="s">
        <v>463</v>
      </c>
      <c r="C42" s="200"/>
      <c r="D42" s="200"/>
      <c r="E42" s="200"/>
      <c r="F42" s="200"/>
      <c r="G42" s="200"/>
    </row>
    <row r="43" spans="1:7" x14ac:dyDescent="0.25">
      <c r="A43" s="201"/>
      <c r="B43" s="1" t="s">
        <v>470</v>
      </c>
      <c r="C43" s="1" t="s">
        <v>471</v>
      </c>
      <c r="D43" s="1" t="s">
        <v>472</v>
      </c>
      <c r="E43" s="1" t="s">
        <v>473</v>
      </c>
      <c r="F43" s="1" t="s">
        <v>474</v>
      </c>
    </row>
    <row r="45" spans="1:7" x14ac:dyDescent="0.25">
      <c r="A45" s="201">
        <v>55</v>
      </c>
      <c r="B45" s="200" t="s">
        <v>464</v>
      </c>
      <c r="C45" s="200"/>
      <c r="D45" s="200"/>
      <c r="E45" s="200"/>
      <c r="F45" s="200"/>
      <c r="G45" s="200"/>
    </row>
    <row r="46" spans="1:7" x14ac:dyDescent="0.25">
      <c r="A46" s="201"/>
      <c r="B46" s="1" t="s">
        <v>470</v>
      </c>
      <c r="C46" s="1" t="s">
        <v>471</v>
      </c>
      <c r="D46" s="1" t="s">
        <v>472</v>
      </c>
      <c r="E46" s="1" t="s">
        <v>473</v>
      </c>
      <c r="F46" s="1" t="s">
        <v>474</v>
      </c>
    </row>
    <row r="48" spans="1:7" x14ac:dyDescent="0.25">
      <c r="A48" s="201">
        <v>56</v>
      </c>
      <c r="B48" s="200" t="s">
        <v>465</v>
      </c>
      <c r="C48" s="200"/>
      <c r="D48" s="200"/>
      <c r="E48" s="200"/>
      <c r="F48" s="200"/>
      <c r="G48" s="200"/>
    </row>
    <row r="49" spans="1:7" x14ac:dyDescent="0.25">
      <c r="A49" s="201"/>
      <c r="B49" s="1" t="s">
        <v>470</v>
      </c>
      <c r="C49" s="1" t="s">
        <v>471</v>
      </c>
      <c r="D49" s="1" t="s">
        <v>472</v>
      </c>
      <c r="E49" s="1" t="s">
        <v>473</v>
      </c>
      <c r="F49" s="1" t="s">
        <v>474</v>
      </c>
    </row>
    <row r="51" spans="1:7" x14ac:dyDescent="0.25">
      <c r="A51" s="201">
        <v>57</v>
      </c>
      <c r="B51" s="200" t="s">
        <v>466</v>
      </c>
      <c r="C51" s="200"/>
      <c r="D51" s="200"/>
      <c r="E51" s="200"/>
      <c r="F51" s="200"/>
      <c r="G51" s="200"/>
    </row>
    <row r="52" spans="1:7" x14ac:dyDescent="0.25">
      <c r="A52" s="201"/>
      <c r="B52" s="1" t="s">
        <v>470</v>
      </c>
      <c r="C52" s="1" t="s">
        <v>471</v>
      </c>
      <c r="D52" s="1" t="s">
        <v>472</v>
      </c>
      <c r="E52" s="1" t="s">
        <v>473</v>
      </c>
      <c r="F52" s="1" t="s">
        <v>474</v>
      </c>
    </row>
    <row r="54" spans="1:7" x14ac:dyDescent="0.25">
      <c r="A54" s="201">
        <v>58</v>
      </c>
      <c r="B54" s="200" t="s">
        <v>467</v>
      </c>
      <c r="C54" s="200"/>
      <c r="D54" s="200"/>
      <c r="E54" s="200"/>
      <c r="F54" s="200"/>
      <c r="G54" s="200"/>
    </row>
    <row r="55" spans="1:7" x14ac:dyDescent="0.25">
      <c r="A55" s="201"/>
      <c r="B55" s="1" t="s">
        <v>470</v>
      </c>
      <c r="C55" s="1" t="s">
        <v>471</v>
      </c>
      <c r="D55" s="1" t="s">
        <v>472</v>
      </c>
      <c r="E55" s="1" t="s">
        <v>473</v>
      </c>
      <c r="F55" s="1" t="s">
        <v>474</v>
      </c>
    </row>
    <row r="57" spans="1:7" x14ac:dyDescent="0.25">
      <c r="A57" s="201">
        <v>59</v>
      </c>
      <c r="B57" s="200" t="s">
        <v>468</v>
      </c>
      <c r="C57" s="200"/>
      <c r="D57" s="200"/>
      <c r="E57" s="200"/>
      <c r="F57" s="200"/>
      <c r="G57" s="200"/>
    </row>
    <row r="58" spans="1:7" x14ac:dyDescent="0.25">
      <c r="A58" s="201"/>
      <c r="B58" s="1" t="s">
        <v>470</v>
      </c>
      <c r="C58" s="1" t="s">
        <v>471</v>
      </c>
      <c r="D58" s="1" t="s">
        <v>472</v>
      </c>
      <c r="E58" s="1" t="s">
        <v>473</v>
      </c>
      <c r="F58" s="1" t="s">
        <v>474</v>
      </c>
    </row>
    <row r="60" spans="1:7" x14ac:dyDescent="0.25">
      <c r="A60" s="201">
        <v>60</v>
      </c>
      <c r="B60" s="200" t="s">
        <v>469</v>
      </c>
      <c r="C60" s="200"/>
      <c r="D60" s="200"/>
      <c r="E60" s="200"/>
      <c r="F60" s="200"/>
      <c r="G60" s="200"/>
    </row>
    <row r="61" spans="1:7" x14ac:dyDescent="0.25">
      <c r="A61" s="201"/>
      <c r="B61" s="1" t="s">
        <v>470</v>
      </c>
      <c r="C61" s="1" t="s">
        <v>471</v>
      </c>
      <c r="D61" s="1" t="s">
        <v>472</v>
      </c>
      <c r="E61" s="1" t="s">
        <v>473</v>
      </c>
      <c r="F61" s="1" t="s">
        <v>474</v>
      </c>
    </row>
  </sheetData>
  <mergeCells count="40">
    <mergeCell ref="A45:A46"/>
    <mergeCell ref="A60:A61"/>
    <mergeCell ref="A57:A58"/>
    <mergeCell ref="A54:A55"/>
    <mergeCell ref="A51:A52"/>
    <mergeCell ref="A48:A49"/>
    <mergeCell ref="A42:A43"/>
    <mergeCell ref="A39:A40"/>
    <mergeCell ref="A36:A37"/>
    <mergeCell ref="A33:A34"/>
    <mergeCell ref="A30:A31"/>
    <mergeCell ref="B30:G30"/>
    <mergeCell ref="A6:A7"/>
    <mergeCell ref="A3:A4"/>
    <mergeCell ref="B6:G6"/>
    <mergeCell ref="B9:G9"/>
    <mergeCell ref="B12:G12"/>
    <mergeCell ref="A24:A25"/>
    <mergeCell ref="A21:A22"/>
    <mergeCell ref="A18:A19"/>
    <mergeCell ref="A15:A16"/>
    <mergeCell ref="A12:A13"/>
    <mergeCell ref="A9:A10"/>
    <mergeCell ref="A27:A28"/>
    <mergeCell ref="B51:G51"/>
    <mergeCell ref="B54:G54"/>
    <mergeCell ref="B57:G57"/>
    <mergeCell ref="B60:G60"/>
    <mergeCell ref="A1:F1"/>
    <mergeCell ref="B33:G33"/>
    <mergeCell ref="B36:G36"/>
    <mergeCell ref="B39:G39"/>
    <mergeCell ref="B42:G42"/>
    <mergeCell ref="B45:G45"/>
    <mergeCell ref="B48:G48"/>
    <mergeCell ref="B15:G15"/>
    <mergeCell ref="B18:G18"/>
    <mergeCell ref="B21:G21"/>
    <mergeCell ref="B24:G24"/>
    <mergeCell ref="B27:G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J3" sqref="J3"/>
    </sheetView>
  </sheetViews>
  <sheetFormatPr defaultRowHeight="15" x14ac:dyDescent="0.25"/>
  <cols>
    <col min="1" max="1" width="6.140625" style="90" customWidth="1"/>
    <col min="2" max="3" width="9.140625" style="90"/>
  </cols>
  <sheetData>
    <row r="1" spans="1:19" x14ac:dyDescent="0.25">
      <c r="A1" s="207" t="s">
        <v>1609</v>
      </c>
      <c r="B1" s="207"/>
      <c r="C1" s="207"/>
      <c r="D1" s="207"/>
      <c r="E1" s="207"/>
      <c r="F1" s="207"/>
      <c r="G1" s="207"/>
      <c r="H1" s="207"/>
      <c r="I1" s="207"/>
      <c r="J1" s="207"/>
    </row>
    <row r="3" spans="1:19" x14ac:dyDescent="0.25">
      <c r="A3" s="202" t="s">
        <v>1532</v>
      </c>
      <c r="B3" s="115" t="s">
        <v>1533</v>
      </c>
      <c r="C3" s="113" t="s">
        <v>1534</v>
      </c>
      <c r="D3" s="113" t="s">
        <v>1535</v>
      </c>
      <c r="E3" s="113" t="s">
        <v>1536</v>
      </c>
      <c r="F3" s="113" t="s">
        <v>1537</v>
      </c>
      <c r="G3" s="113" t="s">
        <v>1538</v>
      </c>
      <c r="H3" s="113" t="s">
        <v>1539</v>
      </c>
      <c r="I3" s="113" t="s">
        <v>1540</v>
      </c>
      <c r="J3" s="114" t="s">
        <v>1541</v>
      </c>
      <c r="L3" s="207" t="s">
        <v>1544</v>
      </c>
      <c r="M3" s="207"/>
    </row>
    <row r="4" spans="1:19" x14ac:dyDescent="0.25">
      <c r="A4" s="241"/>
      <c r="B4" s="116" t="s">
        <v>1411</v>
      </c>
      <c r="C4" s="117" t="s">
        <v>1412</v>
      </c>
      <c r="D4" s="117" t="s">
        <v>1413</v>
      </c>
      <c r="E4" s="117" t="s">
        <v>1543</v>
      </c>
      <c r="F4" s="117" t="s">
        <v>1414</v>
      </c>
      <c r="G4" s="117" t="s">
        <v>1415</v>
      </c>
      <c r="H4" s="117" t="s">
        <v>1416</v>
      </c>
      <c r="I4" s="117" t="s">
        <v>1417</v>
      </c>
      <c r="J4" s="118" t="s">
        <v>1418</v>
      </c>
      <c r="L4" s="89" t="s">
        <v>1545</v>
      </c>
      <c r="M4" s="89" t="s">
        <v>1532</v>
      </c>
      <c r="O4" s="89" t="s">
        <v>1545</v>
      </c>
      <c r="P4" s="89" t="s">
        <v>1532</v>
      </c>
      <c r="R4" s="51" t="s">
        <v>1419</v>
      </c>
      <c r="S4" s="51" t="s">
        <v>1420</v>
      </c>
    </row>
    <row r="5" spans="1:19" x14ac:dyDescent="0.25">
      <c r="A5" s="106">
        <v>0</v>
      </c>
      <c r="B5" s="79">
        <v>71</v>
      </c>
      <c r="C5" s="79">
        <v>67</v>
      </c>
      <c r="D5" s="79">
        <v>79</v>
      </c>
      <c r="E5" s="79">
        <v>70</v>
      </c>
      <c r="F5" s="79">
        <v>79</v>
      </c>
      <c r="G5" s="79">
        <v>85</v>
      </c>
      <c r="H5" s="79">
        <v>69</v>
      </c>
      <c r="I5" s="79">
        <v>75</v>
      </c>
      <c r="J5" s="93">
        <v>74</v>
      </c>
      <c r="L5" s="51">
        <v>70</v>
      </c>
      <c r="M5" s="51" t="s">
        <v>1610</v>
      </c>
      <c r="O5" s="51">
        <v>101</v>
      </c>
      <c r="P5" s="51" t="s">
        <v>1573</v>
      </c>
      <c r="R5" s="51" t="s">
        <v>1602</v>
      </c>
      <c r="S5" s="51" t="s">
        <v>1420</v>
      </c>
    </row>
    <row r="6" spans="1:19" x14ac:dyDescent="0.25">
      <c r="A6" s="107">
        <v>1</v>
      </c>
      <c r="B6" s="81">
        <v>75</v>
      </c>
      <c r="C6" s="81">
        <v>71</v>
      </c>
      <c r="D6" s="81">
        <v>83</v>
      </c>
      <c r="E6" s="81">
        <v>72</v>
      </c>
      <c r="F6" s="81">
        <v>82</v>
      </c>
      <c r="G6" s="81">
        <v>87</v>
      </c>
      <c r="H6" s="81">
        <v>72</v>
      </c>
      <c r="I6" s="81">
        <v>78</v>
      </c>
      <c r="J6" s="103">
        <v>76</v>
      </c>
      <c r="L6" s="111">
        <v>71</v>
      </c>
      <c r="M6" s="51" t="s">
        <v>1611</v>
      </c>
      <c r="O6" s="111">
        <v>102</v>
      </c>
      <c r="P6" s="51" t="s">
        <v>1631</v>
      </c>
      <c r="R6" s="51" t="s">
        <v>1603</v>
      </c>
      <c r="S6" s="51" t="s">
        <v>1421</v>
      </c>
    </row>
    <row r="7" spans="1:19" x14ac:dyDescent="0.25">
      <c r="A7" s="107">
        <v>2</v>
      </c>
      <c r="B7" s="81">
        <v>78</v>
      </c>
      <c r="C7" s="81">
        <v>74</v>
      </c>
      <c r="D7" s="81">
        <v>86</v>
      </c>
      <c r="E7" s="81">
        <v>75</v>
      </c>
      <c r="F7" s="81">
        <v>84</v>
      </c>
      <c r="G7" s="81">
        <v>89</v>
      </c>
      <c r="H7" s="81">
        <v>75</v>
      </c>
      <c r="I7" s="81">
        <v>81</v>
      </c>
      <c r="J7" s="103">
        <v>78</v>
      </c>
      <c r="L7" s="111">
        <v>72</v>
      </c>
      <c r="M7" s="51" t="s">
        <v>1612</v>
      </c>
      <c r="O7" s="111">
        <v>103</v>
      </c>
      <c r="P7" s="51" t="s">
        <v>1632</v>
      </c>
      <c r="R7" s="51" t="s">
        <v>1604</v>
      </c>
      <c r="S7" s="51" t="s">
        <v>489</v>
      </c>
    </row>
    <row r="8" spans="1:19" x14ac:dyDescent="0.25">
      <c r="A8" s="107">
        <v>3</v>
      </c>
      <c r="B8" s="81">
        <v>82</v>
      </c>
      <c r="C8" s="81">
        <v>78</v>
      </c>
      <c r="D8" s="81">
        <v>89</v>
      </c>
      <c r="E8" s="81">
        <v>77</v>
      </c>
      <c r="F8" s="81">
        <v>87</v>
      </c>
      <c r="G8" s="81">
        <v>91</v>
      </c>
      <c r="H8" s="81">
        <v>79</v>
      </c>
      <c r="I8" s="81">
        <v>84</v>
      </c>
      <c r="J8" s="103">
        <v>80</v>
      </c>
      <c r="L8" s="111">
        <v>73</v>
      </c>
      <c r="M8" s="51" t="s">
        <v>1613</v>
      </c>
      <c r="O8" s="111">
        <v>104</v>
      </c>
      <c r="P8" s="51" t="s">
        <v>1633</v>
      </c>
      <c r="R8" s="51" t="s">
        <v>1605</v>
      </c>
      <c r="S8" s="51" t="s">
        <v>1422</v>
      </c>
    </row>
    <row r="9" spans="1:19" x14ac:dyDescent="0.25">
      <c r="A9" s="107">
        <v>4</v>
      </c>
      <c r="B9" s="81">
        <v>86</v>
      </c>
      <c r="C9" s="81">
        <v>81</v>
      </c>
      <c r="D9" s="81">
        <v>92</v>
      </c>
      <c r="E9" s="81">
        <v>79</v>
      </c>
      <c r="F9" s="81">
        <v>89</v>
      </c>
      <c r="G9" s="81">
        <v>93</v>
      </c>
      <c r="H9" s="81">
        <v>82</v>
      </c>
      <c r="I9" s="81">
        <v>87</v>
      </c>
      <c r="J9" s="103">
        <v>82</v>
      </c>
      <c r="L9" s="111">
        <v>74</v>
      </c>
      <c r="M9" s="51" t="s">
        <v>1548</v>
      </c>
      <c r="O9" s="111">
        <v>105</v>
      </c>
      <c r="P9" s="51" t="s">
        <v>1634</v>
      </c>
      <c r="R9" s="51" t="s">
        <v>1606</v>
      </c>
      <c r="S9" s="51" t="s">
        <v>1608</v>
      </c>
    </row>
    <row r="10" spans="1:19" x14ac:dyDescent="0.25">
      <c r="A10" s="108">
        <v>5</v>
      </c>
      <c r="B10" s="83">
        <v>90</v>
      </c>
      <c r="C10" s="83">
        <v>84</v>
      </c>
      <c r="D10" s="83">
        <v>96</v>
      </c>
      <c r="E10" s="83">
        <v>81</v>
      </c>
      <c r="F10" s="83">
        <v>92</v>
      </c>
      <c r="G10" s="83">
        <v>95</v>
      </c>
      <c r="H10" s="83">
        <v>85</v>
      </c>
      <c r="I10" s="83">
        <v>90</v>
      </c>
      <c r="J10" s="94">
        <v>84</v>
      </c>
      <c r="L10" s="51"/>
      <c r="M10" s="51"/>
      <c r="O10" s="51"/>
      <c r="P10" s="51"/>
      <c r="R10" s="51" t="s">
        <v>1607</v>
      </c>
      <c r="S10" s="51" t="s">
        <v>1423</v>
      </c>
    </row>
    <row r="11" spans="1:19" ht="15" customHeight="1" x14ac:dyDescent="0.25">
      <c r="A11" s="107"/>
      <c r="B11" s="81"/>
      <c r="C11" s="81"/>
      <c r="D11" s="9"/>
      <c r="E11" s="9"/>
      <c r="F11" s="9"/>
      <c r="G11" s="9"/>
      <c r="H11" s="9"/>
      <c r="I11" s="9"/>
      <c r="J11" s="82"/>
      <c r="L11" s="111">
        <v>75</v>
      </c>
      <c r="M11" s="51" t="s">
        <v>1614</v>
      </c>
      <c r="O11" s="111">
        <v>106</v>
      </c>
      <c r="P11" s="51" t="s">
        <v>1635</v>
      </c>
    </row>
    <row r="12" spans="1:19" x14ac:dyDescent="0.25">
      <c r="A12" s="106">
        <v>6</v>
      </c>
      <c r="B12" s="79">
        <v>93</v>
      </c>
      <c r="C12" s="79">
        <v>88</v>
      </c>
      <c r="D12" s="79">
        <v>99</v>
      </c>
      <c r="E12" s="79">
        <v>84</v>
      </c>
      <c r="F12" s="79">
        <v>95</v>
      </c>
      <c r="G12" s="79">
        <v>96</v>
      </c>
      <c r="H12" s="79">
        <v>88</v>
      </c>
      <c r="I12" s="79">
        <v>93</v>
      </c>
      <c r="J12" s="93">
        <v>87</v>
      </c>
      <c r="L12" s="111">
        <v>76</v>
      </c>
      <c r="M12" s="51" t="s">
        <v>1550</v>
      </c>
      <c r="O12" s="111">
        <v>107</v>
      </c>
      <c r="P12" s="51" t="s">
        <v>1636</v>
      </c>
    </row>
    <row r="13" spans="1:19" x14ac:dyDescent="0.25">
      <c r="A13" s="107">
        <v>7</v>
      </c>
      <c r="B13" s="81">
        <v>97</v>
      </c>
      <c r="C13" s="81">
        <v>92</v>
      </c>
      <c r="D13" s="81">
        <v>102</v>
      </c>
      <c r="E13" s="81">
        <v>86</v>
      </c>
      <c r="F13" s="81">
        <v>97</v>
      </c>
      <c r="G13" s="81">
        <v>98</v>
      </c>
      <c r="H13" s="81">
        <v>91</v>
      </c>
      <c r="I13" s="81">
        <v>96</v>
      </c>
      <c r="J13" s="103">
        <v>89</v>
      </c>
      <c r="L13" s="111">
        <v>77</v>
      </c>
      <c r="M13" s="51" t="s">
        <v>1615</v>
      </c>
      <c r="O13" s="111">
        <v>108</v>
      </c>
      <c r="P13" s="51" t="s">
        <v>1579</v>
      </c>
    </row>
    <row r="14" spans="1:19" x14ac:dyDescent="0.25">
      <c r="A14" s="107">
        <v>8</v>
      </c>
      <c r="B14" s="81">
        <v>102</v>
      </c>
      <c r="C14" s="81">
        <v>95</v>
      </c>
      <c r="D14" s="81">
        <v>106</v>
      </c>
      <c r="E14" s="81">
        <v>88</v>
      </c>
      <c r="F14" s="81">
        <v>100</v>
      </c>
      <c r="G14" s="81">
        <v>100</v>
      </c>
      <c r="H14" s="81">
        <v>94</v>
      </c>
      <c r="I14" s="81">
        <v>99</v>
      </c>
      <c r="J14" s="103">
        <v>91</v>
      </c>
      <c r="L14" s="111">
        <v>78</v>
      </c>
      <c r="M14" s="51" t="s">
        <v>1616</v>
      </c>
      <c r="O14" s="111">
        <v>109</v>
      </c>
      <c r="P14" s="51" t="s">
        <v>1580</v>
      </c>
    </row>
    <row r="15" spans="1:19" x14ac:dyDescent="0.25">
      <c r="A15" s="107">
        <v>9</v>
      </c>
      <c r="B15" s="81">
        <v>105</v>
      </c>
      <c r="C15" s="81">
        <v>93</v>
      </c>
      <c r="D15" s="81">
        <v>109</v>
      </c>
      <c r="E15" s="81">
        <v>90</v>
      </c>
      <c r="F15" s="81">
        <v>102</v>
      </c>
      <c r="G15" s="81">
        <v>102</v>
      </c>
      <c r="H15" s="81">
        <v>97</v>
      </c>
      <c r="I15" s="81">
        <v>102</v>
      </c>
      <c r="J15" s="103">
        <v>93</v>
      </c>
      <c r="L15" s="111">
        <v>79</v>
      </c>
      <c r="M15" s="51" t="s">
        <v>1617</v>
      </c>
      <c r="O15" s="111">
        <v>110</v>
      </c>
      <c r="P15" s="51" t="s">
        <v>1637</v>
      </c>
    </row>
    <row r="16" spans="1:19" x14ac:dyDescent="0.25">
      <c r="A16" s="108">
        <v>10</v>
      </c>
      <c r="B16" s="83">
        <v>108</v>
      </c>
      <c r="C16" s="83">
        <v>102</v>
      </c>
      <c r="D16" s="83">
        <v>112</v>
      </c>
      <c r="E16" s="83">
        <v>93</v>
      </c>
      <c r="F16" s="83">
        <v>105</v>
      </c>
      <c r="G16" s="83">
        <v>104</v>
      </c>
      <c r="H16" s="83">
        <v>100</v>
      </c>
      <c r="I16" s="83">
        <v>105</v>
      </c>
      <c r="J16" s="94">
        <v>96</v>
      </c>
      <c r="L16" s="51"/>
      <c r="M16" s="51"/>
      <c r="O16" s="51"/>
      <c r="P16" s="51"/>
    </row>
    <row r="17" spans="1:16" ht="15" customHeight="1" x14ac:dyDescent="0.25">
      <c r="A17" s="107"/>
      <c r="B17" s="81"/>
      <c r="C17" s="81"/>
      <c r="D17" s="9"/>
      <c r="E17" s="9"/>
      <c r="F17" s="9"/>
      <c r="G17" s="9"/>
      <c r="H17" s="81"/>
      <c r="I17" s="9"/>
      <c r="J17" s="82"/>
      <c r="L17" s="111">
        <v>80</v>
      </c>
      <c r="M17" s="112" t="s">
        <v>1618</v>
      </c>
      <c r="O17" s="111">
        <v>111</v>
      </c>
      <c r="P17" s="112" t="s">
        <v>1582</v>
      </c>
    </row>
    <row r="18" spans="1:16" x14ac:dyDescent="0.25">
      <c r="A18" s="106">
        <v>11</v>
      </c>
      <c r="B18" s="79">
        <v>112</v>
      </c>
      <c r="C18" s="79">
        <v>105</v>
      </c>
      <c r="D18" s="79">
        <v>115</v>
      </c>
      <c r="E18" s="79">
        <v>95</v>
      </c>
      <c r="F18" s="79">
        <v>107</v>
      </c>
      <c r="G18" s="79">
        <v>106</v>
      </c>
      <c r="H18" s="79">
        <v>103</v>
      </c>
      <c r="I18" s="79">
        <v>108</v>
      </c>
      <c r="J18" s="93">
        <v>98</v>
      </c>
      <c r="L18" s="111">
        <v>81</v>
      </c>
      <c r="M18" s="51" t="s">
        <v>1619</v>
      </c>
      <c r="O18" s="111">
        <v>112</v>
      </c>
      <c r="P18" s="51" t="s">
        <v>1638</v>
      </c>
    </row>
    <row r="19" spans="1:16" x14ac:dyDescent="0.25">
      <c r="A19" s="107">
        <v>12</v>
      </c>
      <c r="B19" s="81">
        <v>116</v>
      </c>
      <c r="C19" s="81">
        <v>109</v>
      </c>
      <c r="D19" s="81">
        <v>119</v>
      </c>
      <c r="E19" s="81">
        <v>97</v>
      </c>
      <c r="F19" s="81">
        <v>110</v>
      </c>
      <c r="G19" s="81">
        <v>108</v>
      </c>
      <c r="H19" s="81">
        <v>106</v>
      </c>
      <c r="I19" s="81">
        <v>111</v>
      </c>
      <c r="J19" s="103">
        <v>100</v>
      </c>
      <c r="L19" s="111">
        <v>82</v>
      </c>
      <c r="M19" s="51" t="s">
        <v>1620</v>
      </c>
      <c r="O19" s="111">
        <v>113</v>
      </c>
      <c r="P19" s="51" t="s">
        <v>1639</v>
      </c>
    </row>
    <row r="20" spans="1:16" x14ac:dyDescent="0.25">
      <c r="A20" s="107">
        <v>13</v>
      </c>
      <c r="B20" s="81">
        <v>120</v>
      </c>
      <c r="C20" s="81">
        <v>112</v>
      </c>
      <c r="D20" s="81">
        <v>122</v>
      </c>
      <c r="E20" s="81">
        <v>99</v>
      </c>
      <c r="F20" s="81">
        <v>112</v>
      </c>
      <c r="G20" s="81">
        <v>109</v>
      </c>
      <c r="H20" s="81">
        <v>109</v>
      </c>
      <c r="I20" s="81">
        <v>114</v>
      </c>
      <c r="J20" s="103">
        <v>102</v>
      </c>
      <c r="L20" s="111">
        <v>83</v>
      </c>
      <c r="M20" s="51" t="s">
        <v>1621</v>
      </c>
      <c r="O20" s="111">
        <v>114</v>
      </c>
      <c r="P20" s="51" t="s">
        <v>1640</v>
      </c>
    </row>
    <row r="21" spans="1:16" x14ac:dyDescent="0.25">
      <c r="A21" s="107">
        <v>14</v>
      </c>
      <c r="B21" s="81">
        <v>123</v>
      </c>
      <c r="C21" s="81">
        <v>116</v>
      </c>
      <c r="D21" s="81">
        <v>125</v>
      </c>
      <c r="E21" s="81">
        <v>101</v>
      </c>
      <c r="F21" s="81">
        <v>115</v>
      </c>
      <c r="G21" s="81">
        <v>111</v>
      </c>
      <c r="H21" s="81">
        <v>112</v>
      </c>
      <c r="I21" s="81">
        <v>117</v>
      </c>
      <c r="J21" s="103">
        <v>104</v>
      </c>
      <c r="L21" s="111">
        <v>84</v>
      </c>
      <c r="M21" s="51" t="s">
        <v>1622</v>
      </c>
      <c r="O21" s="111">
        <v>115</v>
      </c>
      <c r="P21" s="51" t="s">
        <v>1641</v>
      </c>
    </row>
    <row r="22" spans="1:16" x14ac:dyDescent="0.25">
      <c r="A22" s="108">
        <v>15</v>
      </c>
      <c r="B22" s="83">
        <v>127</v>
      </c>
      <c r="C22" s="83">
        <v>119</v>
      </c>
      <c r="D22" s="83">
        <v>129</v>
      </c>
      <c r="E22" s="83">
        <v>104</v>
      </c>
      <c r="F22" s="83">
        <v>118</v>
      </c>
      <c r="G22" s="83">
        <v>112</v>
      </c>
      <c r="H22" s="83">
        <v>115</v>
      </c>
      <c r="I22" s="83">
        <v>120</v>
      </c>
      <c r="J22" s="94">
        <v>106</v>
      </c>
      <c r="L22" s="51"/>
      <c r="M22" s="51"/>
      <c r="O22" s="51"/>
      <c r="P22" s="51"/>
    </row>
    <row r="23" spans="1:16" ht="15" customHeight="1" x14ac:dyDescent="0.25">
      <c r="A23" s="107"/>
      <c r="B23" s="81"/>
      <c r="C23" s="81"/>
      <c r="D23" s="9"/>
      <c r="E23" s="9"/>
      <c r="F23" s="9"/>
      <c r="G23" s="9"/>
      <c r="H23" s="9"/>
      <c r="I23" s="9"/>
      <c r="J23" s="82"/>
      <c r="L23" s="111">
        <v>85</v>
      </c>
      <c r="M23" s="51" t="s">
        <v>1623</v>
      </c>
      <c r="O23" s="111">
        <v>116</v>
      </c>
      <c r="P23" s="51" t="s">
        <v>1642</v>
      </c>
    </row>
    <row r="24" spans="1:16" x14ac:dyDescent="0.25">
      <c r="A24" s="106">
        <v>16</v>
      </c>
      <c r="B24" s="79">
        <v>131</v>
      </c>
      <c r="C24" s="79">
        <v>125</v>
      </c>
      <c r="D24" s="79">
        <v>132</v>
      </c>
      <c r="E24" s="79">
        <v>106</v>
      </c>
      <c r="F24" s="79">
        <v>120</v>
      </c>
      <c r="G24" s="79">
        <v>115</v>
      </c>
      <c r="H24" s="79">
        <v>118</v>
      </c>
      <c r="I24" s="79">
        <v>123</v>
      </c>
      <c r="J24" s="93">
        <v>108</v>
      </c>
      <c r="L24" s="111">
        <v>86</v>
      </c>
      <c r="M24" s="51" t="s">
        <v>1624</v>
      </c>
      <c r="O24" s="111">
        <v>117</v>
      </c>
      <c r="P24" s="51" t="s">
        <v>1643</v>
      </c>
    </row>
    <row r="25" spans="1:16" x14ac:dyDescent="0.25">
      <c r="A25" s="107">
        <v>17</v>
      </c>
      <c r="B25" s="81">
        <v>135</v>
      </c>
      <c r="C25" s="81">
        <v>126</v>
      </c>
      <c r="D25" s="81">
        <v>135</v>
      </c>
      <c r="E25" s="81">
        <v>108</v>
      </c>
      <c r="F25" s="81">
        <v>123</v>
      </c>
      <c r="G25" s="81">
        <v>117</v>
      </c>
      <c r="H25" s="81">
        <v>121</v>
      </c>
      <c r="I25" s="81">
        <v>126</v>
      </c>
      <c r="J25" s="103">
        <v>110</v>
      </c>
      <c r="L25" s="111">
        <v>87</v>
      </c>
      <c r="M25" s="51" t="s">
        <v>1625</v>
      </c>
      <c r="O25" s="111">
        <v>118</v>
      </c>
      <c r="P25" s="51" t="s">
        <v>1644</v>
      </c>
    </row>
    <row r="26" spans="1:16" x14ac:dyDescent="0.25">
      <c r="A26" s="107">
        <v>18</v>
      </c>
      <c r="B26" s="81">
        <v>138</v>
      </c>
      <c r="C26" s="81">
        <v>130</v>
      </c>
      <c r="D26" s="81">
        <v>138</v>
      </c>
      <c r="E26" s="81">
        <v>110</v>
      </c>
      <c r="F26" s="81">
        <v>125</v>
      </c>
      <c r="G26" s="81">
        <v>119</v>
      </c>
      <c r="H26" s="81">
        <v>124</v>
      </c>
      <c r="I26" s="81">
        <v>129</v>
      </c>
      <c r="J26" s="103">
        <v>115</v>
      </c>
      <c r="L26" s="111">
        <v>88</v>
      </c>
      <c r="M26" s="51" t="s">
        <v>1561</v>
      </c>
      <c r="O26" s="111">
        <v>119</v>
      </c>
      <c r="P26" s="51" t="s">
        <v>1645</v>
      </c>
    </row>
    <row r="27" spans="1:16" x14ac:dyDescent="0.25">
      <c r="A27" s="107">
        <v>19</v>
      </c>
      <c r="B27" s="81">
        <v>142</v>
      </c>
      <c r="C27" s="81">
        <v>133</v>
      </c>
      <c r="D27" s="81">
        <v>142</v>
      </c>
      <c r="E27" s="81">
        <v>113</v>
      </c>
      <c r="F27" s="81">
        <v>128</v>
      </c>
      <c r="G27" s="81">
        <v>121</v>
      </c>
      <c r="H27" s="81">
        <v>127</v>
      </c>
      <c r="I27" s="81">
        <v>131</v>
      </c>
      <c r="J27" s="103">
        <v>116</v>
      </c>
      <c r="L27" s="111">
        <v>89</v>
      </c>
      <c r="M27" s="51" t="s">
        <v>1562</v>
      </c>
      <c r="O27" s="111">
        <v>120</v>
      </c>
      <c r="P27" s="51" t="s">
        <v>1646</v>
      </c>
    </row>
    <row r="28" spans="1:16" x14ac:dyDescent="0.25">
      <c r="A28" s="108">
        <v>20</v>
      </c>
      <c r="B28" s="83">
        <v>146</v>
      </c>
      <c r="C28" s="83">
        <v>137</v>
      </c>
      <c r="D28" s="83">
        <v>145</v>
      </c>
      <c r="E28" s="83">
        <v>115</v>
      </c>
      <c r="F28" s="83">
        <v>130</v>
      </c>
      <c r="G28" s="83">
        <v>122</v>
      </c>
      <c r="H28" s="83">
        <v>130</v>
      </c>
      <c r="I28" s="83">
        <v>134</v>
      </c>
      <c r="J28" s="94">
        <v>117</v>
      </c>
      <c r="L28" s="51"/>
      <c r="M28" s="51"/>
      <c r="O28" s="51"/>
      <c r="P28" s="51"/>
    </row>
    <row r="29" spans="1:16" ht="15" customHeight="1" x14ac:dyDescent="0.25">
      <c r="A29" s="107"/>
      <c r="B29" s="81"/>
      <c r="C29" s="81"/>
      <c r="D29" s="9"/>
      <c r="E29" s="9"/>
      <c r="F29" s="9"/>
      <c r="G29" s="9"/>
      <c r="H29" s="9"/>
      <c r="I29" s="9"/>
      <c r="J29" s="82"/>
      <c r="L29" s="111">
        <v>90</v>
      </c>
      <c r="M29" s="51" t="s">
        <v>1563</v>
      </c>
      <c r="O29" s="111">
        <v>121</v>
      </c>
      <c r="P29" s="51" t="s">
        <v>1647</v>
      </c>
    </row>
    <row r="30" spans="1:16" x14ac:dyDescent="0.25">
      <c r="A30" s="106">
        <v>21</v>
      </c>
      <c r="B30" s="79"/>
      <c r="C30" s="79"/>
      <c r="D30" s="84"/>
      <c r="E30" s="79">
        <v>117</v>
      </c>
      <c r="F30" s="84"/>
      <c r="G30" s="84"/>
      <c r="H30" s="84"/>
      <c r="I30" s="84"/>
      <c r="J30" s="80"/>
      <c r="L30" s="111">
        <v>91</v>
      </c>
      <c r="M30" s="51" t="s">
        <v>1564</v>
      </c>
      <c r="O30" s="111">
        <v>122</v>
      </c>
      <c r="P30" s="51" t="s">
        <v>1648</v>
      </c>
    </row>
    <row r="31" spans="1:16" x14ac:dyDescent="0.25">
      <c r="A31" s="107">
        <v>22</v>
      </c>
      <c r="B31" s="81"/>
      <c r="C31" s="81"/>
      <c r="D31" s="9"/>
      <c r="E31" s="81">
        <v>119</v>
      </c>
      <c r="F31" s="9"/>
      <c r="G31" s="9"/>
      <c r="H31" s="9"/>
      <c r="I31" s="9"/>
      <c r="J31" s="82"/>
      <c r="L31" s="111">
        <v>92</v>
      </c>
      <c r="M31" s="51" t="s">
        <v>1565</v>
      </c>
      <c r="O31" s="111">
        <v>123</v>
      </c>
      <c r="P31" s="51" t="s">
        <v>1593</v>
      </c>
    </row>
    <row r="32" spans="1:16" x14ac:dyDescent="0.25">
      <c r="A32" s="107">
        <v>23</v>
      </c>
      <c r="B32" s="81"/>
      <c r="C32" s="81"/>
      <c r="D32" s="9"/>
      <c r="E32" s="81">
        <v>122</v>
      </c>
      <c r="F32" s="9"/>
      <c r="G32" s="9"/>
      <c r="H32" s="9"/>
      <c r="I32" s="9"/>
      <c r="J32" s="82"/>
      <c r="L32" s="111">
        <v>93</v>
      </c>
      <c r="M32" s="51" t="s">
        <v>1626</v>
      </c>
      <c r="O32" s="111">
        <v>124</v>
      </c>
      <c r="P32" s="51" t="s">
        <v>1594</v>
      </c>
    </row>
    <row r="33" spans="1:16" x14ac:dyDescent="0.25">
      <c r="A33" s="107">
        <v>24</v>
      </c>
      <c r="B33" s="81"/>
      <c r="C33" s="81"/>
      <c r="D33" s="9"/>
      <c r="E33" s="81">
        <v>124</v>
      </c>
      <c r="F33" s="9"/>
      <c r="G33" s="9"/>
      <c r="H33" s="9"/>
      <c r="I33" s="9"/>
      <c r="J33" s="82"/>
      <c r="L33" s="111">
        <v>94</v>
      </c>
      <c r="M33" s="51" t="s">
        <v>1627</v>
      </c>
      <c r="O33" s="111">
        <v>125</v>
      </c>
      <c r="P33" s="51" t="s">
        <v>1595</v>
      </c>
    </row>
    <row r="34" spans="1:16" x14ac:dyDescent="0.25">
      <c r="A34" s="108">
        <v>25</v>
      </c>
      <c r="B34" s="83"/>
      <c r="C34" s="83"/>
      <c r="D34" s="76"/>
      <c r="E34" s="83">
        <v>126</v>
      </c>
      <c r="F34" s="76"/>
      <c r="G34" s="76"/>
      <c r="H34" s="76"/>
      <c r="I34" s="76"/>
      <c r="J34" s="77"/>
      <c r="L34" s="51"/>
      <c r="M34" s="51"/>
      <c r="O34" s="51"/>
      <c r="P34" s="51"/>
    </row>
    <row r="35" spans="1:16" ht="15" customHeight="1" x14ac:dyDescent="0.25">
      <c r="A35" s="107"/>
      <c r="B35" s="81"/>
      <c r="C35" s="81"/>
      <c r="D35" s="9"/>
      <c r="E35" s="9"/>
      <c r="F35" s="9"/>
      <c r="G35" s="9"/>
      <c r="H35" s="9"/>
      <c r="I35" s="9"/>
      <c r="J35" s="82"/>
      <c r="L35" s="111">
        <v>95</v>
      </c>
      <c r="M35" s="51" t="s">
        <v>1628</v>
      </c>
      <c r="O35" s="111">
        <v>126</v>
      </c>
      <c r="P35" s="51" t="s">
        <v>1649</v>
      </c>
    </row>
    <row r="36" spans="1:16" x14ac:dyDescent="0.25">
      <c r="A36" s="106">
        <v>26</v>
      </c>
      <c r="B36" s="79"/>
      <c r="C36" s="79"/>
      <c r="D36" s="84"/>
      <c r="E36" s="79">
        <v>128</v>
      </c>
      <c r="F36" s="84"/>
      <c r="G36" s="84"/>
      <c r="H36" s="84"/>
      <c r="I36" s="84"/>
      <c r="J36" s="80"/>
      <c r="L36" s="111">
        <v>96</v>
      </c>
      <c r="M36" s="51" t="s">
        <v>1629</v>
      </c>
      <c r="O36" s="111">
        <v>127</v>
      </c>
      <c r="P36" s="51" t="s">
        <v>1650</v>
      </c>
    </row>
    <row r="37" spans="1:16" x14ac:dyDescent="0.25">
      <c r="A37" s="107">
        <v>27</v>
      </c>
      <c r="B37" s="81"/>
      <c r="C37" s="81"/>
      <c r="D37" s="9"/>
      <c r="E37" s="81">
        <v>131</v>
      </c>
      <c r="F37" s="9"/>
      <c r="G37" s="9"/>
      <c r="H37" s="9"/>
      <c r="I37" s="9"/>
      <c r="J37" s="82"/>
      <c r="L37" s="111">
        <v>97</v>
      </c>
      <c r="M37" s="51">
        <v>80</v>
      </c>
      <c r="O37" s="111">
        <v>128</v>
      </c>
      <c r="P37" s="51" t="s">
        <v>1651</v>
      </c>
    </row>
    <row r="38" spans="1:16" x14ac:dyDescent="0.25">
      <c r="A38" s="107">
        <v>28</v>
      </c>
      <c r="B38" s="81"/>
      <c r="C38" s="81"/>
      <c r="D38" s="9"/>
      <c r="E38" s="81">
        <v>133</v>
      </c>
      <c r="F38" s="9"/>
      <c r="G38" s="9"/>
      <c r="H38" s="9"/>
      <c r="I38" s="9"/>
      <c r="J38" s="82"/>
      <c r="L38" s="111">
        <v>98</v>
      </c>
      <c r="M38" s="51" t="s">
        <v>1630</v>
      </c>
      <c r="O38" s="111">
        <v>129</v>
      </c>
      <c r="P38" s="13" t="s">
        <v>1652</v>
      </c>
    </row>
    <row r="39" spans="1:16" x14ac:dyDescent="0.25">
      <c r="A39" s="107">
        <v>29</v>
      </c>
      <c r="B39" s="81"/>
      <c r="C39" s="81"/>
      <c r="D39" s="9"/>
      <c r="E39" s="81">
        <v>135</v>
      </c>
      <c r="F39" s="9"/>
      <c r="G39" s="9"/>
      <c r="H39" s="9"/>
      <c r="I39" s="9"/>
      <c r="J39" s="82"/>
      <c r="L39" s="111">
        <v>99</v>
      </c>
      <c r="M39" s="51" t="s">
        <v>1571</v>
      </c>
      <c r="O39" s="111">
        <v>130</v>
      </c>
      <c r="P39" s="13" t="s">
        <v>1653</v>
      </c>
    </row>
    <row r="40" spans="1:16" x14ac:dyDescent="0.25">
      <c r="A40" s="108">
        <v>30</v>
      </c>
      <c r="B40" s="83"/>
      <c r="C40" s="83"/>
      <c r="D40" s="76"/>
      <c r="E40" s="83">
        <v>137</v>
      </c>
      <c r="F40" s="76"/>
      <c r="G40" s="76"/>
      <c r="H40" s="76"/>
      <c r="I40" s="76"/>
      <c r="J40" s="77"/>
      <c r="L40" s="111">
        <v>100</v>
      </c>
      <c r="M40" s="51" t="s">
        <v>1572</v>
      </c>
      <c r="O40" s="111">
        <v>131</v>
      </c>
      <c r="P40" s="13" t="s">
        <v>1654</v>
      </c>
    </row>
    <row r="41" spans="1:16" ht="15" customHeight="1" x14ac:dyDescent="0.25">
      <c r="A41" s="107"/>
      <c r="B41" s="81"/>
      <c r="C41" s="81"/>
      <c r="D41" s="9"/>
      <c r="E41" s="9"/>
      <c r="F41" s="9"/>
      <c r="G41" s="9"/>
      <c r="H41" s="9"/>
      <c r="I41" s="9"/>
      <c r="J41" s="82"/>
      <c r="O41" s="111">
        <v>132</v>
      </c>
      <c r="P41" s="13" t="s">
        <v>1655</v>
      </c>
    </row>
    <row r="42" spans="1:16" x14ac:dyDescent="0.25">
      <c r="A42" s="106">
        <v>31</v>
      </c>
      <c r="B42" s="79"/>
      <c r="C42" s="79"/>
      <c r="D42" s="84"/>
      <c r="E42" s="79">
        <v>140</v>
      </c>
      <c r="F42" s="84"/>
      <c r="G42" s="84"/>
      <c r="H42" s="84"/>
      <c r="I42" s="84"/>
      <c r="J42" s="80"/>
    </row>
    <row r="43" spans="1:16" x14ac:dyDescent="0.25">
      <c r="A43" s="108">
        <v>32</v>
      </c>
      <c r="B43" s="83"/>
      <c r="C43" s="83"/>
      <c r="D43" s="76"/>
      <c r="E43" s="83">
        <v>142</v>
      </c>
      <c r="F43" s="76"/>
      <c r="G43" s="76"/>
      <c r="H43" s="76"/>
      <c r="I43" s="76"/>
      <c r="J43" s="77"/>
    </row>
  </sheetData>
  <mergeCells count="3">
    <mergeCell ref="A1:J1"/>
    <mergeCell ref="A3:A4"/>
    <mergeCell ref="L3:M3"/>
  </mergeCells>
  <phoneticPr fontId="1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28" workbookViewId="0">
      <selection activeCell="A50" sqref="A50"/>
    </sheetView>
  </sheetViews>
  <sheetFormatPr defaultRowHeight="15" x14ac:dyDescent="0.25"/>
  <cols>
    <col min="1" max="1" width="5.7109375" customWidth="1"/>
    <col min="2" max="3" width="9.140625" style="90"/>
    <col min="4" max="10" width="9.140625" style="96"/>
    <col min="13" max="13" width="9.140625" style="96"/>
    <col min="15" max="16" width="9.140625" style="96"/>
    <col min="18" max="20" width="9.140625" style="96"/>
    <col min="22" max="24" width="9.140625" style="96"/>
  </cols>
  <sheetData>
    <row r="1" spans="1:24" x14ac:dyDescent="0.25">
      <c r="A1" s="207" t="s">
        <v>1673</v>
      </c>
      <c r="B1" s="207"/>
      <c r="C1" s="207"/>
      <c r="D1" s="207"/>
      <c r="E1" s="207"/>
      <c r="F1" s="207"/>
      <c r="G1" s="207"/>
      <c r="H1" s="207"/>
      <c r="I1" s="207"/>
      <c r="J1" s="207"/>
    </row>
    <row r="3" spans="1:24" x14ac:dyDescent="0.25">
      <c r="A3" s="202" t="s">
        <v>1532</v>
      </c>
      <c r="B3" s="115" t="s">
        <v>1533</v>
      </c>
      <c r="C3" s="113" t="s">
        <v>1534</v>
      </c>
      <c r="D3" s="113" t="s">
        <v>1535</v>
      </c>
      <c r="E3" s="113" t="s">
        <v>1536</v>
      </c>
      <c r="F3" s="113" t="s">
        <v>1537</v>
      </c>
      <c r="G3" s="113" t="s">
        <v>1538</v>
      </c>
      <c r="H3" s="113" t="s">
        <v>1539</v>
      </c>
      <c r="I3" s="113" t="s">
        <v>1540</v>
      </c>
      <c r="J3" s="114" t="s">
        <v>1541</v>
      </c>
      <c r="L3" s="11" t="s">
        <v>1544</v>
      </c>
    </row>
    <row r="4" spans="1:24" x14ac:dyDescent="0.25">
      <c r="A4" s="241"/>
      <c r="B4" s="116" t="s">
        <v>1411</v>
      </c>
      <c r="C4" s="117" t="s">
        <v>1412</v>
      </c>
      <c r="D4" s="117" t="s">
        <v>1413</v>
      </c>
      <c r="E4" s="117" t="s">
        <v>1543</v>
      </c>
      <c r="F4" s="117" t="s">
        <v>1414</v>
      </c>
      <c r="G4" s="117" t="s">
        <v>1415</v>
      </c>
      <c r="H4" s="117" t="s">
        <v>1416</v>
      </c>
      <c r="I4" s="117" t="s">
        <v>1417</v>
      </c>
      <c r="J4" s="118" t="s">
        <v>1418</v>
      </c>
      <c r="L4" s="95" t="s">
        <v>1545</v>
      </c>
      <c r="M4" s="125" t="s">
        <v>1532</v>
      </c>
      <c r="N4" s="96"/>
      <c r="O4" s="95" t="s">
        <v>1545</v>
      </c>
      <c r="P4" s="95" t="s">
        <v>1532</v>
      </c>
      <c r="R4" s="95" t="s">
        <v>1671</v>
      </c>
      <c r="S4" s="95" t="s">
        <v>1672</v>
      </c>
      <c r="T4" s="95" t="s">
        <v>481</v>
      </c>
      <c r="V4" s="95" t="s">
        <v>1671</v>
      </c>
      <c r="W4" s="95" t="s">
        <v>1672</v>
      </c>
      <c r="X4" s="95" t="s">
        <v>481</v>
      </c>
    </row>
    <row r="5" spans="1:24" x14ac:dyDescent="0.25">
      <c r="A5" s="106">
        <v>0</v>
      </c>
      <c r="B5" s="101">
        <v>60</v>
      </c>
      <c r="C5" s="79">
        <v>35</v>
      </c>
      <c r="D5" s="79">
        <v>34</v>
      </c>
      <c r="E5" s="79">
        <v>57</v>
      </c>
      <c r="F5" s="79">
        <v>60</v>
      </c>
      <c r="G5" s="79">
        <v>60</v>
      </c>
      <c r="H5" s="79">
        <v>45</v>
      </c>
      <c r="I5" s="79">
        <v>55</v>
      </c>
      <c r="J5" s="93">
        <v>52</v>
      </c>
      <c r="L5" s="119">
        <v>70</v>
      </c>
      <c r="M5" s="106" t="s">
        <v>1610</v>
      </c>
      <c r="O5" s="106">
        <v>101</v>
      </c>
      <c r="P5" s="106" t="s">
        <v>1573</v>
      </c>
      <c r="R5" s="106">
        <v>140</v>
      </c>
      <c r="S5" s="106">
        <v>160</v>
      </c>
      <c r="T5" s="106">
        <v>100</v>
      </c>
      <c r="V5" s="106">
        <v>101</v>
      </c>
      <c r="W5" s="106">
        <v>101</v>
      </c>
      <c r="X5" s="106">
        <v>54</v>
      </c>
    </row>
    <row r="6" spans="1:24" x14ac:dyDescent="0.25">
      <c r="A6" s="107">
        <v>1</v>
      </c>
      <c r="B6" s="102">
        <v>65</v>
      </c>
      <c r="C6" s="81">
        <v>40</v>
      </c>
      <c r="D6" s="123">
        <v>52</v>
      </c>
      <c r="E6" s="81">
        <v>60</v>
      </c>
      <c r="F6" s="81">
        <v>65</v>
      </c>
      <c r="G6" s="81">
        <v>64</v>
      </c>
      <c r="H6" s="81">
        <v>50</v>
      </c>
      <c r="I6" s="81">
        <v>60</v>
      </c>
      <c r="J6" s="103">
        <v>56</v>
      </c>
      <c r="L6" s="119">
        <v>71</v>
      </c>
      <c r="M6" s="107" t="s">
        <v>1611</v>
      </c>
      <c r="O6" s="107">
        <v>102</v>
      </c>
      <c r="P6" s="107" t="s">
        <v>1631</v>
      </c>
      <c r="R6" s="107">
        <v>138</v>
      </c>
      <c r="S6" s="107">
        <v>157</v>
      </c>
      <c r="T6" s="107">
        <v>100</v>
      </c>
      <c r="V6" s="107">
        <v>100</v>
      </c>
      <c r="W6" s="107">
        <v>100</v>
      </c>
      <c r="X6" s="107">
        <v>50</v>
      </c>
    </row>
    <row r="7" spans="1:24" x14ac:dyDescent="0.25">
      <c r="A7" s="107">
        <v>2</v>
      </c>
      <c r="B7" s="102">
        <v>70</v>
      </c>
      <c r="C7" s="81">
        <v>45</v>
      </c>
      <c r="D7" s="123">
        <v>60</v>
      </c>
      <c r="E7" s="81">
        <v>63</v>
      </c>
      <c r="F7" s="81">
        <v>70</v>
      </c>
      <c r="G7" s="81">
        <v>68</v>
      </c>
      <c r="H7" s="81">
        <v>55</v>
      </c>
      <c r="I7" s="81">
        <v>65</v>
      </c>
      <c r="J7" s="103">
        <v>60</v>
      </c>
      <c r="L7" s="119">
        <v>72</v>
      </c>
      <c r="M7" s="107" t="s">
        <v>1612</v>
      </c>
      <c r="O7" s="107">
        <v>103</v>
      </c>
      <c r="P7" s="107" t="s">
        <v>1632</v>
      </c>
      <c r="R7" s="107">
        <v>136</v>
      </c>
      <c r="S7" s="107">
        <v>154</v>
      </c>
      <c r="T7" s="107">
        <v>100</v>
      </c>
      <c r="V7" s="107">
        <v>99</v>
      </c>
      <c r="W7" s="107">
        <v>98</v>
      </c>
      <c r="X7" s="107">
        <v>46</v>
      </c>
    </row>
    <row r="8" spans="1:24" x14ac:dyDescent="0.25">
      <c r="A8" s="107">
        <v>3</v>
      </c>
      <c r="B8" s="102">
        <v>75</v>
      </c>
      <c r="C8" s="81">
        <v>50</v>
      </c>
      <c r="D8" s="123">
        <v>68</v>
      </c>
      <c r="E8" s="81">
        <v>64</v>
      </c>
      <c r="F8" s="81">
        <v>75</v>
      </c>
      <c r="G8" s="81">
        <v>72</v>
      </c>
      <c r="H8" s="81">
        <v>60</v>
      </c>
      <c r="I8" s="81">
        <v>70</v>
      </c>
      <c r="J8" s="103">
        <v>64</v>
      </c>
      <c r="L8" s="119">
        <v>73</v>
      </c>
      <c r="M8" s="107" t="s">
        <v>1613</v>
      </c>
      <c r="O8" s="107">
        <v>104</v>
      </c>
      <c r="P8" s="107" t="s">
        <v>1633</v>
      </c>
      <c r="R8" s="107">
        <v>134</v>
      </c>
      <c r="S8" s="107">
        <v>151</v>
      </c>
      <c r="T8" s="107">
        <v>100</v>
      </c>
      <c r="V8" s="107">
        <v>98</v>
      </c>
      <c r="W8" s="107">
        <v>97</v>
      </c>
      <c r="X8" s="107">
        <v>43</v>
      </c>
    </row>
    <row r="9" spans="1:24" x14ac:dyDescent="0.25">
      <c r="A9" s="107">
        <v>4</v>
      </c>
      <c r="B9" s="102">
        <v>80</v>
      </c>
      <c r="C9" s="81">
        <v>55</v>
      </c>
      <c r="D9" s="123">
        <v>76</v>
      </c>
      <c r="E9" s="81">
        <v>67</v>
      </c>
      <c r="F9" s="81">
        <v>80</v>
      </c>
      <c r="G9" s="81">
        <v>76</v>
      </c>
      <c r="H9" s="81">
        <v>65</v>
      </c>
      <c r="I9" s="81">
        <v>75</v>
      </c>
      <c r="J9" s="103">
        <v>68</v>
      </c>
      <c r="L9" s="119">
        <v>74</v>
      </c>
      <c r="M9" s="107" t="s">
        <v>1548</v>
      </c>
      <c r="O9" s="107">
        <v>105</v>
      </c>
      <c r="P9" s="107" t="s">
        <v>1661</v>
      </c>
      <c r="R9" s="107">
        <v>132</v>
      </c>
      <c r="S9" s="107">
        <v>148</v>
      </c>
      <c r="T9" s="107">
        <v>100</v>
      </c>
      <c r="V9" s="107">
        <v>97</v>
      </c>
      <c r="W9" s="107">
        <v>96</v>
      </c>
      <c r="X9" s="107">
        <v>38</v>
      </c>
    </row>
    <row r="10" spans="1:24" x14ac:dyDescent="0.25">
      <c r="A10" s="108">
        <v>5</v>
      </c>
      <c r="B10" s="105">
        <v>85</v>
      </c>
      <c r="C10" s="83">
        <v>60</v>
      </c>
      <c r="D10" s="83">
        <v>84</v>
      </c>
      <c r="E10" s="83">
        <v>70</v>
      </c>
      <c r="F10" s="83">
        <v>85</v>
      </c>
      <c r="G10" s="83">
        <v>80</v>
      </c>
      <c r="H10" s="83">
        <v>70</v>
      </c>
      <c r="I10" s="83">
        <v>80</v>
      </c>
      <c r="J10" s="94">
        <v>72</v>
      </c>
      <c r="L10" s="126"/>
      <c r="M10" s="107"/>
      <c r="O10" s="107"/>
      <c r="P10" s="107"/>
      <c r="R10" s="107">
        <v>130</v>
      </c>
      <c r="S10" s="107">
        <v>145</v>
      </c>
      <c r="T10" s="107">
        <v>100</v>
      </c>
      <c r="V10" s="107">
        <v>96</v>
      </c>
      <c r="W10" s="107">
        <v>94</v>
      </c>
      <c r="X10" s="107">
        <v>34</v>
      </c>
    </row>
    <row r="11" spans="1:24" x14ac:dyDescent="0.25">
      <c r="A11" s="107"/>
      <c r="B11" s="121"/>
      <c r="C11" s="122"/>
      <c r="D11" s="122"/>
      <c r="E11" s="122"/>
      <c r="F11" s="122"/>
      <c r="G11" s="122"/>
      <c r="H11" s="122"/>
      <c r="I11" s="122"/>
      <c r="J11" s="124"/>
      <c r="L11" s="119">
        <v>75</v>
      </c>
      <c r="M11" s="107" t="s">
        <v>1614</v>
      </c>
      <c r="O11" s="107">
        <v>106</v>
      </c>
      <c r="P11" s="107" t="s">
        <v>1635</v>
      </c>
      <c r="R11" s="107">
        <v>129</v>
      </c>
      <c r="S11" s="107">
        <v>143</v>
      </c>
      <c r="T11" s="107">
        <v>100</v>
      </c>
      <c r="V11" s="107">
        <v>95</v>
      </c>
      <c r="W11" s="107">
        <v>92</v>
      </c>
      <c r="X11" s="107">
        <v>30</v>
      </c>
    </row>
    <row r="12" spans="1:24" x14ac:dyDescent="0.25">
      <c r="A12" s="106">
        <v>6</v>
      </c>
      <c r="B12" s="101">
        <v>90</v>
      </c>
      <c r="C12" s="79">
        <v>65</v>
      </c>
      <c r="D12" s="79">
        <v>92</v>
      </c>
      <c r="E12" s="79">
        <v>73</v>
      </c>
      <c r="F12" s="79">
        <v>90</v>
      </c>
      <c r="G12" s="79">
        <v>84</v>
      </c>
      <c r="H12" s="79">
        <v>75</v>
      </c>
      <c r="I12" s="79">
        <v>85</v>
      </c>
      <c r="J12" s="93">
        <v>76</v>
      </c>
      <c r="L12" s="119">
        <v>76</v>
      </c>
      <c r="M12" s="107" t="s">
        <v>1550</v>
      </c>
      <c r="O12" s="107">
        <v>107</v>
      </c>
      <c r="P12" s="107" t="s">
        <v>1662</v>
      </c>
      <c r="R12" s="107">
        <v>128</v>
      </c>
      <c r="S12" s="107">
        <v>142</v>
      </c>
      <c r="T12" s="107">
        <v>100</v>
      </c>
      <c r="V12" s="107">
        <v>94</v>
      </c>
      <c r="W12" s="107">
        <v>91</v>
      </c>
      <c r="X12" s="107">
        <v>27</v>
      </c>
    </row>
    <row r="13" spans="1:24" x14ac:dyDescent="0.25">
      <c r="A13" s="107">
        <v>7</v>
      </c>
      <c r="B13" s="102">
        <v>95</v>
      </c>
      <c r="C13" s="81">
        <v>70</v>
      </c>
      <c r="D13" s="123">
        <v>100</v>
      </c>
      <c r="E13" s="81">
        <v>76</v>
      </c>
      <c r="F13" s="81">
        <v>95</v>
      </c>
      <c r="G13" s="81">
        <v>88</v>
      </c>
      <c r="H13" s="81">
        <v>80</v>
      </c>
      <c r="I13" s="81">
        <v>90</v>
      </c>
      <c r="J13" s="103">
        <v>80</v>
      </c>
      <c r="L13" s="119">
        <v>77</v>
      </c>
      <c r="M13" s="107" t="s">
        <v>1615</v>
      </c>
      <c r="O13" s="107">
        <v>108</v>
      </c>
      <c r="P13" s="107" t="s">
        <v>1579</v>
      </c>
      <c r="R13" s="107">
        <v>127</v>
      </c>
      <c r="S13" s="107">
        <v>140</v>
      </c>
      <c r="T13" s="107">
        <v>100</v>
      </c>
      <c r="V13" s="107">
        <v>93</v>
      </c>
      <c r="W13" s="107">
        <v>90</v>
      </c>
      <c r="X13" s="107">
        <v>24</v>
      </c>
    </row>
    <row r="14" spans="1:24" x14ac:dyDescent="0.25">
      <c r="A14" s="107">
        <v>8</v>
      </c>
      <c r="B14" s="102">
        <v>100</v>
      </c>
      <c r="C14" s="81">
        <v>75</v>
      </c>
      <c r="D14" s="123">
        <v>108</v>
      </c>
      <c r="E14" s="81">
        <v>79</v>
      </c>
      <c r="F14" s="81">
        <v>100</v>
      </c>
      <c r="G14" s="81">
        <v>92</v>
      </c>
      <c r="H14" s="81">
        <v>85</v>
      </c>
      <c r="I14" s="81">
        <v>95</v>
      </c>
      <c r="J14" s="103">
        <v>84</v>
      </c>
      <c r="L14" s="119">
        <v>78</v>
      </c>
      <c r="M14" s="107" t="s">
        <v>1616</v>
      </c>
      <c r="O14" s="107">
        <v>109</v>
      </c>
      <c r="P14" s="107" t="s">
        <v>1580</v>
      </c>
      <c r="R14" s="107">
        <v>126</v>
      </c>
      <c r="S14" s="107">
        <v>139</v>
      </c>
      <c r="T14" s="107">
        <v>100</v>
      </c>
      <c r="V14" s="107">
        <v>92</v>
      </c>
      <c r="W14" s="107">
        <v>88</v>
      </c>
      <c r="X14" s="107">
        <v>21</v>
      </c>
    </row>
    <row r="15" spans="1:24" x14ac:dyDescent="0.25">
      <c r="A15" s="107">
        <v>9</v>
      </c>
      <c r="B15" s="102">
        <v>105</v>
      </c>
      <c r="C15" s="81">
        <v>80</v>
      </c>
      <c r="D15" s="123">
        <v>116</v>
      </c>
      <c r="E15" s="81">
        <v>81</v>
      </c>
      <c r="F15" s="81">
        <v>105</v>
      </c>
      <c r="G15" s="81">
        <v>96</v>
      </c>
      <c r="H15" s="81">
        <v>90</v>
      </c>
      <c r="I15" s="81">
        <v>100</v>
      </c>
      <c r="J15" s="103">
        <v>88</v>
      </c>
      <c r="L15" s="119">
        <v>79</v>
      </c>
      <c r="M15" s="107" t="s">
        <v>1617</v>
      </c>
      <c r="O15" s="107">
        <v>110</v>
      </c>
      <c r="P15" s="107" t="s">
        <v>1581</v>
      </c>
      <c r="R15" s="107">
        <v>125</v>
      </c>
      <c r="S15" s="107">
        <v>137</v>
      </c>
      <c r="T15" s="107">
        <v>99</v>
      </c>
      <c r="V15" s="107">
        <v>91</v>
      </c>
      <c r="W15" s="107">
        <v>86</v>
      </c>
      <c r="X15" s="107">
        <v>18</v>
      </c>
    </row>
    <row r="16" spans="1:24" x14ac:dyDescent="0.25">
      <c r="A16" s="108">
        <v>10</v>
      </c>
      <c r="B16" s="105">
        <v>110</v>
      </c>
      <c r="C16" s="83">
        <v>85</v>
      </c>
      <c r="D16" s="83">
        <v>124</v>
      </c>
      <c r="E16" s="83">
        <v>84</v>
      </c>
      <c r="F16" s="83">
        <v>120</v>
      </c>
      <c r="G16" s="83">
        <v>100</v>
      </c>
      <c r="H16" s="83">
        <v>95</v>
      </c>
      <c r="I16" s="83">
        <v>105</v>
      </c>
      <c r="J16" s="94">
        <v>92</v>
      </c>
      <c r="L16" s="126"/>
      <c r="M16" s="107"/>
      <c r="O16" s="107"/>
      <c r="P16" s="107"/>
      <c r="R16" s="107">
        <v>124</v>
      </c>
      <c r="S16" s="107">
        <v>136</v>
      </c>
      <c r="T16" s="107">
        <v>99</v>
      </c>
      <c r="V16" s="107">
        <v>90</v>
      </c>
      <c r="W16" s="107">
        <v>85</v>
      </c>
      <c r="X16" s="107">
        <v>16</v>
      </c>
    </row>
    <row r="17" spans="1:24" x14ac:dyDescent="0.25">
      <c r="A17" s="107"/>
      <c r="B17" s="121"/>
      <c r="C17" s="122"/>
      <c r="D17" s="122"/>
      <c r="E17" s="122"/>
      <c r="F17" s="122"/>
      <c r="G17" s="122"/>
      <c r="H17" s="122"/>
      <c r="I17" s="122"/>
      <c r="J17" s="124"/>
      <c r="L17" s="119">
        <v>80</v>
      </c>
      <c r="M17" s="107" t="s">
        <v>1618</v>
      </c>
      <c r="O17" s="107">
        <v>111</v>
      </c>
      <c r="P17" s="107" t="s">
        <v>1582</v>
      </c>
      <c r="R17" s="107">
        <v>123</v>
      </c>
      <c r="S17" s="107">
        <v>134</v>
      </c>
      <c r="T17" s="107">
        <v>99</v>
      </c>
      <c r="V17" s="107">
        <v>89</v>
      </c>
      <c r="W17" s="107">
        <v>84</v>
      </c>
      <c r="X17" s="107">
        <v>14</v>
      </c>
    </row>
    <row r="18" spans="1:24" x14ac:dyDescent="0.25">
      <c r="A18" s="106">
        <v>11</v>
      </c>
      <c r="B18" s="101">
        <v>115</v>
      </c>
      <c r="C18" s="79">
        <v>90</v>
      </c>
      <c r="D18" s="79">
        <v>132</v>
      </c>
      <c r="E18" s="79">
        <v>87</v>
      </c>
      <c r="F18" s="79">
        <v>115</v>
      </c>
      <c r="G18" s="79">
        <v>104</v>
      </c>
      <c r="H18" s="79">
        <v>100</v>
      </c>
      <c r="I18" s="79">
        <v>110</v>
      </c>
      <c r="J18" s="93">
        <v>96</v>
      </c>
      <c r="L18" s="119">
        <v>81</v>
      </c>
      <c r="M18" s="107" t="s">
        <v>1656</v>
      </c>
      <c r="O18" s="107">
        <v>112</v>
      </c>
      <c r="P18" s="107" t="s">
        <v>1638</v>
      </c>
      <c r="R18" s="107">
        <v>122</v>
      </c>
      <c r="S18" s="107">
        <v>133</v>
      </c>
      <c r="T18" s="107">
        <v>99</v>
      </c>
      <c r="V18" s="107">
        <v>88</v>
      </c>
      <c r="W18" s="107">
        <v>82</v>
      </c>
      <c r="X18" s="107">
        <v>12</v>
      </c>
    </row>
    <row r="19" spans="1:24" x14ac:dyDescent="0.25">
      <c r="A19" s="107">
        <v>12</v>
      </c>
      <c r="B19" s="102">
        <v>120</v>
      </c>
      <c r="C19" s="81">
        <v>95</v>
      </c>
      <c r="D19" s="123">
        <v>140</v>
      </c>
      <c r="E19" s="81">
        <v>90</v>
      </c>
      <c r="F19" s="81">
        <v>120</v>
      </c>
      <c r="G19" s="81">
        <v>108</v>
      </c>
      <c r="H19" s="81">
        <v>105</v>
      </c>
      <c r="I19" s="81">
        <v>115</v>
      </c>
      <c r="J19" s="103">
        <v>100</v>
      </c>
      <c r="L19" s="119">
        <v>82</v>
      </c>
      <c r="M19" s="107" t="s">
        <v>1620</v>
      </c>
      <c r="O19" s="107">
        <v>113</v>
      </c>
      <c r="P19" s="107" t="s">
        <v>1639</v>
      </c>
      <c r="R19" s="107">
        <v>121</v>
      </c>
      <c r="S19" s="107">
        <v>131</v>
      </c>
      <c r="T19" s="107">
        <v>98</v>
      </c>
      <c r="V19" s="107">
        <v>87</v>
      </c>
      <c r="W19" s="107">
        <v>81</v>
      </c>
      <c r="X19" s="107">
        <v>10</v>
      </c>
    </row>
    <row r="20" spans="1:24" x14ac:dyDescent="0.25">
      <c r="A20" s="107">
        <v>13</v>
      </c>
      <c r="B20" s="102">
        <v>125</v>
      </c>
      <c r="C20" s="81">
        <v>100</v>
      </c>
      <c r="D20" s="123">
        <v>148</v>
      </c>
      <c r="E20" s="81">
        <v>93</v>
      </c>
      <c r="F20" s="81">
        <v>125</v>
      </c>
      <c r="G20" s="81">
        <v>112</v>
      </c>
      <c r="H20" s="81">
        <v>110</v>
      </c>
      <c r="I20" s="81">
        <v>120</v>
      </c>
      <c r="J20" s="103">
        <v>104</v>
      </c>
      <c r="L20" s="119">
        <v>83</v>
      </c>
      <c r="M20" s="107" t="s">
        <v>1621</v>
      </c>
      <c r="O20" s="107">
        <v>114</v>
      </c>
      <c r="P20" s="107" t="s">
        <v>1640</v>
      </c>
      <c r="R20" s="107">
        <v>120</v>
      </c>
      <c r="S20" s="107">
        <v>130</v>
      </c>
      <c r="T20" s="107">
        <v>98</v>
      </c>
      <c r="V20" s="107">
        <v>86</v>
      </c>
      <c r="W20" s="107">
        <v>79</v>
      </c>
      <c r="X20" s="107">
        <v>8</v>
      </c>
    </row>
    <row r="21" spans="1:24" x14ac:dyDescent="0.25">
      <c r="A21" s="107">
        <v>14</v>
      </c>
      <c r="B21" s="102">
        <v>130</v>
      </c>
      <c r="C21" s="81">
        <v>105</v>
      </c>
      <c r="D21" s="123">
        <v>156</v>
      </c>
      <c r="E21" s="81">
        <v>96</v>
      </c>
      <c r="F21" s="81">
        <v>130</v>
      </c>
      <c r="G21" s="81">
        <v>116</v>
      </c>
      <c r="H21" s="81">
        <v>115</v>
      </c>
      <c r="I21" s="81">
        <v>125</v>
      </c>
      <c r="J21" s="103">
        <v>108</v>
      </c>
      <c r="L21" s="119">
        <v>84</v>
      </c>
      <c r="M21" s="107" t="s">
        <v>1622</v>
      </c>
      <c r="O21" s="107">
        <v>115</v>
      </c>
      <c r="P21" s="107" t="s">
        <v>1641</v>
      </c>
      <c r="R21" s="107">
        <v>119</v>
      </c>
      <c r="S21" s="107">
        <v>128</v>
      </c>
      <c r="T21" s="107">
        <v>97</v>
      </c>
      <c r="V21" s="107">
        <v>85</v>
      </c>
      <c r="W21" s="107">
        <v>78</v>
      </c>
      <c r="X21" s="107">
        <v>7</v>
      </c>
    </row>
    <row r="22" spans="1:24" x14ac:dyDescent="0.25">
      <c r="A22" s="108">
        <v>15</v>
      </c>
      <c r="B22" s="105">
        <v>135</v>
      </c>
      <c r="C22" s="83">
        <v>110</v>
      </c>
      <c r="D22" s="83">
        <v>164</v>
      </c>
      <c r="E22" s="83">
        <v>97</v>
      </c>
      <c r="F22" s="83">
        <v>135</v>
      </c>
      <c r="G22" s="83">
        <v>120</v>
      </c>
      <c r="H22" s="83">
        <v>120</v>
      </c>
      <c r="I22" s="83">
        <v>130</v>
      </c>
      <c r="J22" s="94">
        <v>112</v>
      </c>
      <c r="L22" s="126"/>
      <c r="M22" s="107"/>
      <c r="O22" s="107"/>
      <c r="P22" s="107"/>
      <c r="R22" s="107">
        <v>118</v>
      </c>
      <c r="S22" s="107">
        <v>127</v>
      </c>
      <c r="T22" s="107">
        <v>96</v>
      </c>
      <c r="V22" s="107">
        <v>84</v>
      </c>
      <c r="W22" s="107">
        <v>76</v>
      </c>
      <c r="X22" s="107">
        <v>5</v>
      </c>
    </row>
    <row r="23" spans="1:24" x14ac:dyDescent="0.25">
      <c r="A23" s="107"/>
      <c r="B23" s="121"/>
      <c r="C23" s="122"/>
      <c r="D23" s="122"/>
      <c r="E23" s="122"/>
      <c r="F23" s="122"/>
      <c r="H23" s="122"/>
      <c r="I23" s="122"/>
      <c r="J23" s="124"/>
      <c r="L23" s="119">
        <v>85</v>
      </c>
      <c r="M23" s="107" t="s">
        <v>1623</v>
      </c>
      <c r="O23" s="107">
        <v>116</v>
      </c>
      <c r="P23" s="107" t="s">
        <v>1642</v>
      </c>
      <c r="R23" s="107">
        <v>117</v>
      </c>
      <c r="S23" s="107">
        <v>125</v>
      </c>
      <c r="T23" s="107">
        <v>95</v>
      </c>
      <c r="V23" s="107">
        <v>83</v>
      </c>
      <c r="W23" s="107">
        <v>75</v>
      </c>
      <c r="X23" s="107">
        <v>4</v>
      </c>
    </row>
    <row r="24" spans="1:24" x14ac:dyDescent="0.25">
      <c r="A24" s="106">
        <v>16</v>
      </c>
      <c r="B24" s="101">
        <v>140</v>
      </c>
      <c r="C24" s="79">
        <v>115</v>
      </c>
      <c r="D24" s="79">
        <v>172</v>
      </c>
      <c r="E24" s="79">
        <v>100</v>
      </c>
      <c r="F24" s="79">
        <v>140</v>
      </c>
      <c r="G24" s="79">
        <v>124</v>
      </c>
      <c r="H24" s="79">
        <v>125</v>
      </c>
      <c r="I24" s="79">
        <v>135</v>
      </c>
      <c r="J24" s="93">
        <v>116</v>
      </c>
      <c r="L24" s="119">
        <v>86</v>
      </c>
      <c r="M24" s="107" t="s">
        <v>1624</v>
      </c>
      <c r="O24" s="107">
        <v>117</v>
      </c>
      <c r="P24" s="107" t="s">
        <v>1643</v>
      </c>
      <c r="R24" s="107">
        <v>116</v>
      </c>
      <c r="S24" s="107">
        <v>124</v>
      </c>
      <c r="T24" s="107">
        <v>95</v>
      </c>
      <c r="V24" s="107">
        <v>82</v>
      </c>
      <c r="W24" s="107">
        <v>73</v>
      </c>
      <c r="X24" s="107">
        <v>3</v>
      </c>
    </row>
    <row r="25" spans="1:24" x14ac:dyDescent="0.25">
      <c r="A25" s="107">
        <v>17</v>
      </c>
      <c r="B25" s="102">
        <v>145</v>
      </c>
      <c r="C25" s="81">
        <v>120</v>
      </c>
      <c r="D25" s="123">
        <v>180</v>
      </c>
      <c r="E25" s="81">
        <v>103</v>
      </c>
      <c r="F25" s="81">
        <v>145</v>
      </c>
      <c r="G25" s="81">
        <v>128</v>
      </c>
      <c r="H25" s="81">
        <v>130</v>
      </c>
      <c r="I25" s="81">
        <v>140</v>
      </c>
      <c r="J25" s="103">
        <v>120</v>
      </c>
      <c r="L25" s="119">
        <v>87</v>
      </c>
      <c r="M25" s="107" t="s">
        <v>1625</v>
      </c>
      <c r="O25" s="107">
        <v>118</v>
      </c>
      <c r="P25" s="107" t="s">
        <v>1588</v>
      </c>
      <c r="R25" s="107">
        <v>115</v>
      </c>
      <c r="S25" s="107">
        <v>122</v>
      </c>
      <c r="T25" s="107">
        <v>93</v>
      </c>
      <c r="V25" s="107">
        <v>80</v>
      </c>
      <c r="W25" s="107">
        <v>70</v>
      </c>
      <c r="X25" s="107">
        <v>2</v>
      </c>
    </row>
    <row r="26" spans="1:24" x14ac:dyDescent="0.25">
      <c r="A26" s="107">
        <v>18</v>
      </c>
      <c r="B26" s="102">
        <v>150</v>
      </c>
      <c r="C26" s="81">
        <v>125</v>
      </c>
      <c r="D26" s="123">
        <v>188</v>
      </c>
      <c r="E26" s="81">
        <v>106</v>
      </c>
      <c r="F26" s="81">
        <v>150</v>
      </c>
      <c r="G26" s="81">
        <v>132</v>
      </c>
      <c r="H26" s="81">
        <v>135</v>
      </c>
      <c r="I26" s="81">
        <v>145</v>
      </c>
      <c r="J26" s="103">
        <v>124</v>
      </c>
      <c r="L26" s="119">
        <v>88</v>
      </c>
      <c r="M26" s="107" t="s">
        <v>1561</v>
      </c>
      <c r="O26" s="107">
        <v>119</v>
      </c>
      <c r="P26" s="107" t="s">
        <v>1589</v>
      </c>
      <c r="R26" s="107">
        <v>114</v>
      </c>
      <c r="S26" s="107">
        <v>121</v>
      </c>
      <c r="T26" s="107">
        <v>92</v>
      </c>
      <c r="V26" s="107">
        <v>78</v>
      </c>
      <c r="W26" s="107">
        <v>67</v>
      </c>
      <c r="X26" s="107">
        <v>1</v>
      </c>
    </row>
    <row r="27" spans="1:24" x14ac:dyDescent="0.25">
      <c r="A27" s="107">
        <v>19</v>
      </c>
      <c r="B27" s="102">
        <v>155</v>
      </c>
      <c r="C27" s="81">
        <v>130</v>
      </c>
      <c r="D27" s="123">
        <v>196</v>
      </c>
      <c r="E27" s="81">
        <v>109</v>
      </c>
      <c r="F27" s="81">
        <v>155</v>
      </c>
      <c r="G27" s="81">
        <v>136</v>
      </c>
      <c r="H27" s="81">
        <v>140</v>
      </c>
      <c r="I27" s="81">
        <v>150</v>
      </c>
      <c r="J27" s="103">
        <v>128</v>
      </c>
      <c r="L27" s="119">
        <v>89</v>
      </c>
      <c r="M27" s="107" t="s">
        <v>1562</v>
      </c>
      <c r="O27" s="107">
        <v>120</v>
      </c>
      <c r="P27" s="107" t="s">
        <v>1590</v>
      </c>
      <c r="R27" s="107">
        <v>113</v>
      </c>
      <c r="S27" s="107">
        <v>120</v>
      </c>
      <c r="T27" s="107">
        <v>90</v>
      </c>
      <c r="V27" s="107">
        <v>77</v>
      </c>
      <c r="W27" s="107">
        <v>66</v>
      </c>
      <c r="X27" s="107">
        <v>1</v>
      </c>
    </row>
    <row r="28" spans="1:24" x14ac:dyDescent="0.25">
      <c r="A28" s="108">
        <v>20</v>
      </c>
      <c r="B28" s="105">
        <v>160</v>
      </c>
      <c r="C28" s="83">
        <v>135</v>
      </c>
      <c r="D28" s="83">
        <v>204</v>
      </c>
      <c r="E28" s="83">
        <v>111</v>
      </c>
      <c r="F28" s="83">
        <v>160</v>
      </c>
      <c r="G28" s="83">
        <v>140</v>
      </c>
      <c r="H28" s="83">
        <v>145</v>
      </c>
      <c r="I28" s="83">
        <v>155</v>
      </c>
      <c r="J28" s="94">
        <v>132</v>
      </c>
      <c r="L28" s="126"/>
      <c r="M28" s="107"/>
      <c r="O28" s="107"/>
      <c r="P28" s="107"/>
      <c r="R28" s="107">
        <v>112</v>
      </c>
      <c r="S28" s="107">
        <v>118</v>
      </c>
      <c r="T28" s="107">
        <v>88</v>
      </c>
      <c r="V28" s="107">
        <v>76</v>
      </c>
      <c r="W28" s="107">
        <v>64</v>
      </c>
      <c r="X28" s="107">
        <v>1</v>
      </c>
    </row>
    <row r="29" spans="1:24" x14ac:dyDescent="0.25">
      <c r="A29" s="107"/>
      <c r="B29" s="121"/>
      <c r="C29" s="122"/>
      <c r="D29" s="122"/>
      <c r="E29" s="122"/>
      <c r="F29" s="122"/>
      <c r="G29" s="122"/>
      <c r="H29" s="122"/>
      <c r="I29" s="122"/>
      <c r="J29" s="124"/>
      <c r="L29" s="119">
        <v>90</v>
      </c>
      <c r="M29" s="107" t="s">
        <v>1563</v>
      </c>
      <c r="O29" s="107">
        <v>121</v>
      </c>
      <c r="P29" s="107" t="s">
        <v>1663</v>
      </c>
      <c r="R29" s="107">
        <v>111</v>
      </c>
      <c r="S29" s="107">
        <v>116</v>
      </c>
      <c r="T29" s="107">
        <v>86</v>
      </c>
      <c r="V29" s="107">
        <v>74</v>
      </c>
      <c r="W29" s="107">
        <v>61</v>
      </c>
      <c r="X29" s="107">
        <v>0</v>
      </c>
    </row>
    <row r="30" spans="1:24" x14ac:dyDescent="0.25">
      <c r="A30" s="106">
        <v>21</v>
      </c>
      <c r="B30" s="101"/>
      <c r="C30" s="79"/>
      <c r="D30" s="79"/>
      <c r="E30" s="79">
        <v>114</v>
      </c>
      <c r="F30" s="79"/>
      <c r="G30" s="79"/>
      <c r="H30" s="79"/>
      <c r="I30" s="79"/>
      <c r="J30" s="93"/>
      <c r="L30" s="119">
        <v>91</v>
      </c>
      <c r="M30" s="107" t="s">
        <v>1564</v>
      </c>
      <c r="O30" s="107">
        <v>122</v>
      </c>
      <c r="P30" s="107" t="s">
        <v>1664</v>
      </c>
      <c r="R30" s="107">
        <v>110</v>
      </c>
      <c r="S30" s="107">
        <v>115</v>
      </c>
      <c r="T30" s="107">
        <v>84</v>
      </c>
      <c r="V30" s="107">
        <v>72</v>
      </c>
      <c r="W30" s="107">
        <v>58</v>
      </c>
      <c r="X30" s="107">
        <v>0</v>
      </c>
    </row>
    <row r="31" spans="1:24" x14ac:dyDescent="0.25">
      <c r="A31" s="107">
        <v>22</v>
      </c>
      <c r="B31" s="102"/>
      <c r="C31" s="81"/>
      <c r="D31" s="81"/>
      <c r="E31" s="81">
        <v>117</v>
      </c>
      <c r="F31" s="81"/>
      <c r="G31" s="81"/>
      <c r="H31" s="81"/>
      <c r="I31" s="81"/>
      <c r="J31" s="103"/>
      <c r="L31" s="119">
        <v>92</v>
      </c>
      <c r="M31" s="107" t="s">
        <v>1657</v>
      </c>
      <c r="O31" s="107">
        <v>123</v>
      </c>
      <c r="P31" s="107" t="s">
        <v>1665</v>
      </c>
      <c r="R31" s="107">
        <v>109</v>
      </c>
      <c r="S31" s="107">
        <v>113</v>
      </c>
      <c r="T31" s="107">
        <v>81</v>
      </c>
      <c r="V31" s="107">
        <v>70</v>
      </c>
      <c r="W31" s="107">
        <v>55</v>
      </c>
      <c r="X31" s="107">
        <v>0</v>
      </c>
    </row>
    <row r="32" spans="1:24" x14ac:dyDescent="0.25">
      <c r="A32" s="107">
        <v>23</v>
      </c>
      <c r="B32" s="102"/>
      <c r="C32" s="81"/>
      <c r="D32" s="81"/>
      <c r="E32" s="81">
        <v>120</v>
      </c>
      <c r="F32" s="81"/>
      <c r="G32" s="81"/>
      <c r="H32" s="81"/>
      <c r="I32" s="81"/>
      <c r="J32" s="103"/>
      <c r="L32" s="119">
        <v>93</v>
      </c>
      <c r="M32" s="107" t="s">
        <v>1658</v>
      </c>
      <c r="O32" s="107">
        <v>124</v>
      </c>
      <c r="P32" s="107" t="s">
        <v>1666</v>
      </c>
      <c r="R32" s="107">
        <v>108</v>
      </c>
      <c r="S32" s="107">
        <v>112</v>
      </c>
      <c r="T32" s="107">
        <v>79</v>
      </c>
      <c r="V32" s="107">
        <v>68</v>
      </c>
      <c r="W32" s="107">
        <v>52</v>
      </c>
      <c r="X32" s="107">
        <v>0</v>
      </c>
    </row>
    <row r="33" spans="1:24" x14ac:dyDescent="0.25">
      <c r="A33" s="107">
        <v>24</v>
      </c>
      <c r="B33" s="102"/>
      <c r="C33" s="81"/>
      <c r="D33" s="81"/>
      <c r="E33" s="81">
        <v>123</v>
      </c>
      <c r="F33" s="81"/>
      <c r="G33" s="81"/>
      <c r="H33" s="81"/>
      <c r="I33" s="81"/>
      <c r="J33" s="103"/>
      <c r="L33" s="119">
        <v>94</v>
      </c>
      <c r="M33" s="107" t="s">
        <v>1627</v>
      </c>
      <c r="O33" s="107">
        <v>125</v>
      </c>
      <c r="P33" s="107" t="s">
        <v>1667</v>
      </c>
      <c r="R33" s="107">
        <v>107</v>
      </c>
      <c r="S33" s="107">
        <v>110</v>
      </c>
      <c r="T33" s="107">
        <v>76</v>
      </c>
      <c r="V33" s="107">
        <v>66</v>
      </c>
      <c r="W33" s="107">
        <v>49</v>
      </c>
      <c r="X33" s="107">
        <v>0</v>
      </c>
    </row>
    <row r="34" spans="1:24" x14ac:dyDescent="0.25">
      <c r="A34" s="108">
        <v>25</v>
      </c>
      <c r="B34" s="105"/>
      <c r="C34" s="83"/>
      <c r="D34" s="83"/>
      <c r="E34" s="83">
        <v>126</v>
      </c>
      <c r="F34" s="83"/>
      <c r="G34" s="83"/>
      <c r="H34" s="83"/>
      <c r="I34" s="83"/>
      <c r="J34" s="94"/>
      <c r="L34" s="126"/>
      <c r="M34" s="107"/>
      <c r="O34" s="107"/>
      <c r="P34" s="107"/>
      <c r="R34" s="107">
        <v>106</v>
      </c>
      <c r="S34" s="107">
        <v>109</v>
      </c>
      <c r="T34" s="107">
        <v>73</v>
      </c>
      <c r="V34" s="107">
        <v>64</v>
      </c>
      <c r="W34" s="107">
        <v>46</v>
      </c>
      <c r="X34" s="107">
        <v>0</v>
      </c>
    </row>
    <row r="35" spans="1:24" x14ac:dyDescent="0.25">
      <c r="A35" s="107"/>
      <c r="B35" s="121"/>
      <c r="C35" s="122"/>
      <c r="D35" s="122"/>
      <c r="E35" s="122"/>
      <c r="F35" s="122"/>
      <c r="G35" s="122"/>
      <c r="H35" s="122"/>
      <c r="I35" s="122"/>
      <c r="J35" s="124"/>
      <c r="L35" s="119">
        <v>95</v>
      </c>
      <c r="M35" s="107" t="s">
        <v>1628</v>
      </c>
      <c r="O35" s="107">
        <v>126</v>
      </c>
      <c r="P35" s="107" t="s">
        <v>1668</v>
      </c>
      <c r="R35" s="107">
        <v>105</v>
      </c>
      <c r="S35" s="107">
        <v>107</v>
      </c>
      <c r="T35" s="107">
        <v>70</v>
      </c>
      <c r="V35" s="107">
        <v>62</v>
      </c>
      <c r="W35" s="107">
        <v>43</v>
      </c>
      <c r="X35" s="107">
        <v>0</v>
      </c>
    </row>
    <row r="36" spans="1:24" x14ac:dyDescent="0.25">
      <c r="A36" s="106">
        <v>26</v>
      </c>
      <c r="B36" s="101"/>
      <c r="C36" s="79"/>
      <c r="D36" s="79"/>
      <c r="E36" s="79">
        <v>129</v>
      </c>
      <c r="F36" s="79"/>
      <c r="G36" s="79"/>
      <c r="H36" s="79"/>
      <c r="I36" s="79"/>
      <c r="J36" s="93"/>
      <c r="L36" s="119">
        <v>96</v>
      </c>
      <c r="M36" s="107" t="s">
        <v>1659</v>
      </c>
      <c r="O36" s="107">
        <v>127</v>
      </c>
      <c r="P36" s="107" t="s">
        <v>1669</v>
      </c>
      <c r="R36" s="107">
        <v>104</v>
      </c>
      <c r="S36" s="107">
        <v>106</v>
      </c>
      <c r="T36" s="107">
        <v>66</v>
      </c>
      <c r="V36" s="107">
        <v>60</v>
      </c>
      <c r="W36" s="107">
        <v>40</v>
      </c>
      <c r="X36" s="107">
        <v>0</v>
      </c>
    </row>
    <row r="37" spans="1:24" x14ac:dyDescent="0.25">
      <c r="A37" s="107">
        <v>27</v>
      </c>
      <c r="B37" s="102"/>
      <c r="C37" s="81"/>
      <c r="D37" s="81"/>
      <c r="E37" s="81">
        <v>131</v>
      </c>
      <c r="F37" s="81"/>
      <c r="G37" s="81"/>
      <c r="H37" s="81"/>
      <c r="I37" s="81"/>
      <c r="J37" s="103"/>
      <c r="L37" s="119">
        <v>97</v>
      </c>
      <c r="M37" s="107" t="s">
        <v>1660</v>
      </c>
      <c r="O37" s="107">
        <v>128</v>
      </c>
      <c r="P37" s="107" t="s">
        <v>1597</v>
      </c>
      <c r="R37" s="107">
        <v>103</v>
      </c>
      <c r="S37" s="107">
        <v>104</v>
      </c>
      <c r="T37" s="107">
        <v>62</v>
      </c>
      <c r="V37" s="108">
        <v>58</v>
      </c>
      <c r="W37" s="108">
        <v>37</v>
      </c>
      <c r="X37" s="108">
        <v>0</v>
      </c>
    </row>
    <row r="38" spans="1:24" x14ac:dyDescent="0.25">
      <c r="A38" s="107">
        <v>28</v>
      </c>
      <c r="B38" s="102"/>
      <c r="C38" s="81"/>
      <c r="D38" s="81"/>
      <c r="E38" s="81">
        <v>134</v>
      </c>
      <c r="F38" s="81"/>
      <c r="G38" s="81"/>
      <c r="H38" s="81"/>
      <c r="I38" s="81"/>
      <c r="J38" s="103"/>
      <c r="L38" s="119">
        <v>98</v>
      </c>
      <c r="M38" s="107" t="s">
        <v>1570</v>
      </c>
      <c r="O38" s="107">
        <v>129</v>
      </c>
      <c r="P38" s="107" t="s">
        <v>1670</v>
      </c>
      <c r="R38" s="108">
        <v>102</v>
      </c>
      <c r="S38" s="108">
        <v>103</v>
      </c>
      <c r="T38" s="108">
        <v>58</v>
      </c>
    </row>
    <row r="39" spans="1:24" x14ac:dyDescent="0.25">
      <c r="A39" s="107">
        <v>29</v>
      </c>
      <c r="B39" s="102"/>
      <c r="C39" s="81"/>
      <c r="D39" s="81"/>
      <c r="E39" s="81">
        <v>137</v>
      </c>
      <c r="F39" s="81"/>
      <c r="G39" s="81"/>
      <c r="H39" s="81"/>
      <c r="I39" s="81"/>
      <c r="J39" s="103"/>
      <c r="L39" s="119">
        <v>99</v>
      </c>
      <c r="M39" s="107" t="s">
        <v>1571</v>
      </c>
      <c r="O39" s="107">
        <v>130</v>
      </c>
      <c r="P39" s="107" t="s">
        <v>1599</v>
      </c>
    </row>
    <row r="40" spans="1:24" x14ac:dyDescent="0.25">
      <c r="A40" s="108">
        <v>30</v>
      </c>
      <c r="B40" s="105"/>
      <c r="C40" s="83"/>
      <c r="D40" s="83"/>
      <c r="E40" s="83">
        <v>140</v>
      </c>
      <c r="F40" s="83"/>
      <c r="G40" s="83"/>
      <c r="H40" s="83"/>
      <c r="I40" s="83"/>
      <c r="J40" s="94"/>
      <c r="L40" s="120">
        <v>100</v>
      </c>
      <c r="M40" s="108" t="s">
        <v>1572</v>
      </c>
      <c r="O40" s="107">
        <v>131</v>
      </c>
      <c r="P40" s="107" t="s">
        <v>1600</v>
      </c>
    </row>
    <row r="41" spans="1:24" x14ac:dyDescent="0.25">
      <c r="A41" s="13"/>
      <c r="B41" s="122"/>
      <c r="C41" s="122"/>
      <c r="D41" s="122"/>
      <c r="E41" s="122"/>
      <c r="F41" s="122"/>
      <c r="G41" s="122"/>
      <c r="H41" s="122"/>
      <c r="I41" s="122"/>
      <c r="J41" s="124"/>
      <c r="O41" s="108">
        <v>132</v>
      </c>
      <c r="P41" s="108" t="s">
        <v>1601</v>
      </c>
    </row>
    <row r="42" spans="1:24" x14ac:dyDescent="0.25">
      <c r="A42" s="119">
        <v>31</v>
      </c>
      <c r="B42" s="101"/>
      <c r="C42" s="79"/>
      <c r="D42" s="79"/>
      <c r="E42" s="79">
        <v>143</v>
      </c>
      <c r="F42" s="79"/>
      <c r="G42" s="79"/>
      <c r="H42" s="79"/>
      <c r="I42" s="79"/>
      <c r="J42" s="93"/>
    </row>
    <row r="43" spans="1:24" x14ac:dyDescent="0.25">
      <c r="A43" s="120">
        <v>32</v>
      </c>
      <c r="B43" s="105"/>
      <c r="C43" s="83"/>
      <c r="D43" s="83"/>
      <c r="E43" s="83">
        <v>146</v>
      </c>
      <c r="F43" s="83"/>
      <c r="G43" s="83"/>
      <c r="H43" s="83"/>
      <c r="I43" s="83"/>
      <c r="J43" s="94"/>
      <c r="L43" s="51" t="s">
        <v>1419</v>
      </c>
      <c r="M43" s="51" t="s">
        <v>1420</v>
      </c>
    </row>
    <row r="44" spans="1:24" x14ac:dyDescent="0.25">
      <c r="L44" s="51" t="s">
        <v>1602</v>
      </c>
      <c r="M44" s="51" t="s">
        <v>1420</v>
      </c>
    </row>
    <row r="45" spans="1:24" x14ac:dyDescent="0.25">
      <c r="L45" s="51" t="s">
        <v>1603</v>
      </c>
      <c r="M45" s="51" t="s">
        <v>1421</v>
      </c>
    </row>
    <row r="46" spans="1:24" x14ac:dyDescent="0.25">
      <c r="L46" s="51" t="s">
        <v>1604</v>
      </c>
      <c r="M46" s="51" t="s">
        <v>489</v>
      </c>
    </row>
    <row r="47" spans="1:24" x14ac:dyDescent="0.25">
      <c r="L47" s="51" t="s">
        <v>1605</v>
      </c>
      <c r="M47" s="51" t="s">
        <v>1422</v>
      </c>
    </row>
    <row r="48" spans="1:24" x14ac:dyDescent="0.25">
      <c r="L48" s="51" t="s">
        <v>1606</v>
      </c>
      <c r="M48" s="51" t="s">
        <v>1608</v>
      </c>
    </row>
    <row r="49" spans="12:13" x14ac:dyDescent="0.25">
      <c r="L49" s="51" t="s">
        <v>1607</v>
      </c>
      <c r="M49" s="51" t="s">
        <v>1423</v>
      </c>
    </row>
  </sheetData>
  <mergeCells count="2">
    <mergeCell ref="A3:A4"/>
    <mergeCell ref="A1:J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4" workbookViewId="0">
      <selection activeCell="K3" sqref="K3"/>
    </sheetView>
  </sheetViews>
  <sheetFormatPr defaultRowHeight="15" x14ac:dyDescent="0.25"/>
  <cols>
    <col min="1" max="1" width="4.140625" style="7" customWidth="1"/>
    <col min="2" max="2" width="36.42578125" style="7" customWidth="1"/>
    <col min="3" max="3" width="5.28515625" style="7" customWidth="1"/>
    <col min="4" max="4" width="45.7109375" style="7" customWidth="1"/>
    <col min="6" max="6" width="4" style="2" customWidth="1"/>
    <col min="7" max="7" width="9.140625" style="12"/>
    <col min="8" max="8" width="4" style="2" customWidth="1"/>
    <col min="9" max="9" width="9.140625" style="12"/>
    <col min="10" max="10" width="3.7109375" style="2" customWidth="1"/>
    <col min="11" max="11" width="9.140625" style="12"/>
    <col min="12" max="12" width="3.85546875" style="2" customWidth="1"/>
    <col min="13" max="13" width="9.140625" style="12"/>
    <col min="14" max="14" width="3.85546875" style="2" customWidth="1"/>
    <col min="15" max="15" width="9.140625" style="12"/>
  </cols>
  <sheetData>
    <row r="1" spans="1:15" x14ac:dyDescent="0.25">
      <c r="A1" s="201" t="s">
        <v>280</v>
      </c>
      <c r="B1" s="201"/>
      <c r="C1" s="201"/>
      <c r="D1" s="201"/>
      <c r="F1" s="2" t="s">
        <v>634</v>
      </c>
    </row>
    <row r="3" spans="1:15" s="9" customFormat="1" x14ac:dyDescent="0.25">
      <c r="A3" s="21">
        <v>1</v>
      </c>
      <c r="B3" s="22" t="s">
        <v>125</v>
      </c>
      <c r="C3" s="21">
        <v>1</v>
      </c>
      <c r="D3" s="23" t="s">
        <v>125</v>
      </c>
      <c r="F3" s="4">
        <v>1</v>
      </c>
      <c r="G3" s="14" t="s">
        <v>484</v>
      </c>
      <c r="H3" s="4">
        <v>6</v>
      </c>
      <c r="I3" s="14" t="s">
        <v>484</v>
      </c>
      <c r="J3" s="4">
        <v>11</v>
      </c>
      <c r="K3" s="14" t="s">
        <v>484</v>
      </c>
      <c r="L3" s="4">
        <v>16</v>
      </c>
      <c r="M3" s="14" t="s">
        <v>482</v>
      </c>
      <c r="N3" s="4">
        <v>21</v>
      </c>
      <c r="O3" s="14" t="s">
        <v>482</v>
      </c>
    </row>
    <row r="4" spans="1:15" s="9" customFormat="1" x14ac:dyDescent="0.25">
      <c r="A4" s="24">
        <v>2</v>
      </c>
      <c r="B4" s="25" t="s">
        <v>126</v>
      </c>
      <c r="C4" s="24">
        <v>2</v>
      </c>
      <c r="D4" s="26" t="s">
        <v>126</v>
      </c>
      <c r="F4" s="4">
        <v>2</v>
      </c>
      <c r="G4" s="14" t="s">
        <v>484</v>
      </c>
      <c r="H4" s="4">
        <v>7</v>
      </c>
      <c r="I4" s="14" t="s">
        <v>482</v>
      </c>
      <c r="J4" s="4">
        <v>12</v>
      </c>
      <c r="K4" s="14" t="s">
        <v>482</v>
      </c>
      <c r="L4" s="4">
        <v>17</v>
      </c>
      <c r="M4" s="14" t="s">
        <v>484</v>
      </c>
      <c r="N4" s="4">
        <v>22</v>
      </c>
      <c r="O4" s="14" t="s">
        <v>484</v>
      </c>
    </row>
    <row r="5" spans="1:15" s="9" customFormat="1" x14ac:dyDescent="0.25">
      <c r="A5" s="24">
        <v>3</v>
      </c>
      <c r="B5" s="25" t="s">
        <v>127</v>
      </c>
      <c r="C5" s="24">
        <v>3</v>
      </c>
      <c r="D5" s="26" t="s">
        <v>155</v>
      </c>
      <c r="F5" s="4">
        <v>3</v>
      </c>
      <c r="G5" s="14" t="s">
        <v>482</v>
      </c>
      <c r="H5" s="4">
        <v>8</v>
      </c>
      <c r="I5" s="14" t="s">
        <v>482</v>
      </c>
      <c r="J5" s="4">
        <v>13</v>
      </c>
      <c r="K5" s="14" t="s">
        <v>484</v>
      </c>
      <c r="L5" s="4">
        <v>18</v>
      </c>
      <c r="M5" s="14" t="s">
        <v>484</v>
      </c>
      <c r="N5" s="4">
        <v>23</v>
      </c>
      <c r="O5" s="14" t="s">
        <v>484</v>
      </c>
    </row>
    <row r="6" spans="1:15" s="9" customFormat="1" x14ac:dyDescent="0.25">
      <c r="A6" s="24">
        <v>4</v>
      </c>
      <c r="B6" s="25" t="s">
        <v>128</v>
      </c>
      <c r="C6" s="27">
        <v>4</v>
      </c>
      <c r="D6" s="20" t="s">
        <v>156</v>
      </c>
      <c r="F6" s="18">
        <v>4</v>
      </c>
      <c r="G6" s="14" t="s">
        <v>482</v>
      </c>
      <c r="H6" s="18">
        <v>9</v>
      </c>
      <c r="I6" s="14" t="s">
        <v>484</v>
      </c>
      <c r="J6" s="18">
        <v>14</v>
      </c>
      <c r="K6" s="14" t="s">
        <v>484</v>
      </c>
      <c r="L6" s="18">
        <v>19</v>
      </c>
      <c r="M6" s="14" t="s">
        <v>484</v>
      </c>
      <c r="N6" s="18">
        <v>24</v>
      </c>
      <c r="O6" s="14" t="s">
        <v>482</v>
      </c>
    </row>
    <row r="7" spans="1:15" s="9" customFormat="1" x14ac:dyDescent="0.25">
      <c r="A7" s="28">
        <v>5</v>
      </c>
      <c r="B7" s="29" t="s">
        <v>129</v>
      </c>
      <c r="C7" s="28">
        <v>5</v>
      </c>
      <c r="D7" s="30" t="s">
        <v>157</v>
      </c>
      <c r="F7" s="18">
        <v>5</v>
      </c>
      <c r="G7" s="14" t="s">
        <v>482</v>
      </c>
      <c r="H7" s="18">
        <v>10</v>
      </c>
      <c r="I7" s="14" t="s">
        <v>482</v>
      </c>
      <c r="J7" s="18">
        <v>15</v>
      </c>
      <c r="K7" s="14" t="s">
        <v>484</v>
      </c>
      <c r="L7" s="18">
        <v>20</v>
      </c>
      <c r="M7" s="14" t="s">
        <v>484</v>
      </c>
      <c r="N7" s="18">
        <v>25</v>
      </c>
      <c r="O7" s="14" t="s">
        <v>482</v>
      </c>
    </row>
    <row r="8" spans="1:15" x14ac:dyDescent="0.25">
      <c r="A8" s="21">
        <v>6</v>
      </c>
      <c r="B8" s="31" t="s">
        <v>130</v>
      </c>
      <c r="C8" s="21">
        <v>6</v>
      </c>
      <c r="D8" s="32" t="s">
        <v>130</v>
      </c>
      <c r="N8" s="19"/>
    </row>
    <row r="9" spans="1:15" x14ac:dyDescent="0.25">
      <c r="A9" s="24">
        <v>7</v>
      </c>
      <c r="B9" s="33" t="s">
        <v>131</v>
      </c>
      <c r="C9" s="24">
        <v>7</v>
      </c>
      <c r="D9" s="20" t="s">
        <v>158</v>
      </c>
      <c r="F9" s="4">
        <v>26</v>
      </c>
      <c r="G9" s="14" t="s">
        <v>484</v>
      </c>
      <c r="H9" s="4">
        <v>31</v>
      </c>
      <c r="I9" s="14" t="s">
        <v>484</v>
      </c>
      <c r="J9" s="4">
        <v>36</v>
      </c>
      <c r="K9" s="14" t="s">
        <v>484</v>
      </c>
      <c r="L9" s="4">
        <v>41</v>
      </c>
      <c r="M9" s="14" t="s">
        <v>484</v>
      </c>
      <c r="N9" s="18">
        <v>46</v>
      </c>
      <c r="O9" s="14" t="s">
        <v>484</v>
      </c>
    </row>
    <row r="10" spans="1:15" x14ac:dyDescent="0.25">
      <c r="A10" s="24">
        <v>8</v>
      </c>
      <c r="B10" s="33" t="s">
        <v>132</v>
      </c>
      <c r="C10" s="24">
        <v>8</v>
      </c>
      <c r="D10" s="20" t="s">
        <v>159</v>
      </c>
      <c r="F10" s="4">
        <v>27</v>
      </c>
      <c r="G10" s="14" t="s">
        <v>482</v>
      </c>
      <c r="H10" s="4">
        <v>32</v>
      </c>
      <c r="I10" s="14" t="s">
        <v>484</v>
      </c>
      <c r="J10" s="4">
        <v>37</v>
      </c>
      <c r="K10" s="14" t="s">
        <v>482</v>
      </c>
      <c r="L10" s="4">
        <v>42</v>
      </c>
      <c r="M10" s="14" t="s">
        <v>482</v>
      </c>
      <c r="N10" s="18">
        <v>47</v>
      </c>
      <c r="O10" s="14" t="s">
        <v>482</v>
      </c>
    </row>
    <row r="11" spans="1:15" x14ac:dyDescent="0.25">
      <c r="A11" s="24">
        <v>9</v>
      </c>
      <c r="B11" s="33" t="s">
        <v>133</v>
      </c>
      <c r="C11" s="27">
        <v>9</v>
      </c>
      <c r="D11" s="20" t="s">
        <v>133</v>
      </c>
      <c r="F11" s="4">
        <v>28</v>
      </c>
      <c r="G11" s="14" t="s">
        <v>484</v>
      </c>
      <c r="H11" s="4">
        <v>33</v>
      </c>
      <c r="I11" s="14" t="s">
        <v>482</v>
      </c>
      <c r="J11" s="4">
        <v>38</v>
      </c>
      <c r="K11" s="14" t="s">
        <v>484</v>
      </c>
      <c r="L11" s="4">
        <v>43</v>
      </c>
      <c r="M11" s="14" t="s">
        <v>484</v>
      </c>
      <c r="N11" s="18">
        <v>48</v>
      </c>
      <c r="O11" s="14" t="s">
        <v>482</v>
      </c>
    </row>
    <row r="12" spans="1:15" x14ac:dyDescent="0.25">
      <c r="A12" s="24">
        <v>10</v>
      </c>
      <c r="B12" s="33" t="s">
        <v>134</v>
      </c>
      <c r="C12" s="24">
        <v>10</v>
      </c>
      <c r="D12" s="20" t="s">
        <v>160</v>
      </c>
      <c r="F12" s="4">
        <v>29</v>
      </c>
      <c r="G12" s="14" t="s">
        <v>482</v>
      </c>
      <c r="H12" s="4">
        <v>34</v>
      </c>
      <c r="I12" s="14" t="s">
        <v>484</v>
      </c>
      <c r="J12" s="4">
        <v>39</v>
      </c>
      <c r="K12" s="14" t="s">
        <v>482</v>
      </c>
      <c r="L12" s="4">
        <v>44</v>
      </c>
      <c r="M12" s="14" t="s">
        <v>482</v>
      </c>
      <c r="N12" s="18">
        <v>49</v>
      </c>
      <c r="O12" s="14" t="s">
        <v>482</v>
      </c>
    </row>
    <row r="13" spans="1:15" x14ac:dyDescent="0.25">
      <c r="A13" s="21">
        <v>11</v>
      </c>
      <c r="B13" s="31" t="s">
        <v>135</v>
      </c>
      <c r="C13" s="21">
        <v>11</v>
      </c>
      <c r="D13" s="32" t="s">
        <v>135</v>
      </c>
      <c r="F13" s="4">
        <v>30</v>
      </c>
      <c r="G13" s="14" t="s">
        <v>482</v>
      </c>
      <c r="H13" s="4">
        <v>35</v>
      </c>
      <c r="I13" s="14" t="s">
        <v>484</v>
      </c>
      <c r="J13" s="4">
        <v>40</v>
      </c>
      <c r="K13" s="14" t="s">
        <v>482</v>
      </c>
      <c r="L13" s="4">
        <v>45</v>
      </c>
      <c r="M13" s="14" t="s">
        <v>482</v>
      </c>
      <c r="N13" s="18">
        <v>50</v>
      </c>
      <c r="O13" s="14" t="s">
        <v>484</v>
      </c>
    </row>
    <row r="14" spans="1:15" x14ac:dyDescent="0.25">
      <c r="A14" s="24">
        <v>12</v>
      </c>
      <c r="B14" s="33" t="s">
        <v>136</v>
      </c>
      <c r="C14" s="24">
        <v>12</v>
      </c>
      <c r="D14" s="20" t="s">
        <v>161</v>
      </c>
    </row>
    <row r="15" spans="1:15" x14ac:dyDescent="0.25">
      <c r="A15" s="24">
        <v>13</v>
      </c>
      <c r="B15" s="33" t="s">
        <v>137</v>
      </c>
      <c r="C15" s="24">
        <v>13</v>
      </c>
      <c r="D15" s="20" t="s">
        <v>137</v>
      </c>
      <c r="F15" s="4">
        <v>51</v>
      </c>
      <c r="G15" s="14" t="s">
        <v>482</v>
      </c>
      <c r="H15" s="4">
        <v>56</v>
      </c>
      <c r="I15" s="14" t="s">
        <v>484</v>
      </c>
      <c r="J15" s="4">
        <v>61</v>
      </c>
      <c r="K15" s="14" t="s">
        <v>484</v>
      </c>
      <c r="L15" s="4">
        <v>66</v>
      </c>
      <c r="M15" s="14" t="s">
        <v>484</v>
      </c>
      <c r="N15" s="4">
        <v>71</v>
      </c>
      <c r="O15" s="14" t="s">
        <v>484</v>
      </c>
    </row>
    <row r="16" spans="1:15" x14ac:dyDescent="0.25">
      <c r="A16" s="24">
        <v>14</v>
      </c>
      <c r="B16" s="33" t="s">
        <v>138</v>
      </c>
      <c r="C16" s="27">
        <v>14</v>
      </c>
      <c r="D16" s="20" t="s">
        <v>138</v>
      </c>
      <c r="F16" s="4">
        <v>52</v>
      </c>
      <c r="G16" s="14" t="s">
        <v>482</v>
      </c>
      <c r="H16" s="4">
        <v>57</v>
      </c>
      <c r="I16" s="14" t="s">
        <v>482</v>
      </c>
      <c r="J16" s="4">
        <v>62</v>
      </c>
      <c r="K16" s="14" t="s">
        <v>484</v>
      </c>
      <c r="L16" s="4">
        <v>67</v>
      </c>
      <c r="M16" s="14" t="s">
        <v>482</v>
      </c>
      <c r="N16" s="4">
        <v>72</v>
      </c>
      <c r="O16" s="14" t="s">
        <v>482</v>
      </c>
    </row>
    <row r="17" spans="1:15" x14ac:dyDescent="0.25">
      <c r="A17" s="28">
        <v>15</v>
      </c>
      <c r="B17" s="34" t="s">
        <v>139</v>
      </c>
      <c r="C17" s="28">
        <v>15</v>
      </c>
      <c r="D17" s="30" t="s">
        <v>139</v>
      </c>
      <c r="F17" s="4">
        <v>53</v>
      </c>
      <c r="G17" s="14" t="s">
        <v>484</v>
      </c>
      <c r="H17" s="4">
        <v>58</v>
      </c>
      <c r="I17" s="14" t="s">
        <v>484</v>
      </c>
      <c r="J17" s="4">
        <v>63</v>
      </c>
      <c r="K17" s="14" t="s">
        <v>484</v>
      </c>
      <c r="L17" s="4">
        <v>68</v>
      </c>
      <c r="M17" s="14" t="s">
        <v>484</v>
      </c>
      <c r="N17" s="4">
        <v>73</v>
      </c>
      <c r="O17" s="14" t="s">
        <v>482</v>
      </c>
    </row>
    <row r="18" spans="1:15" x14ac:dyDescent="0.25">
      <c r="A18" s="21">
        <v>16</v>
      </c>
      <c r="B18" s="31" t="s">
        <v>162</v>
      </c>
      <c r="C18" s="21">
        <v>16</v>
      </c>
      <c r="D18" s="32" t="s">
        <v>140</v>
      </c>
      <c r="F18" s="4">
        <v>54</v>
      </c>
      <c r="G18" s="14" t="s">
        <v>482</v>
      </c>
      <c r="H18" s="4">
        <v>59</v>
      </c>
      <c r="I18" s="14" t="s">
        <v>482</v>
      </c>
      <c r="J18" s="4">
        <v>64</v>
      </c>
      <c r="K18" s="14" t="s">
        <v>484</v>
      </c>
      <c r="L18" s="4">
        <v>69</v>
      </c>
      <c r="M18" s="14" t="s">
        <v>484</v>
      </c>
      <c r="N18" s="4">
        <v>74</v>
      </c>
      <c r="O18" s="14" t="s">
        <v>482</v>
      </c>
    </row>
    <row r="19" spans="1:15" x14ac:dyDescent="0.25">
      <c r="A19" s="24">
        <v>17</v>
      </c>
      <c r="B19" s="33" t="s">
        <v>141</v>
      </c>
      <c r="C19" s="24">
        <v>17</v>
      </c>
      <c r="D19" s="20" t="s">
        <v>141</v>
      </c>
      <c r="F19" s="4">
        <v>55</v>
      </c>
      <c r="G19" s="14" t="s">
        <v>482</v>
      </c>
      <c r="H19" s="4">
        <v>60</v>
      </c>
      <c r="I19" s="14" t="s">
        <v>482</v>
      </c>
      <c r="J19" s="4">
        <v>65</v>
      </c>
      <c r="K19" s="14" t="s">
        <v>482</v>
      </c>
      <c r="L19" s="4">
        <v>70</v>
      </c>
      <c r="M19" s="14" t="s">
        <v>482</v>
      </c>
      <c r="N19" s="4">
        <v>75</v>
      </c>
      <c r="O19" s="14" t="s">
        <v>484</v>
      </c>
    </row>
    <row r="20" spans="1:15" x14ac:dyDescent="0.25">
      <c r="A20" s="24">
        <v>18</v>
      </c>
      <c r="B20" s="33" t="s">
        <v>142</v>
      </c>
      <c r="C20" s="24">
        <v>18</v>
      </c>
      <c r="D20" s="20" t="s">
        <v>142</v>
      </c>
    </row>
    <row r="21" spans="1:15" x14ac:dyDescent="0.25">
      <c r="A21" s="24">
        <v>19</v>
      </c>
      <c r="B21" s="33" t="s">
        <v>143</v>
      </c>
      <c r="C21" s="27">
        <v>19</v>
      </c>
      <c r="D21" s="20" t="s">
        <v>143</v>
      </c>
      <c r="F21" s="4">
        <v>76</v>
      </c>
      <c r="G21" s="14" t="s">
        <v>482</v>
      </c>
      <c r="H21" s="4">
        <v>81</v>
      </c>
      <c r="I21" s="14" t="s">
        <v>482</v>
      </c>
      <c r="J21" s="4">
        <v>86</v>
      </c>
      <c r="K21" s="14" t="s">
        <v>484</v>
      </c>
      <c r="L21" s="4">
        <v>91</v>
      </c>
      <c r="M21" s="14" t="s">
        <v>484</v>
      </c>
      <c r="N21" s="4">
        <v>96</v>
      </c>
      <c r="O21" s="14" t="s">
        <v>484</v>
      </c>
    </row>
    <row r="22" spans="1:15" x14ac:dyDescent="0.25">
      <c r="A22" s="28">
        <v>20</v>
      </c>
      <c r="B22" s="34" t="s">
        <v>144</v>
      </c>
      <c r="C22" s="28">
        <v>20</v>
      </c>
      <c r="D22" s="30" t="s">
        <v>144</v>
      </c>
      <c r="F22" s="4">
        <v>77</v>
      </c>
      <c r="G22" s="14" t="s">
        <v>482</v>
      </c>
      <c r="H22" s="4">
        <v>82</v>
      </c>
      <c r="I22" s="14" t="s">
        <v>482</v>
      </c>
      <c r="J22" s="4">
        <v>87</v>
      </c>
      <c r="K22" s="14" t="s">
        <v>484</v>
      </c>
      <c r="L22" s="4">
        <v>92</v>
      </c>
      <c r="M22" s="14" t="s">
        <v>482</v>
      </c>
      <c r="N22" s="4">
        <v>97</v>
      </c>
      <c r="O22" s="14" t="s">
        <v>484</v>
      </c>
    </row>
    <row r="23" spans="1:15" x14ac:dyDescent="0.25">
      <c r="A23" s="21">
        <v>21</v>
      </c>
      <c r="B23" s="31" t="s">
        <v>145</v>
      </c>
      <c r="C23" s="21">
        <v>21</v>
      </c>
      <c r="D23" s="32" t="s">
        <v>163</v>
      </c>
      <c r="F23" s="4">
        <v>78</v>
      </c>
      <c r="G23" s="14" t="s">
        <v>482</v>
      </c>
      <c r="H23" s="4">
        <v>83</v>
      </c>
      <c r="I23" s="14" t="s">
        <v>482</v>
      </c>
      <c r="J23" s="4">
        <v>88</v>
      </c>
      <c r="K23" s="14" t="s">
        <v>484</v>
      </c>
      <c r="L23" s="4">
        <v>93</v>
      </c>
      <c r="M23" s="14" t="s">
        <v>484</v>
      </c>
      <c r="N23" s="4">
        <v>98</v>
      </c>
      <c r="O23" s="14" t="s">
        <v>482</v>
      </c>
    </row>
    <row r="24" spans="1:15" x14ac:dyDescent="0.25">
      <c r="A24" s="24">
        <v>22</v>
      </c>
      <c r="B24" s="33" t="s">
        <v>146</v>
      </c>
      <c r="C24" s="24">
        <v>22</v>
      </c>
      <c r="D24" s="20" t="s">
        <v>164</v>
      </c>
      <c r="F24" s="4">
        <v>79</v>
      </c>
      <c r="G24" s="14" t="s">
        <v>482</v>
      </c>
      <c r="H24" s="4">
        <v>84</v>
      </c>
      <c r="I24" s="14" t="s">
        <v>482</v>
      </c>
      <c r="J24" s="4">
        <v>89</v>
      </c>
      <c r="K24" s="14" t="s">
        <v>484</v>
      </c>
      <c r="L24" s="4">
        <v>94</v>
      </c>
      <c r="M24" s="14" t="s">
        <v>482</v>
      </c>
      <c r="N24" s="4">
        <v>99</v>
      </c>
      <c r="O24" s="14" t="s">
        <v>482</v>
      </c>
    </row>
    <row r="25" spans="1:15" x14ac:dyDescent="0.25">
      <c r="A25" s="24">
        <v>23</v>
      </c>
      <c r="B25" s="33" t="s">
        <v>147</v>
      </c>
      <c r="C25" s="24">
        <v>23</v>
      </c>
      <c r="D25" s="20" t="s">
        <v>147</v>
      </c>
      <c r="F25" s="4">
        <v>80</v>
      </c>
      <c r="G25" s="14" t="s">
        <v>484</v>
      </c>
      <c r="H25" s="4">
        <v>85</v>
      </c>
      <c r="I25" s="14" t="s">
        <v>482</v>
      </c>
      <c r="J25" s="4">
        <v>90</v>
      </c>
      <c r="K25" s="14" t="s">
        <v>484</v>
      </c>
      <c r="L25" s="4">
        <v>95</v>
      </c>
      <c r="M25" s="14" t="s">
        <v>484</v>
      </c>
      <c r="N25" s="4">
        <v>100</v>
      </c>
      <c r="O25" s="14" t="s">
        <v>482</v>
      </c>
    </row>
    <row r="26" spans="1:15" x14ac:dyDescent="0.25">
      <c r="A26" s="24">
        <v>24</v>
      </c>
      <c r="B26" s="33" t="s">
        <v>148</v>
      </c>
      <c r="C26" s="27">
        <v>24</v>
      </c>
      <c r="D26" s="20" t="s">
        <v>165</v>
      </c>
    </row>
    <row r="27" spans="1:15" x14ac:dyDescent="0.25">
      <c r="A27" s="28">
        <v>25</v>
      </c>
      <c r="B27" s="34" t="s">
        <v>149</v>
      </c>
      <c r="C27" s="28">
        <v>25</v>
      </c>
      <c r="D27" s="30" t="s">
        <v>166</v>
      </c>
    </row>
    <row r="28" spans="1:15" x14ac:dyDescent="0.25">
      <c r="A28" s="21">
        <v>26</v>
      </c>
      <c r="B28" s="31" t="s">
        <v>150</v>
      </c>
      <c r="C28" s="21">
        <v>26</v>
      </c>
      <c r="D28" s="32" t="s">
        <v>167</v>
      </c>
    </row>
    <row r="29" spans="1:15" x14ac:dyDescent="0.25">
      <c r="A29" s="24">
        <v>27</v>
      </c>
      <c r="B29" s="33" t="s">
        <v>151</v>
      </c>
      <c r="C29" s="24">
        <v>27</v>
      </c>
      <c r="D29" s="20" t="s">
        <v>168</v>
      </c>
      <c r="G29" s="128" t="s">
        <v>1751</v>
      </c>
      <c r="H29" s="128" t="s">
        <v>729</v>
      </c>
      <c r="I29" s="128" t="s">
        <v>1755</v>
      </c>
      <c r="K29" s="12" t="s">
        <v>1799</v>
      </c>
    </row>
    <row r="30" spans="1:15" x14ac:dyDescent="0.25">
      <c r="A30" s="24">
        <v>28</v>
      </c>
      <c r="B30" s="33" t="s">
        <v>152</v>
      </c>
      <c r="C30" s="24">
        <v>28</v>
      </c>
      <c r="D30" s="20" t="s">
        <v>169</v>
      </c>
      <c r="G30" s="202" t="s">
        <v>1777</v>
      </c>
      <c r="H30" s="130">
        <v>20</v>
      </c>
      <c r="I30" s="128" t="s">
        <v>1453</v>
      </c>
    </row>
    <row r="31" spans="1:15" x14ac:dyDescent="0.25">
      <c r="A31" s="24">
        <v>29</v>
      </c>
      <c r="B31" s="33" t="s">
        <v>153</v>
      </c>
      <c r="C31" s="27">
        <v>29</v>
      </c>
      <c r="D31" s="20" t="s">
        <v>170</v>
      </c>
      <c r="G31" s="203"/>
      <c r="H31" s="130">
        <v>19</v>
      </c>
      <c r="I31" s="128" t="s">
        <v>1453</v>
      </c>
    </row>
    <row r="32" spans="1:15" x14ac:dyDescent="0.25">
      <c r="A32" s="28">
        <v>30</v>
      </c>
      <c r="B32" s="34" t="s">
        <v>154</v>
      </c>
      <c r="C32" s="28">
        <v>30</v>
      </c>
      <c r="D32" s="30" t="s">
        <v>171</v>
      </c>
      <c r="G32" s="204"/>
      <c r="H32" s="130">
        <v>18</v>
      </c>
      <c r="I32" s="128" t="s">
        <v>1778</v>
      </c>
    </row>
    <row r="33" spans="1:9" x14ac:dyDescent="0.25">
      <c r="A33" s="21">
        <v>31</v>
      </c>
      <c r="B33" s="31" t="s">
        <v>172</v>
      </c>
      <c r="C33" s="21">
        <v>31</v>
      </c>
      <c r="D33" s="32" t="s">
        <v>211</v>
      </c>
      <c r="G33" s="202" t="s">
        <v>483</v>
      </c>
      <c r="H33" s="130">
        <v>17</v>
      </c>
      <c r="I33" s="128" t="s">
        <v>1779</v>
      </c>
    </row>
    <row r="34" spans="1:9" x14ac:dyDescent="0.25">
      <c r="A34" s="24">
        <v>32</v>
      </c>
      <c r="B34" s="33" t="s">
        <v>173</v>
      </c>
      <c r="C34" s="24">
        <v>32</v>
      </c>
      <c r="D34" s="20" t="s">
        <v>173</v>
      </c>
      <c r="G34" s="203"/>
      <c r="H34" s="130">
        <v>16</v>
      </c>
      <c r="I34" s="128" t="s">
        <v>1780</v>
      </c>
    </row>
    <row r="35" spans="1:9" x14ac:dyDescent="0.25">
      <c r="A35" s="24">
        <v>33</v>
      </c>
      <c r="B35" s="33" t="s">
        <v>174</v>
      </c>
      <c r="C35" s="24">
        <v>33</v>
      </c>
      <c r="D35" s="20" t="s">
        <v>212</v>
      </c>
      <c r="G35" s="204"/>
      <c r="H35" s="130">
        <v>15</v>
      </c>
      <c r="I35" s="128" t="s">
        <v>1781</v>
      </c>
    </row>
    <row r="36" spans="1:9" x14ac:dyDescent="0.25">
      <c r="A36" s="24">
        <v>34</v>
      </c>
      <c r="B36" s="33" t="s">
        <v>175</v>
      </c>
      <c r="C36" s="27">
        <v>34</v>
      </c>
      <c r="D36" s="20" t="s">
        <v>175</v>
      </c>
      <c r="G36" s="202" t="s">
        <v>1421</v>
      </c>
      <c r="H36" s="130">
        <v>14</v>
      </c>
      <c r="I36" s="128" t="s">
        <v>1782</v>
      </c>
    </row>
    <row r="37" spans="1:9" x14ac:dyDescent="0.25">
      <c r="A37" s="28">
        <v>35</v>
      </c>
      <c r="B37" s="34" t="s">
        <v>176</v>
      </c>
      <c r="C37" s="28">
        <v>35</v>
      </c>
      <c r="D37" s="30" t="s">
        <v>176</v>
      </c>
      <c r="G37" s="203"/>
      <c r="H37" s="130">
        <v>13</v>
      </c>
      <c r="I37" s="128" t="s">
        <v>1783</v>
      </c>
    </row>
    <row r="38" spans="1:9" x14ac:dyDescent="0.25">
      <c r="A38" s="21">
        <v>36</v>
      </c>
      <c r="B38" s="31" t="s">
        <v>177</v>
      </c>
      <c r="C38" s="21">
        <v>36</v>
      </c>
      <c r="D38" s="32" t="s">
        <v>177</v>
      </c>
      <c r="G38" s="204"/>
      <c r="H38" s="130">
        <v>12</v>
      </c>
      <c r="I38" s="128" t="s">
        <v>1784</v>
      </c>
    </row>
    <row r="39" spans="1:9" x14ac:dyDescent="0.25">
      <c r="A39" s="24">
        <v>37</v>
      </c>
      <c r="B39" s="33" t="s">
        <v>178</v>
      </c>
      <c r="C39" s="24">
        <v>37</v>
      </c>
      <c r="D39" s="20" t="s">
        <v>213</v>
      </c>
      <c r="G39" s="202" t="s">
        <v>489</v>
      </c>
      <c r="H39" s="130">
        <v>11</v>
      </c>
      <c r="I39" s="128" t="s">
        <v>1785</v>
      </c>
    </row>
    <row r="40" spans="1:9" x14ac:dyDescent="0.25">
      <c r="A40" s="24">
        <v>38</v>
      </c>
      <c r="B40" s="33" t="s">
        <v>179</v>
      </c>
      <c r="C40" s="24">
        <v>38</v>
      </c>
      <c r="D40" s="20" t="s">
        <v>179</v>
      </c>
      <c r="G40" s="203"/>
      <c r="H40" s="130">
        <v>10</v>
      </c>
      <c r="I40" s="128" t="s">
        <v>1786</v>
      </c>
    </row>
    <row r="41" spans="1:9" x14ac:dyDescent="0.25">
      <c r="A41" s="24">
        <v>39</v>
      </c>
      <c r="B41" s="33" t="s">
        <v>180</v>
      </c>
      <c r="C41" s="27">
        <v>39</v>
      </c>
      <c r="D41" s="20" t="s">
        <v>214</v>
      </c>
      <c r="G41" s="204"/>
      <c r="H41" s="130">
        <v>9</v>
      </c>
      <c r="I41" s="128" t="s">
        <v>1787</v>
      </c>
    </row>
    <row r="42" spans="1:9" x14ac:dyDescent="0.25">
      <c r="A42" s="28">
        <v>40</v>
      </c>
      <c r="B42" s="34" t="s">
        <v>181</v>
      </c>
      <c r="C42" s="28">
        <v>40</v>
      </c>
      <c r="D42" s="30" t="s">
        <v>215</v>
      </c>
      <c r="G42" s="202" t="s">
        <v>1422</v>
      </c>
      <c r="H42" s="130">
        <v>8</v>
      </c>
      <c r="I42" s="128" t="s">
        <v>1788</v>
      </c>
    </row>
    <row r="43" spans="1:9" x14ac:dyDescent="0.25">
      <c r="A43" s="21">
        <v>41</v>
      </c>
      <c r="B43" s="31" t="s">
        <v>182</v>
      </c>
      <c r="C43" s="21">
        <v>41</v>
      </c>
      <c r="D43" s="32" t="s">
        <v>182</v>
      </c>
      <c r="G43" s="203"/>
      <c r="H43" s="130">
        <v>7</v>
      </c>
      <c r="I43" s="128" t="s">
        <v>1789</v>
      </c>
    </row>
    <row r="44" spans="1:9" x14ac:dyDescent="0.25">
      <c r="A44" s="24">
        <v>42</v>
      </c>
      <c r="B44" s="33" t="s">
        <v>183</v>
      </c>
      <c r="C44" s="24">
        <v>42</v>
      </c>
      <c r="D44" s="20" t="s">
        <v>216</v>
      </c>
      <c r="G44" s="204"/>
      <c r="H44" s="130">
        <v>6</v>
      </c>
      <c r="I44" s="128" t="s">
        <v>1790</v>
      </c>
    </row>
    <row r="45" spans="1:9" x14ac:dyDescent="0.25">
      <c r="A45" s="24">
        <v>43</v>
      </c>
      <c r="B45" s="33" t="s">
        <v>184</v>
      </c>
      <c r="C45" s="24">
        <v>43</v>
      </c>
      <c r="D45" s="20" t="s">
        <v>184</v>
      </c>
      <c r="G45" s="202" t="s">
        <v>486</v>
      </c>
      <c r="H45" s="130">
        <v>5</v>
      </c>
      <c r="I45" s="128" t="s">
        <v>1791</v>
      </c>
    </row>
    <row r="46" spans="1:9" x14ac:dyDescent="0.25">
      <c r="A46" s="24">
        <v>44</v>
      </c>
      <c r="B46" s="33" t="s">
        <v>185</v>
      </c>
      <c r="C46" s="27">
        <v>44</v>
      </c>
      <c r="D46" s="20" t="s">
        <v>217</v>
      </c>
      <c r="G46" s="203"/>
      <c r="H46" s="130">
        <v>4</v>
      </c>
      <c r="I46" s="128" t="s">
        <v>1792</v>
      </c>
    </row>
    <row r="47" spans="1:9" x14ac:dyDescent="0.25">
      <c r="A47" s="28">
        <v>45</v>
      </c>
      <c r="B47" s="34" t="s">
        <v>186</v>
      </c>
      <c r="C47" s="28">
        <v>45</v>
      </c>
      <c r="D47" s="30" t="s">
        <v>218</v>
      </c>
      <c r="G47" s="204"/>
      <c r="H47" s="130">
        <v>3</v>
      </c>
      <c r="I47" s="187" t="s">
        <v>1793</v>
      </c>
    </row>
    <row r="48" spans="1:9" x14ac:dyDescent="0.25">
      <c r="A48" s="21">
        <v>46</v>
      </c>
      <c r="B48" s="31" t="s">
        <v>187</v>
      </c>
      <c r="C48" s="21">
        <v>46</v>
      </c>
      <c r="D48" s="32" t="s">
        <v>187</v>
      </c>
      <c r="G48" s="202" t="s">
        <v>1770</v>
      </c>
      <c r="H48" s="130">
        <v>2</v>
      </c>
      <c r="I48" s="128" t="s">
        <v>1794</v>
      </c>
    </row>
    <row r="49" spans="1:9" x14ac:dyDescent="0.25">
      <c r="A49" s="24">
        <v>47</v>
      </c>
      <c r="B49" s="33" t="s">
        <v>188</v>
      </c>
      <c r="C49" s="24">
        <v>47</v>
      </c>
      <c r="D49" s="20" t="s">
        <v>219</v>
      </c>
      <c r="G49" s="203"/>
      <c r="H49" s="130">
        <v>1</v>
      </c>
      <c r="I49" s="188" t="s">
        <v>1795</v>
      </c>
    </row>
    <row r="50" spans="1:9" x14ac:dyDescent="0.25">
      <c r="A50" s="24">
        <v>48</v>
      </c>
      <c r="B50" s="33" t="s">
        <v>189</v>
      </c>
      <c r="C50" s="24">
        <v>48</v>
      </c>
      <c r="D50" s="20" t="s">
        <v>220</v>
      </c>
      <c r="G50" s="204"/>
      <c r="H50" s="130">
        <v>0</v>
      </c>
      <c r="I50" s="128" t="s">
        <v>1796</v>
      </c>
    </row>
    <row r="51" spans="1:9" x14ac:dyDescent="0.25">
      <c r="A51" s="24">
        <v>49</v>
      </c>
      <c r="B51" s="33" t="s">
        <v>190</v>
      </c>
      <c r="C51" s="27">
        <v>49</v>
      </c>
      <c r="D51" s="20" t="s">
        <v>221</v>
      </c>
    </row>
    <row r="52" spans="1:9" x14ac:dyDescent="0.25">
      <c r="A52" s="28">
        <v>50</v>
      </c>
      <c r="B52" s="34" t="s">
        <v>191</v>
      </c>
      <c r="C52" s="28">
        <v>50</v>
      </c>
      <c r="D52" s="30" t="s">
        <v>191</v>
      </c>
    </row>
    <row r="53" spans="1:9" x14ac:dyDescent="0.25">
      <c r="A53" s="21">
        <v>51</v>
      </c>
      <c r="B53" s="31" t="s">
        <v>192</v>
      </c>
      <c r="C53" s="21">
        <v>51</v>
      </c>
      <c r="D53" s="32" t="s">
        <v>222</v>
      </c>
    </row>
    <row r="54" spans="1:9" x14ac:dyDescent="0.25">
      <c r="A54" s="24">
        <v>52</v>
      </c>
      <c r="B54" s="33" t="s">
        <v>193</v>
      </c>
      <c r="C54" s="24">
        <v>52</v>
      </c>
      <c r="D54" s="20" t="s">
        <v>223</v>
      </c>
    </row>
    <row r="55" spans="1:9" x14ac:dyDescent="0.25">
      <c r="A55" s="24">
        <v>53</v>
      </c>
      <c r="B55" s="33" t="s">
        <v>197</v>
      </c>
      <c r="C55" s="24">
        <v>53</v>
      </c>
      <c r="D55" s="20" t="s">
        <v>197</v>
      </c>
    </row>
    <row r="56" spans="1:9" x14ac:dyDescent="0.25">
      <c r="A56" s="24">
        <v>54</v>
      </c>
      <c r="B56" s="33" t="s">
        <v>194</v>
      </c>
      <c r="C56" s="27">
        <v>54</v>
      </c>
      <c r="D56" s="20" t="s">
        <v>224</v>
      </c>
    </row>
    <row r="57" spans="1:9" x14ac:dyDescent="0.25">
      <c r="A57" s="28">
        <v>55</v>
      </c>
      <c r="B57" s="34" t="s">
        <v>195</v>
      </c>
      <c r="C57" s="28">
        <v>55</v>
      </c>
      <c r="D57" s="30" t="s">
        <v>225</v>
      </c>
    </row>
    <row r="58" spans="1:9" x14ac:dyDescent="0.25">
      <c r="A58" s="21">
        <v>56</v>
      </c>
      <c r="B58" s="31" t="s">
        <v>196</v>
      </c>
      <c r="C58" s="21">
        <v>56</v>
      </c>
      <c r="D58" s="32" t="s">
        <v>196</v>
      </c>
    </row>
    <row r="59" spans="1:9" x14ac:dyDescent="0.25">
      <c r="A59" s="24">
        <v>57</v>
      </c>
      <c r="B59" s="33" t="s">
        <v>198</v>
      </c>
      <c r="C59" s="24">
        <v>57</v>
      </c>
      <c r="D59" s="20" t="s">
        <v>226</v>
      </c>
    </row>
    <row r="60" spans="1:9" x14ac:dyDescent="0.25">
      <c r="A60" s="24">
        <v>58</v>
      </c>
      <c r="B60" s="33" t="s">
        <v>199</v>
      </c>
      <c r="C60" s="24">
        <v>58</v>
      </c>
      <c r="D60" s="20" t="s">
        <v>199</v>
      </c>
    </row>
    <row r="61" spans="1:9" x14ac:dyDescent="0.25">
      <c r="A61" s="24">
        <v>59</v>
      </c>
      <c r="B61" s="33" t="s">
        <v>200</v>
      </c>
      <c r="C61" s="27">
        <v>59</v>
      </c>
      <c r="D61" s="20" t="s">
        <v>227</v>
      </c>
    </row>
    <row r="62" spans="1:9" x14ac:dyDescent="0.25">
      <c r="A62" s="28">
        <v>60</v>
      </c>
      <c r="B62" s="34" t="s">
        <v>201</v>
      </c>
      <c r="C62" s="28">
        <v>60</v>
      </c>
      <c r="D62" s="30" t="s">
        <v>228</v>
      </c>
    </row>
    <row r="63" spans="1:9" x14ac:dyDescent="0.25">
      <c r="A63" s="21">
        <v>61</v>
      </c>
      <c r="B63" s="31" t="s">
        <v>202</v>
      </c>
      <c r="C63" s="21">
        <v>61</v>
      </c>
      <c r="D63" s="32" t="s">
        <v>202</v>
      </c>
    </row>
    <row r="64" spans="1:9" x14ac:dyDescent="0.25">
      <c r="A64" s="24">
        <v>62</v>
      </c>
      <c r="B64" s="33" t="s">
        <v>203</v>
      </c>
      <c r="C64" s="24">
        <v>62</v>
      </c>
      <c r="D64" s="20" t="s">
        <v>203</v>
      </c>
    </row>
    <row r="65" spans="1:4" x14ac:dyDescent="0.25">
      <c r="A65" s="24">
        <v>63</v>
      </c>
      <c r="B65" s="33" t="s">
        <v>229</v>
      </c>
      <c r="C65" s="24">
        <v>63</v>
      </c>
      <c r="D65" s="20" t="s">
        <v>229</v>
      </c>
    </row>
    <row r="66" spans="1:4" x14ac:dyDescent="0.25">
      <c r="A66" s="24">
        <v>64</v>
      </c>
      <c r="B66" s="33" t="s">
        <v>204</v>
      </c>
      <c r="C66" s="27">
        <v>64</v>
      </c>
      <c r="D66" s="20" t="s">
        <v>204</v>
      </c>
    </row>
    <row r="67" spans="1:4" x14ac:dyDescent="0.25">
      <c r="A67" s="28">
        <v>65</v>
      </c>
      <c r="B67" s="34" t="s">
        <v>205</v>
      </c>
      <c r="C67" s="28">
        <v>65</v>
      </c>
      <c r="D67" s="30" t="s">
        <v>230</v>
      </c>
    </row>
    <row r="68" spans="1:4" x14ac:dyDescent="0.25">
      <c r="A68" s="21">
        <v>66</v>
      </c>
      <c r="B68" s="31" t="s">
        <v>206</v>
      </c>
      <c r="C68" s="21">
        <v>66</v>
      </c>
      <c r="D68" s="32" t="s">
        <v>231</v>
      </c>
    </row>
    <row r="69" spans="1:4" x14ac:dyDescent="0.25">
      <c r="A69" s="24">
        <v>67</v>
      </c>
      <c r="B69" s="33" t="s">
        <v>207</v>
      </c>
      <c r="C69" s="24">
        <v>67</v>
      </c>
      <c r="D69" s="20" t="s">
        <v>232</v>
      </c>
    </row>
    <row r="70" spans="1:4" x14ac:dyDescent="0.25">
      <c r="A70" s="24">
        <v>68</v>
      </c>
      <c r="B70" s="33" t="s">
        <v>208</v>
      </c>
      <c r="C70" s="24">
        <v>68</v>
      </c>
      <c r="D70" s="20" t="s">
        <v>208</v>
      </c>
    </row>
    <row r="71" spans="1:4" x14ac:dyDescent="0.25">
      <c r="A71" s="24">
        <v>69</v>
      </c>
      <c r="B71" s="33" t="s">
        <v>209</v>
      </c>
      <c r="C71" s="27">
        <v>69</v>
      </c>
      <c r="D71" s="20" t="s">
        <v>209</v>
      </c>
    </row>
    <row r="72" spans="1:4" x14ac:dyDescent="0.25">
      <c r="A72" s="28">
        <v>70</v>
      </c>
      <c r="B72" s="34" t="s">
        <v>210</v>
      </c>
      <c r="C72" s="28">
        <v>70</v>
      </c>
      <c r="D72" s="30" t="s">
        <v>233</v>
      </c>
    </row>
    <row r="73" spans="1:4" x14ac:dyDescent="0.25">
      <c r="A73" s="21">
        <v>71</v>
      </c>
      <c r="B73" s="31" t="s">
        <v>234</v>
      </c>
      <c r="C73" s="21">
        <v>71</v>
      </c>
      <c r="D73" s="32" t="s">
        <v>234</v>
      </c>
    </row>
    <row r="74" spans="1:4" x14ac:dyDescent="0.25">
      <c r="A74" s="24">
        <v>72</v>
      </c>
      <c r="B74" s="33" t="s">
        <v>235</v>
      </c>
      <c r="C74" s="24">
        <v>72</v>
      </c>
      <c r="D74" s="20" t="s">
        <v>263</v>
      </c>
    </row>
    <row r="75" spans="1:4" x14ac:dyDescent="0.25">
      <c r="A75" s="24">
        <v>73</v>
      </c>
      <c r="B75" s="33" t="s">
        <v>236</v>
      </c>
      <c r="C75" s="24">
        <v>73</v>
      </c>
      <c r="D75" s="20" t="s">
        <v>264</v>
      </c>
    </row>
    <row r="76" spans="1:4" x14ac:dyDescent="0.25">
      <c r="A76" s="24">
        <v>74</v>
      </c>
      <c r="B76" s="33" t="s">
        <v>237</v>
      </c>
      <c r="C76" s="27">
        <v>74</v>
      </c>
      <c r="D76" s="20" t="s">
        <v>265</v>
      </c>
    </row>
    <row r="77" spans="1:4" x14ac:dyDescent="0.25">
      <c r="A77" s="28">
        <v>75</v>
      </c>
      <c r="B77" s="34" t="s">
        <v>238</v>
      </c>
      <c r="C77" s="28">
        <v>75</v>
      </c>
      <c r="D77" s="30" t="s">
        <v>238</v>
      </c>
    </row>
    <row r="78" spans="1:4" x14ac:dyDescent="0.25">
      <c r="A78" s="21">
        <v>76</v>
      </c>
      <c r="B78" s="31" t="s">
        <v>239</v>
      </c>
      <c r="C78" s="21">
        <v>76</v>
      </c>
      <c r="D78" s="32" t="s">
        <v>266</v>
      </c>
    </row>
    <row r="79" spans="1:4" x14ac:dyDescent="0.25">
      <c r="A79" s="24">
        <v>77</v>
      </c>
      <c r="B79" s="33" t="s">
        <v>240</v>
      </c>
      <c r="C79" s="24">
        <v>77</v>
      </c>
      <c r="D79" s="20" t="s">
        <v>267</v>
      </c>
    </row>
    <row r="80" spans="1:4" x14ac:dyDescent="0.25">
      <c r="A80" s="24">
        <v>78</v>
      </c>
      <c r="B80" s="33" t="s">
        <v>1674</v>
      </c>
      <c r="C80" s="24">
        <v>78</v>
      </c>
      <c r="D80" s="20" t="s">
        <v>241</v>
      </c>
    </row>
    <row r="81" spans="1:4" x14ac:dyDescent="0.25">
      <c r="A81" s="24">
        <v>79</v>
      </c>
      <c r="B81" s="33" t="s">
        <v>242</v>
      </c>
      <c r="C81" s="27">
        <v>79</v>
      </c>
      <c r="D81" s="20" t="s">
        <v>268</v>
      </c>
    </row>
    <row r="82" spans="1:4" x14ac:dyDescent="0.25">
      <c r="A82" s="28">
        <v>80</v>
      </c>
      <c r="B82" s="34" t="s">
        <v>243</v>
      </c>
      <c r="C82" s="28">
        <v>80</v>
      </c>
      <c r="D82" s="30" t="s">
        <v>243</v>
      </c>
    </row>
    <row r="83" spans="1:4" x14ac:dyDescent="0.25">
      <c r="A83" s="21">
        <v>81</v>
      </c>
      <c r="B83" s="31" t="s">
        <v>269</v>
      </c>
      <c r="C83" s="21">
        <v>81</v>
      </c>
      <c r="D83" s="32" t="s">
        <v>244</v>
      </c>
    </row>
    <row r="84" spans="1:4" x14ac:dyDescent="0.25">
      <c r="A84" s="24">
        <v>82</v>
      </c>
      <c r="B84" s="33" t="s">
        <v>245</v>
      </c>
      <c r="C84" s="24">
        <v>82</v>
      </c>
      <c r="D84" s="20" t="s">
        <v>270</v>
      </c>
    </row>
    <row r="85" spans="1:4" x14ac:dyDescent="0.25">
      <c r="A85" s="24">
        <v>83</v>
      </c>
      <c r="B85" s="33" t="s">
        <v>246</v>
      </c>
      <c r="C85" s="24">
        <v>83</v>
      </c>
      <c r="D85" s="20" t="s">
        <v>271</v>
      </c>
    </row>
    <row r="86" spans="1:4" x14ac:dyDescent="0.25">
      <c r="A86" s="24">
        <v>84</v>
      </c>
      <c r="B86" s="33" t="s">
        <v>247</v>
      </c>
      <c r="C86" s="27">
        <v>84</v>
      </c>
      <c r="D86" s="20" t="s">
        <v>272</v>
      </c>
    </row>
    <row r="87" spans="1:4" x14ac:dyDescent="0.25">
      <c r="A87" s="28">
        <v>85</v>
      </c>
      <c r="B87" s="34" t="s">
        <v>248</v>
      </c>
      <c r="C87" s="28">
        <v>85</v>
      </c>
      <c r="D87" s="30" t="s">
        <v>273</v>
      </c>
    </row>
    <row r="88" spans="1:4" x14ac:dyDescent="0.25">
      <c r="A88" s="21">
        <v>86</v>
      </c>
      <c r="B88" s="31" t="s">
        <v>249</v>
      </c>
      <c r="C88" s="21">
        <v>86</v>
      </c>
      <c r="D88" s="32" t="s">
        <v>249</v>
      </c>
    </row>
    <row r="89" spans="1:4" x14ac:dyDescent="0.25">
      <c r="A89" s="24">
        <v>87</v>
      </c>
      <c r="B89" s="33" t="s">
        <v>250</v>
      </c>
      <c r="C89" s="24">
        <v>87</v>
      </c>
      <c r="D89" s="20" t="s">
        <v>250</v>
      </c>
    </row>
    <row r="90" spans="1:4" x14ac:dyDescent="0.25">
      <c r="A90" s="24">
        <v>88</v>
      </c>
      <c r="B90" s="33" t="s">
        <v>251</v>
      </c>
      <c r="C90" s="24">
        <v>88</v>
      </c>
      <c r="D90" s="20" t="s">
        <v>251</v>
      </c>
    </row>
    <row r="91" spans="1:4" x14ac:dyDescent="0.25">
      <c r="A91" s="24">
        <v>89</v>
      </c>
      <c r="B91" s="33" t="s">
        <v>274</v>
      </c>
      <c r="C91" s="27">
        <v>89</v>
      </c>
      <c r="D91" s="20" t="s">
        <v>274</v>
      </c>
    </row>
    <row r="92" spans="1:4" x14ac:dyDescent="0.25">
      <c r="A92" s="28">
        <v>90</v>
      </c>
      <c r="B92" s="34" t="s">
        <v>252</v>
      </c>
      <c r="C92" s="28">
        <v>90</v>
      </c>
      <c r="D92" s="30" t="s">
        <v>252</v>
      </c>
    </row>
    <row r="93" spans="1:4" x14ac:dyDescent="0.25">
      <c r="A93" s="21">
        <v>91</v>
      </c>
      <c r="B93" s="31" t="s">
        <v>253</v>
      </c>
      <c r="C93" s="21">
        <v>91</v>
      </c>
      <c r="D93" s="32" t="s">
        <v>253</v>
      </c>
    </row>
    <row r="94" spans="1:4" x14ac:dyDescent="0.25">
      <c r="A94" s="24">
        <v>92</v>
      </c>
      <c r="B94" s="33" t="s">
        <v>254</v>
      </c>
      <c r="C94" s="24">
        <v>92</v>
      </c>
      <c r="D94" s="20" t="s">
        <v>275</v>
      </c>
    </row>
    <row r="95" spans="1:4" x14ac:dyDescent="0.25">
      <c r="A95" s="24">
        <v>93</v>
      </c>
      <c r="B95" s="33" t="s">
        <v>255</v>
      </c>
      <c r="C95" s="24">
        <v>93</v>
      </c>
      <c r="D95" s="20" t="s">
        <v>255</v>
      </c>
    </row>
    <row r="96" spans="1:4" x14ac:dyDescent="0.25">
      <c r="A96" s="24">
        <v>94</v>
      </c>
      <c r="B96" s="33" t="s">
        <v>256</v>
      </c>
      <c r="C96" s="27">
        <v>94</v>
      </c>
      <c r="D96" s="20" t="s">
        <v>276</v>
      </c>
    </row>
    <row r="97" spans="1:4" x14ac:dyDescent="0.25">
      <c r="A97" s="28">
        <v>95</v>
      </c>
      <c r="B97" s="34" t="s">
        <v>257</v>
      </c>
      <c r="C97" s="28">
        <v>95</v>
      </c>
      <c r="D97" s="30" t="s">
        <v>257</v>
      </c>
    </row>
    <row r="98" spans="1:4" x14ac:dyDescent="0.25">
      <c r="A98" s="21">
        <v>96</v>
      </c>
      <c r="B98" s="31" t="s">
        <v>258</v>
      </c>
      <c r="C98" s="21">
        <v>96</v>
      </c>
      <c r="D98" s="32" t="s">
        <v>258</v>
      </c>
    </row>
    <row r="99" spans="1:4" x14ac:dyDescent="0.25">
      <c r="A99" s="24">
        <v>97</v>
      </c>
      <c r="B99" s="33" t="s">
        <v>259</v>
      </c>
      <c r="C99" s="24">
        <v>97</v>
      </c>
      <c r="D99" s="20" t="s">
        <v>259</v>
      </c>
    </row>
    <row r="100" spans="1:4" x14ac:dyDescent="0.25">
      <c r="A100" s="24">
        <v>98</v>
      </c>
      <c r="B100" s="33" t="s">
        <v>260</v>
      </c>
      <c r="C100" s="24">
        <v>98</v>
      </c>
      <c r="D100" s="20" t="s">
        <v>277</v>
      </c>
    </row>
    <row r="101" spans="1:4" x14ac:dyDescent="0.25">
      <c r="A101" s="24">
        <v>99</v>
      </c>
      <c r="B101" s="33" t="s">
        <v>261</v>
      </c>
      <c r="C101" s="27">
        <v>99</v>
      </c>
      <c r="D101" s="20" t="s">
        <v>278</v>
      </c>
    </row>
    <row r="102" spans="1:4" x14ac:dyDescent="0.25">
      <c r="A102" s="28">
        <v>100</v>
      </c>
      <c r="B102" s="34" t="s">
        <v>262</v>
      </c>
      <c r="C102" s="28">
        <v>100</v>
      </c>
      <c r="D102" s="30" t="s">
        <v>279</v>
      </c>
    </row>
    <row r="103" spans="1:4" x14ac:dyDescent="0.25">
      <c r="A103" s="2"/>
      <c r="C103" s="35"/>
    </row>
    <row r="104" spans="1:4" x14ac:dyDescent="0.25">
      <c r="A104" s="2"/>
    </row>
    <row r="105" spans="1:4" x14ac:dyDescent="0.25">
      <c r="A105" s="2"/>
      <c r="C105" s="35"/>
    </row>
    <row r="106" spans="1:4" x14ac:dyDescent="0.25">
      <c r="A106" s="2"/>
      <c r="C106" s="19"/>
    </row>
    <row r="107" spans="1:4" x14ac:dyDescent="0.25">
      <c r="A107" s="2"/>
      <c r="C107" s="35"/>
    </row>
    <row r="108" spans="1:4" x14ac:dyDescent="0.25">
      <c r="A108" s="2"/>
      <c r="C108" s="35"/>
    </row>
    <row r="109" spans="1:4" x14ac:dyDescent="0.25">
      <c r="A109" s="2"/>
      <c r="C109" s="35"/>
    </row>
    <row r="110" spans="1:4" x14ac:dyDescent="0.25">
      <c r="A110" s="2"/>
      <c r="C110" s="35"/>
    </row>
    <row r="111" spans="1:4" x14ac:dyDescent="0.25">
      <c r="A111" s="2"/>
      <c r="C111" s="19"/>
    </row>
    <row r="112" spans="1:4" x14ac:dyDescent="0.25">
      <c r="A112" s="2"/>
      <c r="C112" s="35"/>
    </row>
    <row r="113" spans="1:3" x14ac:dyDescent="0.25">
      <c r="A113" s="2"/>
      <c r="C113" s="35"/>
    </row>
    <row r="114" spans="1:3" x14ac:dyDescent="0.25">
      <c r="A114" s="2"/>
      <c r="C114" s="35"/>
    </row>
    <row r="115" spans="1:3" x14ac:dyDescent="0.25">
      <c r="A115" s="2"/>
      <c r="C115" s="35"/>
    </row>
    <row r="116" spans="1:3" x14ac:dyDescent="0.25">
      <c r="A116" s="2"/>
      <c r="C116" s="19"/>
    </row>
    <row r="117" spans="1:3" x14ac:dyDescent="0.25">
      <c r="A117" s="2"/>
      <c r="C117" s="35"/>
    </row>
    <row r="118" spans="1:3" x14ac:dyDescent="0.25">
      <c r="A118" s="2"/>
      <c r="C118" s="35"/>
    </row>
    <row r="119" spans="1:3" x14ac:dyDescent="0.25">
      <c r="A119" s="2"/>
      <c r="C119" s="35"/>
    </row>
    <row r="120" spans="1:3" x14ac:dyDescent="0.25">
      <c r="A120" s="2"/>
      <c r="C120" s="35"/>
    </row>
    <row r="121" spans="1:3" x14ac:dyDescent="0.25">
      <c r="A121" s="2"/>
      <c r="C121" s="19"/>
    </row>
    <row r="122" spans="1:3" x14ac:dyDescent="0.25">
      <c r="A122" s="2"/>
      <c r="C122" s="35"/>
    </row>
    <row r="123" spans="1:3" x14ac:dyDescent="0.25">
      <c r="A123" s="2"/>
      <c r="C123" s="35"/>
    </row>
    <row r="124" spans="1:3" x14ac:dyDescent="0.25">
      <c r="A124" s="2"/>
      <c r="C124" s="35"/>
    </row>
    <row r="125" spans="1:3" x14ac:dyDescent="0.25">
      <c r="A125" s="2"/>
      <c r="C125" s="35"/>
    </row>
    <row r="126" spans="1:3" x14ac:dyDescent="0.25">
      <c r="A126" s="2"/>
      <c r="C126" s="19"/>
    </row>
    <row r="127" spans="1:3" x14ac:dyDescent="0.25">
      <c r="A127" s="2"/>
      <c r="C127" s="35"/>
    </row>
    <row r="128" spans="1:3" x14ac:dyDescent="0.25">
      <c r="A128" s="2"/>
      <c r="C128" s="35"/>
    </row>
    <row r="129" spans="1:3" x14ac:dyDescent="0.25">
      <c r="A129" s="2"/>
      <c r="C129" s="35"/>
    </row>
    <row r="130" spans="1:3" x14ac:dyDescent="0.25">
      <c r="A130" s="2"/>
      <c r="C130" s="35"/>
    </row>
    <row r="131" spans="1:3" x14ac:dyDescent="0.25">
      <c r="A131" s="2"/>
      <c r="C131" s="19"/>
    </row>
    <row r="132" spans="1:3" x14ac:dyDescent="0.25">
      <c r="A132" s="2"/>
      <c r="C132" s="35"/>
    </row>
    <row r="133" spans="1:3" x14ac:dyDescent="0.25">
      <c r="A133" s="2"/>
      <c r="C133" s="35"/>
    </row>
    <row r="134" spans="1:3" x14ac:dyDescent="0.25">
      <c r="A134" s="2"/>
      <c r="C134" s="35"/>
    </row>
    <row r="135" spans="1:3" x14ac:dyDescent="0.25">
      <c r="A135" s="2"/>
      <c r="C135" s="35"/>
    </row>
    <row r="136" spans="1:3" x14ac:dyDescent="0.25">
      <c r="A136" s="2"/>
      <c r="C136" s="19"/>
    </row>
    <row r="137" spans="1:3" x14ac:dyDescent="0.25">
      <c r="A137" s="2"/>
      <c r="C137" s="35"/>
    </row>
    <row r="138" spans="1:3" x14ac:dyDescent="0.25">
      <c r="A138" s="2"/>
      <c r="C138" s="35"/>
    </row>
    <row r="139" spans="1:3" x14ac:dyDescent="0.25">
      <c r="A139" s="2"/>
      <c r="C139" s="35"/>
    </row>
    <row r="140" spans="1:3" x14ac:dyDescent="0.25">
      <c r="A140" s="2"/>
      <c r="C140" s="35"/>
    </row>
    <row r="141" spans="1:3" x14ac:dyDescent="0.25">
      <c r="A141" s="2"/>
      <c r="C141" s="19"/>
    </row>
    <row r="142" spans="1:3" x14ac:dyDescent="0.25">
      <c r="A142" s="2"/>
      <c r="C142" s="35"/>
    </row>
    <row r="143" spans="1:3" x14ac:dyDescent="0.25">
      <c r="A143" s="2"/>
      <c r="C143" s="35"/>
    </row>
    <row r="144" spans="1:3" x14ac:dyDescent="0.25">
      <c r="A144" s="2"/>
      <c r="C144" s="35"/>
    </row>
    <row r="145" spans="1:3" x14ac:dyDescent="0.25">
      <c r="A145" s="2"/>
      <c r="C145" s="35"/>
    </row>
    <row r="146" spans="1:3" x14ac:dyDescent="0.25">
      <c r="A146" s="2"/>
      <c r="C146" s="19"/>
    </row>
    <row r="147" spans="1:3" x14ac:dyDescent="0.25">
      <c r="A147" s="2"/>
      <c r="C147" s="35"/>
    </row>
    <row r="148" spans="1:3" x14ac:dyDescent="0.25">
      <c r="A148" s="2"/>
      <c r="C148" s="35"/>
    </row>
    <row r="149" spans="1:3" x14ac:dyDescent="0.25">
      <c r="A149" s="2"/>
      <c r="C149" s="35"/>
    </row>
    <row r="150" spans="1:3" x14ac:dyDescent="0.25">
      <c r="A150" s="2"/>
      <c r="C150" s="35"/>
    </row>
    <row r="151" spans="1:3" x14ac:dyDescent="0.25">
      <c r="A151" s="2"/>
      <c r="C151" s="19"/>
    </row>
    <row r="152" spans="1:3" x14ac:dyDescent="0.25">
      <c r="A152" s="2"/>
      <c r="C152" s="35"/>
    </row>
    <row r="153" spans="1:3" x14ac:dyDescent="0.25">
      <c r="C153" s="25"/>
    </row>
    <row r="154" spans="1:3" x14ac:dyDescent="0.25">
      <c r="C154" s="25"/>
    </row>
    <row r="155" spans="1:3" x14ac:dyDescent="0.25">
      <c r="C155" s="25"/>
    </row>
    <row r="156" spans="1:3" x14ac:dyDescent="0.25">
      <c r="C156" s="25"/>
    </row>
    <row r="157" spans="1:3" x14ac:dyDescent="0.25">
      <c r="C157" s="25"/>
    </row>
    <row r="158" spans="1:3" x14ac:dyDescent="0.25">
      <c r="C158" s="25"/>
    </row>
    <row r="159" spans="1:3" x14ac:dyDescent="0.25">
      <c r="C159" s="25"/>
    </row>
    <row r="160" spans="1:3" x14ac:dyDescent="0.25">
      <c r="C160" s="25"/>
    </row>
    <row r="161" spans="3:3" x14ac:dyDescent="0.25">
      <c r="C161" s="25"/>
    </row>
    <row r="162" spans="3:3" x14ac:dyDescent="0.25">
      <c r="C162" s="25"/>
    </row>
    <row r="163" spans="3:3" x14ac:dyDescent="0.25">
      <c r="C163" s="25"/>
    </row>
    <row r="164" spans="3:3" x14ac:dyDescent="0.25">
      <c r="C164" s="25"/>
    </row>
    <row r="165" spans="3:3" x14ac:dyDescent="0.25">
      <c r="C165" s="25"/>
    </row>
    <row r="166" spans="3:3" x14ac:dyDescent="0.25">
      <c r="C166" s="25"/>
    </row>
    <row r="167" spans="3:3" x14ac:dyDescent="0.25">
      <c r="C167" s="25"/>
    </row>
    <row r="168" spans="3:3" x14ac:dyDescent="0.25">
      <c r="C168" s="25"/>
    </row>
    <row r="169" spans="3:3" x14ac:dyDescent="0.25">
      <c r="C169" s="25"/>
    </row>
    <row r="170" spans="3:3" x14ac:dyDescent="0.25">
      <c r="C170" s="25"/>
    </row>
    <row r="171" spans="3:3" x14ac:dyDescent="0.25">
      <c r="C171" s="25"/>
    </row>
    <row r="172" spans="3:3" x14ac:dyDescent="0.25">
      <c r="C172" s="25"/>
    </row>
    <row r="173" spans="3:3" x14ac:dyDescent="0.25">
      <c r="C173" s="25"/>
    </row>
    <row r="174" spans="3:3" x14ac:dyDescent="0.25">
      <c r="C174" s="25"/>
    </row>
    <row r="175" spans="3:3" x14ac:dyDescent="0.25">
      <c r="C175" s="25"/>
    </row>
    <row r="176" spans="3:3" x14ac:dyDescent="0.25">
      <c r="C176" s="25"/>
    </row>
    <row r="177" spans="3:3" x14ac:dyDescent="0.25">
      <c r="C177" s="25"/>
    </row>
    <row r="178" spans="3:3" x14ac:dyDescent="0.25">
      <c r="C178" s="25"/>
    </row>
    <row r="179" spans="3:3" x14ac:dyDescent="0.25">
      <c r="C179" s="25"/>
    </row>
  </sheetData>
  <mergeCells count="8">
    <mergeCell ref="G42:G44"/>
    <mergeCell ref="G45:G47"/>
    <mergeCell ref="G48:G50"/>
    <mergeCell ref="A1:D1"/>
    <mergeCell ref="G30:G32"/>
    <mergeCell ref="G33:G35"/>
    <mergeCell ref="G36:G38"/>
    <mergeCell ref="G39:G4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4" zoomScale="80" zoomScaleNormal="80" workbookViewId="0">
      <selection activeCell="R11" sqref="R11"/>
    </sheetView>
  </sheetViews>
  <sheetFormatPr defaultRowHeight="15" x14ac:dyDescent="0.25"/>
  <cols>
    <col min="1" max="1" width="4.28515625" customWidth="1"/>
    <col min="12" max="12" width="14.85546875" style="11" customWidth="1"/>
    <col min="17" max="17" width="11.42578125" bestFit="1" customWidth="1"/>
  </cols>
  <sheetData>
    <row r="1" spans="1:19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N1" t="s">
        <v>636</v>
      </c>
    </row>
    <row r="2" spans="1:19" x14ac:dyDescent="0.25">
      <c r="A2" s="207" t="s">
        <v>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</row>
    <row r="4" spans="1:19" x14ac:dyDescent="0.25">
      <c r="A4" s="3" t="s">
        <v>22</v>
      </c>
      <c r="B4" s="206" t="s">
        <v>23</v>
      </c>
      <c r="C4" s="206"/>
      <c r="D4" s="206"/>
      <c r="E4" s="206"/>
      <c r="F4" s="206"/>
      <c r="G4" s="206"/>
      <c r="H4" s="206"/>
      <c r="I4" s="206"/>
      <c r="J4" s="206"/>
      <c r="K4" s="206"/>
      <c r="L4" s="3" t="s">
        <v>24</v>
      </c>
      <c r="O4" s="130" t="s">
        <v>1751</v>
      </c>
      <c r="P4" s="130" t="s">
        <v>729</v>
      </c>
      <c r="Q4" s="130" t="s">
        <v>1752</v>
      </c>
      <c r="S4" s="189" t="s">
        <v>1797</v>
      </c>
    </row>
    <row r="5" spans="1:19" ht="30" customHeight="1" x14ac:dyDescent="0.25">
      <c r="A5" s="4">
        <v>1</v>
      </c>
      <c r="B5" s="205" t="s">
        <v>2</v>
      </c>
      <c r="C5" s="205"/>
      <c r="D5" s="205"/>
      <c r="E5" s="205"/>
      <c r="F5" s="205"/>
      <c r="G5" s="205"/>
      <c r="H5" s="205"/>
      <c r="I5" s="205"/>
      <c r="J5" s="205"/>
      <c r="K5" s="205"/>
      <c r="L5" s="14">
        <v>6</v>
      </c>
      <c r="O5" s="197" t="s">
        <v>1420</v>
      </c>
      <c r="P5" s="130">
        <v>20</v>
      </c>
      <c r="Q5" s="130">
        <v>14</v>
      </c>
    </row>
    <row r="6" spans="1:19" ht="30" customHeight="1" x14ac:dyDescent="0.25">
      <c r="A6" s="4">
        <v>2</v>
      </c>
      <c r="B6" s="205" t="s">
        <v>3</v>
      </c>
      <c r="C6" s="205"/>
      <c r="D6" s="205"/>
      <c r="E6" s="205"/>
      <c r="F6" s="205"/>
      <c r="G6" s="205"/>
      <c r="H6" s="205"/>
      <c r="I6" s="205"/>
      <c r="J6" s="205"/>
      <c r="K6" s="205"/>
      <c r="L6" s="14">
        <v>34</v>
      </c>
      <c r="O6" s="197"/>
      <c r="P6" s="130">
        <v>19</v>
      </c>
      <c r="Q6" s="130" t="s">
        <v>1453</v>
      </c>
    </row>
    <row r="7" spans="1:19" ht="30" customHeight="1" x14ac:dyDescent="0.25">
      <c r="A7" s="4">
        <v>3</v>
      </c>
      <c r="B7" s="205" t="s">
        <v>4</v>
      </c>
      <c r="C7" s="205"/>
      <c r="D7" s="205"/>
      <c r="E7" s="205"/>
      <c r="F7" s="205"/>
      <c r="G7" s="205"/>
      <c r="H7" s="205"/>
      <c r="I7" s="205"/>
      <c r="J7" s="205"/>
      <c r="K7" s="205"/>
      <c r="L7" s="14">
        <v>13</v>
      </c>
      <c r="O7" s="197"/>
      <c r="P7" s="130">
        <v>18</v>
      </c>
      <c r="Q7" s="130">
        <v>13</v>
      </c>
    </row>
    <row r="8" spans="1:19" ht="30" customHeight="1" x14ac:dyDescent="0.25">
      <c r="A8" s="4">
        <v>4</v>
      </c>
      <c r="B8" s="205" t="s">
        <v>5</v>
      </c>
      <c r="C8" s="205"/>
      <c r="D8" s="205"/>
      <c r="E8" s="205"/>
      <c r="F8" s="205"/>
      <c r="G8" s="205"/>
      <c r="H8" s="205"/>
      <c r="I8" s="205"/>
      <c r="J8" s="205"/>
      <c r="K8" s="205"/>
      <c r="L8" s="14">
        <v>42</v>
      </c>
      <c r="O8" s="197"/>
      <c r="P8" s="130">
        <v>17</v>
      </c>
      <c r="Q8" s="130">
        <v>12</v>
      </c>
    </row>
    <row r="9" spans="1:19" ht="30" customHeight="1" x14ac:dyDescent="0.25">
      <c r="A9" s="4">
        <v>5</v>
      </c>
      <c r="B9" s="205" t="s">
        <v>6</v>
      </c>
      <c r="C9" s="205"/>
      <c r="D9" s="205"/>
      <c r="E9" s="205"/>
      <c r="F9" s="205"/>
      <c r="G9" s="205"/>
      <c r="H9" s="205"/>
      <c r="I9" s="205"/>
      <c r="J9" s="205"/>
      <c r="K9" s="205"/>
      <c r="L9" s="14">
        <v>252</v>
      </c>
      <c r="O9" s="197" t="s">
        <v>483</v>
      </c>
      <c r="P9" s="130">
        <v>16</v>
      </c>
      <c r="Q9" s="130">
        <v>11</v>
      </c>
    </row>
    <row r="10" spans="1:19" ht="30" customHeight="1" x14ac:dyDescent="0.25">
      <c r="A10" s="4">
        <v>6</v>
      </c>
      <c r="B10" s="205" t="s">
        <v>7</v>
      </c>
      <c r="C10" s="205"/>
      <c r="D10" s="205"/>
      <c r="E10" s="205"/>
      <c r="F10" s="205"/>
      <c r="G10" s="205"/>
      <c r="H10" s="205"/>
      <c r="I10" s="205"/>
      <c r="J10" s="205"/>
      <c r="K10" s="205"/>
      <c r="L10" s="14">
        <v>15</v>
      </c>
      <c r="O10" s="197"/>
      <c r="P10" s="130">
        <v>15</v>
      </c>
      <c r="Q10" s="130">
        <v>10</v>
      </c>
    </row>
    <row r="11" spans="1:19" ht="30" customHeight="1" x14ac:dyDescent="0.25">
      <c r="A11" s="4">
        <v>7</v>
      </c>
      <c r="B11" s="205" t="s">
        <v>8</v>
      </c>
      <c r="C11" s="205"/>
      <c r="D11" s="205"/>
      <c r="E11" s="205"/>
      <c r="F11" s="205"/>
      <c r="G11" s="205"/>
      <c r="H11" s="205"/>
      <c r="I11" s="205"/>
      <c r="J11" s="205"/>
      <c r="K11" s="205"/>
      <c r="L11" s="14">
        <v>35</v>
      </c>
      <c r="O11" s="197"/>
      <c r="P11" s="130">
        <v>14</v>
      </c>
      <c r="Q11" s="130">
        <f>-Q129</f>
        <v>0</v>
      </c>
    </row>
    <row r="12" spans="1:19" ht="30" customHeight="1" x14ac:dyDescent="0.25">
      <c r="A12" s="4">
        <v>8</v>
      </c>
      <c r="B12" s="205" t="s">
        <v>9</v>
      </c>
      <c r="C12" s="205"/>
      <c r="D12" s="205"/>
      <c r="E12" s="205"/>
      <c r="F12" s="205"/>
      <c r="G12" s="205"/>
      <c r="H12" s="205"/>
      <c r="I12" s="205"/>
      <c r="J12" s="205"/>
      <c r="K12" s="205"/>
      <c r="L12" s="14" t="s">
        <v>25</v>
      </c>
      <c r="O12" s="197"/>
      <c r="P12" s="130">
        <v>13</v>
      </c>
      <c r="Q12" s="130">
        <v>9</v>
      </c>
    </row>
    <row r="13" spans="1:19" ht="30" customHeight="1" x14ac:dyDescent="0.25">
      <c r="A13" s="4">
        <v>9</v>
      </c>
      <c r="B13" s="205" t="s">
        <v>10</v>
      </c>
      <c r="C13" s="205"/>
      <c r="D13" s="205"/>
      <c r="E13" s="205"/>
      <c r="F13" s="205"/>
      <c r="G13" s="205"/>
      <c r="H13" s="205"/>
      <c r="I13" s="205"/>
      <c r="J13" s="205"/>
      <c r="K13" s="205"/>
      <c r="L13" s="14">
        <v>600</v>
      </c>
      <c r="O13" s="197" t="s">
        <v>1421</v>
      </c>
      <c r="P13" s="130">
        <v>12</v>
      </c>
      <c r="Q13" s="130">
        <v>8</v>
      </c>
    </row>
    <row r="14" spans="1:19" ht="30" customHeight="1" x14ac:dyDescent="0.25">
      <c r="A14" s="4">
        <v>10</v>
      </c>
      <c r="B14" s="205" t="s">
        <v>11</v>
      </c>
      <c r="C14" s="205"/>
      <c r="D14" s="205"/>
      <c r="E14" s="205"/>
      <c r="F14" s="205"/>
      <c r="G14" s="205"/>
      <c r="H14" s="205"/>
      <c r="I14" s="205"/>
      <c r="J14" s="205"/>
      <c r="K14" s="205"/>
      <c r="L14" s="17">
        <v>8050</v>
      </c>
      <c r="O14" s="197"/>
      <c r="P14" s="130">
        <v>11</v>
      </c>
      <c r="Q14" s="130" t="s">
        <v>1453</v>
      </c>
    </row>
    <row r="15" spans="1:19" ht="30" customHeight="1" x14ac:dyDescent="0.25">
      <c r="A15" s="4">
        <v>11</v>
      </c>
      <c r="B15" s="205" t="s">
        <v>12</v>
      </c>
      <c r="C15" s="205"/>
      <c r="D15" s="205"/>
      <c r="E15" s="205"/>
      <c r="F15" s="205"/>
      <c r="G15" s="205"/>
      <c r="H15" s="205"/>
      <c r="I15" s="205"/>
      <c r="J15" s="205"/>
      <c r="K15" s="205"/>
      <c r="L15" s="14" t="s">
        <v>26</v>
      </c>
      <c r="O15" s="130" t="s">
        <v>489</v>
      </c>
      <c r="P15" s="130">
        <v>10</v>
      </c>
      <c r="Q15" s="130">
        <v>7</v>
      </c>
    </row>
    <row r="16" spans="1:19" ht="30" customHeight="1" x14ac:dyDescent="0.25">
      <c r="A16" s="4">
        <v>12</v>
      </c>
      <c r="B16" s="205" t="s">
        <v>13</v>
      </c>
      <c r="C16" s="205"/>
      <c r="D16" s="205"/>
      <c r="E16" s="205"/>
      <c r="F16" s="205"/>
      <c r="G16" s="205"/>
      <c r="H16" s="205"/>
      <c r="I16" s="205"/>
      <c r="J16" s="205"/>
      <c r="K16" s="205"/>
      <c r="L16" s="14">
        <v>16</v>
      </c>
      <c r="O16" s="197" t="s">
        <v>1422</v>
      </c>
      <c r="P16" s="130">
        <v>9</v>
      </c>
      <c r="Q16" s="130">
        <v>6</v>
      </c>
    </row>
    <row r="17" spans="1:19" ht="30" customHeight="1" x14ac:dyDescent="0.25">
      <c r="A17" s="4">
        <v>13</v>
      </c>
      <c r="B17" s="205" t="s">
        <v>14</v>
      </c>
      <c r="C17" s="205"/>
      <c r="D17" s="205"/>
      <c r="E17" s="205"/>
      <c r="F17" s="205"/>
      <c r="G17" s="205"/>
      <c r="H17" s="205"/>
      <c r="I17" s="205"/>
      <c r="J17" s="205"/>
      <c r="K17" s="205"/>
      <c r="L17" s="17">
        <v>36000</v>
      </c>
      <c r="O17" s="197"/>
      <c r="P17" s="130">
        <v>8</v>
      </c>
      <c r="Q17" s="130">
        <v>5</v>
      </c>
    </row>
    <row r="18" spans="1:19" ht="30" customHeight="1" x14ac:dyDescent="0.25">
      <c r="A18" s="4">
        <v>14</v>
      </c>
      <c r="B18" s="205" t="s">
        <v>15</v>
      </c>
      <c r="C18" s="205"/>
      <c r="D18" s="205"/>
      <c r="E18" s="205"/>
      <c r="F18" s="205"/>
      <c r="G18" s="205"/>
      <c r="H18" s="205"/>
      <c r="I18" s="205"/>
      <c r="J18" s="205"/>
      <c r="K18" s="205"/>
      <c r="L18" s="14">
        <v>715</v>
      </c>
      <c r="O18" s="197" t="s">
        <v>486</v>
      </c>
      <c r="P18" s="130">
        <v>7</v>
      </c>
      <c r="Q18" s="130">
        <v>4</v>
      </c>
    </row>
    <row r="19" spans="1:19" ht="30" customHeight="1" x14ac:dyDescent="0.25">
      <c r="A19" s="4">
        <v>15</v>
      </c>
      <c r="B19" s="205" t="s">
        <v>16</v>
      </c>
      <c r="C19" s="205"/>
      <c r="D19" s="205"/>
      <c r="E19" s="205"/>
      <c r="F19" s="205"/>
      <c r="G19" s="205"/>
      <c r="H19" s="205"/>
      <c r="I19" s="205"/>
      <c r="J19" s="205"/>
      <c r="K19" s="205"/>
      <c r="L19" s="17">
        <v>34500</v>
      </c>
      <c r="O19" s="197"/>
      <c r="P19" s="130">
        <v>6</v>
      </c>
      <c r="Q19" s="130">
        <v>3</v>
      </c>
    </row>
    <row r="20" spans="1:19" ht="30" customHeight="1" x14ac:dyDescent="0.25">
      <c r="A20" s="4">
        <v>16</v>
      </c>
      <c r="B20" s="205" t="s">
        <v>17</v>
      </c>
      <c r="C20" s="205"/>
      <c r="D20" s="205"/>
      <c r="E20" s="205"/>
      <c r="F20" s="205"/>
      <c r="G20" s="205"/>
      <c r="H20" s="205"/>
      <c r="I20" s="205"/>
      <c r="J20" s="205"/>
      <c r="K20" s="205"/>
      <c r="L20" s="14">
        <v>6</v>
      </c>
      <c r="O20" s="197"/>
      <c r="P20" s="130">
        <v>5</v>
      </c>
      <c r="Q20" s="130" t="s">
        <v>1453</v>
      </c>
    </row>
    <row r="21" spans="1:19" ht="30" customHeight="1" x14ac:dyDescent="0.25">
      <c r="A21" s="4">
        <v>17</v>
      </c>
      <c r="B21" s="205" t="s">
        <v>18</v>
      </c>
      <c r="C21" s="205"/>
      <c r="D21" s="205"/>
      <c r="E21" s="205"/>
      <c r="F21" s="205"/>
      <c r="G21" s="205"/>
      <c r="H21" s="205"/>
      <c r="I21" s="205"/>
      <c r="J21" s="205"/>
      <c r="K21" s="205"/>
      <c r="L21" s="17">
        <v>6</v>
      </c>
      <c r="O21" s="197"/>
      <c r="P21" s="130">
        <v>4</v>
      </c>
      <c r="Q21" s="130">
        <v>2</v>
      </c>
    </row>
    <row r="22" spans="1:19" ht="30" customHeight="1" x14ac:dyDescent="0.25">
      <c r="A22" s="4">
        <v>18</v>
      </c>
      <c r="B22" s="205" t="s">
        <v>19</v>
      </c>
      <c r="C22" s="205"/>
      <c r="D22" s="205"/>
      <c r="E22" s="205"/>
      <c r="F22" s="205"/>
      <c r="G22" s="205"/>
      <c r="H22" s="205"/>
      <c r="I22" s="205"/>
      <c r="J22" s="205"/>
      <c r="K22" s="205"/>
      <c r="L22" s="14" t="s">
        <v>27</v>
      </c>
      <c r="O22" s="197" t="s">
        <v>1423</v>
      </c>
      <c r="P22" s="130">
        <v>3</v>
      </c>
      <c r="Q22" s="130">
        <v>1</v>
      </c>
    </row>
    <row r="23" spans="1:19" ht="30" customHeight="1" x14ac:dyDescent="0.25">
      <c r="A23" s="4">
        <v>19</v>
      </c>
      <c r="B23" s="205" t="s">
        <v>20</v>
      </c>
      <c r="C23" s="205"/>
      <c r="D23" s="205"/>
      <c r="E23" s="205"/>
      <c r="F23" s="205"/>
      <c r="G23" s="205"/>
      <c r="H23" s="205"/>
      <c r="I23" s="205"/>
      <c r="J23" s="205"/>
      <c r="K23" s="205"/>
      <c r="L23" s="17">
        <v>12</v>
      </c>
      <c r="O23" s="197"/>
      <c r="P23" s="130">
        <v>2</v>
      </c>
      <c r="Q23" s="130">
        <v>0</v>
      </c>
      <c r="S23">
        <f>110/20</f>
        <v>5.5</v>
      </c>
    </row>
    <row r="24" spans="1:19" ht="30" customHeight="1" x14ac:dyDescent="0.25">
      <c r="A24" s="4">
        <v>20</v>
      </c>
      <c r="B24" s="205" t="s">
        <v>21</v>
      </c>
      <c r="C24" s="205"/>
      <c r="D24" s="205"/>
      <c r="E24" s="205"/>
      <c r="F24" s="205"/>
      <c r="G24" s="205"/>
      <c r="H24" s="205"/>
      <c r="I24" s="205"/>
      <c r="J24" s="205"/>
      <c r="K24" s="205"/>
      <c r="L24" s="17">
        <v>6400</v>
      </c>
      <c r="O24" s="197"/>
      <c r="P24" s="130">
        <v>1</v>
      </c>
      <c r="Q24" s="130" t="s">
        <v>1453</v>
      </c>
    </row>
    <row r="25" spans="1:19" x14ac:dyDescent="0.25">
      <c r="O25" s="197"/>
      <c r="P25" s="130">
        <v>0</v>
      </c>
      <c r="Q25" s="130" t="s">
        <v>1453</v>
      </c>
    </row>
    <row r="27" spans="1:19" x14ac:dyDescent="0.25">
      <c r="P27" s="13" t="s">
        <v>480</v>
      </c>
      <c r="Q27" s="13">
        <v>110</v>
      </c>
    </row>
    <row r="28" spans="1:19" x14ac:dyDescent="0.25">
      <c r="P28" s="13" t="s">
        <v>1753</v>
      </c>
      <c r="Q28" s="13">
        <v>7.0450400000000002</v>
      </c>
    </row>
    <row r="29" spans="1:19" x14ac:dyDescent="0.25">
      <c r="P29" s="13" t="s">
        <v>1754</v>
      </c>
      <c r="Q29" s="13">
        <v>0.81818999999999997</v>
      </c>
    </row>
  </sheetData>
  <mergeCells count="29">
    <mergeCell ref="B19:K19"/>
    <mergeCell ref="B24:K24"/>
    <mergeCell ref="B23:K23"/>
    <mergeCell ref="B22:K22"/>
    <mergeCell ref="B21:K21"/>
    <mergeCell ref="B20:K20"/>
    <mergeCell ref="B7:K7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B8:K8"/>
    <mergeCell ref="B6:K6"/>
    <mergeCell ref="B5:K5"/>
    <mergeCell ref="B4:K4"/>
    <mergeCell ref="A1:L1"/>
    <mergeCell ref="A2:L2"/>
    <mergeCell ref="O5:O8"/>
    <mergeCell ref="O22:O25"/>
    <mergeCell ref="O18:O21"/>
    <mergeCell ref="O16:O17"/>
    <mergeCell ref="O13:O14"/>
    <mergeCell ref="O9:O12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opLeftCell="N1" zoomScale="90" zoomScaleNormal="90" workbookViewId="0">
      <selection activeCell="AB9" sqref="AB9"/>
    </sheetView>
  </sheetViews>
  <sheetFormatPr defaultRowHeight="15" x14ac:dyDescent="0.25"/>
  <cols>
    <col min="1" max="2" width="4.85546875" style="12" customWidth="1"/>
    <col min="7" max="7" width="10" customWidth="1"/>
    <col min="8" max="8" width="5.7109375" style="12" customWidth="1"/>
    <col min="10" max="10" width="4.85546875" style="15" customWidth="1"/>
    <col min="11" max="11" width="4.85546875" style="12" customWidth="1"/>
    <col min="17" max="17" width="11" customWidth="1"/>
    <col min="18" max="18" width="5.28515625" style="12" customWidth="1"/>
    <col min="20" max="20" width="4.85546875" style="15" customWidth="1"/>
    <col min="21" max="21" width="4.85546875" style="12" customWidth="1"/>
    <col min="28" max="28" width="5.42578125" style="12" customWidth="1"/>
    <col min="37" max="37" width="15.5703125" bestFit="1" customWidth="1"/>
  </cols>
  <sheetData>
    <row r="1" spans="1:37" ht="15.75" x14ac:dyDescent="0.25">
      <c r="A1" s="198" t="s">
        <v>124</v>
      </c>
      <c r="B1" s="198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D1" t="s">
        <v>635</v>
      </c>
    </row>
    <row r="3" spans="1:37" x14ac:dyDescent="0.25">
      <c r="A3" s="209">
        <v>1</v>
      </c>
      <c r="B3" s="14" t="s">
        <v>495</v>
      </c>
      <c r="C3" s="208" t="s">
        <v>28</v>
      </c>
      <c r="D3" s="208"/>
      <c r="E3" s="208"/>
      <c r="F3" s="208"/>
      <c r="G3" s="208"/>
      <c r="H3" s="14" t="s">
        <v>495</v>
      </c>
      <c r="J3" s="209">
        <v>2</v>
      </c>
      <c r="K3" s="14" t="s">
        <v>491</v>
      </c>
      <c r="L3" s="208" t="s">
        <v>60</v>
      </c>
      <c r="M3" s="208"/>
      <c r="N3" s="208"/>
      <c r="O3" s="208"/>
      <c r="P3" s="208"/>
      <c r="Q3" s="208"/>
      <c r="R3" s="14" t="s">
        <v>491</v>
      </c>
      <c r="T3" s="209">
        <v>3</v>
      </c>
      <c r="U3" s="14" t="s">
        <v>497</v>
      </c>
      <c r="V3" s="208" t="s">
        <v>92</v>
      </c>
      <c r="W3" s="208"/>
      <c r="X3" s="208"/>
      <c r="Y3" s="208"/>
      <c r="Z3" s="208"/>
      <c r="AA3" s="208"/>
      <c r="AB3" s="14" t="s">
        <v>489</v>
      </c>
      <c r="AD3" s="209" t="s">
        <v>1771</v>
      </c>
      <c r="AE3" s="128" t="s">
        <v>491</v>
      </c>
      <c r="AF3" s="128" t="s">
        <v>492</v>
      </c>
      <c r="AG3" s="128" t="s">
        <v>495</v>
      </c>
      <c r="AH3" s="128" t="s">
        <v>489</v>
      </c>
      <c r="AI3" s="128" t="s">
        <v>497</v>
      </c>
      <c r="AJ3" s="130" t="s">
        <v>687</v>
      </c>
      <c r="AK3" s="130" t="s">
        <v>1774</v>
      </c>
    </row>
    <row r="4" spans="1:37" x14ac:dyDescent="0.25">
      <c r="A4" s="209"/>
      <c r="B4" s="14" t="s">
        <v>492</v>
      </c>
      <c r="C4" s="208" t="s">
        <v>29</v>
      </c>
      <c r="D4" s="208"/>
      <c r="E4" s="208"/>
      <c r="F4" s="208"/>
      <c r="G4" s="208"/>
      <c r="H4" s="14" t="s">
        <v>492</v>
      </c>
      <c r="J4" s="209"/>
      <c r="K4" s="14" t="s">
        <v>489</v>
      </c>
      <c r="L4" s="208" t="s">
        <v>61</v>
      </c>
      <c r="M4" s="208"/>
      <c r="N4" s="208"/>
      <c r="O4" s="208"/>
      <c r="P4" s="208"/>
      <c r="Q4" s="208"/>
      <c r="R4" s="14" t="s">
        <v>489</v>
      </c>
      <c r="T4" s="209"/>
      <c r="U4" s="14" t="s">
        <v>491</v>
      </c>
      <c r="V4" s="208" t="s">
        <v>93</v>
      </c>
      <c r="W4" s="208"/>
      <c r="X4" s="208"/>
      <c r="Y4" s="208"/>
      <c r="Z4" s="208"/>
      <c r="AA4" s="208"/>
      <c r="AB4" s="14" t="s">
        <v>491</v>
      </c>
      <c r="AD4" s="209"/>
      <c r="AE4" s="130">
        <v>5</v>
      </c>
      <c r="AF4" s="130">
        <v>0</v>
      </c>
      <c r="AG4" s="130">
        <v>3</v>
      </c>
      <c r="AH4" s="130">
        <v>10</v>
      </c>
      <c r="AI4" s="130">
        <v>6</v>
      </c>
      <c r="AJ4" s="130">
        <f>AE4+AF4+AG4+AH4+AI4</f>
        <v>24</v>
      </c>
      <c r="AK4" s="128">
        <v>24</v>
      </c>
    </row>
    <row r="5" spans="1:37" x14ac:dyDescent="0.25">
      <c r="A5" s="209"/>
      <c r="B5" s="14" t="s">
        <v>497</v>
      </c>
      <c r="C5" s="208" t="s">
        <v>30</v>
      </c>
      <c r="D5" s="208"/>
      <c r="E5" s="208"/>
      <c r="F5" s="208"/>
      <c r="G5" s="208"/>
      <c r="H5" s="14" t="s">
        <v>491</v>
      </c>
      <c r="J5" s="209"/>
      <c r="K5" s="14" t="s">
        <v>497</v>
      </c>
      <c r="L5" s="208" t="s">
        <v>62</v>
      </c>
      <c r="M5" s="208"/>
      <c r="N5" s="208"/>
      <c r="O5" s="208"/>
      <c r="P5" s="208"/>
      <c r="Q5" s="208"/>
      <c r="R5" s="14" t="s">
        <v>492</v>
      </c>
      <c r="T5" s="209"/>
      <c r="U5" s="14" t="s">
        <v>495</v>
      </c>
      <c r="V5" s="208" t="s">
        <v>94</v>
      </c>
      <c r="W5" s="208"/>
      <c r="X5" s="208"/>
      <c r="Y5" s="208"/>
      <c r="Z5" s="208"/>
      <c r="AA5" s="208"/>
      <c r="AB5" s="14" t="s">
        <v>495</v>
      </c>
      <c r="AD5" s="209" t="s">
        <v>1772</v>
      </c>
      <c r="AE5" s="128" t="s">
        <v>491</v>
      </c>
      <c r="AF5" s="128" t="s">
        <v>492</v>
      </c>
      <c r="AG5" s="128" t="s">
        <v>495</v>
      </c>
      <c r="AH5" s="128" t="s">
        <v>489</v>
      </c>
      <c r="AI5" s="128" t="s">
        <v>497</v>
      </c>
      <c r="AJ5" s="130" t="s">
        <v>687</v>
      </c>
      <c r="AK5" s="130" t="s">
        <v>1774</v>
      </c>
    </row>
    <row r="6" spans="1:37" x14ac:dyDescent="0.25">
      <c r="A6" s="209"/>
      <c r="B6" s="14" t="s">
        <v>489</v>
      </c>
      <c r="C6" s="208" t="s">
        <v>31</v>
      </c>
      <c r="D6" s="208"/>
      <c r="E6" s="208"/>
      <c r="F6" s="208"/>
      <c r="G6" s="208"/>
      <c r="H6" s="14" t="s">
        <v>489</v>
      </c>
      <c r="J6" s="209"/>
      <c r="K6" s="14" t="s">
        <v>497</v>
      </c>
      <c r="L6" s="208" t="s">
        <v>63</v>
      </c>
      <c r="M6" s="208"/>
      <c r="N6" s="208"/>
      <c r="O6" s="208"/>
      <c r="P6" s="208"/>
      <c r="Q6" s="208"/>
      <c r="R6" s="14" t="s">
        <v>495</v>
      </c>
      <c r="T6" s="209"/>
      <c r="U6" s="14" t="s">
        <v>492</v>
      </c>
      <c r="V6" s="208" t="s">
        <v>95</v>
      </c>
      <c r="W6" s="208"/>
      <c r="X6" s="208"/>
      <c r="Y6" s="208"/>
      <c r="Z6" s="208"/>
      <c r="AA6" s="208"/>
      <c r="AB6" s="14" t="s">
        <v>497</v>
      </c>
      <c r="AD6" s="209"/>
      <c r="AE6" s="130">
        <v>1</v>
      </c>
      <c r="AF6" s="130">
        <v>16</v>
      </c>
      <c r="AG6" s="130">
        <v>1</v>
      </c>
      <c r="AH6" s="130">
        <v>1</v>
      </c>
      <c r="AI6" s="130">
        <v>5</v>
      </c>
      <c r="AJ6" s="130">
        <f t="shared" ref="AJ6" si="0">AE6+AF6+AG6+AH6+AI6</f>
        <v>24</v>
      </c>
      <c r="AK6" s="128">
        <v>24</v>
      </c>
    </row>
    <row r="7" spans="1:37" x14ac:dyDescent="0.25">
      <c r="AD7" s="128" t="s">
        <v>1773</v>
      </c>
      <c r="AE7" s="130">
        <f>AE4-AE6</f>
        <v>4</v>
      </c>
      <c r="AF7" s="130">
        <f t="shared" ref="AF7:AH7" si="1">AF4-AF6</f>
        <v>-16</v>
      </c>
      <c r="AG7" s="130">
        <f t="shared" si="1"/>
        <v>2</v>
      </c>
      <c r="AH7" s="130">
        <f t="shared" si="1"/>
        <v>9</v>
      </c>
      <c r="AI7" s="185" t="s">
        <v>1775</v>
      </c>
      <c r="AJ7" s="186"/>
      <c r="AK7" s="184"/>
    </row>
    <row r="8" spans="1:37" x14ac:dyDescent="0.25">
      <c r="A8" s="209">
        <v>4</v>
      </c>
      <c r="B8" s="14" t="s">
        <v>489</v>
      </c>
      <c r="C8" s="208" t="s">
        <v>33</v>
      </c>
      <c r="D8" s="208"/>
      <c r="E8" s="208"/>
      <c r="F8" s="208"/>
      <c r="G8" s="208"/>
      <c r="H8" s="16" t="s">
        <v>497</v>
      </c>
      <c r="J8" s="209">
        <v>5</v>
      </c>
      <c r="K8" s="14" t="s">
        <v>497</v>
      </c>
      <c r="L8" s="208" t="s">
        <v>64</v>
      </c>
      <c r="M8" s="208"/>
      <c r="N8" s="208"/>
      <c r="O8" s="208"/>
      <c r="P8" s="208"/>
      <c r="Q8" s="208"/>
      <c r="R8" s="14" t="s">
        <v>489</v>
      </c>
      <c r="T8" s="209">
        <v>6</v>
      </c>
      <c r="U8" s="14" t="s">
        <v>491</v>
      </c>
      <c r="V8" s="208" t="s">
        <v>96</v>
      </c>
      <c r="W8" s="208"/>
      <c r="X8" s="208"/>
      <c r="Y8" s="208"/>
      <c r="Z8" s="208"/>
      <c r="AA8" s="208"/>
      <c r="AB8" s="14" t="s">
        <v>491</v>
      </c>
    </row>
    <row r="9" spans="1:37" x14ac:dyDescent="0.25">
      <c r="A9" s="209"/>
      <c r="B9" s="14" t="s">
        <v>491</v>
      </c>
      <c r="C9" s="208" t="s">
        <v>32</v>
      </c>
      <c r="D9" s="208"/>
      <c r="E9" s="208"/>
      <c r="F9" s="208"/>
      <c r="G9" s="208"/>
      <c r="H9" s="14" t="s">
        <v>491</v>
      </c>
      <c r="J9" s="209"/>
      <c r="K9" s="14" t="s">
        <v>491</v>
      </c>
      <c r="L9" s="208" t="s">
        <v>65</v>
      </c>
      <c r="M9" s="208"/>
      <c r="N9" s="208"/>
      <c r="O9" s="208"/>
      <c r="P9" s="208"/>
      <c r="Q9" s="208"/>
      <c r="R9" s="14" t="s">
        <v>491</v>
      </c>
      <c r="T9" s="209"/>
      <c r="U9" s="14" t="s">
        <v>497</v>
      </c>
      <c r="V9" s="208" t="s">
        <v>97</v>
      </c>
      <c r="W9" s="208"/>
      <c r="X9" s="208"/>
      <c r="Y9" s="208"/>
      <c r="Z9" s="208"/>
      <c r="AA9" s="208"/>
      <c r="AB9" s="14" t="s">
        <v>492</v>
      </c>
      <c r="AD9" t="s">
        <v>1776</v>
      </c>
    </row>
    <row r="10" spans="1:37" x14ac:dyDescent="0.25">
      <c r="A10" s="209"/>
      <c r="B10" s="14" t="s">
        <v>497</v>
      </c>
      <c r="C10" s="208" t="s">
        <v>34</v>
      </c>
      <c r="D10" s="208"/>
      <c r="E10" s="208"/>
      <c r="F10" s="208"/>
      <c r="G10" s="208"/>
      <c r="H10" s="14" t="s">
        <v>492</v>
      </c>
      <c r="J10" s="209"/>
      <c r="K10" s="14" t="s">
        <v>495</v>
      </c>
      <c r="L10" s="208" t="s">
        <v>66</v>
      </c>
      <c r="M10" s="208"/>
      <c r="N10" s="208"/>
      <c r="O10" s="208"/>
      <c r="P10" s="208"/>
      <c r="Q10" s="208"/>
      <c r="R10" s="14" t="s">
        <v>495</v>
      </c>
      <c r="T10" s="209"/>
      <c r="U10" s="14" t="s">
        <v>497</v>
      </c>
      <c r="V10" s="208" t="s">
        <v>98</v>
      </c>
      <c r="W10" s="208"/>
      <c r="X10" s="208"/>
      <c r="Y10" s="208"/>
      <c r="Z10" s="208"/>
      <c r="AA10" s="208"/>
      <c r="AB10" s="14" t="s">
        <v>495</v>
      </c>
    </row>
    <row r="11" spans="1:37" x14ac:dyDescent="0.25">
      <c r="A11" s="209"/>
      <c r="B11" s="14" t="s">
        <v>495</v>
      </c>
      <c r="C11" s="208" t="s">
        <v>35</v>
      </c>
      <c r="D11" s="208"/>
      <c r="E11" s="208"/>
      <c r="F11" s="208"/>
      <c r="G11" s="208"/>
      <c r="H11" s="14" t="s">
        <v>495</v>
      </c>
      <c r="J11" s="209"/>
      <c r="K11" s="14" t="s">
        <v>492</v>
      </c>
      <c r="L11" s="208" t="s">
        <v>67</v>
      </c>
      <c r="M11" s="208"/>
      <c r="N11" s="208"/>
      <c r="O11" s="208"/>
      <c r="P11" s="208"/>
      <c r="Q11" s="208"/>
      <c r="R11" s="14" t="s">
        <v>497</v>
      </c>
      <c r="T11" s="209"/>
      <c r="U11" s="14" t="s">
        <v>489</v>
      </c>
      <c r="V11" s="208" t="s">
        <v>99</v>
      </c>
      <c r="W11" s="208"/>
      <c r="X11" s="208"/>
      <c r="Y11" s="208"/>
      <c r="Z11" s="208"/>
      <c r="AA11" s="208"/>
      <c r="AB11" s="14" t="s">
        <v>497</v>
      </c>
      <c r="AD11" s="189" t="s">
        <v>1798</v>
      </c>
    </row>
    <row r="13" spans="1:37" x14ac:dyDescent="0.25">
      <c r="A13" s="209">
        <v>7</v>
      </c>
      <c r="B13" s="14" t="s">
        <v>492</v>
      </c>
      <c r="C13" s="208" t="s">
        <v>36</v>
      </c>
      <c r="D13" s="208"/>
      <c r="E13" s="208"/>
      <c r="F13" s="208"/>
      <c r="G13" s="208"/>
      <c r="H13" s="14" t="s">
        <v>492</v>
      </c>
      <c r="J13" s="209">
        <v>8</v>
      </c>
      <c r="K13" s="14" t="s">
        <v>495</v>
      </c>
      <c r="L13" s="208" t="s">
        <v>68</v>
      </c>
      <c r="M13" s="208"/>
      <c r="N13" s="208"/>
      <c r="O13" s="208"/>
      <c r="P13" s="208"/>
      <c r="Q13" s="208"/>
      <c r="R13" s="14" t="s">
        <v>497</v>
      </c>
      <c r="T13" s="209">
        <v>9</v>
      </c>
      <c r="U13" s="14" t="s">
        <v>491</v>
      </c>
      <c r="V13" s="208" t="s">
        <v>100</v>
      </c>
      <c r="W13" s="208"/>
      <c r="X13" s="208"/>
      <c r="Y13" s="208"/>
      <c r="Z13" s="208"/>
      <c r="AA13" s="208"/>
      <c r="AB13" s="14" t="s">
        <v>491</v>
      </c>
    </row>
    <row r="14" spans="1:37" x14ac:dyDescent="0.25">
      <c r="A14" s="209"/>
      <c r="B14" s="14" t="s">
        <v>497</v>
      </c>
      <c r="C14" s="208" t="s">
        <v>37</v>
      </c>
      <c r="D14" s="208"/>
      <c r="E14" s="208"/>
      <c r="F14" s="208"/>
      <c r="G14" s="208"/>
      <c r="H14" s="14" t="s">
        <v>489</v>
      </c>
      <c r="J14" s="209"/>
      <c r="K14" s="14" t="s">
        <v>497</v>
      </c>
      <c r="L14" s="208" t="s">
        <v>69</v>
      </c>
      <c r="M14" s="208"/>
      <c r="N14" s="208"/>
      <c r="O14" s="208"/>
      <c r="P14" s="208"/>
      <c r="Q14" s="208"/>
      <c r="R14" s="14" t="s">
        <v>492</v>
      </c>
      <c r="T14" s="209"/>
      <c r="U14" s="14" t="s">
        <v>495</v>
      </c>
      <c r="V14" s="208" t="s">
        <v>101</v>
      </c>
      <c r="W14" s="208"/>
      <c r="X14" s="208"/>
      <c r="Y14" s="208"/>
      <c r="Z14" s="208"/>
      <c r="AA14" s="208"/>
      <c r="AB14" s="14" t="s">
        <v>497</v>
      </c>
    </row>
    <row r="15" spans="1:37" x14ac:dyDescent="0.25">
      <c r="A15" s="209"/>
      <c r="B15" s="14" t="s">
        <v>497</v>
      </c>
      <c r="C15" s="208" t="s">
        <v>38</v>
      </c>
      <c r="D15" s="208"/>
      <c r="E15" s="208"/>
      <c r="F15" s="208"/>
      <c r="G15" s="208"/>
      <c r="H15" s="14" t="s">
        <v>495</v>
      </c>
      <c r="J15" s="209"/>
      <c r="K15" s="14" t="s">
        <v>491</v>
      </c>
      <c r="L15" s="208" t="s">
        <v>70</v>
      </c>
      <c r="M15" s="208"/>
      <c r="N15" s="208"/>
      <c r="O15" s="208"/>
      <c r="P15" s="208"/>
      <c r="Q15" s="208"/>
      <c r="R15" s="14" t="s">
        <v>491</v>
      </c>
      <c r="T15" s="209"/>
      <c r="U15" s="14" t="s">
        <v>492</v>
      </c>
      <c r="V15" s="208" t="s">
        <v>102</v>
      </c>
      <c r="W15" s="208"/>
      <c r="X15" s="208"/>
      <c r="Y15" s="208"/>
      <c r="Z15" s="208"/>
      <c r="AA15" s="208"/>
      <c r="AB15" s="14" t="s">
        <v>492</v>
      </c>
    </row>
    <row r="16" spans="1:37" x14ac:dyDescent="0.25">
      <c r="A16" s="209"/>
      <c r="B16" s="14" t="s">
        <v>491</v>
      </c>
      <c r="C16" s="208" t="s">
        <v>39</v>
      </c>
      <c r="D16" s="208"/>
      <c r="E16" s="208"/>
      <c r="F16" s="208"/>
      <c r="G16" s="208"/>
      <c r="H16" s="14" t="s">
        <v>497</v>
      </c>
      <c r="J16" s="209"/>
      <c r="K16" s="14" t="s">
        <v>489</v>
      </c>
      <c r="L16" s="208" t="s">
        <v>71</v>
      </c>
      <c r="M16" s="208"/>
      <c r="N16" s="208"/>
      <c r="O16" s="208"/>
      <c r="P16" s="208"/>
      <c r="Q16" s="208"/>
      <c r="R16" s="14" t="s">
        <v>489</v>
      </c>
      <c r="T16" s="209"/>
      <c r="U16" s="14" t="s">
        <v>497</v>
      </c>
      <c r="V16" s="208" t="s">
        <v>103</v>
      </c>
      <c r="W16" s="208"/>
      <c r="X16" s="208"/>
      <c r="Y16" s="208"/>
      <c r="Z16" s="208"/>
      <c r="AA16" s="208"/>
      <c r="AB16" s="14" t="s">
        <v>489</v>
      </c>
    </row>
    <row r="18" spans="1:28" x14ac:dyDescent="0.25">
      <c r="A18" s="209">
        <v>10</v>
      </c>
      <c r="B18" s="14" t="s">
        <v>489</v>
      </c>
      <c r="C18" s="208" t="s">
        <v>40</v>
      </c>
      <c r="D18" s="208"/>
      <c r="E18" s="208"/>
      <c r="F18" s="208"/>
      <c r="G18" s="208"/>
      <c r="H18" s="14" t="s">
        <v>489</v>
      </c>
      <c r="J18" s="209">
        <v>11</v>
      </c>
      <c r="K18" s="14" t="s">
        <v>497</v>
      </c>
      <c r="L18" s="208" t="s">
        <v>72</v>
      </c>
      <c r="M18" s="208"/>
      <c r="N18" s="208"/>
      <c r="O18" s="208"/>
      <c r="P18" s="208"/>
      <c r="Q18" s="208"/>
      <c r="R18" s="14" t="s">
        <v>495</v>
      </c>
      <c r="T18" s="209">
        <v>12</v>
      </c>
      <c r="U18" s="14" t="s">
        <v>491</v>
      </c>
      <c r="V18" s="208" t="s">
        <v>104</v>
      </c>
      <c r="W18" s="208"/>
      <c r="X18" s="208"/>
      <c r="Y18" s="208"/>
      <c r="Z18" s="208"/>
      <c r="AA18" s="208"/>
      <c r="AB18" s="14" t="s">
        <v>497</v>
      </c>
    </row>
    <row r="19" spans="1:28" x14ac:dyDescent="0.25">
      <c r="A19" s="209"/>
      <c r="B19" s="14" t="s">
        <v>495</v>
      </c>
      <c r="C19" s="208" t="s">
        <v>41</v>
      </c>
      <c r="D19" s="208"/>
      <c r="E19" s="208"/>
      <c r="F19" s="208"/>
      <c r="G19" s="208"/>
      <c r="H19" s="14" t="s">
        <v>495</v>
      </c>
      <c r="J19" s="209"/>
      <c r="K19" s="14" t="s">
        <v>489</v>
      </c>
      <c r="L19" s="208" t="s">
        <v>73</v>
      </c>
      <c r="M19" s="208"/>
      <c r="N19" s="208"/>
      <c r="O19" s="208"/>
      <c r="P19" s="208"/>
      <c r="Q19" s="208"/>
      <c r="R19" s="14" t="s">
        <v>497</v>
      </c>
      <c r="T19" s="209"/>
      <c r="U19" s="14" t="s">
        <v>495</v>
      </c>
      <c r="V19" s="208" t="s">
        <v>105</v>
      </c>
      <c r="W19" s="208"/>
      <c r="X19" s="208"/>
      <c r="Y19" s="208"/>
      <c r="Z19" s="208"/>
      <c r="AA19" s="208"/>
      <c r="AB19" s="14" t="s">
        <v>495</v>
      </c>
    </row>
    <row r="20" spans="1:28" x14ac:dyDescent="0.25">
      <c r="A20" s="209"/>
      <c r="B20" s="14" t="s">
        <v>497</v>
      </c>
      <c r="C20" s="208" t="s">
        <v>42</v>
      </c>
      <c r="D20" s="208"/>
      <c r="E20" s="208"/>
      <c r="F20" s="208"/>
      <c r="G20" s="208"/>
      <c r="H20" s="14" t="s">
        <v>492</v>
      </c>
      <c r="J20" s="209"/>
      <c r="K20" s="14" t="s">
        <v>492</v>
      </c>
      <c r="L20" s="208" t="s">
        <v>74</v>
      </c>
      <c r="M20" s="208"/>
      <c r="N20" s="208"/>
      <c r="O20" s="208"/>
      <c r="P20" s="208"/>
      <c r="Q20" s="208"/>
      <c r="R20" s="14" t="s">
        <v>492</v>
      </c>
      <c r="T20" s="209"/>
      <c r="U20" s="14" t="s">
        <v>492</v>
      </c>
      <c r="V20" s="208" t="s">
        <v>106</v>
      </c>
      <c r="W20" s="208"/>
      <c r="X20" s="208"/>
      <c r="Y20" s="208"/>
      <c r="Z20" s="208"/>
      <c r="AA20" s="208"/>
      <c r="AB20" s="14" t="s">
        <v>492</v>
      </c>
    </row>
    <row r="21" spans="1:28" x14ac:dyDescent="0.25">
      <c r="A21" s="209"/>
      <c r="B21" s="14" t="s">
        <v>491</v>
      </c>
      <c r="C21" s="208" t="s">
        <v>43</v>
      </c>
      <c r="D21" s="208"/>
      <c r="E21" s="208"/>
      <c r="F21" s="208"/>
      <c r="G21" s="208"/>
      <c r="H21" s="14" t="s">
        <v>491</v>
      </c>
      <c r="J21" s="209"/>
      <c r="K21" s="14" t="s">
        <v>491</v>
      </c>
      <c r="L21" s="208" t="s">
        <v>75</v>
      </c>
      <c r="M21" s="208"/>
      <c r="N21" s="208"/>
      <c r="O21" s="208"/>
      <c r="P21" s="208"/>
      <c r="Q21" s="208"/>
      <c r="R21" s="14" t="s">
        <v>491</v>
      </c>
      <c r="T21" s="209"/>
      <c r="U21" s="14" t="s">
        <v>489</v>
      </c>
      <c r="V21" s="208" t="s">
        <v>107</v>
      </c>
      <c r="W21" s="208"/>
      <c r="X21" s="208"/>
      <c r="Y21" s="208"/>
      <c r="Z21" s="208"/>
      <c r="AA21" s="208"/>
      <c r="AB21" s="14" t="s">
        <v>497</v>
      </c>
    </row>
    <row r="23" spans="1:28" x14ac:dyDescent="0.25">
      <c r="A23" s="209">
        <v>13</v>
      </c>
      <c r="B23" s="14" t="s">
        <v>492</v>
      </c>
      <c r="C23" s="208" t="s">
        <v>44</v>
      </c>
      <c r="D23" s="208"/>
      <c r="E23" s="208"/>
      <c r="F23" s="208"/>
      <c r="G23" s="208"/>
      <c r="H23" s="14" t="s">
        <v>497</v>
      </c>
      <c r="J23" s="209">
        <v>14</v>
      </c>
      <c r="K23" s="14" t="s">
        <v>491</v>
      </c>
      <c r="L23" s="208" t="s">
        <v>76</v>
      </c>
      <c r="M23" s="208"/>
      <c r="N23" s="208"/>
      <c r="O23" s="208"/>
      <c r="P23" s="208"/>
      <c r="Q23" s="208"/>
      <c r="R23" s="14" t="s">
        <v>491</v>
      </c>
      <c r="T23" s="209">
        <v>15</v>
      </c>
      <c r="U23" s="14" t="s">
        <v>495</v>
      </c>
      <c r="V23" s="208" t="s">
        <v>108</v>
      </c>
      <c r="W23" s="208"/>
      <c r="X23" s="208"/>
      <c r="Y23" s="208"/>
      <c r="Z23" s="208"/>
      <c r="AA23" s="208"/>
      <c r="AB23" s="14" t="s">
        <v>495</v>
      </c>
    </row>
    <row r="24" spans="1:28" x14ac:dyDescent="0.25">
      <c r="A24" s="209"/>
      <c r="B24" s="14" t="s">
        <v>491</v>
      </c>
      <c r="C24" s="208" t="s">
        <v>45</v>
      </c>
      <c r="D24" s="208"/>
      <c r="E24" s="208"/>
      <c r="F24" s="208"/>
      <c r="G24" s="208"/>
      <c r="H24" s="14" t="s">
        <v>491</v>
      </c>
      <c r="J24" s="209"/>
      <c r="K24" s="14" t="s">
        <v>495</v>
      </c>
      <c r="L24" s="208" t="s">
        <v>77</v>
      </c>
      <c r="M24" s="208"/>
      <c r="N24" s="208"/>
      <c r="O24" s="208"/>
      <c r="P24" s="208"/>
      <c r="Q24" s="208"/>
      <c r="R24" s="14" t="s">
        <v>497</v>
      </c>
      <c r="T24" s="209"/>
      <c r="U24" s="14" t="s">
        <v>491</v>
      </c>
      <c r="V24" s="208" t="s">
        <v>109</v>
      </c>
      <c r="W24" s="208"/>
      <c r="X24" s="208"/>
      <c r="Y24" s="208"/>
      <c r="Z24" s="208"/>
      <c r="AA24" s="208"/>
      <c r="AB24" s="14" t="s">
        <v>491</v>
      </c>
    </row>
    <row r="25" spans="1:28" x14ac:dyDescent="0.25">
      <c r="A25" s="209"/>
      <c r="B25" s="14" t="s">
        <v>495</v>
      </c>
      <c r="C25" s="208" t="s">
        <v>46</v>
      </c>
      <c r="D25" s="208"/>
      <c r="E25" s="208"/>
      <c r="F25" s="208"/>
      <c r="G25" s="208"/>
      <c r="H25" s="14" t="s">
        <v>495</v>
      </c>
      <c r="J25" s="209"/>
      <c r="K25" s="14" t="s">
        <v>492</v>
      </c>
      <c r="L25" s="208" t="s">
        <v>78</v>
      </c>
      <c r="M25" s="208"/>
      <c r="N25" s="208"/>
      <c r="O25" s="208"/>
      <c r="P25" s="208"/>
      <c r="Q25" s="208"/>
      <c r="R25" s="14" t="s">
        <v>497</v>
      </c>
      <c r="T25" s="209"/>
      <c r="U25" s="14" t="s">
        <v>492</v>
      </c>
      <c r="V25" s="208" t="s">
        <v>110</v>
      </c>
      <c r="W25" s="208"/>
      <c r="X25" s="208"/>
      <c r="Y25" s="208"/>
      <c r="Z25" s="208"/>
      <c r="AA25" s="208"/>
      <c r="AB25" s="14" t="s">
        <v>492</v>
      </c>
    </row>
    <row r="26" spans="1:28" x14ac:dyDescent="0.25">
      <c r="A26" s="209"/>
      <c r="B26" s="14" t="s">
        <v>497</v>
      </c>
      <c r="C26" s="208" t="s">
        <v>47</v>
      </c>
      <c r="D26" s="208"/>
      <c r="E26" s="208"/>
      <c r="F26" s="208"/>
      <c r="G26" s="208"/>
      <c r="H26" s="14" t="s">
        <v>489</v>
      </c>
      <c r="J26" s="209"/>
      <c r="K26" s="14" t="s">
        <v>497</v>
      </c>
      <c r="L26" s="208" t="s">
        <v>79</v>
      </c>
      <c r="M26" s="208"/>
      <c r="N26" s="208"/>
      <c r="O26" s="208"/>
      <c r="P26" s="208"/>
      <c r="Q26" s="208"/>
      <c r="R26" s="14" t="s">
        <v>489</v>
      </c>
      <c r="T26" s="209"/>
      <c r="U26" s="14" t="s">
        <v>497</v>
      </c>
      <c r="V26" s="208" t="s">
        <v>111</v>
      </c>
      <c r="W26" s="208"/>
      <c r="X26" s="208"/>
      <c r="Y26" s="208"/>
      <c r="Z26" s="208"/>
      <c r="AA26" s="208"/>
      <c r="AB26" s="14" t="s">
        <v>489</v>
      </c>
    </row>
    <row r="28" spans="1:28" x14ac:dyDescent="0.25">
      <c r="A28" s="209">
        <v>16</v>
      </c>
      <c r="B28" s="14" t="s">
        <v>489</v>
      </c>
      <c r="C28" s="208" t="s">
        <v>48</v>
      </c>
      <c r="D28" s="208"/>
      <c r="E28" s="208"/>
      <c r="F28" s="208"/>
      <c r="G28" s="208"/>
      <c r="H28" s="14" t="s">
        <v>497</v>
      </c>
      <c r="J28" s="209">
        <v>17</v>
      </c>
      <c r="K28" s="14" t="s">
        <v>489</v>
      </c>
      <c r="L28" s="208" t="s">
        <v>80</v>
      </c>
      <c r="M28" s="208"/>
      <c r="N28" s="208"/>
      <c r="O28" s="208"/>
      <c r="P28" s="208"/>
      <c r="Q28" s="208"/>
      <c r="R28" s="14" t="s">
        <v>489</v>
      </c>
      <c r="T28" s="209">
        <v>18</v>
      </c>
      <c r="U28" s="14" t="s">
        <v>495</v>
      </c>
      <c r="V28" s="208" t="s">
        <v>112</v>
      </c>
      <c r="W28" s="208"/>
      <c r="X28" s="208"/>
      <c r="Y28" s="208"/>
      <c r="Z28" s="208"/>
      <c r="AA28" s="208"/>
      <c r="AB28" s="14" t="s">
        <v>495</v>
      </c>
    </row>
    <row r="29" spans="1:28" x14ac:dyDescent="0.25">
      <c r="A29" s="209"/>
      <c r="B29" s="14" t="s">
        <v>491</v>
      </c>
      <c r="C29" s="208" t="s">
        <v>49</v>
      </c>
      <c r="D29" s="208"/>
      <c r="E29" s="208"/>
      <c r="F29" s="208"/>
      <c r="G29" s="208"/>
      <c r="H29" s="14" t="s">
        <v>491</v>
      </c>
      <c r="J29" s="209"/>
      <c r="K29" s="14" t="s">
        <v>492</v>
      </c>
      <c r="L29" s="208" t="s">
        <v>81</v>
      </c>
      <c r="M29" s="208"/>
      <c r="N29" s="208"/>
      <c r="O29" s="208"/>
      <c r="P29" s="208"/>
      <c r="Q29" s="208"/>
      <c r="R29" s="14" t="s">
        <v>492</v>
      </c>
      <c r="T29" s="209"/>
      <c r="U29" s="14" t="s">
        <v>497</v>
      </c>
      <c r="V29" s="208" t="s">
        <v>113</v>
      </c>
      <c r="W29" s="208"/>
      <c r="X29" s="208"/>
      <c r="Y29" s="208"/>
      <c r="Z29" s="208"/>
      <c r="AA29" s="208"/>
      <c r="AB29" s="14" t="s">
        <v>492</v>
      </c>
    </row>
    <row r="30" spans="1:28" x14ac:dyDescent="0.25">
      <c r="A30" s="209"/>
      <c r="B30" s="14" t="s">
        <v>492</v>
      </c>
      <c r="C30" s="208" t="s">
        <v>50</v>
      </c>
      <c r="D30" s="208"/>
      <c r="E30" s="208"/>
      <c r="F30" s="208"/>
      <c r="G30" s="208"/>
      <c r="H30" s="14" t="s">
        <v>492</v>
      </c>
      <c r="J30" s="209"/>
      <c r="K30" s="14" t="s">
        <v>495</v>
      </c>
      <c r="L30" s="208" t="s">
        <v>82</v>
      </c>
      <c r="M30" s="208"/>
      <c r="N30" s="208"/>
      <c r="O30" s="208"/>
      <c r="P30" s="208"/>
      <c r="Q30" s="208"/>
      <c r="R30" s="14" t="s">
        <v>497</v>
      </c>
      <c r="T30" s="209"/>
      <c r="U30" s="14" t="s">
        <v>491</v>
      </c>
      <c r="V30" s="208" t="s">
        <v>114</v>
      </c>
      <c r="W30" s="208"/>
      <c r="X30" s="208"/>
      <c r="Y30" s="208"/>
      <c r="Z30" s="208"/>
      <c r="AA30" s="208"/>
      <c r="AB30" s="14" t="s">
        <v>491</v>
      </c>
    </row>
    <row r="31" spans="1:28" x14ac:dyDescent="0.25">
      <c r="A31" s="209"/>
      <c r="B31" s="14" t="s">
        <v>495</v>
      </c>
      <c r="C31" s="208" t="s">
        <v>51</v>
      </c>
      <c r="D31" s="208"/>
      <c r="E31" s="208"/>
      <c r="F31" s="208"/>
      <c r="G31" s="208"/>
      <c r="H31" s="14" t="s">
        <v>495</v>
      </c>
      <c r="J31" s="209"/>
      <c r="K31" s="14" t="s">
        <v>491</v>
      </c>
      <c r="L31" s="208" t="s">
        <v>83</v>
      </c>
      <c r="M31" s="208"/>
      <c r="N31" s="208"/>
      <c r="O31" s="208"/>
      <c r="P31" s="208"/>
      <c r="Q31" s="208"/>
      <c r="R31" s="14" t="s">
        <v>491</v>
      </c>
      <c r="T31" s="209"/>
      <c r="U31" s="14" t="s">
        <v>489</v>
      </c>
      <c r="V31" s="208" t="s">
        <v>115</v>
      </c>
      <c r="W31" s="208"/>
      <c r="X31" s="208"/>
      <c r="Y31" s="208"/>
      <c r="Z31" s="208"/>
      <c r="AA31" s="208"/>
      <c r="AB31" s="14" t="s">
        <v>489</v>
      </c>
    </row>
    <row r="33" spans="1:28" x14ac:dyDescent="0.25">
      <c r="A33" s="209">
        <v>19</v>
      </c>
      <c r="B33" s="14" t="s">
        <v>495</v>
      </c>
      <c r="C33" s="208" t="s">
        <v>52</v>
      </c>
      <c r="D33" s="208"/>
      <c r="E33" s="208"/>
      <c r="F33" s="208"/>
      <c r="G33" s="208"/>
      <c r="H33" s="14" t="s">
        <v>497</v>
      </c>
      <c r="J33" s="209">
        <v>20</v>
      </c>
      <c r="K33" s="14" t="s">
        <v>495</v>
      </c>
      <c r="L33" s="208" t="s">
        <v>85</v>
      </c>
      <c r="M33" s="208"/>
      <c r="N33" s="208"/>
      <c r="O33" s="208"/>
      <c r="P33" s="208"/>
      <c r="Q33" s="208"/>
      <c r="R33" s="14" t="s">
        <v>495</v>
      </c>
      <c r="T33" s="209">
        <v>21</v>
      </c>
      <c r="U33" s="14" t="s">
        <v>497</v>
      </c>
      <c r="V33" s="208" t="s">
        <v>116</v>
      </c>
      <c r="W33" s="208"/>
      <c r="X33" s="208"/>
      <c r="Y33" s="208"/>
      <c r="Z33" s="208"/>
      <c r="AA33" s="208"/>
      <c r="AB33" s="14" t="s">
        <v>491</v>
      </c>
    </row>
    <row r="34" spans="1:28" x14ac:dyDescent="0.25">
      <c r="A34" s="209"/>
      <c r="B34" s="14" t="s">
        <v>492</v>
      </c>
      <c r="C34" s="208" t="s">
        <v>53</v>
      </c>
      <c r="D34" s="208"/>
      <c r="E34" s="208"/>
      <c r="F34" s="208"/>
      <c r="G34" s="208"/>
      <c r="H34" s="14" t="s">
        <v>492</v>
      </c>
      <c r="J34" s="209"/>
      <c r="K34" s="14" t="s">
        <v>489</v>
      </c>
      <c r="L34" s="208" t="s">
        <v>84</v>
      </c>
      <c r="M34" s="208"/>
      <c r="N34" s="208"/>
      <c r="O34" s="208"/>
      <c r="P34" s="208"/>
      <c r="Q34" s="208"/>
      <c r="R34" s="14" t="s">
        <v>497</v>
      </c>
      <c r="T34" s="209"/>
      <c r="U34" s="14" t="s">
        <v>492</v>
      </c>
      <c r="V34" s="208" t="s">
        <v>117</v>
      </c>
      <c r="W34" s="208"/>
      <c r="X34" s="208"/>
      <c r="Y34" s="208"/>
      <c r="Z34" s="208"/>
      <c r="AA34" s="208"/>
      <c r="AB34" s="14" t="s">
        <v>497</v>
      </c>
    </row>
    <row r="35" spans="1:28" x14ac:dyDescent="0.25">
      <c r="A35" s="209"/>
      <c r="B35" s="14" t="s">
        <v>497</v>
      </c>
      <c r="C35" s="208" t="s">
        <v>54</v>
      </c>
      <c r="D35" s="208"/>
      <c r="E35" s="208"/>
      <c r="F35" s="208"/>
      <c r="G35" s="208"/>
      <c r="H35" s="14" t="s">
        <v>491</v>
      </c>
      <c r="J35" s="209"/>
      <c r="K35" s="14" t="s">
        <v>492</v>
      </c>
      <c r="L35" s="208" t="s">
        <v>86</v>
      </c>
      <c r="M35" s="208"/>
      <c r="N35" s="208"/>
      <c r="O35" s="208"/>
      <c r="P35" s="208"/>
      <c r="Q35" s="208"/>
      <c r="R35" s="14" t="s">
        <v>492</v>
      </c>
      <c r="T35" s="209"/>
      <c r="U35" s="14" t="s">
        <v>495</v>
      </c>
      <c r="V35" s="208" t="s">
        <v>118</v>
      </c>
      <c r="W35" s="208"/>
      <c r="X35" s="208"/>
      <c r="Y35" s="208"/>
      <c r="Z35" s="208"/>
      <c r="AA35" s="208"/>
      <c r="AB35" s="14" t="s">
        <v>495</v>
      </c>
    </row>
    <row r="36" spans="1:28" x14ac:dyDescent="0.25">
      <c r="A36" s="209"/>
      <c r="B36" s="14" t="s">
        <v>497</v>
      </c>
      <c r="C36" s="208" t="s">
        <v>55</v>
      </c>
      <c r="D36" s="208"/>
      <c r="E36" s="208"/>
      <c r="F36" s="208"/>
      <c r="G36" s="208"/>
      <c r="H36" s="14" t="s">
        <v>489</v>
      </c>
      <c r="J36" s="209"/>
      <c r="K36" s="14" t="s">
        <v>491</v>
      </c>
      <c r="L36" s="208" t="s">
        <v>87</v>
      </c>
      <c r="M36" s="208"/>
      <c r="N36" s="208"/>
      <c r="O36" s="208"/>
      <c r="P36" s="208"/>
      <c r="Q36" s="208"/>
      <c r="R36" s="14" t="s">
        <v>491</v>
      </c>
      <c r="T36" s="209"/>
      <c r="U36" s="14" t="s">
        <v>497</v>
      </c>
      <c r="V36" s="208" t="s">
        <v>119</v>
      </c>
      <c r="W36" s="208"/>
      <c r="X36" s="208"/>
      <c r="Y36" s="208"/>
      <c r="Z36" s="208"/>
      <c r="AA36" s="208"/>
      <c r="AB36" s="14" t="s">
        <v>489</v>
      </c>
    </row>
    <row r="38" spans="1:28" x14ac:dyDescent="0.25">
      <c r="A38" s="209">
        <v>22</v>
      </c>
      <c r="B38" s="14" t="s">
        <v>492</v>
      </c>
      <c r="C38" s="208" t="s">
        <v>56</v>
      </c>
      <c r="D38" s="208"/>
      <c r="E38" s="208"/>
      <c r="F38" s="208"/>
      <c r="G38" s="208"/>
      <c r="H38" s="14" t="s">
        <v>492</v>
      </c>
      <c r="J38" s="209">
        <v>23</v>
      </c>
      <c r="K38" s="14" t="s">
        <v>497</v>
      </c>
      <c r="L38" s="208" t="s">
        <v>88</v>
      </c>
      <c r="M38" s="208"/>
      <c r="N38" s="208"/>
      <c r="O38" s="208"/>
      <c r="P38" s="208"/>
      <c r="Q38" s="208"/>
      <c r="R38" s="14" t="s">
        <v>491</v>
      </c>
      <c r="T38" s="209">
        <v>24</v>
      </c>
      <c r="U38" s="14" t="s">
        <v>497</v>
      </c>
      <c r="V38" s="208" t="s">
        <v>120</v>
      </c>
      <c r="W38" s="208"/>
      <c r="X38" s="208"/>
      <c r="Y38" s="208"/>
      <c r="Z38" s="208"/>
      <c r="AA38" s="208"/>
      <c r="AB38" s="14" t="s">
        <v>495</v>
      </c>
    </row>
    <row r="39" spans="1:28" x14ac:dyDescent="0.25">
      <c r="A39" s="209"/>
      <c r="B39" s="14" t="s">
        <v>495</v>
      </c>
      <c r="C39" s="208" t="s">
        <v>57</v>
      </c>
      <c r="D39" s="208"/>
      <c r="E39" s="208"/>
      <c r="F39" s="208"/>
      <c r="G39" s="208"/>
      <c r="H39" s="14" t="s">
        <v>495</v>
      </c>
      <c r="J39" s="209"/>
      <c r="K39" s="14" t="s">
        <v>489</v>
      </c>
      <c r="L39" s="208" t="s">
        <v>89</v>
      </c>
      <c r="M39" s="208"/>
      <c r="N39" s="208"/>
      <c r="O39" s="208"/>
      <c r="P39" s="208"/>
      <c r="Q39" s="208"/>
      <c r="R39" s="14" t="s">
        <v>497</v>
      </c>
      <c r="T39" s="209"/>
      <c r="U39" s="14" t="s">
        <v>492</v>
      </c>
      <c r="V39" s="208" t="s">
        <v>121</v>
      </c>
      <c r="W39" s="208"/>
      <c r="X39" s="208"/>
      <c r="Y39" s="208"/>
      <c r="Z39" s="208"/>
      <c r="AA39" s="208"/>
      <c r="AB39" s="14" t="s">
        <v>492</v>
      </c>
    </row>
    <row r="40" spans="1:28" x14ac:dyDescent="0.25">
      <c r="A40" s="209"/>
      <c r="B40" s="14" t="s">
        <v>489</v>
      </c>
      <c r="C40" s="208" t="s">
        <v>58</v>
      </c>
      <c r="D40" s="208"/>
      <c r="E40" s="208"/>
      <c r="F40" s="208"/>
      <c r="G40" s="208"/>
      <c r="H40" s="14" t="s">
        <v>489</v>
      </c>
      <c r="J40" s="209"/>
      <c r="K40" s="14" t="s">
        <v>492</v>
      </c>
      <c r="L40" s="208" t="s">
        <v>90</v>
      </c>
      <c r="M40" s="208"/>
      <c r="N40" s="208"/>
      <c r="O40" s="208"/>
      <c r="P40" s="208"/>
      <c r="Q40" s="208"/>
      <c r="R40" s="14" t="s">
        <v>492</v>
      </c>
      <c r="T40" s="209"/>
      <c r="U40" s="14" t="s">
        <v>491</v>
      </c>
      <c r="V40" s="208" t="s">
        <v>122</v>
      </c>
      <c r="W40" s="208"/>
      <c r="X40" s="208"/>
      <c r="Y40" s="208"/>
      <c r="Z40" s="208"/>
      <c r="AA40" s="208"/>
      <c r="AB40" s="14" t="s">
        <v>497</v>
      </c>
    </row>
    <row r="41" spans="1:28" x14ac:dyDescent="0.25">
      <c r="A41" s="209"/>
      <c r="B41" s="14" t="s">
        <v>491</v>
      </c>
      <c r="C41" s="208" t="s">
        <v>59</v>
      </c>
      <c r="D41" s="208"/>
      <c r="E41" s="208"/>
      <c r="F41" s="208"/>
      <c r="G41" s="208"/>
      <c r="H41" s="14" t="s">
        <v>491</v>
      </c>
      <c r="J41" s="209"/>
      <c r="K41" s="14" t="s">
        <v>495</v>
      </c>
      <c r="L41" s="208" t="s">
        <v>91</v>
      </c>
      <c r="M41" s="208"/>
      <c r="N41" s="208"/>
      <c r="O41" s="208"/>
      <c r="P41" s="208"/>
      <c r="Q41" s="208"/>
      <c r="R41" s="14" t="s">
        <v>495</v>
      </c>
      <c r="T41" s="209"/>
      <c r="U41" s="14" t="s">
        <v>489</v>
      </c>
      <c r="V41" s="208" t="s">
        <v>123</v>
      </c>
      <c r="W41" s="208"/>
      <c r="X41" s="208"/>
      <c r="Y41" s="208"/>
      <c r="Z41" s="208"/>
      <c r="AA41" s="208"/>
      <c r="AB41" s="14" t="s">
        <v>497</v>
      </c>
    </row>
  </sheetData>
  <mergeCells count="123">
    <mergeCell ref="A3:A6"/>
    <mergeCell ref="T3:T6"/>
    <mergeCell ref="C6:G6"/>
    <mergeCell ref="L6:Q6"/>
    <mergeCell ref="L11:Q11"/>
    <mergeCell ref="A1:Z1"/>
    <mergeCell ref="C13:G13"/>
    <mergeCell ref="C14:G14"/>
    <mergeCell ref="V6:AA6"/>
    <mergeCell ref="V5:AA5"/>
    <mergeCell ref="V3:AA3"/>
    <mergeCell ref="V4:AA4"/>
    <mergeCell ref="L4:Q4"/>
    <mergeCell ref="L3:Q3"/>
    <mergeCell ref="C16:G16"/>
    <mergeCell ref="C15:G15"/>
    <mergeCell ref="V16:AA16"/>
    <mergeCell ref="V15:AA15"/>
    <mergeCell ref="V14:AA14"/>
    <mergeCell ref="V11:AA11"/>
    <mergeCell ref="V10:AA10"/>
    <mergeCell ref="V9:AA9"/>
    <mergeCell ref="V8:AA8"/>
    <mergeCell ref="V13:AA13"/>
    <mergeCell ref="L10:Q10"/>
    <mergeCell ref="L9:Q9"/>
    <mergeCell ref="L8:Q8"/>
    <mergeCell ref="A38:A41"/>
    <mergeCell ref="J3:J6"/>
    <mergeCell ref="J38:J41"/>
    <mergeCell ref="J33:J36"/>
    <mergeCell ref="J28:J31"/>
    <mergeCell ref="J23:J26"/>
    <mergeCell ref="J18:J21"/>
    <mergeCell ref="J13:J16"/>
    <mergeCell ref="J8:J11"/>
    <mergeCell ref="C4:G4"/>
    <mergeCell ref="C3:G3"/>
    <mergeCell ref="C31:G31"/>
    <mergeCell ref="C30:G30"/>
    <mergeCell ref="C29:G29"/>
    <mergeCell ref="C28:G28"/>
    <mergeCell ref="C26:G26"/>
    <mergeCell ref="C25:G25"/>
    <mergeCell ref="C23:G23"/>
    <mergeCell ref="A33:A36"/>
    <mergeCell ref="A28:A31"/>
    <mergeCell ref="A23:A26"/>
    <mergeCell ref="A18:A21"/>
    <mergeCell ref="A13:A16"/>
    <mergeCell ref="A8:A11"/>
    <mergeCell ref="L25:Q25"/>
    <mergeCell ref="T28:T31"/>
    <mergeCell ref="T23:T26"/>
    <mergeCell ref="L13:Q13"/>
    <mergeCell ref="V20:AA20"/>
    <mergeCell ref="L5:Q5"/>
    <mergeCell ref="V26:AA26"/>
    <mergeCell ref="C34:G34"/>
    <mergeCell ref="V24:AA24"/>
    <mergeCell ref="V23:AA23"/>
    <mergeCell ref="T8:T11"/>
    <mergeCell ref="C33:G33"/>
    <mergeCell ref="C5:G5"/>
    <mergeCell ref="C20:G20"/>
    <mergeCell ref="C21:G21"/>
    <mergeCell ref="C19:G19"/>
    <mergeCell ref="C18:G18"/>
    <mergeCell ref="T18:T21"/>
    <mergeCell ref="T13:T16"/>
    <mergeCell ref="L16:Q16"/>
    <mergeCell ref="L14:Q14"/>
    <mergeCell ref="C10:G10"/>
    <mergeCell ref="L15:Q15"/>
    <mergeCell ref="C8:G8"/>
    <mergeCell ref="T38:T41"/>
    <mergeCell ref="T33:T36"/>
    <mergeCell ref="V41:AA41"/>
    <mergeCell ref="C24:G24"/>
    <mergeCell ref="V39:AA39"/>
    <mergeCell ref="C11:G11"/>
    <mergeCell ref="V36:AA36"/>
    <mergeCell ref="C9:G9"/>
    <mergeCell ref="V18:AA18"/>
    <mergeCell ref="L21:Q21"/>
    <mergeCell ref="L20:Q20"/>
    <mergeCell ref="L19:Q19"/>
    <mergeCell ref="L18:Q18"/>
    <mergeCell ref="L24:Q24"/>
    <mergeCell ref="L23:Q23"/>
    <mergeCell ref="V31:AA31"/>
    <mergeCell ref="V30:AA30"/>
    <mergeCell ref="V29:AA29"/>
    <mergeCell ref="V28:AA28"/>
    <mergeCell ref="L31:Q31"/>
    <mergeCell ref="L30:Q30"/>
    <mergeCell ref="L29:Q29"/>
    <mergeCell ref="L28:Q28"/>
    <mergeCell ref="L26:Q26"/>
    <mergeCell ref="V40:AA40"/>
    <mergeCell ref="AD3:AD4"/>
    <mergeCell ref="AD5:AD6"/>
    <mergeCell ref="V21:AA21"/>
    <mergeCell ref="V38:AA38"/>
    <mergeCell ref="V19:AA19"/>
    <mergeCell ref="V35:AA35"/>
    <mergeCell ref="V25:AA25"/>
    <mergeCell ref="C41:G41"/>
    <mergeCell ref="C40:G40"/>
    <mergeCell ref="C39:G39"/>
    <mergeCell ref="C38:G38"/>
    <mergeCell ref="C36:G36"/>
    <mergeCell ref="C35:G35"/>
    <mergeCell ref="V34:AA34"/>
    <mergeCell ref="V33:AA33"/>
    <mergeCell ref="L41:Q41"/>
    <mergeCell ref="L40:Q40"/>
    <mergeCell ref="L38:Q38"/>
    <mergeCell ref="L39:Q39"/>
    <mergeCell ref="L36:Q36"/>
    <mergeCell ref="L35:Q35"/>
    <mergeCell ref="L34:Q34"/>
    <mergeCell ref="L33:Q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zoomScale="60" zoomScaleNormal="60" workbookViewId="0">
      <selection activeCell="K10" sqref="K10"/>
    </sheetView>
  </sheetViews>
  <sheetFormatPr defaultRowHeight="15" x14ac:dyDescent="0.25"/>
  <cols>
    <col min="1" max="1" width="5.5703125" style="2" customWidth="1"/>
    <col min="2" max="2" width="76.7109375" customWidth="1"/>
    <col min="3" max="3" width="6" style="12" customWidth="1"/>
    <col min="5" max="5" width="5.5703125" style="7" customWidth="1"/>
    <col min="6" max="6" width="68" customWidth="1"/>
    <col min="7" max="7" width="5.7109375" style="12" customWidth="1"/>
  </cols>
  <sheetData>
    <row r="1" spans="1:15" ht="15.75" x14ac:dyDescent="0.25">
      <c r="A1" s="198" t="s">
        <v>476</v>
      </c>
      <c r="B1" s="198"/>
      <c r="C1" s="198"/>
      <c r="D1" s="198"/>
      <c r="E1" s="198"/>
      <c r="F1" s="198"/>
      <c r="H1" t="s">
        <v>635</v>
      </c>
    </row>
    <row r="3" spans="1:15" x14ac:dyDescent="0.25">
      <c r="A3" s="197">
        <v>1</v>
      </c>
      <c r="B3" s="13" t="s">
        <v>281</v>
      </c>
      <c r="C3" s="14" t="s">
        <v>477</v>
      </c>
      <c r="E3" s="197">
        <v>46</v>
      </c>
      <c r="F3" s="13" t="s">
        <v>366</v>
      </c>
      <c r="G3" s="14" t="s">
        <v>484</v>
      </c>
      <c r="I3" s="11" t="s">
        <v>1800</v>
      </c>
    </row>
    <row r="4" spans="1:15" x14ac:dyDescent="0.25">
      <c r="A4" s="197"/>
      <c r="B4" s="13" t="s">
        <v>282</v>
      </c>
      <c r="C4" s="14" t="s">
        <v>478</v>
      </c>
      <c r="E4" s="197"/>
      <c r="F4" s="13" t="s">
        <v>367</v>
      </c>
      <c r="G4" s="14" t="s">
        <v>480</v>
      </c>
    </row>
    <row r="6" spans="1:15" x14ac:dyDescent="0.25">
      <c r="A6" s="197">
        <v>2</v>
      </c>
      <c r="B6" s="13" t="s">
        <v>283</v>
      </c>
      <c r="C6" s="14" t="s">
        <v>479</v>
      </c>
      <c r="E6" s="197">
        <v>47</v>
      </c>
      <c r="F6" s="13" t="s">
        <v>368</v>
      </c>
      <c r="G6" s="14" t="s">
        <v>485</v>
      </c>
    </row>
    <row r="7" spans="1:15" x14ac:dyDescent="0.25">
      <c r="A7" s="197"/>
      <c r="B7" s="13" t="s">
        <v>284</v>
      </c>
      <c r="C7" s="14" t="s">
        <v>480</v>
      </c>
      <c r="E7" s="197"/>
      <c r="F7" s="13" t="s">
        <v>369</v>
      </c>
      <c r="G7" s="14" t="s">
        <v>479</v>
      </c>
      <c r="J7" t="s">
        <v>479</v>
      </c>
      <c r="K7" t="s">
        <v>483</v>
      </c>
      <c r="L7" t="s">
        <v>489</v>
      </c>
      <c r="M7" t="s">
        <v>491</v>
      </c>
      <c r="N7" t="s">
        <v>478</v>
      </c>
      <c r="O7" t="s">
        <v>1811</v>
      </c>
    </row>
    <row r="8" spans="1:15" x14ac:dyDescent="0.25">
      <c r="J8" t="s">
        <v>487</v>
      </c>
      <c r="K8" t="s">
        <v>477</v>
      </c>
      <c r="L8" t="s">
        <v>1748</v>
      </c>
      <c r="M8" t="s">
        <v>492</v>
      </c>
      <c r="N8" t="s">
        <v>486</v>
      </c>
    </row>
    <row r="9" spans="1:15" x14ac:dyDescent="0.25">
      <c r="A9" s="197">
        <v>3</v>
      </c>
      <c r="B9" s="13" t="s">
        <v>285</v>
      </c>
      <c r="C9" s="14" t="s">
        <v>481</v>
      </c>
      <c r="E9" s="197">
        <v>48</v>
      </c>
      <c r="F9" s="13" t="s">
        <v>370</v>
      </c>
      <c r="G9" s="14" t="s">
        <v>486</v>
      </c>
      <c r="J9" t="s">
        <v>490</v>
      </c>
      <c r="K9" t="s">
        <v>480</v>
      </c>
      <c r="L9" t="s">
        <v>484</v>
      </c>
      <c r="M9" t="s">
        <v>481</v>
      </c>
      <c r="N9" t="s">
        <v>493</v>
      </c>
    </row>
    <row r="10" spans="1:15" x14ac:dyDescent="0.25">
      <c r="A10" s="197"/>
      <c r="B10" s="13" t="s">
        <v>286</v>
      </c>
      <c r="C10" s="14" t="s">
        <v>479</v>
      </c>
      <c r="E10" s="197"/>
      <c r="F10" s="13" t="s">
        <v>371</v>
      </c>
      <c r="G10" s="14" t="s">
        <v>481</v>
      </c>
      <c r="J10" t="s">
        <v>495</v>
      </c>
      <c r="K10" t="s">
        <v>494</v>
      </c>
      <c r="L10" t="s">
        <v>496</v>
      </c>
      <c r="M10" t="s">
        <v>488</v>
      </c>
      <c r="N10" t="s">
        <v>482</v>
      </c>
    </row>
    <row r="11" spans="1:15" x14ac:dyDescent="0.25">
      <c r="J11" t="s">
        <v>485</v>
      </c>
    </row>
    <row r="12" spans="1:15" x14ac:dyDescent="0.25">
      <c r="A12" s="197">
        <v>4</v>
      </c>
      <c r="B12" s="13" t="s">
        <v>287</v>
      </c>
      <c r="C12" s="14" t="s">
        <v>482</v>
      </c>
      <c r="E12" s="197">
        <v>49</v>
      </c>
      <c r="F12" s="13" t="s">
        <v>372</v>
      </c>
      <c r="G12" s="14" t="s">
        <v>487</v>
      </c>
    </row>
    <row r="13" spans="1:15" x14ac:dyDescent="0.25">
      <c r="A13" s="197"/>
      <c r="B13" s="13" t="s">
        <v>288</v>
      </c>
      <c r="C13" s="14" t="s">
        <v>481</v>
      </c>
      <c r="E13" s="197"/>
      <c r="F13" s="13" t="s">
        <v>352</v>
      </c>
      <c r="G13" s="14" t="s">
        <v>482</v>
      </c>
    </row>
    <row r="14" spans="1:15" x14ac:dyDescent="0.25">
      <c r="J14" s="11" t="s">
        <v>1806</v>
      </c>
      <c r="K14" s="11" t="s">
        <v>1807</v>
      </c>
      <c r="L14" s="11" t="s">
        <v>1808</v>
      </c>
      <c r="M14" s="11" t="s">
        <v>1809</v>
      </c>
      <c r="N14" s="11" t="s">
        <v>1810</v>
      </c>
    </row>
    <row r="15" spans="1:15" x14ac:dyDescent="0.25">
      <c r="A15" s="197">
        <v>5</v>
      </c>
      <c r="B15" s="13" t="s">
        <v>289</v>
      </c>
      <c r="C15" s="14" t="s">
        <v>483</v>
      </c>
      <c r="E15" s="197">
        <v>50</v>
      </c>
      <c r="F15" s="13" t="s">
        <v>373</v>
      </c>
      <c r="G15" s="14" t="s">
        <v>488</v>
      </c>
    </row>
    <row r="16" spans="1:15" x14ac:dyDescent="0.25">
      <c r="A16" s="197"/>
      <c r="B16" s="13" t="s">
        <v>290</v>
      </c>
      <c r="C16" s="14" t="s">
        <v>482</v>
      </c>
      <c r="E16" s="197"/>
      <c r="F16" s="13" t="s">
        <v>374</v>
      </c>
      <c r="G16" s="14" t="s">
        <v>483</v>
      </c>
    </row>
    <row r="18" spans="1:7" x14ac:dyDescent="0.25">
      <c r="A18" s="197">
        <v>6</v>
      </c>
      <c r="B18" s="13" t="s">
        <v>291</v>
      </c>
      <c r="C18" s="14" t="s">
        <v>484</v>
      </c>
      <c r="E18" s="197">
        <v>51</v>
      </c>
      <c r="F18" s="13" t="s">
        <v>375</v>
      </c>
      <c r="G18" s="14" t="s">
        <v>477</v>
      </c>
    </row>
    <row r="19" spans="1:7" x14ac:dyDescent="0.25">
      <c r="A19" s="197"/>
      <c r="B19" s="13" t="s">
        <v>292</v>
      </c>
      <c r="C19" s="14" t="s">
        <v>483</v>
      </c>
      <c r="E19" s="197"/>
      <c r="F19" s="13" t="s">
        <v>376</v>
      </c>
      <c r="G19" s="14" t="s">
        <v>496</v>
      </c>
    </row>
    <row r="21" spans="1:7" x14ac:dyDescent="0.25">
      <c r="A21" s="197">
        <v>7</v>
      </c>
      <c r="B21" s="13" t="s">
        <v>293</v>
      </c>
      <c r="C21" s="14" t="s">
        <v>485</v>
      </c>
      <c r="E21" s="197">
        <v>52</v>
      </c>
      <c r="F21" s="13" t="s">
        <v>377</v>
      </c>
      <c r="G21" s="14" t="s">
        <v>490</v>
      </c>
    </row>
    <row r="22" spans="1:7" x14ac:dyDescent="0.25">
      <c r="A22" s="197"/>
      <c r="B22" s="13" t="s">
        <v>294</v>
      </c>
      <c r="C22" s="14" t="s">
        <v>484</v>
      </c>
      <c r="E22" s="197"/>
      <c r="F22" s="13" t="s">
        <v>378</v>
      </c>
      <c r="G22" s="14" t="s">
        <v>495</v>
      </c>
    </row>
    <row r="24" spans="1:7" x14ac:dyDescent="0.25">
      <c r="A24" s="197">
        <v>8</v>
      </c>
      <c r="B24" s="13" t="s">
        <v>295</v>
      </c>
      <c r="C24" s="14" t="s">
        <v>486</v>
      </c>
      <c r="E24" s="197">
        <v>53</v>
      </c>
      <c r="F24" s="13" t="s">
        <v>379</v>
      </c>
      <c r="G24" s="14" t="s">
        <v>492</v>
      </c>
    </row>
    <row r="25" spans="1:7" x14ac:dyDescent="0.25">
      <c r="A25" s="197"/>
      <c r="B25" s="13" t="s">
        <v>296</v>
      </c>
      <c r="C25" s="14" t="s">
        <v>485</v>
      </c>
      <c r="E25" s="197"/>
      <c r="F25" s="13" t="s">
        <v>380</v>
      </c>
      <c r="G25" s="14" t="s">
        <v>493</v>
      </c>
    </row>
    <row r="27" spans="1:7" x14ac:dyDescent="0.25">
      <c r="A27" s="197">
        <v>9</v>
      </c>
      <c r="B27" s="13" t="s">
        <v>297</v>
      </c>
      <c r="C27" s="14" t="s">
        <v>487</v>
      </c>
      <c r="E27" s="197">
        <v>54</v>
      </c>
      <c r="F27" s="13" t="s">
        <v>381</v>
      </c>
      <c r="G27" s="14" t="s">
        <v>494</v>
      </c>
    </row>
    <row r="28" spans="1:7" x14ac:dyDescent="0.25">
      <c r="A28" s="197"/>
      <c r="B28" s="13" t="s">
        <v>298</v>
      </c>
      <c r="C28" s="14" t="s">
        <v>486</v>
      </c>
      <c r="E28" s="197"/>
      <c r="F28" s="13" t="s">
        <v>382</v>
      </c>
      <c r="G28" s="14" t="s">
        <v>491</v>
      </c>
    </row>
    <row r="30" spans="1:7" x14ac:dyDescent="0.25">
      <c r="A30" s="197">
        <v>10</v>
      </c>
      <c r="B30" s="13" t="s">
        <v>299</v>
      </c>
      <c r="C30" s="14" t="s">
        <v>488</v>
      </c>
      <c r="E30" s="197">
        <v>55</v>
      </c>
      <c r="F30" s="13" t="s">
        <v>383</v>
      </c>
      <c r="G30" s="14" t="s">
        <v>496</v>
      </c>
    </row>
    <row r="31" spans="1:7" x14ac:dyDescent="0.25">
      <c r="A31" s="197"/>
      <c r="B31" s="13" t="s">
        <v>300</v>
      </c>
      <c r="C31" s="14" t="s">
        <v>487</v>
      </c>
      <c r="E31" s="197"/>
      <c r="F31" s="13" t="s">
        <v>384</v>
      </c>
      <c r="G31" s="14" t="s">
        <v>489</v>
      </c>
    </row>
    <row r="33" spans="1:7" x14ac:dyDescent="0.25">
      <c r="A33" s="197">
        <v>11</v>
      </c>
      <c r="B33" s="13" t="s">
        <v>301</v>
      </c>
      <c r="C33" s="14" t="s">
        <v>477</v>
      </c>
      <c r="E33" s="197">
        <v>56</v>
      </c>
      <c r="F33" s="13" t="s">
        <v>385</v>
      </c>
      <c r="G33" s="14" t="s">
        <v>495</v>
      </c>
    </row>
    <row r="34" spans="1:7" x14ac:dyDescent="0.25">
      <c r="A34" s="197"/>
      <c r="B34" s="13" t="s">
        <v>302</v>
      </c>
      <c r="C34" s="14" t="s">
        <v>489</v>
      </c>
      <c r="E34" s="197"/>
      <c r="F34" s="13" t="s">
        <v>386</v>
      </c>
      <c r="G34" s="14" t="s">
        <v>478</v>
      </c>
    </row>
    <row r="36" spans="1:7" x14ac:dyDescent="0.25">
      <c r="A36" s="197">
        <v>12</v>
      </c>
      <c r="B36" s="13" t="s">
        <v>303</v>
      </c>
      <c r="C36" s="14" t="s">
        <v>490</v>
      </c>
      <c r="E36" s="197">
        <v>57</v>
      </c>
      <c r="F36" s="13" t="s">
        <v>387</v>
      </c>
      <c r="G36" s="14" t="s">
        <v>485</v>
      </c>
    </row>
    <row r="37" spans="1:7" x14ac:dyDescent="0.25">
      <c r="A37" s="197"/>
      <c r="B37" s="13" t="s">
        <v>304</v>
      </c>
      <c r="C37" s="14" t="s">
        <v>478</v>
      </c>
      <c r="E37" s="197"/>
      <c r="F37" s="13" t="s">
        <v>388</v>
      </c>
      <c r="G37" s="14" t="s">
        <v>480</v>
      </c>
    </row>
    <row r="39" spans="1:7" x14ac:dyDescent="0.25">
      <c r="A39" s="197">
        <v>13</v>
      </c>
      <c r="B39" s="13" t="s">
        <v>305</v>
      </c>
      <c r="C39" s="14" t="s">
        <v>481</v>
      </c>
      <c r="E39" s="197">
        <v>58</v>
      </c>
      <c r="F39" s="13" t="s">
        <v>389</v>
      </c>
      <c r="G39" s="14" t="s">
        <v>486</v>
      </c>
    </row>
    <row r="40" spans="1:7" x14ac:dyDescent="0.25">
      <c r="A40" s="197"/>
      <c r="B40" s="13" t="s">
        <v>306</v>
      </c>
      <c r="C40" s="14" t="s">
        <v>480</v>
      </c>
      <c r="E40" s="197"/>
      <c r="F40" s="13" t="s">
        <v>390</v>
      </c>
      <c r="G40" s="14" t="s">
        <v>479</v>
      </c>
    </row>
    <row r="42" spans="1:7" x14ac:dyDescent="0.25">
      <c r="A42" s="197">
        <v>14</v>
      </c>
      <c r="B42" s="13" t="s">
        <v>307</v>
      </c>
      <c r="C42" s="14" t="s">
        <v>482</v>
      </c>
      <c r="E42" s="197">
        <v>59</v>
      </c>
      <c r="F42" s="13" t="s">
        <v>391</v>
      </c>
      <c r="G42" s="14" t="s">
        <v>487</v>
      </c>
    </row>
    <row r="43" spans="1:7" x14ac:dyDescent="0.25">
      <c r="A43" s="197"/>
      <c r="B43" s="13" t="s">
        <v>308</v>
      </c>
      <c r="C43" s="14" t="s">
        <v>479</v>
      </c>
      <c r="E43" s="197"/>
      <c r="F43" s="13" t="s">
        <v>392</v>
      </c>
      <c r="G43" s="14" t="s">
        <v>481</v>
      </c>
    </row>
    <row r="45" spans="1:7" x14ac:dyDescent="0.25">
      <c r="A45" s="197">
        <v>15</v>
      </c>
      <c r="B45" s="13" t="s">
        <v>309</v>
      </c>
      <c r="C45" s="14" t="s">
        <v>483</v>
      </c>
      <c r="E45" s="197">
        <v>60</v>
      </c>
      <c r="F45" s="13" t="s">
        <v>393</v>
      </c>
      <c r="G45" s="14" t="s">
        <v>488</v>
      </c>
    </row>
    <row r="46" spans="1:7" x14ac:dyDescent="0.25">
      <c r="A46" s="197"/>
      <c r="B46" s="13" t="s">
        <v>310</v>
      </c>
      <c r="C46" s="14" t="s">
        <v>481</v>
      </c>
      <c r="E46" s="197"/>
      <c r="F46" s="13" t="s">
        <v>394</v>
      </c>
      <c r="G46" s="14" t="s">
        <v>482</v>
      </c>
    </row>
    <row r="48" spans="1:7" x14ac:dyDescent="0.25">
      <c r="A48" s="197">
        <v>16</v>
      </c>
      <c r="B48" s="13" t="s">
        <v>311</v>
      </c>
      <c r="C48" s="14" t="s">
        <v>484</v>
      </c>
      <c r="E48" s="197">
        <v>61</v>
      </c>
      <c r="F48" s="13" t="s">
        <v>395</v>
      </c>
      <c r="G48" s="14" t="s">
        <v>477</v>
      </c>
    </row>
    <row r="49" spans="1:7" x14ac:dyDescent="0.25">
      <c r="A49" s="197"/>
      <c r="B49" s="13" t="s">
        <v>312</v>
      </c>
      <c r="C49" s="14" t="s">
        <v>482</v>
      </c>
      <c r="E49" s="197"/>
      <c r="F49" s="13" t="s">
        <v>396</v>
      </c>
      <c r="G49" s="14" t="s">
        <v>494</v>
      </c>
    </row>
    <row r="51" spans="1:7" x14ac:dyDescent="0.25">
      <c r="A51" s="197">
        <v>17</v>
      </c>
      <c r="B51" s="13" t="s">
        <v>313</v>
      </c>
      <c r="C51" s="14" t="s">
        <v>485</v>
      </c>
      <c r="E51" s="197">
        <v>62</v>
      </c>
      <c r="F51" s="13" t="s">
        <v>397</v>
      </c>
      <c r="G51" s="14" t="s">
        <v>490</v>
      </c>
    </row>
    <row r="52" spans="1:7" x14ac:dyDescent="0.25">
      <c r="A52" s="197"/>
      <c r="B52" s="13" t="s">
        <v>314</v>
      </c>
      <c r="C52" s="14" t="s">
        <v>483</v>
      </c>
      <c r="E52" s="197"/>
      <c r="F52" s="13" t="s">
        <v>398</v>
      </c>
      <c r="G52" s="14" t="s">
        <v>496</v>
      </c>
    </row>
    <row r="54" spans="1:7" x14ac:dyDescent="0.25">
      <c r="A54" s="197">
        <v>18</v>
      </c>
      <c r="B54" s="13" t="s">
        <v>315</v>
      </c>
      <c r="C54" s="14" t="s">
        <v>486</v>
      </c>
      <c r="E54" s="197">
        <v>63</v>
      </c>
      <c r="F54" s="13" t="s">
        <v>399</v>
      </c>
      <c r="G54" s="14" t="s">
        <v>492</v>
      </c>
    </row>
    <row r="55" spans="1:7" x14ac:dyDescent="0.25">
      <c r="A55" s="197"/>
      <c r="B55" s="13" t="s">
        <v>316</v>
      </c>
      <c r="C55" s="14" t="s">
        <v>484</v>
      </c>
      <c r="E55" s="197"/>
      <c r="F55" s="13" t="s">
        <v>326</v>
      </c>
      <c r="G55" s="14" t="s">
        <v>495</v>
      </c>
    </row>
    <row r="57" spans="1:7" x14ac:dyDescent="0.25">
      <c r="A57" s="197">
        <v>19</v>
      </c>
      <c r="B57" s="13" t="s">
        <v>317</v>
      </c>
      <c r="C57" s="14" t="s">
        <v>487</v>
      </c>
      <c r="E57" s="197">
        <v>64</v>
      </c>
      <c r="F57" s="13" t="s">
        <v>400</v>
      </c>
      <c r="G57" s="14" t="s">
        <v>494</v>
      </c>
    </row>
    <row r="58" spans="1:7" x14ac:dyDescent="0.25">
      <c r="A58" s="197"/>
      <c r="B58" s="13" t="s">
        <v>318</v>
      </c>
      <c r="C58" s="14" t="s">
        <v>485</v>
      </c>
      <c r="E58" s="197"/>
      <c r="F58" s="13" t="s">
        <v>401</v>
      </c>
      <c r="G58" s="14" t="s">
        <v>493</v>
      </c>
    </row>
    <row r="60" spans="1:7" x14ac:dyDescent="0.25">
      <c r="A60" s="197">
        <v>20</v>
      </c>
      <c r="B60" s="13" t="s">
        <v>319</v>
      </c>
      <c r="C60" s="14" t="s">
        <v>488</v>
      </c>
      <c r="E60" s="197">
        <v>65</v>
      </c>
      <c r="F60" s="13" t="s">
        <v>402</v>
      </c>
      <c r="G60" s="14" t="s">
        <v>496</v>
      </c>
    </row>
    <row r="61" spans="1:7" x14ac:dyDescent="0.25">
      <c r="A61" s="197"/>
      <c r="B61" s="13" t="s">
        <v>320</v>
      </c>
      <c r="C61" s="14" t="s">
        <v>486</v>
      </c>
      <c r="E61" s="197"/>
      <c r="F61" s="13" t="s">
        <v>403</v>
      </c>
      <c r="G61" s="14" t="s">
        <v>491</v>
      </c>
    </row>
    <row r="63" spans="1:7" x14ac:dyDescent="0.25">
      <c r="A63" s="197">
        <v>21</v>
      </c>
      <c r="B63" s="13" t="s">
        <v>321</v>
      </c>
      <c r="C63" s="14" t="s">
        <v>477</v>
      </c>
      <c r="E63" s="197">
        <v>66</v>
      </c>
      <c r="F63" s="13" t="s">
        <v>404</v>
      </c>
      <c r="G63" s="14" t="s">
        <v>495</v>
      </c>
    </row>
    <row r="64" spans="1:7" x14ac:dyDescent="0.25">
      <c r="A64" s="197"/>
      <c r="B64" s="13" t="s">
        <v>322</v>
      </c>
      <c r="C64" s="14" t="s">
        <v>491</v>
      </c>
      <c r="E64" s="197"/>
      <c r="F64" s="13" t="s">
        <v>405</v>
      </c>
      <c r="G64" s="14" t="s">
        <v>489</v>
      </c>
    </row>
    <row r="66" spans="1:7" x14ac:dyDescent="0.25">
      <c r="A66" s="197">
        <v>22</v>
      </c>
      <c r="B66" s="13" t="s">
        <v>323</v>
      </c>
      <c r="C66" s="14" t="s">
        <v>490</v>
      </c>
      <c r="E66" s="197">
        <v>67</v>
      </c>
      <c r="F66" s="13" t="s">
        <v>406</v>
      </c>
      <c r="G66" s="14" t="s">
        <v>493</v>
      </c>
    </row>
    <row r="67" spans="1:7" x14ac:dyDescent="0.25">
      <c r="A67" s="197"/>
      <c r="B67" s="13" t="s">
        <v>324</v>
      </c>
      <c r="C67" s="14" t="s">
        <v>489</v>
      </c>
      <c r="E67" s="197"/>
      <c r="F67" s="13" t="s">
        <v>407</v>
      </c>
      <c r="G67" s="14" t="s">
        <v>478</v>
      </c>
    </row>
    <row r="69" spans="1:7" x14ac:dyDescent="0.25">
      <c r="A69" s="197">
        <v>23</v>
      </c>
      <c r="B69" s="13" t="s">
        <v>325</v>
      </c>
      <c r="C69" s="14" t="s">
        <v>492</v>
      </c>
      <c r="E69" s="197">
        <v>68</v>
      </c>
      <c r="F69" s="13" t="s">
        <v>408</v>
      </c>
      <c r="G69" s="14" t="s">
        <v>486</v>
      </c>
    </row>
    <row r="70" spans="1:7" x14ac:dyDescent="0.25">
      <c r="A70" s="197"/>
      <c r="B70" s="13" t="s">
        <v>326</v>
      </c>
      <c r="C70" s="14" t="s">
        <v>478</v>
      </c>
      <c r="E70" s="197"/>
      <c r="F70" s="13" t="s">
        <v>409</v>
      </c>
      <c r="G70" s="14" t="s">
        <v>480</v>
      </c>
    </row>
    <row r="72" spans="1:7" x14ac:dyDescent="0.25">
      <c r="A72" s="197">
        <v>24</v>
      </c>
      <c r="B72" s="13" t="s">
        <v>327</v>
      </c>
      <c r="C72" s="14" t="s">
        <v>482</v>
      </c>
      <c r="E72" s="197">
        <v>69</v>
      </c>
      <c r="F72" s="13" t="s">
        <v>410</v>
      </c>
      <c r="G72" s="14" t="s">
        <v>487</v>
      </c>
    </row>
    <row r="73" spans="1:7" x14ac:dyDescent="0.25">
      <c r="A73" s="197"/>
      <c r="B73" s="13" t="s">
        <v>328</v>
      </c>
      <c r="C73" s="14" t="s">
        <v>480</v>
      </c>
      <c r="E73" s="197"/>
      <c r="F73" s="13" t="s">
        <v>411</v>
      </c>
      <c r="G73" s="14" t="s">
        <v>479</v>
      </c>
    </row>
    <row r="75" spans="1:7" x14ac:dyDescent="0.25">
      <c r="A75" s="197">
        <v>25</v>
      </c>
      <c r="B75" s="13" t="s">
        <v>329</v>
      </c>
      <c r="C75" s="14" t="s">
        <v>483</v>
      </c>
      <c r="E75" s="197">
        <v>70</v>
      </c>
      <c r="F75" s="13" t="s">
        <v>412</v>
      </c>
      <c r="G75" s="14" t="s">
        <v>488</v>
      </c>
    </row>
    <row r="76" spans="1:7" x14ac:dyDescent="0.25">
      <c r="A76" s="197"/>
      <c r="B76" s="13" t="s">
        <v>330</v>
      </c>
      <c r="C76" s="14" t="s">
        <v>479</v>
      </c>
      <c r="E76" s="197"/>
      <c r="F76" s="13" t="s">
        <v>413</v>
      </c>
      <c r="G76" s="14" t="s">
        <v>481</v>
      </c>
    </row>
    <row r="78" spans="1:7" x14ac:dyDescent="0.25">
      <c r="A78" s="197">
        <v>26</v>
      </c>
      <c r="B78" s="13" t="s">
        <v>291</v>
      </c>
      <c r="C78" s="14" t="s">
        <v>484</v>
      </c>
      <c r="E78" s="197">
        <v>71</v>
      </c>
      <c r="F78" s="13" t="s">
        <v>414</v>
      </c>
      <c r="G78" s="14" t="s">
        <v>477</v>
      </c>
    </row>
    <row r="79" spans="1:7" x14ac:dyDescent="0.25">
      <c r="A79" s="197"/>
      <c r="B79" s="13" t="s">
        <v>331</v>
      </c>
      <c r="C79" s="14" t="s">
        <v>481</v>
      </c>
      <c r="E79" s="197"/>
      <c r="F79" s="13" t="s">
        <v>415</v>
      </c>
      <c r="G79" s="14" t="s">
        <v>492</v>
      </c>
    </row>
    <row r="81" spans="1:7" x14ac:dyDescent="0.25">
      <c r="A81" s="197">
        <v>27</v>
      </c>
      <c r="B81" s="13" t="s">
        <v>296</v>
      </c>
      <c r="C81" s="14" t="s">
        <v>485</v>
      </c>
      <c r="E81" s="197">
        <v>72</v>
      </c>
      <c r="F81" s="13" t="s">
        <v>416</v>
      </c>
      <c r="G81" s="14" t="s">
        <v>490</v>
      </c>
    </row>
    <row r="82" spans="1:7" x14ac:dyDescent="0.25">
      <c r="A82" s="197"/>
      <c r="B82" s="13" t="s">
        <v>332</v>
      </c>
      <c r="C82" s="14" t="s">
        <v>482</v>
      </c>
      <c r="E82" s="197"/>
      <c r="F82" s="13" t="s">
        <v>417</v>
      </c>
      <c r="G82" s="14" t="s">
        <v>494</v>
      </c>
    </row>
    <row r="84" spans="1:7" x14ac:dyDescent="0.25">
      <c r="A84" s="197">
        <v>28</v>
      </c>
      <c r="B84" s="13" t="s">
        <v>333</v>
      </c>
      <c r="C84" s="14" t="s">
        <v>486</v>
      </c>
      <c r="E84" s="197">
        <v>73</v>
      </c>
      <c r="F84" s="13" t="s">
        <v>418</v>
      </c>
      <c r="G84" s="14" t="s">
        <v>492</v>
      </c>
    </row>
    <row r="85" spans="1:7" x14ac:dyDescent="0.25">
      <c r="A85" s="197"/>
      <c r="B85" s="13" t="s">
        <v>334</v>
      </c>
      <c r="C85" s="14" t="s">
        <v>483</v>
      </c>
      <c r="E85" s="197"/>
      <c r="F85" s="13" t="s">
        <v>419</v>
      </c>
      <c r="G85" s="14" t="s">
        <v>496</v>
      </c>
    </row>
    <row r="87" spans="1:7" x14ac:dyDescent="0.25">
      <c r="A87" s="197">
        <v>29</v>
      </c>
      <c r="B87" s="13" t="s">
        <v>335</v>
      </c>
      <c r="C87" s="14" t="s">
        <v>487</v>
      </c>
      <c r="E87" s="197">
        <v>74</v>
      </c>
      <c r="F87" s="13" t="s">
        <v>420</v>
      </c>
      <c r="G87" s="14" t="s">
        <v>494</v>
      </c>
    </row>
    <row r="88" spans="1:7" x14ac:dyDescent="0.25">
      <c r="A88" s="197"/>
      <c r="B88" s="13" t="s">
        <v>336</v>
      </c>
      <c r="C88" s="14" t="s">
        <v>484</v>
      </c>
      <c r="E88" s="197"/>
      <c r="F88" s="13" t="s">
        <v>378</v>
      </c>
      <c r="G88" s="14" t="s">
        <v>495</v>
      </c>
    </row>
    <row r="90" spans="1:7" x14ac:dyDescent="0.25">
      <c r="A90" s="197">
        <v>30</v>
      </c>
      <c r="B90" s="13" t="s">
        <v>337</v>
      </c>
      <c r="C90" s="14" t="s">
        <v>488</v>
      </c>
      <c r="E90" s="197">
        <v>75</v>
      </c>
      <c r="F90" s="13" t="s">
        <v>421</v>
      </c>
      <c r="G90" s="14" t="s">
        <v>496</v>
      </c>
    </row>
    <row r="91" spans="1:7" x14ac:dyDescent="0.25">
      <c r="A91" s="197"/>
      <c r="B91" s="13" t="s">
        <v>338</v>
      </c>
      <c r="C91" s="14" t="s">
        <v>485</v>
      </c>
      <c r="E91" s="197"/>
      <c r="F91" s="13" t="s">
        <v>422</v>
      </c>
      <c r="G91" s="14" t="s">
        <v>493</v>
      </c>
    </row>
    <row r="93" spans="1:7" x14ac:dyDescent="0.25">
      <c r="A93" s="197">
        <v>31</v>
      </c>
      <c r="B93" s="13" t="s">
        <v>339</v>
      </c>
      <c r="C93" s="14" t="s">
        <v>477</v>
      </c>
      <c r="E93" s="197">
        <v>76</v>
      </c>
      <c r="F93" s="13" t="s">
        <v>423</v>
      </c>
      <c r="G93" s="14" t="s">
        <v>495</v>
      </c>
    </row>
    <row r="94" spans="1:7" x14ac:dyDescent="0.25">
      <c r="A94" s="197"/>
      <c r="B94" s="13" t="s">
        <v>340</v>
      </c>
      <c r="C94" s="14" t="s">
        <v>493</v>
      </c>
      <c r="E94" s="197"/>
      <c r="F94" s="13" t="s">
        <v>424</v>
      </c>
      <c r="G94" s="14" t="s">
        <v>491</v>
      </c>
    </row>
    <row r="96" spans="1:7" x14ac:dyDescent="0.25">
      <c r="A96" s="197">
        <v>32</v>
      </c>
      <c r="B96" s="13" t="s">
        <v>341</v>
      </c>
      <c r="C96" s="14" t="s">
        <v>490</v>
      </c>
      <c r="E96" s="197">
        <v>77</v>
      </c>
      <c r="F96" s="13" t="s">
        <v>425</v>
      </c>
      <c r="G96" s="14" t="s">
        <v>493</v>
      </c>
    </row>
    <row r="97" spans="1:7" x14ac:dyDescent="0.25">
      <c r="A97" s="197"/>
      <c r="B97" s="13" t="s">
        <v>342</v>
      </c>
      <c r="C97" s="14" t="s">
        <v>491</v>
      </c>
      <c r="E97" s="197"/>
      <c r="F97" s="13" t="s">
        <v>426</v>
      </c>
      <c r="G97" s="14" t="s">
        <v>489</v>
      </c>
    </row>
    <row r="99" spans="1:7" x14ac:dyDescent="0.25">
      <c r="A99" s="197">
        <v>33</v>
      </c>
      <c r="B99" s="13" t="s">
        <v>343</v>
      </c>
      <c r="C99" s="14" t="s">
        <v>492</v>
      </c>
      <c r="E99" s="197">
        <v>78</v>
      </c>
      <c r="F99" s="13" t="s">
        <v>427</v>
      </c>
      <c r="G99" s="14" t="s">
        <v>491</v>
      </c>
    </row>
    <row r="100" spans="1:7" x14ac:dyDescent="0.25">
      <c r="A100" s="197"/>
      <c r="B100" s="13" t="s">
        <v>344</v>
      </c>
      <c r="C100" s="14" t="s">
        <v>489</v>
      </c>
      <c r="E100" s="197"/>
      <c r="F100" s="13" t="s">
        <v>428</v>
      </c>
      <c r="G100" s="14" t="s">
        <v>478</v>
      </c>
    </row>
    <row r="102" spans="1:7" x14ac:dyDescent="0.25">
      <c r="A102" s="197">
        <v>34</v>
      </c>
      <c r="B102" s="13" t="s">
        <v>343</v>
      </c>
      <c r="C102" s="14" t="s">
        <v>494</v>
      </c>
      <c r="E102" s="197">
        <v>79</v>
      </c>
      <c r="F102" s="13" t="s">
        <v>429</v>
      </c>
      <c r="G102" s="14" t="s">
        <v>487</v>
      </c>
    </row>
    <row r="103" spans="1:7" x14ac:dyDescent="0.25">
      <c r="A103" s="197"/>
      <c r="B103" s="13" t="s">
        <v>345</v>
      </c>
      <c r="C103" s="14" t="s">
        <v>478</v>
      </c>
      <c r="E103" s="197"/>
      <c r="F103" s="13" t="s">
        <v>430</v>
      </c>
      <c r="G103" s="14" t="s">
        <v>480</v>
      </c>
    </row>
    <row r="105" spans="1:7" x14ac:dyDescent="0.25">
      <c r="A105" s="197">
        <v>35</v>
      </c>
      <c r="B105" s="13" t="s">
        <v>309</v>
      </c>
      <c r="C105" s="14" t="s">
        <v>483</v>
      </c>
      <c r="E105" s="197">
        <v>80</v>
      </c>
      <c r="F105" s="13" t="s">
        <v>431</v>
      </c>
      <c r="G105" s="14" t="s">
        <v>488</v>
      </c>
    </row>
    <row r="106" spans="1:7" x14ac:dyDescent="0.25">
      <c r="A106" s="197"/>
      <c r="B106" s="13" t="s">
        <v>346</v>
      </c>
      <c r="C106" s="14" t="s">
        <v>480</v>
      </c>
      <c r="E106" s="197"/>
      <c r="F106" s="13" t="s">
        <v>432</v>
      </c>
      <c r="G106" s="14" t="s">
        <v>479</v>
      </c>
    </row>
    <row r="108" spans="1:7" x14ac:dyDescent="0.25">
      <c r="A108" s="197">
        <v>36</v>
      </c>
      <c r="B108" s="13" t="s">
        <v>347</v>
      </c>
      <c r="C108" s="14" t="s">
        <v>484</v>
      </c>
      <c r="E108" s="197">
        <v>81</v>
      </c>
      <c r="F108" s="13" t="s">
        <v>433</v>
      </c>
      <c r="G108" s="14" t="s">
        <v>477</v>
      </c>
    </row>
    <row r="109" spans="1:7" x14ac:dyDescent="0.25">
      <c r="A109" s="197"/>
      <c r="B109" s="13" t="s">
        <v>348</v>
      </c>
      <c r="C109" s="14" t="s">
        <v>479</v>
      </c>
      <c r="E109" s="197"/>
      <c r="F109" s="13" t="s">
        <v>323</v>
      </c>
      <c r="G109" s="14" t="s">
        <v>490</v>
      </c>
    </row>
    <row r="111" spans="1:7" x14ac:dyDescent="0.25">
      <c r="A111" s="197">
        <v>37</v>
      </c>
      <c r="B111" s="13" t="s">
        <v>349</v>
      </c>
      <c r="C111" s="14" t="s">
        <v>485</v>
      </c>
      <c r="E111" s="197">
        <v>82</v>
      </c>
      <c r="F111" s="13" t="s">
        <v>434</v>
      </c>
      <c r="G111" s="14" t="s">
        <v>490</v>
      </c>
    </row>
    <row r="112" spans="1:7" x14ac:dyDescent="0.25">
      <c r="A112" s="197"/>
      <c r="B112" s="13" t="s">
        <v>350</v>
      </c>
      <c r="C112" s="14" t="s">
        <v>481</v>
      </c>
      <c r="E112" s="197"/>
      <c r="F112" s="13" t="s">
        <v>435</v>
      </c>
      <c r="G112" s="14" t="s">
        <v>492</v>
      </c>
    </row>
    <row r="114" spans="1:7" x14ac:dyDescent="0.25">
      <c r="A114" s="197">
        <v>38</v>
      </c>
      <c r="B114" s="13" t="s">
        <v>351</v>
      </c>
      <c r="C114" s="14" t="s">
        <v>486</v>
      </c>
      <c r="E114" s="197">
        <v>83</v>
      </c>
      <c r="F114" s="13" t="s">
        <v>436</v>
      </c>
      <c r="G114" s="14" t="s">
        <v>492</v>
      </c>
    </row>
    <row r="115" spans="1:7" x14ac:dyDescent="0.25">
      <c r="A115" s="197"/>
      <c r="B115" s="13" t="s">
        <v>352</v>
      </c>
      <c r="C115" s="14" t="s">
        <v>482</v>
      </c>
      <c r="E115" s="197"/>
      <c r="F115" s="13" t="s">
        <v>437</v>
      </c>
      <c r="G115" s="14" t="s">
        <v>494</v>
      </c>
    </row>
    <row r="117" spans="1:7" x14ac:dyDescent="0.25">
      <c r="A117" s="197">
        <v>39</v>
      </c>
      <c r="B117" s="13" t="s">
        <v>353</v>
      </c>
      <c r="C117" s="14" t="s">
        <v>487</v>
      </c>
      <c r="E117" s="197">
        <v>84</v>
      </c>
      <c r="F117" s="13" t="s">
        <v>438</v>
      </c>
      <c r="G117" s="14" t="s">
        <v>494</v>
      </c>
    </row>
    <row r="118" spans="1:7" x14ac:dyDescent="0.25">
      <c r="A118" s="197"/>
      <c r="B118" s="13" t="s">
        <v>354</v>
      </c>
      <c r="C118" s="14" t="s">
        <v>483</v>
      </c>
      <c r="E118" s="197"/>
      <c r="F118" s="13" t="s">
        <v>439</v>
      </c>
      <c r="G118" s="14" t="s">
        <v>496</v>
      </c>
    </row>
    <row r="120" spans="1:7" x14ac:dyDescent="0.25">
      <c r="A120" s="197">
        <v>40</v>
      </c>
      <c r="B120" s="13" t="s">
        <v>355</v>
      </c>
      <c r="C120" s="14" t="s">
        <v>488</v>
      </c>
      <c r="E120" s="197">
        <v>85</v>
      </c>
      <c r="F120" s="13" t="s">
        <v>440</v>
      </c>
      <c r="G120" s="14" t="s">
        <v>496</v>
      </c>
    </row>
    <row r="121" spans="1:7" x14ac:dyDescent="0.25">
      <c r="A121" s="197"/>
      <c r="B121" s="13" t="s">
        <v>356</v>
      </c>
      <c r="C121" s="14" t="s">
        <v>484</v>
      </c>
      <c r="E121" s="197"/>
      <c r="F121" s="13" t="s">
        <v>441</v>
      </c>
      <c r="G121" s="14" t="s">
        <v>495</v>
      </c>
    </row>
    <row r="123" spans="1:7" x14ac:dyDescent="0.25">
      <c r="A123" s="197">
        <v>41</v>
      </c>
      <c r="B123" s="13" t="s">
        <v>301</v>
      </c>
      <c r="C123" s="14" t="s">
        <v>477</v>
      </c>
      <c r="E123" s="197">
        <v>86</v>
      </c>
      <c r="F123" s="13" t="s">
        <v>442</v>
      </c>
      <c r="G123" s="14" t="s">
        <v>495</v>
      </c>
    </row>
    <row r="124" spans="1:7" x14ac:dyDescent="0.25">
      <c r="A124" s="197"/>
      <c r="B124" s="13" t="s">
        <v>357</v>
      </c>
      <c r="C124" s="14" t="s">
        <v>495</v>
      </c>
      <c r="E124" s="197"/>
      <c r="F124" s="13" t="s">
        <v>422</v>
      </c>
      <c r="G124" s="14" t="s">
        <v>493</v>
      </c>
    </row>
    <row r="126" spans="1:7" x14ac:dyDescent="0.25">
      <c r="A126" s="197">
        <v>42</v>
      </c>
      <c r="B126" s="13" t="s">
        <v>358</v>
      </c>
      <c r="C126" s="14" t="s">
        <v>490</v>
      </c>
      <c r="E126" s="197">
        <v>87</v>
      </c>
      <c r="F126" s="13" t="s">
        <v>443</v>
      </c>
      <c r="G126" s="14" t="s">
        <v>493</v>
      </c>
    </row>
    <row r="127" spans="1:7" x14ac:dyDescent="0.25">
      <c r="A127" s="197"/>
      <c r="B127" s="13" t="s">
        <v>359</v>
      </c>
      <c r="C127" s="14" t="s">
        <v>493</v>
      </c>
      <c r="E127" s="197"/>
      <c r="F127" s="13" t="s">
        <v>444</v>
      </c>
      <c r="G127" s="14" t="s">
        <v>491</v>
      </c>
    </row>
    <row r="129" spans="1:7" x14ac:dyDescent="0.25">
      <c r="A129" s="197">
        <v>43</v>
      </c>
      <c r="B129" s="13" t="s">
        <v>360</v>
      </c>
      <c r="C129" s="14" t="s">
        <v>492</v>
      </c>
      <c r="E129" s="197">
        <v>88</v>
      </c>
      <c r="F129" s="13" t="s">
        <v>444</v>
      </c>
      <c r="G129" s="14" t="s">
        <v>491</v>
      </c>
    </row>
    <row r="130" spans="1:7" x14ac:dyDescent="0.25">
      <c r="A130" s="197"/>
      <c r="B130" s="13" t="s">
        <v>361</v>
      </c>
      <c r="C130" s="14" t="s">
        <v>491</v>
      </c>
      <c r="E130" s="197"/>
      <c r="F130" s="13" t="s">
        <v>445</v>
      </c>
      <c r="G130" s="14" t="s">
        <v>489</v>
      </c>
    </row>
    <row r="132" spans="1:7" x14ac:dyDescent="0.25">
      <c r="A132" s="197">
        <v>44</v>
      </c>
      <c r="B132" s="13" t="s">
        <v>362</v>
      </c>
      <c r="C132" s="14" t="s">
        <v>494</v>
      </c>
      <c r="E132" s="197">
        <v>89</v>
      </c>
      <c r="F132" s="13" t="s">
        <v>446</v>
      </c>
      <c r="G132" s="14" t="s">
        <v>489</v>
      </c>
    </row>
    <row r="133" spans="1:7" x14ac:dyDescent="0.25">
      <c r="A133" s="197"/>
      <c r="B133" s="13" t="s">
        <v>363</v>
      </c>
      <c r="C133" s="14" t="s">
        <v>489</v>
      </c>
      <c r="E133" s="197"/>
      <c r="F133" s="13" t="s">
        <v>447</v>
      </c>
      <c r="G133" s="14" t="s">
        <v>478</v>
      </c>
    </row>
    <row r="135" spans="1:7" x14ac:dyDescent="0.25">
      <c r="A135" s="197">
        <v>45</v>
      </c>
      <c r="B135" s="13" t="s">
        <v>364</v>
      </c>
      <c r="C135" s="14" t="s">
        <v>496</v>
      </c>
      <c r="E135" s="197">
        <v>90</v>
      </c>
      <c r="F135" s="13" t="s">
        <v>448</v>
      </c>
      <c r="G135" s="14" t="s">
        <v>488</v>
      </c>
    </row>
    <row r="136" spans="1:7" x14ac:dyDescent="0.25">
      <c r="A136" s="197"/>
      <c r="B136" s="13" t="s">
        <v>365</v>
      </c>
      <c r="C136" s="14" t="s">
        <v>478</v>
      </c>
      <c r="E136" s="197"/>
      <c r="F136" s="13" t="s">
        <v>449</v>
      </c>
      <c r="G136" s="14" t="s">
        <v>480</v>
      </c>
    </row>
  </sheetData>
  <mergeCells count="91">
    <mergeCell ref="A33:A34"/>
    <mergeCell ref="A30:A31"/>
    <mergeCell ref="A9:A10"/>
    <mergeCell ref="A6:A7"/>
    <mergeCell ref="A3:A4"/>
    <mergeCell ref="A18:A19"/>
    <mergeCell ref="A15:A16"/>
    <mergeCell ref="A12:A13"/>
    <mergeCell ref="A90:A91"/>
    <mergeCell ref="A87:A88"/>
    <mergeCell ref="A84:A85"/>
    <mergeCell ref="A81:A82"/>
    <mergeCell ref="A78:A79"/>
    <mergeCell ref="A96:A97"/>
    <mergeCell ref="A51:A52"/>
    <mergeCell ref="A48:A49"/>
    <mergeCell ref="A135:A136"/>
    <mergeCell ref="A132:A133"/>
    <mergeCell ref="A129:A130"/>
    <mergeCell ref="A126:A127"/>
    <mergeCell ref="A123:A124"/>
    <mergeCell ref="A120:A121"/>
    <mergeCell ref="A117:A118"/>
    <mergeCell ref="A114:A115"/>
    <mergeCell ref="A69:A70"/>
    <mergeCell ref="A66:A67"/>
    <mergeCell ref="A63:A64"/>
    <mergeCell ref="A60:A61"/>
    <mergeCell ref="A57:A58"/>
    <mergeCell ref="A111:A112"/>
    <mergeCell ref="A108:A109"/>
    <mergeCell ref="A105:A106"/>
    <mergeCell ref="A102:A103"/>
    <mergeCell ref="A99:A100"/>
    <mergeCell ref="A93:A94"/>
    <mergeCell ref="E45:E46"/>
    <mergeCell ref="E42:E43"/>
    <mergeCell ref="E39:E40"/>
    <mergeCell ref="E36:E37"/>
    <mergeCell ref="A54:A55"/>
    <mergeCell ref="A45:A46"/>
    <mergeCell ref="A42:A43"/>
    <mergeCell ref="A39:A40"/>
    <mergeCell ref="A36:A37"/>
    <mergeCell ref="E72:E73"/>
    <mergeCell ref="E69:E70"/>
    <mergeCell ref="E66:E67"/>
    <mergeCell ref="E63:E64"/>
    <mergeCell ref="A75:A76"/>
    <mergeCell ref="A72:A73"/>
    <mergeCell ref="E135:E136"/>
    <mergeCell ref="E132:E133"/>
    <mergeCell ref="E129:E130"/>
    <mergeCell ref="E126:E127"/>
    <mergeCell ref="E123:E124"/>
    <mergeCell ref="E105:E106"/>
    <mergeCell ref="E60:E61"/>
    <mergeCell ref="E57:E58"/>
    <mergeCell ref="E54:E55"/>
    <mergeCell ref="E51:E52"/>
    <mergeCell ref="E90:E91"/>
    <mergeCell ref="E87:E88"/>
    <mergeCell ref="E84:E85"/>
    <mergeCell ref="E81:E82"/>
    <mergeCell ref="E78:E79"/>
    <mergeCell ref="E75:E76"/>
    <mergeCell ref="E102:E103"/>
    <mergeCell ref="E99:E100"/>
    <mergeCell ref="E96:E97"/>
    <mergeCell ref="E93:E94"/>
    <mergeCell ref="E120:E121"/>
    <mergeCell ref="E117:E118"/>
    <mergeCell ref="E114:E115"/>
    <mergeCell ref="E111:E112"/>
    <mergeCell ref="E108:E109"/>
    <mergeCell ref="A1:F1"/>
    <mergeCell ref="E48:E49"/>
    <mergeCell ref="E12:E13"/>
    <mergeCell ref="E9:E10"/>
    <mergeCell ref="E6:E7"/>
    <mergeCell ref="E3:E4"/>
    <mergeCell ref="E30:E31"/>
    <mergeCell ref="E27:E28"/>
    <mergeCell ref="E24:E25"/>
    <mergeCell ref="E21:E22"/>
    <mergeCell ref="E18:E19"/>
    <mergeCell ref="E15:E16"/>
    <mergeCell ref="E33:E34"/>
    <mergeCell ref="A27:A28"/>
    <mergeCell ref="A24:A25"/>
    <mergeCell ref="A21:A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K19" zoomScale="80" zoomScaleNormal="80" workbookViewId="0">
      <selection activeCell="W28" sqref="W28"/>
    </sheetView>
  </sheetViews>
  <sheetFormatPr defaultRowHeight="15" x14ac:dyDescent="0.25"/>
  <cols>
    <col min="1" max="1" width="3.85546875" customWidth="1"/>
    <col min="2" max="2" width="3.140625" style="6" customWidth="1"/>
    <col min="10" max="10" width="18.5703125" customWidth="1"/>
    <col min="12" max="12" width="4.140625" customWidth="1"/>
    <col min="13" max="13" width="3.42578125" customWidth="1"/>
    <col min="21" max="21" width="24" customWidth="1"/>
    <col min="24" max="39" width="6.7109375" customWidth="1"/>
  </cols>
  <sheetData>
    <row r="1" spans="1:38" ht="15.75" x14ac:dyDescent="0.25">
      <c r="A1" s="211" t="s">
        <v>602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t="s">
        <v>635</v>
      </c>
      <c r="X1" s="11" t="s">
        <v>1798</v>
      </c>
    </row>
    <row r="3" spans="1:38" s="7" customFormat="1" ht="30" customHeight="1" x14ac:dyDescent="0.25">
      <c r="A3" s="197">
        <v>1</v>
      </c>
      <c r="B3" s="8" t="s">
        <v>498</v>
      </c>
      <c r="C3" s="205" t="s">
        <v>500</v>
      </c>
      <c r="D3" s="205"/>
      <c r="E3" s="205"/>
      <c r="F3" s="205"/>
      <c r="G3" s="205"/>
      <c r="H3" s="205"/>
      <c r="I3" s="205"/>
      <c r="J3" s="205"/>
      <c r="L3" s="197">
        <v>33</v>
      </c>
      <c r="M3" s="8" t="s">
        <v>498</v>
      </c>
      <c r="N3" s="205" t="s">
        <v>559</v>
      </c>
      <c r="O3" s="205"/>
      <c r="P3" s="205"/>
      <c r="Q3" s="205"/>
      <c r="R3" s="205"/>
      <c r="S3" s="205"/>
      <c r="T3" s="205"/>
      <c r="U3" s="205"/>
      <c r="X3" s="7">
        <v>1</v>
      </c>
      <c r="Z3" s="7">
        <v>2</v>
      </c>
      <c r="AB3" s="7">
        <v>3</v>
      </c>
      <c r="AD3" s="7">
        <v>4</v>
      </c>
      <c r="AF3" s="7">
        <v>5</v>
      </c>
      <c r="AH3" s="7">
        <v>6</v>
      </c>
      <c r="AJ3" s="7">
        <v>7</v>
      </c>
      <c r="AL3" s="7">
        <v>8</v>
      </c>
    </row>
    <row r="4" spans="1:38" s="7" customFormat="1" ht="30" customHeight="1" x14ac:dyDescent="0.25">
      <c r="A4" s="197"/>
      <c r="B4" s="8" t="s">
        <v>499</v>
      </c>
      <c r="C4" s="205" t="s">
        <v>501</v>
      </c>
      <c r="D4" s="205"/>
      <c r="E4" s="205"/>
      <c r="F4" s="205"/>
      <c r="G4" s="205"/>
      <c r="H4" s="205"/>
      <c r="I4" s="205"/>
      <c r="J4" s="205"/>
      <c r="L4" s="197"/>
      <c r="M4" s="8" t="s">
        <v>499</v>
      </c>
      <c r="N4" s="205" t="s">
        <v>506</v>
      </c>
      <c r="O4" s="205"/>
      <c r="P4" s="205"/>
      <c r="Q4" s="205"/>
      <c r="R4" s="205"/>
      <c r="S4" s="205"/>
      <c r="T4" s="205"/>
      <c r="U4" s="205"/>
      <c r="X4" s="7">
        <v>9</v>
      </c>
      <c r="Z4" s="7">
        <v>10</v>
      </c>
      <c r="AB4" s="7">
        <v>11</v>
      </c>
      <c r="AD4" s="7">
        <v>12</v>
      </c>
      <c r="AF4" s="7">
        <v>13</v>
      </c>
      <c r="AH4" s="7">
        <v>14</v>
      </c>
      <c r="AJ4" s="7">
        <v>15</v>
      </c>
      <c r="AL4" s="7">
        <v>16</v>
      </c>
    </row>
    <row r="6" spans="1:38" s="7" customFormat="1" ht="30" customHeight="1" x14ac:dyDescent="0.25">
      <c r="A6" s="197">
        <v>2</v>
      </c>
      <c r="B6" s="8" t="s">
        <v>498</v>
      </c>
      <c r="C6" s="205" t="s">
        <v>502</v>
      </c>
      <c r="D6" s="205"/>
      <c r="E6" s="205"/>
      <c r="F6" s="205"/>
      <c r="G6" s="205"/>
      <c r="H6" s="205"/>
      <c r="I6" s="205"/>
      <c r="J6" s="205"/>
      <c r="L6" s="197">
        <v>34</v>
      </c>
      <c r="M6" s="8" t="s">
        <v>498</v>
      </c>
      <c r="N6" s="205" t="s">
        <v>560</v>
      </c>
      <c r="O6" s="205"/>
      <c r="P6" s="205"/>
      <c r="Q6" s="205"/>
      <c r="R6" s="205"/>
      <c r="S6" s="205"/>
      <c r="T6" s="205"/>
      <c r="U6" s="205"/>
      <c r="X6" s="7">
        <v>17</v>
      </c>
      <c r="Z6" s="7">
        <v>18</v>
      </c>
      <c r="AB6" s="7">
        <v>19</v>
      </c>
      <c r="AD6" s="7">
        <v>20</v>
      </c>
      <c r="AF6" s="7">
        <v>21</v>
      </c>
      <c r="AH6" s="7">
        <v>22</v>
      </c>
      <c r="AJ6" s="7">
        <v>23</v>
      </c>
      <c r="AL6" s="7">
        <v>24</v>
      </c>
    </row>
    <row r="7" spans="1:38" s="7" customFormat="1" ht="30" customHeight="1" x14ac:dyDescent="0.25">
      <c r="A7" s="197"/>
      <c r="B7" s="8" t="s">
        <v>499</v>
      </c>
      <c r="C7" s="205" t="s">
        <v>503</v>
      </c>
      <c r="D7" s="205"/>
      <c r="E7" s="205"/>
      <c r="F7" s="205"/>
      <c r="G7" s="205"/>
      <c r="H7" s="205"/>
      <c r="I7" s="205"/>
      <c r="J7" s="205"/>
      <c r="L7" s="197"/>
      <c r="M7" s="8" t="s">
        <v>499</v>
      </c>
      <c r="N7" s="205" t="s">
        <v>521</v>
      </c>
      <c r="O7" s="205"/>
      <c r="P7" s="205"/>
      <c r="Q7" s="205"/>
      <c r="R7" s="205"/>
      <c r="S7" s="205"/>
      <c r="T7" s="205"/>
      <c r="U7" s="205"/>
      <c r="X7" s="7">
        <v>25</v>
      </c>
      <c r="Z7" s="7">
        <v>26</v>
      </c>
      <c r="AB7" s="7">
        <v>27</v>
      </c>
      <c r="AD7" s="7">
        <v>28</v>
      </c>
      <c r="AF7" s="7">
        <v>29</v>
      </c>
      <c r="AH7" s="7">
        <v>30</v>
      </c>
      <c r="AJ7" s="7">
        <v>31</v>
      </c>
      <c r="AL7" s="7">
        <v>32</v>
      </c>
    </row>
    <row r="9" spans="1:38" s="7" customFormat="1" ht="30" customHeight="1" x14ac:dyDescent="0.25">
      <c r="A9" s="197">
        <v>3</v>
      </c>
      <c r="B9" s="8" t="s">
        <v>498</v>
      </c>
      <c r="C9" s="205" t="s">
        <v>504</v>
      </c>
      <c r="D9" s="205"/>
      <c r="E9" s="205"/>
      <c r="F9" s="205"/>
      <c r="G9" s="205"/>
      <c r="H9" s="205"/>
      <c r="I9" s="205"/>
      <c r="J9" s="205"/>
      <c r="L9" s="197">
        <v>35</v>
      </c>
      <c r="M9" s="8" t="s">
        <v>498</v>
      </c>
      <c r="N9" s="205" t="s">
        <v>561</v>
      </c>
      <c r="O9" s="205"/>
      <c r="P9" s="205"/>
      <c r="Q9" s="205"/>
      <c r="R9" s="205"/>
      <c r="S9" s="205"/>
      <c r="T9" s="205"/>
      <c r="U9" s="205"/>
      <c r="X9" s="7">
        <v>33</v>
      </c>
      <c r="Z9" s="7">
        <v>34</v>
      </c>
      <c r="AB9" s="7">
        <v>35</v>
      </c>
      <c r="AD9" s="7">
        <v>36</v>
      </c>
      <c r="AF9" s="7">
        <v>37</v>
      </c>
      <c r="AH9" s="7">
        <v>38</v>
      </c>
      <c r="AJ9" s="7">
        <v>39</v>
      </c>
      <c r="AL9" s="7">
        <v>40</v>
      </c>
    </row>
    <row r="10" spans="1:38" s="7" customFormat="1" ht="30" customHeight="1" x14ac:dyDescent="0.25">
      <c r="A10" s="197"/>
      <c r="B10" s="8" t="s">
        <v>499</v>
      </c>
      <c r="C10" s="205" t="s">
        <v>505</v>
      </c>
      <c r="D10" s="205"/>
      <c r="E10" s="205"/>
      <c r="F10" s="205"/>
      <c r="G10" s="205"/>
      <c r="H10" s="205"/>
      <c r="I10" s="205"/>
      <c r="J10" s="205"/>
      <c r="L10" s="197"/>
      <c r="M10" s="8" t="s">
        <v>499</v>
      </c>
      <c r="N10" s="205" t="s">
        <v>562</v>
      </c>
      <c r="O10" s="205"/>
      <c r="P10" s="205"/>
      <c r="Q10" s="205"/>
      <c r="R10" s="205"/>
      <c r="S10" s="205"/>
      <c r="T10" s="205"/>
      <c r="U10" s="205"/>
      <c r="X10" s="7">
        <v>41</v>
      </c>
      <c r="Z10" s="7">
        <v>42</v>
      </c>
      <c r="AB10" s="7">
        <v>43</v>
      </c>
      <c r="AD10" s="7">
        <v>44</v>
      </c>
      <c r="AF10" s="7">
        <v>45</v>
      </c>
      <c r="AH10" s="7">
        <v>46</v>
      </c>
      <c r="AJ10" s="7">
        <v>47</v>
      </c>
      <c r="AL10" s="7">
        <v>48</v>
      </c>
    </row>
    <row r="12" spans="1:38" s="7" customFormat="1" ht="30" customHeight="1" x14ac:dyDescent="0.25">
      <c r="A12" s="197">
        <v>4</v>
      </c>
      <c r="B12" s="8" t="s">
        <v>498</v>
      </c>
      <c r="C12" s="205" t="s">
        <v>506</v>
      </c>
      <c r="D12" s="205"/>
      <c r="E12" s="205"/>
      <c r="F12" s="205"/>
      <c r="G12" s="205"/>
      <c r="H12" s="205"/>
      <c r="I12" s="205"/>
      <c r="J12" s="205"/>
      <c r="L12" s="197">
        <v>36</v>
      </c>
      <c r="M12" s="8" t="s">
        <v>498</v>
      </c>
      <c r="N12" s="205" t="s">
        <v>563</v>
      </c>
      <c r="O12" s="205"/>
      <c r="P12" s="205"/>
      <c r="Q12" s="205"/>
      <c r="R12" s="205"/>
      <c r="S12" s="205"/>
      <c r="T12" s="205"/>
      <c r="U12" s="205"/>
      <c r="X12" s="7">
        <v>49</v>
      </c>
      <c r="Z12" s="7">
        <v>50</v>
      </c>
      <c r="AB12" s="7">
        <v>51</v>
      </c>
      <c r="AD12" s="7">
        <v>52</v>
      </c>
      <c r="AF12" s="7">
        <v>53</v>
      </c>
      <c r="AH12" s="7">
        <v>54</v>
      </c>
      <c r="AJ12" s="7">
        <v>55</v>
      </c>
      <c r="AL12" s="7">
        <v>56</v>
      </c>
    </row>
    <row r="13" spans="1:38" s="7" customFormat="1" ht="30" customHeight="1" x14ac:dyDescent="0.25">
      <c r="A13" s="197"/>
      <c r="B13" s="8" t="s">
        <v>499</v>
      </c>
      <c r="C13" s="205" t="s">
        <v>507</v>
      </c>
      <c r="D13" s="205"/>
      <c r="E13" s="205"/>
      <c r="F13" s="205"/>
      <c r="G13" s="205"/>
      <c r="H13" s="205"/>
      <c r="I13" s="205"/>
      <c r="J13" s="205"/>
      <c r="L13" s="197"/>
      <c r="M13" s="8" t="s">
        <v>499</v>
      </c>
      <c r="N13" s="205" t="s">
        <v>550</v>
      </c>
      <c r="O13" s="205"/>
      <c r="P13" s="205"/>
      <c r="Q13" s="205"/>
      <c r="R13" s="205"/>
      <c r="S13" s="205"/>
      <c r="T13" s="205"/>
      <c r="U13" s="205"/>
      <c r="X13" s="7">
        <v>57</v>
      </c>
      <c r="Z13" s="7">
        <v>58</v>
      </c>
      <c r="AB13" s="7">
        <v>59</v>
      </c>
      <c r="AD13" s="7">
        <v>60</v>
      </c>
      <c r="AF13" s="7">
        <v>61</v>
      </c>
      <c r="AH13" s="7">
        <v>62</v>
      </c>
      <c r="AJ13" s="7">
        <v>63</v>
      </c>
      <c r="AL13" s="7">
        <v>64</v>
      </c>
    </row>
    <row r="15" spans="1:38" s="7" customFormat="1" ht="30" customHeight="1" x14ac:dyDescent="0.25">
      <c r="A15" s="197">
        <v>5</v>
      </c>
      <c r="B15" s="8" t="s">
        <v>498</v>
      </c>
      <c r="C15" s="205" t="s">
        <v>508</v>
      </c>
      <c r="D15" s="205"/>
      <c r="E15" s="205"/>
      <c r="F15" s="205"/>
      <c r="G15" s="205"/>
      <c r="H15" s="205"/>
      <c r="I15" s="205"/>
      <c r="J15" s="205"/>
      <c r="L15" s="197">
        <v>37</v>
      </c>
      <c r="M15" s="8" t="s">
        <v>498</v>
      </c>
      <c r="N15" s="205" t="s">
        <v>564</v>
      </c>
      <c r="O15" s="205"/>
      <c r="P15" s="205"/>
      <c r="Q15" s="205"/>
      <c r="R15" s="205"/>
      <c r="S15" s="205"/>
      <c r="T15" s="205"/>
      <c r="U15" s="205"/>
      <c r="W15" s="129"/>
      <c r="X15" s="129" t="s">
        <v>479</v>
      </c>
    </row>
    <row r="16" spans="1:38" s="7" customFormat="1" ht="30" customHeight="1" x14ac:dyDescent="0.25">
      <c r="A16" s="197"/>
      <c r="B16" s="8" t="s">
        <v>499</v>
      </c>
      <c r="C16" s="205" t="s">
        <v>509</v>
      </c>
      <c r="D16" s="205"/>
      <c r="E16" s="205"/>
      <c r="F16" s="205"/>
      <c r="G16" s="205"/>
      <c r="H16" s="205"/>
      <c r="I16" s="205"/>
      <c r="J16" s="205"/>
      <c r="L16" s="197"/>
      <c r="M16" s="8" t="s">
        <v>499</v>
      </c>
      <c r="N16" s="205" t="s">
        <v>565</v>
      </c>
      <c r="O16" s="205"/>
      <c r="P16" s="205"/>
      <c r="Q16" s="205"/>
      <c r="R16" s="205"/>
      <c r="S16" s="205"/>
      <c r="T16" s="205"/>
      <c r="U16" s="205"/>
      <c r="W16" s="129"/>
      <c r="X16" s="129" t="s">
        <v>483</v>
      </c>
    </row>
    <row r="17" spans="1:39" x14ac:dyDescent="0.25">
      <c r="W17" s="210" t="s">
        <v>1735</v>
      </c>
      <c r="X17" s="210"/>
      <c r="Y17" s="129" t="s">
        <v>1736</v>
      </c>
      <c r="Z17" s="129"/>
      <c r="AA17" s="129" t="s">
        <v>1737</v>
      </c>
      <c r="AB17" s="129"/>
      <c r="AC17" s="129" t="s">
        <v>1736</v>
      </c>
      <c r="AD17" s="129"/>
      <c r="AE17" s="129">
        <v>0</v>
      </c>
      <c r="AF17" s="129"/>
      <c r="AG17" s="129" t="s">
        <v>1738</v>
      </c>
      <c r="AH17" s="129"/>
      <c r="AI17" s="129" t="s">
        <v>1739</v>
      </c>
      <c r="AJ17" s="129"/>
      <c r="AK17" s="129">
        <v>0</v>
      </c>
      <c r="AL17" s="129"/>
      <c r="AM17" s="129" t="s">
        <v>1740</v>
      </c>
    </row>
    <row r="18" spans="1:39" s="7" customFormat="1" ht="30" customHeight="1" x14ac:dyDescent="0.25">
      <c r="A18" s="197">
        <v>6</v>
      </c>
      <c r="B18" s="8" t="s">
        <v>498</v>
      </c>
      <c r="C18" s="205" t="s">
        <v>510</v>
      </c>
      <c r="D18" s="205"/>
      <c r="E18" s="205"/>
      <c r="F18" s="205"/>
      <c r="G18" s="205"/>
      <c r="H18" s="205"/>
      <c r="I18" s="205"/>
      <c r="J18" s="205"/>
      <c r="L18" s="197">
        <v>38</v>
      </c>
      <c r="M18" s="8" t="s">
        <v>498</v>
      </c>
      <c r="N18" s="205" t="s">
        <v>539</v>
      </c>
      <c r="O18" s="205"/>
      <c r="P18" s="205"/>
      <c r="Q18" s="205"/>
      <c r="R18" s="205"/>
      <c r="S18" s="205"/>
      <c r="T18" s="205"/>
      <c r="U18" s="205"/>
      <c r="W18" s="201" t="s">
        <v>1544</v>
      </c>
      <c r="X18" s="201"/>
      <c r="Y18" s="129">
        <f>Y15+Y16</f>
        <v>0</v>
      </c>
      <c r="Z18" s="129"/>
      <c r="AA18" s="129">
        <f>AA15+AA16</f>
        <v>0</v>
      </c>
      <c r="AB18" s="129"/>
      <c r="AC18" s="129">
        <f>AC15+AC16</f>
        <v>0</v>
      </c>
      <c r="AD18" s="129"/>
      <c r="AE18" s="129">
        <f>AE15+AE16</f>
        <v>0</v>
      </c>
      <c r="AF18" s="129"/>
      <c r="AG18" s="129">
        <f>AG15+AG16</f>
        <v>0</v>
      </c>
      <c r="AH18" s="129"/>
      <c r="AI18" s="129">
        <f>AI15+AI16</f>
        <v>0</v>
      </c>
      <c r="AJ18" s="129"/>
      <c r="AK18" s="129">
        <f>AK15+AK16</f>
        <v>0</v>
      </c>
      <c r="AL18" s="129"/>
      <c r="AM18" s="129">
        <f>AM15+AM16</f>
        <v>0</v>
      </c>
    </row>
    <row r="19" spans="1:39" s="7" customFormat="1" ht="30" customHeight="1" x14ac:dyDescent="0.25">
      <c r="A19" s="197"/>
      <c r="B19" s="8" t="s">
        <v>499</v>
      </c>
      <c r="C19" s="205" t="s">
        <v>511</v>
      </c>
      <c r="D19" s="205"/>
      <c r="E19" s="205"/>
      <c r="F19" s="205"/>
      <c r="G19" s="205"/>
      <c r="H19" s="205"/>
      <c r="I19" s="205"/>
      <c r="J19" s="205"/>
      <c r="L19" s="197"/>
      <c r="M19" s="8" t="s">
        <v>499</v>
      </c>
      <c r="N19" s="205" t="s">
        <v>566</v>
      </c>
      <c r="O19" s="205"/>
      <c r="P19" s="205"/>
      <c r="Q19" s="205"/>
      <c r="R19" s="205"/>
      <c r="S19" s="205"/>
      <c r="T19" s="205"/>
      <c r="U19" s="205"/>
      <c r="Y19" s="129"/>
      <c r="Z19" s="129"/>
      <c r="AA19" s="129" t="s">
        <v>1749</v>
      </c>
      <c r="AB19" s="129"/>
      <c r="AC19" s="129"/>
      <c r="AD19" s="129"/>
      <c r="AE19" s="129" t="s">
        <v>1750</v>
      </c>
      <c r="AF19" s="129"/>
      <c r="AG19" s="129"/>
      <c r="AH19" s="129"/>
      <c r="AI19" s="129" t="s">
        <v>478</v>
      </c>
      <c r="AJ19" s="129"/>
      <c r="AK19" s="129"/>
      <c r="AL19" s="129"/>
      <c r="AM19" s="129" t="s">
        <v>484</v>
      </c>
    </row>
    <row r="20" spans="1:39" x14ac:dyDescent="0.25">
      <c r="W20" t="s">
        <v>1741</v>
      </c>
      <c r="X20" t="s">
        <v>479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7"/>
      <c r="AM20" s="13"/>
    </row>
    <row r="21" spans="1:39" s="7" customFormat="1" ht="30" customHeight="1" x14ac:dyDescent="0.25">
      <c r="A21" s="197">
        <v>7</v>
      </c>
      <c r="B21" s="8" t="s">
        <v>498</v>
      </c>
      <c r="C21" s="205" t="s">
        <v>512</v>
      </c>
      <c r="D21" s="205"/>
      <c r="E21" s="205"/>
      <c r="F21" s="205"/>
      <c r="G21" s="205"/>
      <c r="H21" s="205"/>
      <c r="I21" s="205"/>
      <c r="J21" s="205"/>
      <c r="L21" s="197">
        <v>39</v>
      </c>
      <c r="M21" s="8" t="s">
        <v>498</v>
      </c>
      <c r="N21" s="205" t="s">
        <v>567</v>
      </c>
      <c r="O21" s="205"/>
      <c r="P21" s="205"/>
      <c r="Q21" s="205"/>
      <c r="R21" s="205"/>
      <c r="S21" s="205"/>
      <c r="T21" s="205"/>
      <c r="U21" s="205"/>
    </row>
    <row r="22" spans="1:39" s="7" customFormat="1" ht="30" customHeight="1" x14ac:dyDescent="0.25">
      <c r="A22" s="197"/>
      <c r="B22" s="8" t="s">
        <v>499</v>
      </c>
      <c r="C22" s="205" t="s">
        <v>513</v>
      </c>
      <c r="D22" s="205"/>
      <c r="E22" s="205"/>
      <c r="F22" s="205"/>
      <c r="G22" s="205"/>
      <c r="H22" s="205"/>
      <c r="I22" s="205"/>
      <c r="J22" s="205"/>
      <c r="L22" s="197"/>
      <c r="M22" s="8" t="s">
        <v>499</v>
      </c>
      <c r="N22" s="205" t="s">
        <v>568</v>
      </c>
      <c r="O22" s="205"/>
      <c r="P22" s="205"/>
      <c r="Q22" s="205"/>
      <c r="R22" s="205"/>
      <c r="S22" s="205"/>
      <c r="T22" s="205"/>
      <c r="U22" s="205"/>
      <c r="W22" s="7" t="s">
        <v>1742</v>
      </c>
      <c r="X22" s="7" t="s">
        <v>483</v>
      </c>
      <c r="Y22" s="29"/>
      <c r="Z22" s="29"/>
      <c r="AA22" s="29"/>
      <c r="AB22" s="29"/>
      <c r="AC22" s="29"/>
      <c r="AD22" s="85"/>
      <c r="AE22" s="178"/>
    </row>
    <row r="24" spans="1:39" s="7" customFormat="1" ht="30" customHeight="1" x14ac:dyDescent="0.25">
      <c r="A24" s="197">
        <v>8</v>
      </c>
      <c r="B24" s="8" t="s">
        <v>498</v>
      </c>
      <c r="C24" s="205" t="s">
        <v>501</v>
      </c>
      <c r="D24" s="205"/>
      <c r="E24" s="205"/>
      <c r="F24" s="205"/>
      <c r="G24" s="205"/>
      <c r="H24" s="205"/>
      <c r="I24" s="205"/>
      <c r="J24" s="205"/>
      <c r="L24" s="197">
        <v>40</v>
      </c>
      <c r="M24" s="8" t="s">
        <v>498</v>
      </c>
      <c r="N24" s="205" t="s">
        <v>509</v>
      </c>
      <c r="O24" s="205"/>
      <c r="P24" s="205"/>
      <c r="Q24" s="205"/>
      <c r="R24" s="205"/>
      <c r="S24" s="205"/>
      <c r="T24" s="205"/>
      <c r="U24" s="205"/>
      <c r="W24" s="7" t="s">
        <v>1743</v>
      </c>
      <c r="X24" s="7" t="s">
        <v>489</v>
      </c>
      <c r="Y24" s="29"/>
      <c r="Z24" s="85"/>
      <c r="AA24" s="178"/>
    </row>
    <row r="25" spans="1:39" s="7" customFormat="1" ht="30" customHeight="1" x14ac:dyDescent="0.25">
      <c r="A25" s="197"/>
      <c r="B25" s="8" t="s">
        <v>499</v>
      </c>
      <c r="C25" s="205" t="s">
        <v>514</v>
      </c>
      <c r="D25" s="205"/>
      <c r="E25" s="205"/>
      <c r="F25" s="205"/>
      <c r="G25" s="205"/>
      <c r="H25" s="205"/>
      <c r="I25" s="205"/>
      <c r="J25" s="205"/>
      <c r="L25" s="197"/>
      <c r="M25" s="8" t="s">
        <v>499</v>
      </c>
      <c r="N25" s="205" t="s">
        <v>569</v>
      </c>
      <c r="O25" s="205"/>
      <c r="P25" s="205"/>
      <c r="Q25" s="205"/>
      <c r="R25" s="205"/>
      <c r="S25" s="205"/>
      <c r="T25" s="205"/>
      <c r="U25" s="205"/>
    </row>
    <row r="26" spans="1:39" x14ac:dyDescent="0.25">
      <c r="W26" s="7" t="s">
        <v>1744</v>
      </c>
      <c r="X26" s="7" t="s">
        <v>491</v>
      </c>
      <c r="Y26" s="76"/>
      <c r="Z26" s="76"/>
      <c r="AA26" s="13"/>
      <c r="AB26" s="76"/>
      <c r="AC26" s="76"/>
      <c r="AD26" s="77"/>
      <c r="AE26" s="13"/>
    </row>
    <row r="27" spans="1:39" s="7" customFormat="1" ht="30" customHeight="1" x14ac:dyDescent="0.25">
      <c r="A27" s="197">
        <v>9</v>
      </c>
      <c r="B27" s="8" t="s">
        <v>498</v>
      </c>
      <c r="C27" s="205" t="s">
        <v>515</v>
      </c>
      <c r="D27" s="205"/>
      <c r="E27" s="205"/>
      <c r="F27" s="205"/>
      <c r="G27" s="205"/>
      <c r="H27" s="205"/>
      <c r="I27" s="205"/>
      <c r="J27" s="205"/>
      <c r="L27" s="197">
        <v>41</v>
      </c>
      <c r="M27" s="8" t="s">
        <v>498</v>
      </c>
      <c r="N27" s="205" t="s">
        <v>570</v>
      </c>
      <c r="O27" s="205"/>
      <c r="P27" s="205"/>
      <c r="Q27" s="205"/>
      <c r="R27" s="205"/>
      <c r="S27" s="205"/>
      <c r="T27" s="205"/>
      <c r="U27" s="205"/>
    </row>
    <row r="28" spans="1:39" s="7" customFormat="1" ht="30" customHeight="1" x14ac:dyDescent="0.25">
      <c r="A28" s="197"/>
      <c r="B28" s="8" t="s">
        <v>499</v>
      </c>
      <c r="C28" s="205" t="s">
        <v>516</v>
      </c>
      <c r="D28" s="205"/>
      <c r="E28" s="205"/>
      <c r="F28" s="205"/>
      <c r="G28" s="205"/>
      <c r="H28" s="205"/>
      <c r="I28" s="205"/>
      <c r="J28" s="205"/>
      <c r="L28" s="197"/>
      <c r="M28" s="8" t="s">
        <v>499</v>
      </c>
      <c r="N28" s="205" t="s">
        <v>504</v>
      </c>
      <c r="O28" s="205"/>
      <c r="P28" s="205"/>
      <c r="Q28" s="205"/>
      <c r="R28" s="205"/>
      <c r="S28" s="205"/>
      <c r="T28" s="205"/>
      <c r="U28" s="205"/>
      <c r="W28" s="7" t="s">
        <v>1745</v>
      </c>
      <c r="X28" s="7" t="s">
        <v>478</v>
      </c>
      <c r="Y28" s="29"/>
      <c r="Z28" s="29"/>
      <c r="AA28" s="29"/>
      <c r="AB28" s="29"/>
      <c r="AC28" s="29"/>
      <c r="AD28" s="29"/>
      <c r="AE28" s="29"/>
      <c r="AF28" s="29"/>
      <c r="AG28" s="29"/>
      <c r="AH28" s="85"/>
      <c r="AI28" s="179"/>
    </row>
    <row r="30" spans="1:39" s="7" customFormat="1" ht="30" customHeight="1" x14ac:dyDescent="0.25">
      <c r="A30" s="197">
        <v>10</v>
      </c>
      <c r="B30" s="8" t="s">
        <v>498</v>
      </c>
      <c r="C30" s="205" t="s">
        <v>517</v>
      </c>
      <c r="D30" s="205"/>
      <c r="E30" s="205"/>
      <c r="F30" s="205"/>
      <c r="G30" s="205"/>
      <c r="H30" s="205"/>
      <c r="I30" s="205"/>
      <c r="J30" s="205"/>
      <c r="L30" s="197">
        <v>42</v>
      </c>
      <c r="M30" s="8" t="s">
        <v>498</v>
      </c>
      <c r="N30" s="205" t="s">
        <v>571</v>
      </c>
      <c r="O30" s="205"/>
      <c r="P30" s="205"/>
      <c r="Q30" s="205"/>
      <c r="R30" s="205"/>
      <c r="S30" s="205"/>
      <c r="T30" s="205"/>
      <c r="U30" s="205"/>
      <c r="W30" s="7" t="s">
        <v>1746</v>
      </c>
      <c r="X30" s="7" t="s">
        <v>487</v>
      </c>
      <c r="Y30" s="29"/>
      <c r="Z30" s="29"/>
      <c r="AA30" s="29"/>
      <c r="AB30" s="29"/>
      <c r="AC30" s="29"/>
      <c r="AD30" s="29"/>
      <c r="AE30" s="178"/>
      <c r="AF30" s="29"/>
      <c r="AG30" s="29"/>
      <c r="AH30" s="85"/>
      <c r="AI30" s="178"/>
    </row>
    <row r="31" spans="1:39" s="7" customFormat="1" ht="30" customHeight="1" x14ac:dyDescent="0.25">
      <c r="A31" s="197"/>
      <c r="B31" s="8" t="s">
        <v>499</v>
      </c>
      <c r="C31" s="205" t="s">
        <v>518</v>
      </c>
      <c r="D31" s="205"/>
      <c r="E31" s="205"/>
      <c r="F31" s="205"/>
      <c r="G31" s="205"/>
      <c r="H31" s="205"/>
      <c r="I31" s="205"/>
      <c r="J31" s="205"/>
      <c r="L31" s="197"/>
      <c r="M31" s="8" t="s">
        <v>499</v>
      </c>
      <c r="N31" s="205" t="s">
        <v>519</v>
      </c>
      <c r="O31" s="205"/>
      <c r="P31" s="205"/>
      <c r="Q31" s="205"/>
      <c r="R31" s="205"/>
      <c r="S31" s="205"/>
      <c r="T31" s="205"/>
      <c r="U31" s="205"/>
    </row>
    <row r="32" spans="1:39" x14ac:dyDescent="0.25">
      <c r="W32" s="7" t="s">
        <v>1747</v>
      </c>
      <c r="X32" s="7" t="s">
        <v>477</v>
      </c>
      <c r="Y32" s="76"/>
      <c r="Z32" s="76"/>
      <c r="AA32" s="13"/>
      <c r="AB32" s="76"/>
      <c r="AC32" s="76"/>
      <c r="AD32" s="76"/>
      <c r="AE32" s="76"/>
      <c r="AF32" s="76"/>
      <c r="AG32" s="76"/>
      <c r="AH32" s="76"/>
      <c r="AI32" s="13"/>
    </row>
    <row r="33" spans="1:39" s="7" customFormat="1" ht="30" customHeight="1" x14ac:dyDescent="0.25">
      <c r="A33" s="197">
        <v>11</v>
      </c>
      <c r="B33" s="8" t="s">
        <v>498</v>
      </c>
      <c r="C33" s="205" t="s">
        <v>519</v>
      </c>
      <c r="D33" s="205"/>
      <c r="E33" s="205"/>
      <c r="F33" s="205"/>
      <c r="G33" s="205"/>
      <c r="H33" s="205"/>
      <c r="I33" s="205"/>
      <c r="J33" s="205"/>
      <c r="L33" s="197">
        <v>43</v>
      </c>
      <c r="M33" s="8" t="s">
        <v>498</v>
      </c>
      <c r="N33" s="205" t="s">
        <v>572</v>
      </c>
      <c r="O33" s="205"/>
      <c r="P33" s="205"/>
      <c r="Q33" s="205"/>
      <c r="R33" s="205"/>
      <c r="S33" s="205"/>
      <c r="T33" s="205"/>
      <c r="U33" s="205"/>
    </row>
    <row r="34" spans="1:39" s="7" customFormat="1" ht="30" customHeight="1" x14ac:dyDescent="0.25">
      <c r="A34" s="197"/>
      <c r="B34" s="8" t="s">
        <v>499</v>
      </c>
      <c r="C34" s="205" t="s">
        <v>520</v>
      </c>
      <c r="D34" s="205"/>
      <c r="E34" s="205"/>
      <c r="F34" s="205"/>
      <c r="G34" s="205"/>
      <c r="H34" s="205"/>
      <c r="I34" s="205"/>
      <c r="J34" s="205"/>
      <c r="L34" s="197"/>
      <c r="M34" s="8" t="s">
        <v>499</v>
      </c>
      <c r="N34" s="205" t="s">
        <v>534</v>
      </c>
      <c r="O34" s="205"/>
      <c r="P34" s="205"/>
      <c r="Q34" s="205"/>
      <c r="R34" s="205"/>
      <c r="S34" s="205"/>
      <c r="T34" s="205"/>
      <c r="U34" s="205"/>
      <c r="W34" s="7" t="s">
        <v>478</v>
      </c>
      <c r="X34" s="7" t="s">
        <v>1748</v>
      </c>
      <c r="Y34" s="29"/>
      <c r="Z34" s="29"/>
      <c r="AA34" s="178"/>
      <c r="AB34" s="29"/>
      <c r="AC34" s="29"/>
      <c r="AD34" s="29"/>
      <c r="AE34" s="178"/>
      <c r="AF34" s="29"/>
      <c r="AG34" s="29"/>
      <c r="AH34" s="85"/>
      <c r="AI34" s="178"/>
    </row>
    <row r="36" spans="1:39" s="7" customFormat="1" ht="30" customHeight="1" x14ac:dyDescent="0.25">
      <c r="A36" s="197">
        <v>12</v>
      </c>
      <c r="B36" s="8" t="s">
        <v>498</v>
      </c>
      <c r="C36" s="205" t="s">
        <v>521</v>
      </c>
      <c r="D36" s="205"/>
      <c r="E36" s="205"/>
      <c r="F36" s="205"/>
      <c r="G36" s="205"/>
      <c r="H36" s="205"/>
      <c r="I36" s="205"/>
      <c r="J36" s="205"/>
      <c r="L36" s="197">
        <v>44</v>
      </c>
      <c r="M36" s="8" t="s">
        <v>498</v>
      </c>
      <c r="N36" s="205" t="s">
        <v>573</v>
      </c>
      <c r="O36" s="205"/>
      <c r="P36" s="205"/>
      <c r="Q36" s="205"/>
      <c r="R36" s="205"/>
      <c r="S36" s="205"/>
      <c r="T36" s="205"/>
      <c r="U36" s="205"/>
      <c r="AA36" s="178"/>
      <c r="AE36" s="178"/>
      <c r="AI36" s="178"/>
      <c r="AM36" s="178"/>
    </row>
    <row r="37" spans="1:39" s="7" customFormat="1" ht="30" customHeight="1" x14ac:dyDescent="0.25">
      <c r="A37" s="197"/>
      <c r="B37" s="8" t="s">
        <v>499</v>
      </c>
      <c r="C37" s="205" t="s">
        <v>522</v>
      </c>
      <c r="D37" s="205"/>
      <c r="E37" s="205"/>
      <c r="F37" s="205"/>
      <c r="G37" s="205"/>
      <c r="H37" s="205"/>
      <c r="I37" s="205"/>
      <c r="J37" s="205"/>
      <c r="L37" s="197"/>
      <c r="M37" s="8" t="s">
        <v>499</v>
      </c>
      <c r="N37" s="205" t="s">
        <v>574</v>
      </c>
      <c r="O37" s="205"/>
      <c r="P37" s="205"/>
      <c r="Q37" s="205"/>
      <c r="R37" s="205"/>
      <c r="S37" s="205"/>
      <c r="T37" s="205"/>
      <c r="U37" s="205"/>
    </row>
    <row r="39" spans="1:39" s="7" customFormat="1" ht="30" customHeight="1" x14ac:dyDescent="0.25">
      <c r="A39" s="197">
        <v>13</v>
      </c>
      <c r="B39" s="8" t="s">
        <v>498</v>
      </c>
      <c r="C39" s="205" t="s">
        <v>523</v>
      </c>
      <c r="D39" s="205"/>
      <c r="E39" s="205"/>
      <c r="F39" s="205"/>
      <c r="G39" s="205"/>
      <c r="H39" s="205"/>
      <c r="I39" s="205"/>
      <c r="J39" s="205"/>
      <c r="L39" s="197">
        <v>45</v>
      </c>
      <c r="M39" s="8" t="s">
        <v>498</v>
      </c>
      <c r="N39" s="205" t="s">
        <v>575</v>
      </c>
      <c r="O39" s="205"/>
      <c r="P39" s="205"/>
      <c r="Q39" s="205"/>
      <c r="R39" s="205"/>
      <c r="S39" s="205"/>
      <c r="T39" s="205"/>
      <c r="U39" s="205"/>
    </row>
    <row r="40" spans="1:39" s="7" customFormat="1" ht="30" customHeight="1" x14ac:dyDescent="0.25">
      <c r="A40" s="197"/>
      <c r="B40" s="8" t="s">
        <v>499</v>
      </c>
      <c r="C40" s="205" t="s">
        <v>524</v>
      </c>
      <c r="D40" s="205"/>
      <c r="E40" s="205"/>
      <c r="F40" s="205"/>
      <c r="G40" s="205"/>
      <c r="H40" s="205"/>
      <c r="I40" s="205"/>
      <c r="J40" s="205"/>
      <c r="L40" s="197"/>
      <c r="M40" s="8" t="s">
        <v>499</v>
      </c>
      <c r="N40" s="205" t="s">
        <v>576</v>
      </c>
      <c r="O40" s="205"/>
      <c r="P40" s="205"/>
      <c r="Q40" s="205"/>
      <c r="R40" s="205"/>
      <c r="S40" s="205"/>
      <c r="T40" s="205"/>
      <c r="U40" s="205"/>
    </row>
    <row r="42" spans="1:39" s="7" customFormat="1" ht="30" customHeight="1" x14ac:dyDescent="0.25">
      <c r="A42" s="197">
        <v>14</v>
      </c>
      <c r="B42" s="8" t="s">
        <v>498</v>
      </c>
      <c r="C42" s="205" t="s">
        <v>525</v>
      </c>
      <c r="D42" s="205"/>
      <c r="E42" s="205"/>
      <c r="F42" s="205"/>
      <c r="G42" s="205"/>
      <c r="H42" s="205"/>
      <c r="I42" s="205"/>
      <c r="J42" s="205"/>
      <c r="L42" s="197">
        <v>46</v>
      </c>
      <c r="M42" s="8" t="s">
        <v>498</v>
      </c>
      <c r="N42" s="205" t="s">
        <v>540</v>
      </c>
      <c r="O42" s="205"/>
      <c r="P42" s="205"/>
      <c r="Q42" s="205"/>
      <c r="R42" s="205"/>
      <c r="S42" s="205"/>
      <c r="T42" s="205"/>
      <c r="U42" s="205"/>
    </row>
    <row r="43" spans="1:39" s="7" customFormat="1" ht="30" customHeight="1" x14ac:dyDescent="0.25">
      <c r="A43" s="197"/>
      <c r="B43" s="8" t="s">
        <v>499</v>
      </c>
      <c r="C43" s="205" t="s">
        <v>526</v>
      </c>
      <c r="D43" s="205"/>
      <c r="E43" s="205"/>
      <c r="F43" s="205"/>
      <c r="G43" s="205"/>
      <c r="H43" s="205"/>
      <c r="I43" s="205"/>
      <c r="J43" s="205"/>
      <c r="L43" s="197"/>
      <c r="M43" s="8" t="s">
        <v>499</v>
      </c>
      <c r="N43" s="205" t="s">
        <v>572</v>
      </c>
      <c r="O43" s="205"/>
      <c r="P43" s="205"/>
      <c r="Q43" s="205"/>
      <c r="R43" s="205"/>
      <c r="S43" s="205"/>
      <c r="T43" s="205"/>
      <c r="U43" s="205"/>
    </row>
    <row r="45" spans="1:39" s="7" customFormat="1" ht="30" customHeight="1" x14ac:dyDescent="0.25">
      <c r="A45" s="197">
        <v>15</v>
      </c>
      <c r="B45" s="8" t="s">
        <v>498</v>
      </c>
      <c r="C45" s="205" t="s">
        <v>527</v>
      </c>
      <c r="D45" s="205"/>
      <c r="E45" s="205"/>
      <c r="F45" s="205"/>
      <c r="G45" s="205"/>
      <c r="H45" s="205"/>
      <c r="I45" s="205"/>
      <c r="J45" s="205"/>
      <c r="L45" s="197">
        <v>47</v>
      </c>
      <c r="M45" s="8" t="s">
        <v>498</v>
      </c>
      <c r="N45" s="205" t="s">
        <v>526</v>
      </c>
      <c r="O45" s="205"/>
      <c r="P45" s="205"/>
      <c r="Q45" s="205"/>
      <c r="R45" s="205"/>
      <c r="S45" s="205"/>
      <c r="T45" s="205"/>
      <c r="U45" s="205"/>
    </row>
    <row r="46" spans="1:39" s="7" customFormat="1" ht="30" customHeight="1" x14ac:dyDescent="0.25">
      <c r="A46" s="197"/>
      <c r="B46" s="8" t="s">
        <v>499</v>
      </c>
      <c r="C46" s="205" t="s">
        <v>528</v>
      </c>
      <c r="D46" s="205"/>
      <c r="E46" s="205"/>
      <c r="F46" s="205"/>
      <c r="G46" s="205"/>
      <c r="H46" s="205"/>
      <c r="I46" s="205"/>
      <c r="J46" s="205"/>
      <c r="L46" s="197"/>
      <c r="M46" s="8" t="s">
        <v>499</v>
      </c>
      <c r="N46" s="205" t="s">
        <v>577</v>
      </c>
      <c r="O46" s="205"/>
      <c r="P46" s="205"/>
      <c r="Q46" s="205"/>
      <c r="R46" s="205"/>
      <c r="S46" s="205"/>
      <c r="T46" s="205"/>
      <c r="U46" s="205"/>
    </row>
    <row r="48" spans="1:39" s="7" customFormat="1" ht="30" customHeight="1" x14ac:dyDescent="0.25">
      <c r="A48" s="197">
        <v>16</v>
      </c>
      <c r="B48" s="8" t="s">
        <v>498</v>
      </c>
      <c r="C48" s="205" t="s">
        <v>529</v>
      </c>
      <c r="D48" s="205"/>
      <c r="E48" s="205"/>
      <c r="F48" s="205"/>
      <c r="G48" s="205"/>
      <c r="H48" s="205"/>
      <c r="I48" s="205"/>
      <c r="J48" s="205"/>
      <c r="L48" s="197">
        <v>48</v>
      </c>
      <c r="M48" s="8" t="s">
        <v>498</v>
      </c>
      <c r="N48" s="205" t="s">
        <v>578</v>
      </c>
      <c r="O48" s="205"/>
      <c r="P48" s="205"/>
      <c r="Q48" s="205"/>
      <c r="R48" s="205"/>
      <c r="S48" s="205"/>
      <c r="T48" s="205"/>
      <c r="U48" s="205"/>
    </row>
    <row r="49" spans="1:28" s="7" customFormat="1" ht="30" customHeight="1" x14ac:dyDescent="0.25">
      <c r="A49" s="197"/>
      <c r="B49" s="8" t="s">
        <v>499</v>
      </c>
      <c r="C49" s="205" t="s">
        <v>530</v>
      </c>
      <c r="D49" s="205"/>
      <c r="E49" s="205"/>
      <c r="F49" s="205"/>
      <c r="G49" s="205"/>
      <c r="H49" s="205"/>
      <c r="I49" s="205"/>
      <c r="J49" s="205"/>
      <c r="L49" s="197"/>
      <c r="M49" s="8" t="s">
        <v>499</v>
      </c>
      <c r="N49" s="205" t="s">
        <v>579</v>
      </c>
      <c r="O49" s="205"/>
      <c r="P49" s="205"/>
      <c r="Q49" s="205"/>
      <c r="R49" s="205"/>
      <c r="S49" s="205"/>
      <c r="T49" s="205"/>
      <c r="U49" s="205"/>
    </row>
    <row r="51" spans="1:28" s="7" customFormat="1" ht="30" customHeight="1" x14ac:dyDescent="0.25">
      <c r="A51" s="197">
        <v>17</v>
      </c>
      <c r="B51" s="8" t="s">
        <v>498</v>
      </c>
      <c r="C51" s="205" t="s">
        <v>531</v>
      </c>
      <c r="D51" s="205"/>
      <c r="E51" s="205"/>
      <c r="F51" s="205"/>
      <c r="G51" s="205"/>
      <c r="H51" s="205"/>
      <c r="I51" s="205"/>
      <c r="J51" s="205"/>
      <c r="L51" s="197">
        <v>49</v>
      </c>
      <c r="M51" s="8" t="s">
        <v>498</v>
      </c>
      <c r="N51" s="205" t="s">
        <v>580</v>
      </c>
      <c r="O51" s="205"/>
      <c r="P51" s="205"/>
      <c r="Q51" s="205"/>
      <c r="R51" s="205"/>
      <c r="S51" s="205"/>
      <c r="T51" s="205"/>
      <c r="U51" s="205"/>
    </row>
    <row r="52" spans="1:28" s="7" customFormat="1" ht="30" customHeight="1" x14ac:dyDescent="0.25">
      <c r="A52" s="197"/>
      <c r="B52" s="8" t="s">
        <v>499</v>
      </c>
      <c r="C52" s="205" t="s">
        <v>532</v>
      </c>
      <c r="D52" s="205"/>
      <c r="E52" s="205"/>
      <c r="F52" s="205"/>
      <c r="G52" s="205"/>
      <c r="H52" s="205"/>
      <c r="I52" s="205"/>
      <c r="J52" s="205"/>
      <c r="L52" s="197"/>
      <c r="M52" s="8" t="s">
        <v>499</v>
      </c>
      <c r="N52" s="205" t="s">
        <v>502</v>
      </c>
      <c r="O52" s="205"/>
      <c r="P52" s="205"/>
      <c r="Q52" s="205"/>
      <c r="R52" s="205"/>
      <c r="S52" s="205"/>
      <c r="T52" s="205"/>
      <c r="U52" s="205"/>
    </row>
    <row r="54" spans="1:28" s="7" customFormat="1" ht="30" customHeight="1" x14ac:dyDescent="0.25">
      <c r="A54" s="197">
        <v>18</v>
      </c>
      <c r="B54" s="8" t="s">
        <v>498</v>
      </c>
      <c r="C54" s="205" t="s">
        <v>533</v>
      </c>
      <c r="D54" s="205"/>
      <c r="E54" s="205"/>
      <c r="F54" s="205"/>
      <c r="G54" s="205"/>
      <c r="H54" s="205"/>
      <c r="I54" s="205"/>
      <c r="J54" s="205"/>
      <c r="L54" s="197">
        <v>50</v>
      </c>
      <c r="M54" s="8" t="s">
        <v>498</v>
      </c>
      <c r="N54" s="205" t="s">
        <v>581</v>
      </c>
      <c r="O54" s="205"/>
      <c r="P54" s="205"/>
      <c r="Q54" s="205"/>
      <c r="R54" s="205"/>
      <c r="S54" s="205"/>
      <c r="T54" s="205"/>
      <c r="U54" s="205"/>
    </row>
    <row r="55" spans="1:28" s="7" customFormat="1" ht="30" customHeight="1" x14ac:dyDescent="0.25">
      <c r="A55" s="197"/>
      <c r="B55" s="8" t="s">
        <v>499</v>
      </c>
      <c r="C55" s="205" t="s">
        <v>525</v>
      </c>
      <c r="D55" s="205"/>
      <c r="E55" s="205"/>
      <c r="F55" s="205"/>
      <c r="G55" s="205"/>
      <c r="H55" s="205"/>
      <c r="I55" s="205"/>
      <c r="J55" s="205"/>
      <c r="L55" s="197"/>
      <c r="M55" s="8" t="s">
        <v>499</v>
      </c>
      <c r="N55" s="205" t="s">
        <v>582</v>
      </c>
      <c r="O55" s="205"/>
      <c r="P55" s="205"/>
      <c r="Q55" s="205"/>
      <c r="R55" s="205"/>
      <c r="S55" s="205"/>
      <c r="T55" s="205"/>
      <c r="U55" s="205"/>
    </row>
    <row r="57" spans="1:28" s="7" customFormat="1" ht="30" customHeight="1" x14ac:dyDescent="0.25">
      <c r="A57" s="197">
        <v>19</v>
      </c>
      <c r="B57" s="8" t="s">
        <v>498</v>
      </c>
      <c r="C57" s="205" t="s">
        <v>534</v>
      </c>
      <c r="D57" s="205"/>
      <c r="E57" s="205"/>
      <c r="F57" s="205"/>
      <c r="G57" s="205"/>
      <c r="H57" s="205"/>
      <c r="I57" s="205"/>
      <c r="J57" s="205"/>
      <c r="L57" s="197">
        <v>51</v>
      </c>
      <c r="M57" s="8" t="s">
        <v>498</v>
      </c>
      <c r="N57" s="205" t="s">
        <v>577</v>
      </c>
      <c r="O57" s="205"/>
      <c r="P57" s="205"/>
      <c r="Q57" s="205"/>
      <c r="R57" s="205"/>
      <c r="S57" s="205"/>
      <c r="T57" s="205"/>
      <c r="U57" s="205"/>
    </row>
    <row r="58" spans="1:28" s="7" customFormat="1" ht="30" customHeight="1" x14ac:dyDescent="0.25">
      <c r="A58" s="197"/>
      <c r="B58" s="8" t="s">
        <v>499</v>
      </c>
      <c r="C58" s="205" t="s">
        <v>535</v>
      </c>
      <c r="D58" s="205"/>
      <c r="E58" s="205"/>
      <c r="F58" s="205"/>
      <c r="G58" s="205"/>
      <c r="H58" s="205"/>
      <c r="I58" s="205"/>
      <c r="J58" s="205"/>
      <c r="L58" s="197"/>
      <c r="M58" s="8" t="s">
        <v>499</v>
      </c>
      <c r="N58" s="205" t="s">
        <v>533</v>
      </c>
      <c r="O58" s="205"/>
      <c r="P58" s="205"/>
      <c r="Q58" s="205"/>
      <c r="R58" s="205"/>
      <c r="S58" s="205"/>
      <c r="T58" s="205"/>
      <c r="U58" s="205"/>
    </row>
    <row r="60" spans="1:28" s="7" customFormat="1" ht="30" customHeight="1" x14ac:dyDescent="0.25">
      <c r="A60" s="197">
        <v>20</v>
      </c>
      <c r="B60" s="8" t="s">
        <v>498</v>
      </c>
      <c r="C60" s="205" t="s">
        <v>536</v>
      </c>
      <c r="D60" s="205"/>
      <c r="E60" s="205"/>
      <c r="F60" s="205"/>
      <c r="G60" s="205"/>
      <c r="H60" s="205"/>
      <c r="I60" s="205"/>
      <c r="J60" s="205"/>
      <c r="L60" s="197">
        <v>52</v>
      </c>
      <c r="M60" s="8" t="s">
        <v>498</v>
      </c>
      <c r="N60" s="205" t="s">
        <v>583</v>
      </c>
      <c r="O60" s="205"/>
      <c r="P60" s="205"/>
      <c r="Q60" s="205"/>
      <c r="R60" s="205"/>
      <c r="S60" s="205"/>
      <c r="T60" s="205"/>
      <c r="U60" s="205"/>
    </row>
    <row r="61" spans="1:28" s="7" customFormat="1" ht="30" customHeight="1" x14ac:dyDescent="0.25">
      <c r="A61" s="197"/>
      <c r="B61" s="8" t="s">
        <v>499</v>
      </c>
      <c r="C61" s="205" t="s">
        <v>537</v>
      </c>
      <c r="D61" s="205"/>
      <c r="E61" s="205"/>
      <c r="F61" s="205"/>
      <c r="G61" s="205"/>
      <c r="H61" s="205"/>
      <c r="I61" s="205"/>
      <c r="J61" s="205"/>
      <c r="L61" s="197"/>
      <c r="M61" s="8" t="s">
        <v>499</v>
      </c>
      <c r="N61" s="205" t="s">
        <v>546</v>
      </c>
      <c r="O61" s="205"/>
      <c r="P61" s="205"/>
      <c r="Q61" s="205"/>
      <c r="R61" s="205"/>
      <c r="S61" s="205"/>
      <c r="T61" s="205"/>
      <c r="U61" s="205"/>
    </row>
    <row r="63" spans="1:28" s="7" customFormat="1" ht="30" customHeight="1" x14ac:dyDescent="0.3">
      <c r="A63" s="197">
        <v>21</v>
      </c>
      <c r="B63" s="8" t="s">
        <v>498</v>
      </c>
      <c r="C63" s="205" t="s">
        <v>538</v>
      </c>
      <c r="D63" s="205"/>
      <c r="E63" s="205"/>
      <c r="F63" s="205"/>
      <c r="G63" s="205"/>
      <c r="H63" s="205"/>
      <c r="I63" s="205"/>
      <c r="J63" s="205"/>
      <c r="L63" s="197">
        <v>53</v>
      </c>
      <c r="M63" s="8" t="s">
        <v>498</v>
      </c>
      <c r="N63" s="205" t="s">
        <v>557</v>
      </c>
      <c r="O63" s="205"/>
      <c r="P63" s="205"/>
      <c r="Q63" s="205"/>
      <c r="R63" s="205"/>
      <c r="S63" s="205"/>
      <c r="T63" s="205"/>
      <c r="U63" s="205"/>
      <c r="Y63" s="194" t="s">
        <v>479</v>
      </c>
      <c r="Z63" s="194" t="s">
        <v>479</v>
      </c>
      <c r="AA63" s="194" t="s">
        <v>479</v>
      </c>
      <c r="AB63" s="194" t="s">
        <v>479</v>
      </c>
    </row>
    <row r="64" spans="1:28" s="7" customFormat="1" ht="30" customHeight="1" x14ac:dyDescent="0.25">
      <c r="A64" s="197"/>
      <c r="B64" s="8" t="s">
        <v>499</v>
      </c>
      <c r="C64" s="205" t="s">
        <v>539</v>
      </c>
      <c r="D64" s="205"/>
      <c r="E64" s="205"/>
      <c r="F64" s="205"/>
      <c r="G64" s="205"/>
      <c r="H64" s="205"/>
      <c r="I64" s="205"/>
      <c r="J64" s="205"/>
      <c r="L64" s="197"/>
      <c r="M64" s="8" t="s">
        <v>499</v>
      </c>
      <c r="N64" s="205" t="s">
        <v>584</v>
      </c>
      <c r="O64" s="205"/>
      <c r="P64" s="205"/>
      <c r="Q64" s="205"/>
      <c r="R64" s="205"/>
      <c r="S64" s="205"/>
      <c r="T64" s="205"/>
      <c r="U64" s="205"/>
    </row>
    <row r="66" spans="1:21" s="7" customFormat="1" ht="30" customHeight="1" x14ac:dyDescent="0.25">
      <c r="A66" s="197">
        <v>22</v>
      </c>
      <c r="B66" s="8" t="s">
        <v>498</v>
      </c>
      <c r="C66" s="205" t="s">
        <v>535</v>
      </c>
      <c r="D66" s="205"/>
      <c r="E66" s="205"/>
      <c r="F66" s="205"/>
      <c r="G66" s="205"/>
      <c r="H66" s="205"/>
      <c r="I66" s="205"/>
      <c r="J66" s="205"/>
      <c r="L66" s="197">
        <v>54</v>
      </c>
      <c r="M66" s="8" t="s">
        <v>498</v>
      </c>
      <c r="N66" s="205" t="s">
        <v>585</v>
      </c>
      <c r="O66" s="205"/>
      <c r="P66" s="205"/>
      <c r="Q66" s="205"/>
      <c r="R66" s="205"/>
      <c r="S66" s="205"/>
      <c r="T66" s="205"/>
      <c r="U66" s="205"/>
    </row>
    <row r="67" spans="1:21" s="7" customFormat="1" ht="30" customHeight="1" x14ac:dyDescent="0.25">
      <c r="A67" s="197"/>
      <c r="B67" s="8" t="s">
        <v>499</v>
      </c>
      <c r="C67" s="205" t="s">
        <v>540</v>
      </c>
      <c r="D67" s="205"/>
      <c r="E67" s="205"/>
      <c r="F67" s="205"/>
      <c r="G67" s="205"/>
      <c r="H67" s="205"/>
      <c r="I67" s="205"/>
      <c r="J67" s="205"/>
      <c r="L67" s="197"/>
      <c r="M67" s="8" t="s">
        <v>499</v>
      </c>
      <c r="N67" s="205" t="s">
        <v>586</v>
      </c>
      <c r="O67" s="205"/>
      <c r="P67" s="205"/>
      <c r="Q67" s="205"/>
      <c r="R67" s="205"/>
      <c r="S67" s="205"/>
      <c r="T67" s="205"/>
      <c r="U67" s="205"/>
    </row>
    <row r="69" spans="1:21" s="7" customFormat="1" ht="30" customHeight="1" x14ac:dyDescent="0.25">
      <c r="A69" s="197">
        <v>23</v>
      </c>
      <c r="B69" s="8" t="s">
        <v>498</v>
      </c>
      <c r="C69" s="205" t="s">
        <v>541</v>
      </c>
      <c r="D69" s="205"/>
      <c r="E69" s="205"/>
      <c r="F69" s="205"/>
      <c r="G69" s="205"/>
      <c r="H69" s="205"/>
      <c r="I69" s="205"/>
      <c r="J69" s="205"/>
      <c r="L69" s="197">
        <v>55</v>
      </c>
      <c r="M69" s="8" t="s">
        <v>498</v>
      </c>
      <c r="N69" s="205" t="s">
        <v>587</v>
      </c>
      <c r="O69" s="205"/>
      <c r="P69" s="205"/>
      <c r="Q69" s="205"/>
      <c r="R69" s="205"/>
      <c r="S69" s="205"/>
      <c r="T69" s="205"/>
      <c r="U69" s="205"/>
    </row>
    <row r="70" spans="1:21" s="7" customFormat="1" ht="30" customHeight="1" x14ac:dyDescent="0.25">
      <c r="A70" s="197"/>
      <c r="B70" s="8" t="s">
        <v>499</v>
      </c>
      <c r="C70" s="205" t="s">
        <v>542</v>
      </c>
      <c r="D70" s="205"/>
      <c r="E70" s="205"/>
      <c r="F70" s="205"/>
      <c r="G70" s="205"/>
      <c r="H70" s="205"/>
      <c r="I70" s="205"/>
      <c r="J70" s="205"/>
      <c r="L70" s="197"/>
      <c r="M70" s="8" t="s">
        <v>499</v>
      </c>
      <c r="N70" s="205" t="s">
        <v>588</v>
      </c>
      <c r="O70" s="205"/>
      <c r="P70" s="205"/>
      <c r="Q70" s="205"/>
      <c r="R70" s="205"/>
      <c r="S70" s="205"/>
      <c r="T70" s="205"/>
      <c r="U70" s="205"/>
    </row>
    <row r="72" spans="1:21" s="7" customFormat="1" ht="30" customHeight="1" x14ac:dyDescent="0.25">
      <c r="A72" s="197">
        <v>24</v>
      </c>
      <c r="B72" s="8" t="s">
        <v>498</v>
      </c>
      <c r="C72" s="205" t="s">
        <v>543</v>
      </c>
      <c r="D72" s="205"/>
      <c r="E72" s="205"/>
      <c r="F72" s="205"/>
      <c r="G72" s="205"/>
      <c r="H72" s="205"/>
      <c r="I72" s="205"/>
      <c r="J72" s="205"/>
      <c r="L72" s="197">
        <v>56</v>
      </c>
      <c r="M72" s="8" t="s">
        <v>498</v>
      </c>
      <c r="N72" s="205" t="s">
        <v>513</v>
      </c>
      <c r="O72" s="205"/>
      <c r="P72" s="205"/>
      <c r="Q72" s="205"/>
      <c r="R72" s="205"/>
      <c r="S72" s="205"/>
      <c r="T72" s="205"/>
      <c r="U72" s="205"/>
    </row>
    <row r="73" spans="1:21" s="7" customFormat="1" ht="30" customHeight="1" x14ac:dyDescent="0.25">
      <c r="A73" s="197"/>
      <c r="B73" s="8" t="s">
        <v>499</v>
      </c>
      <c r="C73" s="205" t="s">
        <v>544</v>
      </c>
      <c r="D73" s="205"/>
      <c r="E73" s="205"/>
      <c r="F73" s="205"/>
      <c r="G73" s="205"/>
      <c r="H73" s="205"/>
      <c r="I73" s="205"/>
      <c r="J73" s="205"/>
      <c r="L73" s="197"/>
      <c r="M73" s="8" t="s">
        <v>499</v>
      </c>
      <c r="N73" s="205" t="s">
        <v>589</v>
      </c>
      <c r="O73" s="205"/>
      <c r="P73" s="205"/>
      <c r="Q73" s="205"/>
      <c r="R73" s="205"/>
      <c r="S73" s="205"/>
      <c r="T73" s="205"/>
      <c r="U73" s="205"/>
    </row>
    <row r="75" spans="1:21" s="7" customFormat="1" ht="30" customHeight="1" x14ac:dyDescent="0.25">
      <c r="A75" s="197">
        <v>25</v>
      </c>
      <c r="B75" s="8" t="s">
        <v>498</v>
      </c>
      <c r="C75" s="205" t="s">
        <v>545</v>
      </c>
      <c r="D75" s="205"/>
      <c r="E75" s="205"/>
      <c r="F75" s="205"/>
      <c r="G75" s="205"/>
      <c r="H75" s="205"/>
      <c r="I75" s="205"/>
      <c r="J75" s="205"/>
      <c r="L75" s="197">
        <v>57</v>
      </c>
      <c r="M75" s="8" t="s">
        <v>498</v>
      </c>
      <c r="N75" s="205" t="s">
        <v>590</v>
      </c>
      <c r="O75" s="205"/>
      <c r="P75" s="205"/>
      <c r="Q75" s="205"/>
      <c r="R75" s="205"/>
      <c r="S75" s="205"/>
      <c r="T75" s="205"/>
      <c r="U75" s="205"/>
    </row>
    <row r="76" spans="1:21" s="7" customFormat="1" ht="30" customHeight="1" x14ac:dyDescent="0.25">
      <c r="A76" s="197"/>
      <c r="B76" s="8" t="s">
        <v>499</v>
      </c>
      <c r="C76" s="205" t="s">
        <v>508</v>
      </c>
      <c r="D76" s="205"/>
      <c r="E76" s="205"/>
      <c r="F76" s="205"/>
      <c r="G76" s="205"/>
      <c r="H76" s="205"/>
      <c r="I76" s="205"/>
      <c r="J76" s="205"/>
      <c r="L76" s="197"/>
      <c r="M76" s="8" t="s">
        <v>499</v>
      </c>
      <c r="N76" s="205" t="s">
        <v>591</v>
      </c>
      <c r="O76" s="205"/>
      <c r="P76" s="205"/>
      <c r="Q76" s="205"/>
      <c r="R76" s="205"/>
      <c r="S76" s="205"/>
      <c r="T76" s="205"/>
      <c r="U76" s="205"/>
    </row>
    <row r="78" spans="1:21" s="7" customFormat="1" ht="30" customHeight="1" x14ac:dyDescent="0.25">
      <c r="A78" s="197">
        <v>26</v>
      </c>
      <c r="B78" s="8" t="s">
        <v>498</v>
      </c>
      <c r="C78" s="205" t="s">
        <v>546</v>
      </c>
      <c r="D78" s="205"/>
      <c r="E78" s="205"/>
      <c r="F78" s="205"/>
      <c r="G78" s="205"/>
      <c r="H78" s="205"/>
      <c r="I78" s="205"/>
      <c r="J78" s="205"/>
      <c r="L78" s="197">
        <v>58</v>
      </c>
      <c r="M78" s="8" t="s">
        <v>498</v>
      </c>
      <c r="N78" s="205" t="s">
        <v>592</v>
      </c>
      <c r="O78" s="205"/>
      <c r="P78" s="205"/>
      <c r="Q78" s="205"/>
      <c r="R78" s="205"/>
      <c r="S78" s="205"/>
      <c r="T78" s="205"/>
      <c r="U78" s="205"/>
    </row>
    <row r="79" spans="1:21" s="7" customFormat="1" ht="30" customHeight="1" x14ac:dyDescent="0.25">
      <c r="A79" s="197"/>
      <c r="B79" s="8" t="s">
        <v>499</v>
      </c>
      <c r="C79" s="205" t="s">
        <v>547</v>
      </c>
      <c r="D79" s="205"/>
      <c r="E79" s="205"/>
      <c r="F79" s="205"/>
      <c r="G79" s="205"/>
      <c r="H79" s="205"/>
      <c r="I79" s="205"/>
      <c r="J79" s="205"/>
      <c r="L79" s="197"/>
      <c r="M79" s="8" t="s">
        <v>499</v>
      </c>
      <c r="N79" s="205" t="s">
        <v>593</v>
      </c>
      <c r="O79" s="205"/>
      <c r="P79" s="205"/>
      <c r="Q79" s="205"/>
      <c r="R79" s="205"/>
      <c r="S79" s="205"/>
      <c r="T79" s="205"/>
      <c r="U79" s="205"/>
    </row>
    <row r="81" spans="1:21" s="7" customFormat="1" ht="30" customHeight="1" x14ac:dyDescent="0.25">
      <c r="A81" s="197">
        <v>27</v>
      </c>
      <c r="B81" s="8" t="s">
        <v>498</v>
      </c>
      <c r="C81" s="205" t="s">
        <v>548</v>
      </c>
      <c r="D81" s="205"/>
      <c r="E81" s="205"/>
      <c r="F81" s="205"/>
      <c r="G81" s="205"/>
      <c r="H81" s="205"/>
      <c r="I81" s="205"/>
      <c r="J81" s="205"/>
      <c r="L81" s="197">
        <v>59</v>
      </c>
      <c r="M81" s="8" t="s">
        <v>498</v>
      </c>
      <c r="N81" s="205" t="s">
        <v>579</v>
      </c>
      <c r="O81" s="205"/>
      <c r="P81" s="205"/>
      <c r="Q81" s="205"/>
      <c r="R81" s="205"/>
      <c r="S81" s="205"/>
      <c r="T81" s="205"/>
      <c r="U81" s="205"/>
    </row>
    <row r="82" spans="1:21" s="7" customFormat="1" ht="30" customHeight="1" x14ac:dyDescent="0.25">
      <c r="A82" s="197"/>
      <c r="B82" s="8" t="s">
        <v>499</v>
      </c>
      <c r="C82" s="205" t="s">
        <v>549</v>
      </c>
      <c r="D82" s="205"/>
      <c r="E82" s="205"/>
      <c r="F82" s="205"/>
      <c r="G82" s="205"/>
      <c r="H82" s="205"/>
      <c r="I82" s="205"/>
      <c r="J82" s="205"/>
      <c r="L82" s="197"/>
      <c r="M82" s="8" t="s">
        <v>499</v>
      </c>
      <c r="N82" s="205" t="s">
        <v>594</v>
      </c>
      <c r="O82" s="205"/>
      <c r="P82" s="205"/>
      <c r="Q82" s="205"/>
      <c r="R82" s="205"/>
      <c r="S82" s="205"/>
      <c r="T82" s="205"/>
      <c r="U82" s="205"/>
    </row>
    <row r="84" spans="1:21" s="7" customFormat="1" ht="30" customHeight="1" x14ac:dyDescent="0.25">
      <c r="A84" s="197">
        <v>28</v>
      </c>
      <c r="B84" s="8" t="s">
        <v>498</v>
      </c>
      <c r="C84" s="205" t="s">
        <v>550</v>
      </c>
      <c r="D84" s="205"/>
      <c r="E84" s="205"/>
      <c r="F84" s="205"/>
      <c r="G84" s="205"/>
      <c r="H84" s="205"/>
      <c r="I84" s="205"/>
      <c r="J84" s="205"/>
      <c r="L84" s="197">
        <v>60</v>
      </c>
      <c r="M84" s="8" t="s">
        <v>498</v>
      </c>
      <c r="N84" s="205" t="s">
        <v>595</v>
      </c>
      <c r="O84" s="205"/>
      <c r="P84" s="205"/>
      <c r="Q84" s="205"/>
      <c r="R84" s="205"/>
      <c r="S84" s="205"/>
      <c r="T84" s="205"/>
      <c r="U84" s="205"/>
    </row>
    <row r="85" spans="1:21" s="7" customFormat="1" ht="30" customHeight="1" x14ac:dyDescent="0.25">
      <c r="A85" s="197"/>
      <c r="B85" s="8" t="s">
        <v>499</v>
      </c>
      <c r="C85" s="205" t="s">
        <v>551</v>
      </c>
      <c r="D85" s="205"/>
      <c r="E85" s="205"/>
      <c r="F85" s="205"/>
      <c r="G85" s="205"/>
      <c r="H85" s="205"/>
      <c r="I85" s="205"/>
      <c r="J85" s="205"/>
      <c r="L85" s="197"/>
      <c r="M85" s="8" t="s">
        <v>499</v>
      </c>
      <c r="N85" s="205" t="s">
        <v>545</v>
      </c>
      <c r="O85" s="205"/>
      <c r="P85" s="205"/>
      <c r="Q85" s="205"/>
      <c r="R85" s="205"/>
      <c r="S85" s="205"/>
      <c r="T85" s="205"/>
      <c r="U85" s="205"/>
    </row>
    <row r="87" spans="1:21" s="7" customFormat="1" ht="30" customHeight="1" x14ac:dyDescent="0.25">
      <c r="A87" s="197">
        <v>29</v>
      </c>
      <c r="B87" s="8" t="s">
        <v>498</v>
      </c>
      <c r="C87" s="205" t="s">
        <v>552</v>
      </c>
      <c r="D87" s="205"/>
      <c r="E87" s="205"/>
      <c r="F87" s="205"/>
      <c r="G87" s="205"/>
      <c r="H87" s="205"/>
      <c r="I87" s="205"/>
      <c r="J87" s="205"/>
      <c r="L87" s="197">
        <v>61</v>
      </c>
      <c r="M87" s="8" t="s">
        <v>498</v>
      </c>
      <c r="N87" s="205" t="s">
        <v>598</v>
      </c>
      <c r="O87" s="205"/>
      <c r="P87" s="205"/>
      <c r="Q87" s="205"/>
      <c r="R87" s="205"/>
      <c r="S87" s="205"/>
      <c r="T87" s="205"/>
      <c r="U87" s="205"/>
    </row>
    <row r="88" spans="1:21" s="7" customFormat="1" ht="30" customHeight="1" x14ac:dyDescent="0.25">
      <c r="A88" s="197"/>
      <c r="B88" s="8" t="s">
        <v>499</v>
      </c>
      <c r="C88" s="205" t="s">
        <v>553</v>
      </c>
      <c r="D88" s="205"/>
      <c r="E88" s="205"/>
      <c r="F88" s="205"/>
      <c r="G88" s="205"/>
      <c r="H88" s="205"/>
      <c r="I88" s="205"/>
      <c r="J88" s="205"/>
      <c r="L88" s="197"/>
      <c r="M88" s="8" t="s">
        <v>499</v>
      </c>
      <c r="N88" s="205" t="s">
        <v>559</v>
      </c>
      <c r="O88" s="205"/>
      <c r="P88" s="205"/>
      <c r="Q88" s="205"/>
      <c r="R88" s="205"/>
      <c r="S88" s="205"/>
      <c r="T88" s="205"/>
      <c r="U88" s="205"/>
    </row>
    <row r="90" spans="1:21" s="7" customFormat="1" ht="30" customHeight="1" x14ac:dyDescent="0.25">
      <c r="A90" s="197">
        <v>30</v>
      </c>
      <c r="B90" s="8" t="s">
        <v>498</v>
      </c>
      <c r="C90" s="205" t="s">
        <v>554</v>
      </c>
      <c r="D90" s="205"/>
      <c r="E90" s="205"/>
      <c r="F90" s="205"/>
      <c r="G90" s="205"/>
      <c r="H90" s="205"/>
      <c r="I90" s="205"/>
      <c r="J90" s="205"/>
      <c r="L90" s="197">
        <v>62</v>
      </c>
      <c r="M90" s="8" t="s">
        <v>498</v>
      </c>
      <c r="N90" s="205" t="s">
        <v>597</v>
      </c>
      <c r="O90" s="205"/>
      <c r="P90" s="205"/>
      <c r="Q90" s="205"/>
      <c r="R90" s="205"/>
      <c r="S90" s="205"/>
      <c r="T90" s="205"/>
      <c r="U90" s="205"/>
    </row>
    <row r="91" spans="1:21" s="7" customFormat="1" ht="30" customHeight="1" x14ac:dyDescent="0.25">
      <c r="A91" s="197"/>
      <c r="B91" s="8" t="s">
        <v>499</v>
      </c>
      <c r="C91" s="205" t="s">
        <v>555</v>
      </c>
      <c r="D91" s="205"/>
      <c r="E91" s="205"/>
      <c r="F91" s="205"/>
      <c r="G91" s="205"/>
      <c r="H91" s="205"/>
      <c r="I91" s="205"/>
      <c r="J91" s="205"/>
      <c r="L91" s="197"/>
      <c r="M91" s="8" t="s">
        <v>499</v>
      </c>
      <c r="N91" s="205" t="s">
        <v>596</v>
      </c>
      <c r="O91" s="205"/>
      <c r="P91" s="205"/>
      <c r="Q91" s="205"/>
      <c r="R91" s="205"/>
      <c r="S91" s="205"/>
      <c r="T91" s="205"/>
      <c r="U91" s="205"/>
    </row>
    <row r="93" spans="1:21" s="7" customFormat="1" ht="30" customHeight="1" x14ac:dyDescent="0.25">
      <c r="A93" s="197">
        <v>31</v>
      </c>
      <c r="B93" s="8" t="s">
        <v>498</v>
      </c>
      <c r="C93" s="205" t="s">
        <v>556</v>
      </c>
      <c r="D93" s="205"/>
      <c r="E93" s="205"/>
      <c r="F93" s="205"/>
      <c r="G93" s="205"/>
      <c r="H93" s="205"/>
      <c r="I93" s="205"/>
      <c r="J93" s="205"/>
      <c r="L93" s="197">
        <v>63</v>
      </c>
      <c r="M93" s="8" t="s">
        <v>498</v>
      </c>
      <c r="N93" s="205" t="s">
        <v>530</v>
      </c>
      <c r="O93" s="205"/>
      <c r="P93" s="205"/>
      <c r="Q93" s="205"/>
      <c r="R93" s="205"/>
      <c r="S93" s="205"/>
      <c r="T93" s="205"/>
      <c r="U93" s="205"/>
    </row>
    <row r="94" spans="1:21" s="7" customFormat="1" ht="30" customHeight="1" x14ac:dyDescent="0.25">
      <c r="A94" s="197"/>
      <c r="B94" s="8" t="s">
        <v>499</v>
      </c>
      <c r="C94" s="205" t="s">
        <v>557</v>
      </c>
      <c r="D94" s="205"/>
      <c r="E94" s="205"/>
      <c r="F94" s="205"/>
      <c r="G94" s="205"/>
      <c r="H94" s="205"/>
      <c r="I94" s="205"/>
      <c r="J94" s="205"/>
      <c r="L94" s="197"/>
      <c r="M94" s="8" t="s">
        <v>499</v>
      </c>
      <c r="N94" s="205" t="s">
        <v>599</v>
      </c>
      <c r="O94" s="205"/>
      <c r="P94" s="205"/>
      <c r="Q94" s="205"/>
      <c r="R94" s="205"/>
      <c r="S94" s="205"/>
      <c r="T94" s="205"/>
      <c r="U94" s="205"/>
    </row>
    <row r="96" spans="1:21" s="7" customFormat="1" ht="30" customHeight="1" x14ac:dyDescent="0.25">
      <c r="A96" s="197">
        <v>32</v>
      </c>
      <c r="B96" s="8" t="s">
        <v>498</v>
      </c>
      <c r="C96" s="205" t="s">
        <v>507</v>
      </c>
      <c r="D96" s="205"/>
      <c r="E96" s="205"/>
      <c r="F96" s="205"/>
      <c r="G96" s="205"/>
      <c r="H96" s="205"/>
      <c r="I96" s="205"/>
      <c r="J96" s="205"/>
      <c r="L96" s="197">
        <v>64</v>
      </c>
      <c r="M96" s="8" t="s">
        <v>498</v>
      </c>
      <c r="N96" s="205" t="s">
        <v>600</v>
      </c>
      <c r="O96" s="205"/>
      <c r="P96" s="205"/>
      <c r="Q96" s="205"/>
      <c r="R96" s="205"/>
      <c r="S96" s="205"/>
      <c r="T96" s="205"/>
      <c r="U96" s="205"/>
    </row>
    <row r="97" spans="1:21" s="7" customFormat="1" ht="30" customHeight="1" x14ac:dyDescent="0.25">
      <c r="A97" s="197"/>
      <c r="B97" s="8" t="s">
        <v>499</v>
      </c>
      <c r="C97" s="205" t="s">
        <v>558</v>
      </c>
      <c r="D97" s="205"/>
      <c r="E97" s="205"/>
      <c r="F97" s="205"/>
      <c r="G97" s="205"/>
      <c r="H97" s="205"/>
      <c r="I97" s="205"/>
      <c r="J97" s="205"/>
      <c r="L97" s="197"/>
      <c r="M97" s="8" t="s">
        <v>499</v>
      </c>
      <c r="N97" s="205" t="s">
        <v>601</v>
      </c>
      <c r="O97" s="205"/>
      <c r="P97" s="205"/>
      <c r="Q97" s="205"/>
      <c r="R97" s="205"/>
      <c r="S97" s="205"/>
      <c r="T97" s="205"/>
      <c r="U97" s="205"/>
    </row>
  </sheetData>
  <mergeCells count="195">
    <mergeCell ref="N97:U97"/>
    <mergeCell ref="N96:U96"/>
    <mergeCell ref="N94:U94"/>
    <mergeCell ref="N93:U93"/>
    <mergeCell ref="N91:U91"/>
    <mergeCell ref="N90:U90"/>
    <mergeCell ref="A1:U1"/>
    <mergeCell ref="N70:U70"/>
    <mergeCell ref="N69:U69"/>
    <mergeCell ref="N67:U67"/>
    <mergeCell ref="N66:U66"/>
    <mergeCell ref="N64:U64"/>
    <mergeCell ref="N63:U63"/>
    <mergeCell ref="N79:U79"/>
    <mergeCell ref="N78:U78"/>
    <mergeCell ref="N76:U76"/>
    <mergeCell ref="N75:U75"/>
    <mergeCell ref="N73:U73"/>
    <mergeCell ref="N72:U72"/>
    <mergeCell ref="N34:U34"/>
    <mergeCell ref="N33:U33"/>
    <mergeCell ref="N31:U31"/>
    <mergeCell ref="N30:U30"/>
    <mergeCell ref="N28:U28"/>
    <mergeCell ref="N48:U48"/>
    <mergeCell ref="N46:U46"/>
    <mergeCell ref="N45:U45"/>
    <mergeCell ref="N7:U7"/>
    <mergeCell ref="N6:U6"/>
    <mergeCell ref="N88:U88"/>
    <mergeCell ref="N87:U87"/>
    <mergeCell ref="N85:U85"/>
    <mergeCell ref="N84:U84"/>
    <mergeCell ref="N82:U82"/>
    <mergeCell ref="N81:U81"/>
    <mergeCell ref="N27:U27"/>
    <mergeCell ref="N43:U43"/>
    <mergeCell ref="N42:U42"/>
    <mergeCell ref="N40:U40"/>
    <mergeCell ref="N39:U39"/>
    <mergeCell ref="N37:U37"/>
    <mergeCell ref="N4:U4"/>
    <mergeCell ref="N3:U3"/>
    <mergeCell ref="N61:U61"/>
    <mergeCell ref="N60:U60"/>
    <mergeCell ref="N58:U58"/>
    <mergeCell ref="N57:U57"/>
    <mergeCell ref="N55:U55"/>
    <mergeCell ref="N54:U54"/>
    <mergeCell ref="N16:U16"/>
    <mergeCell ref="N15:U15"/>
    <mergeCell ref="N13:U13"/>
    <mergeCell ref="N12:U12"/>
    <mergeCell ref="N10:U10"/>
    <mergeCell ref="N9:U9"/>
    <mergeCell ref="N25:U25"/>
    <mergeCell ref="N24:U24"/>
    <mergeCell ref="N22:U22"/>
    <mergeCell ref="N21:U21"/>
    <mergeCell ref="N19:U19"/>
    <mergeCell ref="N18:U18"/>
    <mergeCell ref="N36:U36"/>
    <mergeCell ref="N52:U52"/>
    <mergeCell ref="N51:U51"/>
    <mergeCell ref="N49:U49"/>
    <mergeCell ref="L18:L19"/>
    <mergeCell ref="L15:L16"/>
    <mergeCell ref="L12:L13"/>
    <mergeCell ref="L9:L10"/>
    <mergeCell ref="L6:L7"/>
    <mergeCell ref="L3:L4"/>
    <mergeCell ref="L36:L37"/>
    <mergeCell ref="L33:L34"/>
    <mergeCell ref="L30:L31"/>
    <mergeCell ref="L27:L28"/>
    <mergeCell ref="L24:L25"/>
    <mergeCell ref="L21:L22"/>
    <mergeCell ref="L54:L55"/>
    <mergeCell ref="L51:L52"/>
    <mergeCell ref="L48:L49"/>
    <mergeCell ref="L45:L46"/>
    <mergeCell ref="L42:L43"/>
    <mergeCell ref="L39:L40"/>
    <mergeCell ref="L72:L73"/>
    <mergeCell ref="L69:L70"/>
    <mergeCell ref="L66:L67"/>
    <mergeCell ref="L63:L64"/>
    <mergeCell ref="L60:L61"/>
    <mergeCell ref="L57:L58"/>
    <mergeCell ref="C4:J4"/>
    <mergeCell ref="C3:J3"/>
    <mergeCell ref="L96:L97"/>
    <mergeCell ref="L93:L94"/>
    <mergeCell ref="L90:L91"/>
    <mergeCell ref="L87:L88"/>
    <mergeCell ref="L84:L85"/>
    <mergeCell ref="L81:L82"/>
    <mergeCell ref="L78:L79"/>
    <mergeCell ref="L75:L76"/>
    <mergeCell ref="C13:J13"/>
    <mergeCell ref="C12:J12"/>
    <mergeCell ref="C10:J10"/>
    <mergeCell ref="C9:J9"/>
    <mergeCell ref="C7:J7"/>
    <mergeCell ref="C6:J6"/>
    <mergeCell ref="C22:J22"/>
    <mergeCell ref="C21:J21"/>
    <mergeCell ref="C19:J19"/>
    <mergeCell ref="C18:J18"/>
    <mergeCell ref="C16:J16"/>
    <mergeCell ref="C15:J15"/>
    <mergeCell ref="C31:J31"/>
    <mergeCell ref="C30:J30"/>
    <mergeCell ref="C28:J28"/>
    <mergeCell ref="C27:J27"/>
    <mergeCell ref="C25:J25"/>
    <mergeCell ref="C24:J24"/>
    <mergeCell ref="C40:J40"/>
    <mergeCell ref="C39:J39"/>
    <mergeCell ref="C37:J37"/>
    <mergeCell ref="C36:J36"/>
    <mergeCell ref="C34:J34"/>
    <mergeCell ref="C33:J33"/>
    <mergeCell ref="C49:J49"/>
    <mergeCell ref="C48:J48"/>
    <mergeCell ref="C46:J46"/>
    <mergeCell ref="C45:J45"/>
    <mergeCell ref="C43:J43"/>
    <mergeCell ref="C42:J42"/>
    <mergeCell ref="C58:J58"/>
    <mergeCell ref="C57:J57"/>
    <mergeCell ref="C55:J55"/>
    <mergeCell ref="C54:J54"/>
    <mergeCell ref="C52:J52"/>
    <mergeCell ref="C51:J51"/>
    <mergeCell ref="C67:J67"/>
    <mergeCell ref="C66:J66"/>
    <mergeCell ref="C64:J64"/>
    <mergeCell ref="C63:J63"/>
    <mergeCell ref="C61:J61"/>
    <mergeCell ref="C60:J60"/>
    <mergeCell ref="C76:J76"/>
    <mergeCell ref="C75:J75"/>
    <mergeCell ref="C73:J73"/>
    <mergeCell ref="C72:J72"/>
    <mergeCell ref="C70:J70"/>
    <mergeCell ref="C69:J69"/>
    <mergeCell ref="C85:J85"/>
    <mergeCell ref="C84:J84"/>
    <mergeCell ref="C82:J82"/>
    <mergeCell ref="C81:J81"/>
    <mergeCell ref="C79:J79"/>
    <mergeCell ref="C78:J78"/>
    <mergeCell ref="A6:A7"/>
    <mergeCell ref="A3:A4"/>
    <mergeCell ref="C97:J97"/>
    <mergeCell ref="C96:J96"/>
    <mergeCell ref="C94:J94"/>
    <mergeCell ref="C93:J93"/>
    <mergeCell ref="C91:J91"/>
    <mergeCell ref="C90:J90"/>
    <mergeCell ref="C88:J88"/>
    <mergeCell ref="C87:J87"/>
    <mergeCell ref="A24:A25"/>
    <mergeCell ref="A21:A22"/>
    <mergeCell ref="A18:A19"/>
    <mergeCell ref="A15:A16"/>
    <mergeCell ref="A12:A13"/>
    <mergeCell ref="A9:A10"/>
    <mergeCell ref="A42:A43"/>
    <mergeCell ref="A39:A40"/>
    <mergeCell ref="W17:X17"/>
    <mergeCell ref="W18:X18"/>
    <mergeCell ref="A78:A79"/>
    <mergeCell ref="A75:A76"/>
    <mergeCell ref="A72:A73"/>
    <mergeCell ref="A69:A70"/>
    <mergeCell ref="A66:A67"/>
    <mergeCell ref="A63:A64"/>
    <mergeCell ref="A96:A97"/>
    <mergeCell ref="A93:A94"/>
    <mergeCell ref="A90:A91"/>
    <mergeCell ref="A87:A88"/>
    <mergeCell ref="A84:A85"/>
    <mergeCell ref="A81:A82"/>
    <mergeCell ref="A36:A37"/>
    <mergeCell ref="A33:A34"/>
    <mergeCell ref="A30:A31"/>
    <mergeCell ref="A27:A28"/>
    <mergeCell ref="A60:A61"/>
    <mergeCell ref="A57:A58"/>
    <mergeCell ref="A54:A55"/>
    <mergeCell ref="A51:A52"/>
    <mergeCell ref="A48:A49"/>
    <mergeCell ref="A45:A46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view="pageLayout" topLeftCell="A2" zoomScale="60" zoomScaleNormal="100" zoomScalePageLayoutView="60" workbookViewId="0">
      <selection activeCell="F21" sqref="F21"/>
    </sheetView>
  </sheetViews>
  <sheetFormatPr defaultColWidth="2.85546875" defaultRowHeight="15" x14ac:dyDescent="0.25"/>
  <cols>
    <col min="1" max="1" width="4.85546875" customWidth="1"/>
    <col min="2" max="2" width="91.85546875" customWidth="1"/>
    <col min="3" max="6" width="5" customWidth="1"/>
    <col min="7" max="7" width="7.42578125" customWidth="1"/>
    <col min="9" max="9" width="23.85546875" bestFit="1" customWidth="1"/>
    <col min="10" max="10" width="24.7109375" customWidth="1"/>
    <col min="11" max="11" width="29.28515625" bestFit="1" customWidth="1"/>
    <col min="13" max="15" width="2.85546875" customWidth="1"/>
  </cols>
  <sheetData>
    <row r="1" spans="1:28" x14ac:dyDescent="0.25">
      <c r="A1" s="15"/>
      <c r="B1" s="12"/>
      <c r="C1" s="227" t="s">
        <v>694</v>
      </c>
      <c r="D1" s="227"/>
      <c r="E1" s="227"/>
      <c r="F1" s="227" t="s">
        <v>695</v>
      </c>
      <c r="G1" s="227"/>
      <c r="H1" s="227"/>
      <c r="I1" s="213" t="s">
        <v>1675</v>
      </c>
      <c r="J1" s="214"/>
      <c r="K1" s="215"/>
      <c r="L1" s="132"/>
      <c r="M1" s="132"/>
      <c r="N1" s="190" t="s">
        <v>1801</v>
      </c>
      <c r="O1" s="132"/>
      <c r="P1" s="132"/>
      <c r="Q1" s="132"/>
      <c r="R1" s="132"/>
      <c r="S1" s="132"/>
      <c r="T1" s="132"/>
      <c r="U1" s="132"/>
      <c r="V1" s="132"/>
    </row>
    <row r="2" spans="1:28" x14ac:dyDescent="0.25">
      <c r="A2" s="15"/>
      <c r="B2" s="12" t="s">
        <v>696</v>
      </c>
      <c r="C2" s="227" t="s">
        <v>697</v>
      </c>
      <c r="D2" s="227"/>
      <c r="E2" s="227"/>
      <c r="F2" s="227" t="s">
        <v>698</v>
      </c>
      <c r="G2" s="227"/>
      <c r="H2" s="227"/>
      <c r="I2" s="153" t="s">
        <v>1678</v>
      </c>
      <c r="J2" s="154" t="s">
        <v>1679</v>
      </c>
      <c r="K2" s="155" t="s">
        <v>1680</v>
      </c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8" x14ac:dyDescent="0.25">
      <c r="B3" s="12" t="s">
        <v>699</v>
      </c>
      <c r="C3" s="227" t="s">
        <v>700</v>
      </c>
      <c r="D3" s="227"/>
      <c r="E3" s="227"/>
      <c r="F3" s="227" t="s">
        <v>701</v>
      </c>
      <c r="G3" s="227"/>
      <c r="H3" s="227"/>
      <c r="I3" s="158"/>
      <c r="J3" s="159"/>
      <c r="K3" s="160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8" x14ac:dyDescent="0.25">
      <c r="B4" s="15"/>
      <c r="C4" s="227" t="s">
        <v>702</v>
      </c>
      <c r="D4" s="227"/>
      <c r="E4" s="227"/>
      <c r="F4" s="227" t="s">
        <v>703</v>
      </c>
      <c r="G4" s="227"/>
      <c r="H4" s="227"/>
      <c r="I4" s="163" t="s">
        <v>1686</v>
      </c>
      <c r="J4" s="164" t="s">
        <v>1687</v>
      </c>
      <c r="K4" s="164" t="s">
        <v>1688</v>
      </c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8" x14ac:dyDescent="0.25">
      <c r="B5" s="15"/>
      <c r="C5" s="60"/>
      <c r="D5" s="60"/>
      <c r="E5" s="60"/>
      <c r="F5" s="60"/>
      <c r="G5" s="60"/>
      <c r="H5" s="60"/>
      <c r="I5" s="165"/>
      <c r="J5" s="166"/>
      <c r="K5" s="166"/>
      <c r="L5" s="132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</row>
    <row r="6" spans="1:28" ht="15.75" x14ac:dyDescent="0.25">
      <c r="A6" s="228" t="s">
        <v>704</v>
      </c>
      <c r="B6" s="228"/>
      <c r="C6" s="228"/>
      <c r="D6" s="228"/>
      <c r="E6" s="228"/>
      <c r="F6" s="228"/>
      <c r="G6" s="228"/>
      <c r="H6" s="228"/>
      <c r="I6" s="167" t="s">
        <v>1695</v>
      </c>
      <c r="J6" s="164" t="s">
        <v>1696</v>
      </c>
      <c r="K6" s="164" t="s">
        <v>1697</v>
      </c>
      <c r="L6" s="132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</row>
    <row r="7" spans="1:28" x14ac:dyDescent="0.25">
      <c r="A7" s="61" t="s">
        <v>705</v>
      </c>
      <c r="B7" s="61" t="s">
        <v>706</v>
      </c>
      <c r="C7" s="61" t="s">
        <v>707</v>
      </c>
      <c r="D7" s="61"/>
      <c r="E7" s="61"/>
      <c r="I7" s="168"/>
      <c r="J7" s="166"/>
      <c r="K7" s="166"/>
      <c r="L7" s="132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</row>
    <row r="8" spans="1:28" x14ac:dyDescent="0.25">
      <c r="A8" s="61" t="s">
        <v>708</v>
      </c>
      <c r="B8" s="61" t="s">
        <v>709</v>
      </c>
      <c r="C8" s="61" t="s">
        <v>710</v>
      </c>
      <c r="D8" s="61"/>
      <c r="E8" s="61"/>
      <c r="I8" s="169" t="s">
        <v>1700</v>
      </c>
      <c r="J8" s="164" t="s">
        <v>1701</v>
      </c>
      <c r="K8" s="164" t="s">
        <v>1702</v>
      </c>
      <c r="L8" s="132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</row>
    <row r="9" spans="1:28" x14ac:dyDescent="0.25">
      <c r="A9" s="61" t="s">
        <v>711</v>
      </c>
      <c r="B9" s="61" t="s">
        <v>712</v>
      </c>
      <c r="C9" s="61"/>
      <c r="D9" s="61"/>
      <c r="E9" s="61"/>
      <c r="I9" s="170"/>
      <c r="J9" s="166"/>
      <c r="K9" s="166"/>
      <c r="L9" s="132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</row>
    <row r="10" spans="1:28" x14ac:dyDescent="0.25">
      <c r="A10" s="61" t="s">
        <v>713</v>
      </c>
      <c r="B10" s="61" t="s">
        <v>714</v>
      </c>
      <c r="C10" s="61"/>
      <c r="D10" s="61"/>
      <c r="E10" s="61"/>
      <c r="I10" s="171" t="s">
        <v>1708</v>
      </c>
      <c r="J10" s="164" t="s">
        <v>1709</v>
      </c>
      <c r="K10" s="164" t="s">
        <v>1710</v>
      </c>
      <c r="L10" s="132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</row>
    <row r="11" spans="1:28" x14ac:dyDescent="0.25">
      <c r="A11" s="61" t="s">
        <v>715</v>
      </c>
      <c r="B11" s="61" t="s">
        <v>716</v>
      </c>
      <c r="C11" s="61"/>
      <c r="D11" s="61"/>
      <c r="E11" s="61"/>
      <c r="I11" s="172"/>
      <c r="J11" s="166"/>
      <c r="K11" s="166"/>
      <c r="L11" s="132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</row>
    <row r="12" spans="1:28" x14ac:dyDescent="0.25">
      <c r="I12" s="173" t="s">
        <v>1715</v>
      </c>
      <c r="J12" s="164" t="s">
        <v>1716</v>
      </c>
      <c r="K12" s="164" t="s">
        <v>1717</v>
      </c>
      <c r="L12" s="132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</row>
    <row r="13" spans="1:28" x14ac:dyDescent="0.25">
      <c r="A13" s="229" t="s">
        <v>637</v>
      </c>
      <c r="B13" s="229"/>
      <c r="C13" s="62" t="s">
        <v>717</v>
      </c>
      <c r="D13" s="230" t="s">
        <v>718</v>
      </c>
      <c r="E13" s="230"/>
      <c r="F13" s="230"/>
      <c r="G13" s="230"/>
      <c r="I13" s="174"/>
      <c r="J13" s="166"/>
      <c r="K13" s="166"/>
      <c r="L13" s="132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</row>
    <row r="14" spans="1:28" x14ac:dyDescent="0.25">
      <c r="A14" s="61" t="s">
        <v>719</v>
      </c>
      <c r="B14" s="63" t="s">
        <v>720</v>
      </c>
      <c r="C14" s="64" t="s">
        <v>721</v>
      </c>
      <c r="D14" s="225" t="s">
        <v>722</v>
      </c>
      <c r="E14" s="225"/>
      <c r="F14" s="225"/>
      <c r="G14" s="225"/>
      <c r="I14" s="175" t="s">
        <v>1721</v>
      </c>
      <c r="J14" s="164" t="s">
        <v>1722</v>
      </c>
      <c r="K14" s="164" t="s">
        <v>1723</v>
      </c>
      <c r="L14" s="132"/>
      <c r="M14" s="177">
        <f>4*10</f>
        <v>40</v>
      </c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</row>
    <row r="15" spans="1:28" x14ac:dyDescent="0.25">
      <c r="A15" s="61" t="s">
        <v>708</v>
      </c>
      <c r="B15" s="63" t="s">
        <v>723</v>
      </c>
      <c r="C15" s="64" t="s">
        <v>724</v>
      </c>
      <c r="D15" s="225" t="s">
        <v>725</v>
      </c>
      <c r="E15" s="225"/>
      <c r="F15" s="225"/>
      <c r="G15" s="225"/>
      <c r="I15" s="176"/>
      <c r="J15" s="166"/>
      <c r="K15" s="166"/>
      <c r="L15" s="132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</row>
    <row r="16" spans="1:28" x14ac:dyDescent="0.25">
      <c r="A16" s="61" t="s">
        <v>711</v>
      </c>
      <c r="B16" s="63" t="s">
        <v>726</v>
      </c>
      <c r="C16" s="64" t="s">
        <v>495</v>
      </c>
      <c r="D16" s="225" t="s">
        <v>727</v>
      </c>
      <c r="E16" s="225"/>
      <c r="F16" s="225"/>
      <c r="G16" s="225"/>
      <c r="I16" s="132"/>
      <c r="J16" s="132"/>
      <c r="K16" s="132"/>
      <c r="L16" s="132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</row>
    <row r="17" spans="1:28" x14ac:dyDescent="0.25">
      <c r="A17" s="61" t="s">
        <v>713</v>
      </c>
      <c r="B17" s="65" t="s">
        <v>728</v>
      </c>
      <c r="C17" s="64" t="s">
        <v>729</v>
      </c>
      <c r="D17" s="225" t="s">
        <v>730</v>
      </c>
      <c r="E17" s="225"/>
      <c r="F17" s="225"/>
      <c r="G17" s="225"/>
      <c r="I17" s="132"/>
      <c r="J17" s="132"/>
      <c r="K17" s="132"/>
      <c r="L17" s="132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</row>
    <row r="18" spans="1:28" x14ac:dyDescent="0.25">
      <c r="B18" s="12"/>
      <c r="D18" s="226"/>
      <c r="E18" s="226"/>
      <c r="F18" s="226"/>
      <c r="I18" s="133" t="s">
        <v>1676</v>
      </c>
      <c r="J18" s="132"/>
      <c r="K18" s="132"/>
      <c r="L18" s="132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</row>
    <row r="19" spans="1:28" x14ac:dyDescent="0.25">
      <c r="B19" s="66" t="s">
        <v>731</v>
      </c>
      <c r="I19" s="156" t="s">
        <v>1681</v>
      </c>
      <c r="J19" s="156"/>
      <c r="K19" s="157" t="s">
        <v>1682</v>
      </c>
      <c r="L19" s="15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</row>
    <row r="20" spans="1:28" x14ac:dyDescent="0.25">
      <c r="I20" s="161" t="s">
        <v>1683</v>
      </c>
      <c r="J20" s="161"/>
      <c r="K20" s="162" t="s">
        <v>1684</v>
      </c>
      <c r="L20" s="162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</row>
    <row r="21" spans="1:28" ht="18.75" x14ac:dyDescent="0.25">
      <c r="A21" s="67" t="s">
        <v>732</v>
      </c>
      <c r="B21" s="67" t="s">
        <v>733</v>
      </c>
      <c r="C21" s="67" t="s">
        <v>721</v>
      </c>
      <c r="D21" s="67" t="s">
        <v>724</v>
      </c>
      <c r="E21" s="67" t="s">
        <v>495</v>
      </c>
      <c r="F21" s="67" t="s">
        <v>729</v>
      </c>
      <c r="I21" s="162" t="s">
        <v>1689</v>
      </c>
      <c r="J21" s="162"/>
      <c r="K21" s="162" t="s">
        <v>1690</v>
      </c>
      <c r="L21" s="162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</row>
    <row r="22" spans="1:28" ht="15" customHeight="1" x14ac:dyDescent="0.25">
      <c r="A22" s="42">
        <v>1</v>
      </c>
      <c r="B22" s="68" t="s">
        <v>734</v>
      </c>
      <c r="C22" s="13">
        <v>1</v>
      </c>
      <c r="D22" s="13">
        <v>2</v>
      </c>
      <c r="E22" s="13">
        <v>3</v>
      </c>
      <c r="F22" s="13">
        <v>4</v>
      </c>
      <c r="I22" s="162" t="s">
        <v>1692</v>
      </c>
      <c r="J22" s="162"/>
      <c r="K22" s="162" t="s">
        <v>1693</v>
      </c>
      <c r="L22" s="162"/>
      <c r="M22" s="132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</row>
    <row r="23" spans="1:28" ht="15.6" customHeight="1" x14ac:dyDescent="0.25">
      <c r="A23" s="42">
        <v>2</v>
      </c>
      <c r="B23" s="13" t="s">
        <v>735</v>
      </c>
      <c r="C23" s="13">
        <v>1</v>
      </c>
      <c r="D23" s="13">
        <v>2</v>
      </c>
      <c r="E23" s="69">
        <v>3</v>
      </c>
      <c r="F23" s="69">
        <v>4</v>
      </c>
      <c r="G23" s="70"/>
      <c r="I23" s="132"/>
      <c r="J23" s="132"/>
      <c r="K23" s="132"/>
      <c r="L23" s="132"/>
      <c r="M23" s="134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</row>
    <row r="24" spans="1:28" ht="15.6" customHeight="1" x14ac:dyDescent="0.25">
      <c r="A24" s="42">
        <v>3</v>
      </c>
      <c r="B24" s="13" t="s">
        <v>736</v>
      </c>
      <c r="C24" s="13">
        <v>4</v>
      </c>
      <c r="D24" s="13">
        <v>3</v>
      </c>
      <c r="E24" s="69">
        <v>2</v>
      </c>
      <c r="F24" s="69">
        <v>1</v>
      </c>
      <c r="G24" s="70"/>
      <c r="I24" s="136" t="s">
        <v>1698</v>
      </c>
      <c r="J24" s="137"/>
      <c r="K24" s="137"/>
      <c r="L24" s="138"/>
      <c r="M24" s="135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</row>
    <row r="25" spans="1:28" ht="15.6" customHeight="1" x14ac:dyDescent="0.25">
      <c r="A25" s="42">
        <v>4</v>
      </c>
      <c r="B25" s="13" t="s">
        <v>737</v>
      </c>
      <c r="C25" s="13">
        <v>1</v>
      </c>
      <c r="D25" s="13">
        <v>2</v>
      </c>
      <c r="E25" s="69">
        <v>3</v>
      </c>
      <c r="F25" s="69">
        <v>4</v>
      </c>
      <c r="G25" s="70"/>
      <c r="I25" s="139" t="s">
        <v>1703</v>
      </c>
      <c r="J25" s="132" t="s">
        <v>1704</v>
      </c>
      <c r="K25" s="132"/>
      <c r="L25" s="140"/>
      <c r="M25" s="135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</row>
    <row r="26" spans="1:28" ht="15.6" customHeight="1" x14ac:dyDescent="0.25">
      <c r="A26" s="42">
        <v>5</v>
      </c>
      <c r="B26" s="13" t="s">
        <v>738</v>
      </c>
      <c r="C26" s="13">
        <v>1</v>
      </c>
      <c r="D26" s="13">
        <v>2</v>
      </c>
      <c r="E26" s="69">
        <v>3</v>
      </c>
      <c r="F26" s="69">
        <v>4</v>
      </c>
      <c r="G26" s="70"/>
      <c r="I26" s="139" t="s">
        <v>1705</v>
      </c>
      <c r="J26" s="132" t="s">
        <v>1706</v>
      </c>
      <c r="K26" s="132"/>
      <c r="L26" s="140"/>
      <c r="M26" s="135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</row>
    <row r="27" spans="1:28" ht="15.6" customHeight="1" x14ac:dyDescent="0.25">
      <c r="A27" s="42">
        <v>6</v>
      </c>
      <c r="B27" s="13" t="s">
        <v>739</v>
      </c>
      <c r="C27" s="13">
        <v>1</v>
      </c>
      <c r="D27" s="13">
        <v>2</v>
      </c>
      <c r="E27" s="69">
        <v>3</v>
      </c>
      <c r="F27" s="69">
        <v>4</v>
      </c>
      <c r="G27" s="70"/>
      <c r="I27" s="141" t="s">
        <v>1711</v>
      </c>
      <c r="J27" s="142" t="s">
        <v>1712</v>
      </c>
      <c r="K27" s="142"/>
      <c r="L27" s="143"/>
      <c r="M27" s="132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</row>
    <row r="28" spans="1:28" ht="15.6" customHeight="1" x14ac:dyDescent="0.25">
      <c r="A28" s="42">
        <v>7</v>
      </c>
      <c r="B28" s="13" t="s">
        <v>740</v>
      </c>
      <c r="C28" s="13">
        <v>1</v>
      </c>
      <c r="D28" s="13">
        <v>2</v>
      </c>
      <c r="E28" s="69">
        <v>3</v>
      </c>
      <c r="F28" s="69">
        <v>4</v>
      </c>
      <c r="G28" s="70"/>
      <c r="I28" s="132"/>
      <c r="J28" s="132"/>
      <c r="K28" s="132"/>
      <c r="L28" s="132"/>
      <c r="M28" s="132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</row>
    <row r="29" spans="1:28" ht="15.6" customHeight="1" x14ac:dyDescent="0.25">
      <c r="A29" s="42">
        <v>8</v>
      </c>
      <c r="B29" s="13" t="s">
        <v>741</v>
      </c>
      <c r="C29" s="13">
        <v>1</v>
      </c>
      <c r="D29" s="13">
        <v>2</v>
      </c>
      <c r="E29" s="69">
        <v>3</v>
      </c>
      <c r="F29" s="69">
        <v>4</v>
      </c>
      <c r="G29" s="70"/>
      <c r="I29" s="136" t="s">
        <v>1718</v>
      </c>
      <c r="J29" s="137"/>
      <c r="K29" s="144" t="s">
        <v>1719</v>
      </c>
      <c r="L29" s="138"/>
      <c r="M29" s="132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</row>
    <row r="30" spans="1:28" ht="15.6" customHeight="1" x14ac:dyDescent="0.25">
      <c r="A30" s="42">
        <v>9</v>
      </c>
      <c r="B30" s="13" t="s">
        <v>742</v>
      </c>
      <c r="C30" s="13">
        <v>4</v>
      </c>
      <c r="D30" s="13">
        <v>3</v>
      </c>
      <c r="E30" s="13">
        <v>2</v>
      </c>
      <c r="F30" s="13">
        <v>1</v>
      </c>
      <c r="I30" s="145" t="s">
        <v>721</v>
      </c>
      <c r="J30" s="146">
        <v>1</v>
      </c>
      <c r="K30" s="147" t="s">
        <v>721</v>
      </c>
      <c r="L30" s="148">
        <v>4</v>
      </c>
      <c r="M30" s="132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</row>
    <row r="31" spans="1:28" ht="15.6" customHeight="1" x14ac:dyDescent="0.25">
      <c r="A31" s="42">
        <v>10</v>
      </c>
      <c r="B31" s="13" t="s">
        <v>743</v>
      </c>
      <c r="C31" s="13">
        <v>1</v>
      </c>
      <c r="D31" s="13">
        <v>2</v>
      </c>
      <c r="E31" s="69">
        <v>3</v>
      </c>
      <c r="F31" s="69">
        <v>4</v>
      </c>
      <c r="I31" s="145" t="s">
        <v>724</v>
      </c>
      <c r="J31" s="146">
        <v>2</v>
      </c>
      <c r="K31" s="147" t="s">
        <v>724</v>
      </c>
      <c r="L31" s="148">
        <v>3</v>
      </c>
      <c r="M31" s="132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</row>
    <row r="32" spans="1:28" ht="15.6" customHeight="1" x14ac:dyDescent="0.25">
      <c r="A32" s="42">
        <v>11</v>
      </c>
      <c r="B32" s="13" t="s">
        <v>744</v>
      </c>
      <c r="C32" s="13">
        <v>1</v>
      </c>
      <c r="D32" s="13">
        <v>2</v>
      </c>
      <c r="E32" s="69">
        <v>3</v>
      </c>
      <c r="F32" s="69">
        <v>4</v>
      </c>
      <c r="I32" s="145" t="s">
        <v>495</v>
      </c>
      <c r="J32" s="146">
        <v>3</v>
      </c>
      <c r="K32" s="147" t="s">
        <v>495</v>
      </c>
      <c r="L32" s="148">
        <v>2</v>
      </c>
      <c r="M32" s="132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</row>
    <row r="33" spans="1:28" ht="15.6" customHeight="1" x14ac:dyDescent="0.25">
      <c r="A33" s="42">
        <v>12</v>
      </c>
      <c r="B33" s="13" t="s">
        <v>745</v>
      </c>
      <c r="C33" s="13">
        <v>4</v>
      </c>
      <c r="D33" s="13">
        <v>3</v>
      </c>
      <c r="E33" s="13">
        <v>2</v>
      </c>
      <c r="F33" s="13">
        <v>1</v>
      </c>
      <c r="I33" s="149" t="s">
        <v>729</v>
      </c>
      <c r="J33" s="150">
        <v>4</v>
      </c>
      <c r="K33" s="151" t="s">
        <v>729</v>
      </c>
      <c r="L33" s="152">
        <v>1</v>
      </c>
      <c r="M33" s="132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</row>
    <row r="34" spans="1:28" ht="15.6" customHeight="1" x14ac:dyDescent="0.25">
      <c r="A34" s="42">
        <v>13</v>
      </c>
      <c r="B34" s="13" t="s">
        <v>746</v>
      </c>
      <c r="C34" s="13">
        <v>4</v>
      </c>
      <c r="D34" s="13">
        <v>3</v>
      </c>
      <c r="E34" s="13">
        <v>2</v>
      </c>
      <c r="F34" s="13">
        <v>1</v>
      </c>
      <c r="I34" s="132"/>
      <c r="J34" s="132"/>
      <c r="K34" s="132"/>
      <c r="L34" s="132"/>
      <c r="M34" s="132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</row>
    <row r="35" spans="1:28" ht="15.6" customHeight="1" x14ac:dyDescent="0.25">
      <c r="A35" s="42">
        <v>14</v>
      </c>
      <c r="B35" s="13" t="s">
        <v>747</v>
      </c>
      <c r="C35" s="13">
        <v>1</v>
      </c>
      <c r="D35" s="13">
        <v>2</v>
      </c>
      <c r="E35" s="13">
        <v>3</v>
      </c>
      <c r="F35" s="13">
        <v>4</v>
      </c>
      <c r="I35" s="132"/>
      <c r="J35" s="132"/>
      <c r="K35" s="132"/>
      <c r="L35" s="132"/>
      <c r="M35" s="132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</row>
    <row r="36" spans="1:28" ht="15.6" customHeight="1" x14ac:dyDescent="0.25">
      <c r="A36" s="42">
        <v>15</v>
      </c>
      <c r="B36" s="13" t="s">
        <v>748</v>
      </c>
      <c r="C36" s="13">
        <v>4</v>
      </c>
      <c r="D36" s="13">
        <v>3</v>
      </c>
      <c r="E36" s="13">
        <v>2</v>
      </c>
      <c r="F36" s="13">
        <v>1</v>
      </c>
      <c r="I36" s="133" t="s">
        <v>1677</v>
      </c>
      <c r="J36" s="132"/>
      <c r="K36" s="132"/>
      <c r="L36" s="132"/>
      <c r="M36" s="132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</row>
    <row r="37" spans="1:28" ht="15.6" customHeight="1" x14ac:dyDescent="0.25">
      <c r="A37" s="42">
        <v>16</v>
      </c>
      <c r="B37" s="13" t="s">
        <v>749</v>
      </c>
      <c r="C37" s="13">
        <v>4</v>
      </c>
      <c r="D37" s="13">
        <v>3</v>
      </c>
      <c r="E37" s="13">
        <v>2</v>
      </c>
      <c r="F37" s="13">
        <v>1</v>
      </c>
      <c r="I37" s="220" t="s">
        <v>1681</v>
      </c>
      <c r="J37" s="221"/>
      <c r="K37" s="157" t="s">
        <v>1682</v>
      </c>
      <c r="L37" s="157"/>
      <c r="M37" s="132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</row>
    <row r="38" spans="1:28" ht="15.6" customHeight="1" x14ac:dyDescent="0.25">
      <c r="A38" s="42">
        <v>17</v>
      </c>
      <c r="B38" s="13" t="s">
        <v>750</v>
      </c>
      <c r="C38" s="13">
        <v>1</v>
      </c>
      <c r="D38" s="13">
        <v>2</v>
      </c>
      <c r="E38" s="13">
        <v>3</v>
      </c>
      <c r="F38" s="13">
        <v>4</v>
      </c>
      <c r="I38" s="218" t="s">
        <v>1685</v>
      </c>
      <c r="J38" s="219"/>
      <c r="K38" s="162" t="s">
        <v>1684</v>
      </c>
      <c r="L38" s="162"/>
      <c r="M38" s="132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</row>
    <row r="39" spans="1:28" ht="15.6" customHeight="1" x14ac:dyDescent="0.25">
      <c r="A39" s="42">
        <v>18</v>
      </c>
      <c r="B39" s="13" t="s">
        <v>751</v>
      </c>
      <c r="C39" s="13">
        <v>1</v>
      </c>
      <c r="D39" s="13">
        <v>2</v>
      </c>
      <c r="E39" s="13">
        <v>3</v>
      </c>
      <c r="F39" s="13">
        <v>4</v>
      </c>
      <c r="I39" s="216" t="s">
        <v>1691</v>
      </c>
      <c r="J39" s="217"/>
      <c r="K39" s="162" t="s">
        <v>1690</v>
      </c>
      <c r="L39" s="162"/>
      <c r="M39" s="132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</row>
    <row r="40" spans="1:28" ht="15.6" customHeight="1" x14ac:dyDescent="0.25">
      <c r="A40" s="42">
        <v>19</v>
      </c>
      <c r="B40" s="13" t="s">
        <v>752</v>
      </c>
      <c r="C40" s="13">
        <v>1</v>
      </c>
      <c r="D40" s="13">
        <v>2</v>
      </c>
      <c r="E40" s="13">
        <v>3</v>
      </c>
      <c r="F40" s="13">
        <v>4</v>
      </c>
      <c r="I40" s="216" t="s">
        <v>1694</v>
      </c>
      <c r="J40" s="217"/>
      <c r="K40" s="162" t="s">
        <v>1693</v>
      </c>
      <c r="L40" s="162"/>
      <c r="M40" s="132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</row>
    <row r="41" spans="1:28" ht="15.6" customHeight="1" x14ac:dyDescent="0.25">
      <c r="A41" s="42">
        <v>20</v>
      </c>
      <c r="B41" s="13" t="s">
        <v>753</v>
      </c>
      <c r="C41" s="13">
        <v>4</v>
      </c>
      <c r="D41" s="13">
        <v>3</v>
      </c>
      <c r="E41" s="13">
        <v>2</v>
      </c>
      <c r="F41" s="13">
        <v>1</v>
      </c>
      <c r="I41" s="132"/>
      <c r="J41" s="132"/>
      <c r="K41" s="132"/>
      <c r="L41" s="132"/>
      <c r="M41" s="132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</row>
    <row r="42" spans="1:28" ht="15.6" customHeight="1" x14ac:dyDescent="0.25">
      <c r="A42" s="42">
        <v>21</v>
      </c>
      <c r="B42" s="13" t="s">
        <v>754</v>
      </c>
      <c r="C42" s="13">
        <v>4</v>
      </c>
      <c r="D42" s="13">
        <v>3</v>
      </c>
      <c r="E42" s="13">
        <v>2</v>
      </c>
      <c r="F42" s="13">
        <v>1</v>
      </c>
      <c r="I42" s="133" t="s">
        <v>1699</v>
      </c>
      <c r="J42" s="132"/>
      <c r="K42" s="132"/>
      <c r="L42" s="132"/>
      <c r="M42" s="132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</row>
    <row r="43" spans="1:28" ht="15.6" customHeight="1" x14ac:dyDescent="0.25">
      <c r="A43" s="42">
        <v>22</v>
      </c>
      <c r="B43" s="13" t="s">
        <v>755</v>
      </c>
      <c r="C43" s="13">
        <v>4</v>
      </c>
      <c r="D43" s="13">
        <v>3</v>
      </c>
      <c r="E43" s="13">
        <v>2</v>
      </c>
      <c r="F43" s="13">
        <v>1</v>
      </c>
      <c r="I43" s="220" t="s">
        <v>1681</v>
      </c>
      <c r="J43" s="221"/>
      <c r="K43" s="157" t="s">
        <v>1682</v>
      </c>
      <c r="L43" s="157"/>
      <c r="M43" s="132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spans="1:28" ht="15.6" customHeight="1" x14ac:dyDescent="0.25">
      <c r="A44" s="42">
        <v>23</v>
      </c>
      <c r="B44" s="13" t="s">
        <v>756</v>
      </c>
      <c r="C44" s="13">
        <v>4</v>
      </c>
      <c r="D44" s="13">
        <v>3</v>
      </c>
      <c r="E44" s="13">
        <v>2</v>
      </c>
      <c r="F44" s="13">
        <v>1</v>
      </c>
      <c r="I44" s="218" t="s">
        <v>1707</v>
      </c>
      <c r="J44" s="219"/>
      <c r="K44" s="162" t="s">
        <v>1684</v>
      </c>
      <c r="L44" s="162"/>
      <c r="M44" s="13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</row>
    <row r="45" spans="1:28" ht="15.6" customHeight="1" x14ac:dyDescent="0.25">
      <c r="A45" s="42">
        <v>24</v>
      </c>
      <c r="B45" s="13" t="s">
        <v>757</v>
      </c>
      <c r="C45" s="13">
        <v>4</v>
      </c>
      <c r="D45" s="13">
        <v>3</v>
      </c>
      <c r="E45" s="13">
        <v>2</v>
      </c>
      <c r="F45" s="13">
        <v>1</v>
      </c>
      <c r="I45" s="216" t="s">
        <v>1713</v>
      </c>
      <c r="J45" s="217"/>
      <c r="K45" s="162" t="s">
        <v>1690</v>
      </c>
      <c r="L45" s="162"/>
      <c r="M45" s="13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</row>
    <row r="46" spans="1:28" ht="15.6" customHeight="1" x14ac:dyDescent="0.25">
      <c r="A46" s="42">
        <v>25</v>
      </c>
      <c r="B46" s="13" t="s">
        <v>758</v>
      </c>
      <c r="C46" s="13">
        <v>4</v>
      </c>
      <c r="D46" s="13">
        <v>3</v>
      </c>
      <c r="E46" s="13">
        <v>2</v>
      </c>
      <c r="F46" s="13">
        <v>1</v>
      </c>
      <c r="I46" s="216" t="s">
        <v>1714</v>
      </c>
      <c r="J46" s="217"/>
      <c r="K46" s="162" t="s">
        <v>1693</v>
      </c>
      <c r="L46" s="162"/>
      <c r="M46" s="13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</row>
    <row r="47" spans="1:28" ht="15.6" customHeight="1" x14ac:dyDescent="0.25">
      <c r="A47" s="42">
        <v>26</v>
      </c>
      <c r="B47" s="13" t="s">
        <v>759</v>
      </c>
      <c r="C47" s="13">
        <v>4</v>
      </c>
      <c r="D47" s="13">
        <v>3</v>
      </c>
      <c r="E47" s="13">
        <v>2</v>
      </c>
      <c r="F47" s="13">
        <v>1</v>
      </c>
      <c r="I47" s="132"/>
      <c r="J47" s="132"/>
      <c r="K47" s="132"/>
      <c r="L47" s="132"/>
      <c r="M47" s="13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</row>
    <row r="48" spans="1:28" ht="15.6" customHeight="1" x14ac:dyDescent="0.25">
      <c r="A48" s="42">
        <v>27</v>
      </c>
      <c r="B48" s="13" t="s">
        <v>760</v>
      </c>
      <c r="C48" s="13">
        <v>1</v>
      </c>
      <c r="D48" s="131">
        <v>2</v>
      </c>
      <c r="E48" s="13">
        <v>3</v>
      </c>
      <c r="F48" s="13">
        <v>4</v>
      </c>
      <c r="I48" s="133" t="s">
        <v>1720</v>
      </c>
      <c r="J48" s="132"/>
      <c r="K48" s="132"/>
      <c r="L48" s="132"/>
      <c r="M48" s="13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</row>
    <row r="49" spans="1:28" ht="15.6" customHeight="1" x14ac:dyDescent="0.25">
      <c r="A49" s="42">
        <v>28</v>
      </c>
      <c r="B49" s="13" t="s">
        <v>761</v>
      </c>
      <c r="C49" s="13">
        <v>4</v>
      </c>
      <c r="D49" s="13">
        <v>3</v>
      </c>
      <c r="E49" s="13">
        <v>2</v>
      </c>
      <c r="F49" s="13">
        <v>1</v>
      </c>
      <c r="I49" s="220" t="s">
        <v>1681</v>
      </c>
      <c r="J49" s="221"/>
      <c r="K49" s="157" t="s">
        <v>1682</v>
      </c>
      <c r="L49" s="157"/>
      <c r="M49" s="13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</row>
    <row r="50" spans="1:28" ht="15.6" customHeight="1" x14ac:dyDescent="0.25">
      <c r="A50" s="42">
        <v>29</v>
      </c>
      <c r="B50" s="13" t="s">
        <v>762</v>
      </c>
      <c r="C50" s="13">
        <v>4</v>
      </c>
      <c r="D50" s="13">
        <v>3</v>
      </c>
      <c r="E50" s="13">
        <v>2</v>
      </c>
      <c r="F50" s="13">
        <v>1</v>
      </c>
      <c r="I50" s="218" t="s">
        <v>1724</v>
      </c>
      <c r="J50" s="219"/>
      <c r="K50" s="162" t="s">
        <v>1684</v>
      </c>
      <c r="L50" s="162"/>
      <c r="M50" s="13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</row>
    <row r="51" spans="1:28" ht="15.6" customHeight="1" x14ac:dyDescent="0.25">
      <c r="A51" s="42">
        <v>30</v>
      </c>
      <c r="B51" s="13" t="s">
        <v>763</v>
      </c>
      <c r="C51" s="13">
        <v>4</v>
      </c>
      <c r="D51" s="13">
        <v>3</v>
      </c>
      <c r="E51" s="13">
        <v>2</v>
      </c>
      <c r="F51" s="13">
        <v>1</v>
      </c>
      <c r="I51" s="216" t="s">
        <v>1725</v>
      </c>
      <c r="J51" s="217"/>
      <c r="K51" s="162" t="s">
        <v>1690</v>
      </c>
      <c r="L51" s="162"/>
    </row>
    <row r="52" spans="1:28" ht="15.6" customHeight="1" x14ac:dyDescent="0.25">
      <c r="A52" s="42">
        <v>31</v>
      </c>
      <c r="B52" s="13" t="s">
        <v>764</v>
      </c>
      <c r="C52" s="13">
        <v>4</v>
      </c>
      <c r="D52" s="13">
        <v>3</v>
      </c>
      <c r="E52" s="13">
        <v>2</v>
      </c>
      <c r="F52" s="13">
        <v>1</v>
      </c>
      <c r="I52" s="216" t="s">
        <v>1726</v>
      </c>
      <c r="J52" s="217"/>
      <c r="K52" s="162" t="s">
        <v>1693</v>
      </c>
      <c r="L52" s="162"/>
    </row>
    <row r="53" spans="1:28" ht="15.6" customHeight="1" x14ac:dyDescent="0.25">
      <c r="A53" s="42">
        <v>32</v>
      </c>
      <c r="B53" s="13" t="s">
        <v>765</v>
      </c>
      <c r="C53" s="13">
        <v>1</v>
      </c>
      <c r="D53" s="13">
        <v>2</v>
      </c>
      <c r="E53" s="13">
        <v>3</v>
      </c>
      <c r="F53" s="13">
        <v>4</v>
      </c>
      <c r="I53" s="132"/>
      <c r="J53" s="132"/>
      <c r="K53" s="132"/>
      <c r="L53" s="132"/>
    </row>
    <row r="54" spans="1:28" ht="15.6" customHeight="1" x14ac:dyDescent="0.25">
      <c r="A54" s="42">
        <v>33</v>
      </c>
      <c r="B54" s="13" t="s">
        <v>766</v>
      </c>
      <c r="C54" s="13">
        <v>1</v>
      </c>
      <c r="D54" s="13">
        <v>2</v>
      </c>
      <c r="E54" s="13">
        <v>3</v>
      </c>
      <c r="F54" s="13">
        <v>4</v>
      </c>
      <c r="I54" s="133" t="s">
        <v>1727</v>
      </c>
      <c r="J54" s="132"/>
      <c r="K54" s="132"/>
      <c r="L54" s="132"/>
    </row>
    <row r="55" spans="1:28" ht="15.6" customHeight="1" x14ac:dyDescent="0.25">
      <c r="A55" s="42">
        <v>34</v>
      </c>
      <c r="B55" s="13" t="s">
        <v>767</v>
      </c>
      <c r="C55" s="13">
        <v>4</v>
      </c>
      <c r="D55" s="13">
        <v>3</v>
      </c>
      <c r="E55" s="13">
        <v>2</v>
      </c>
      <c r="F55" s="13">
        <v>1</v>
      </c>
      <c r="I55" s="220" t="s">
        <v>1681</v>
      </c>
      <c r="J55" s="221"/>
      <c r="K55" s="157" t="s">
        <v>1682</v>
      </c>
      <c r="L55" s="157"/>
    </row>
    <row r="56" spans="1:28" ht="15.6" customHeight="1" x14ac:dyDescent="0.25">
      <c r="A56" s="42">
        <v>35</v>
      </c>
      <c r="B56" s="13" t="s">
        <v>768</v>
      </c>
      <c r="C56" s="13">
        <v>4</v>
      </c>
      <c r="D56" s="13">
        <v>3</v>
      </c>
      <c r="E56" s="13">
        <v>2</v>
      </c>
      <c r="F56" s="13">
        <v>1</v>
      </c>
      <c r="I56" s="218" t="s">
        <v>1728</v>
      </c>
      <c r="J56" s="219"/>
      <c r="K56" s="162" t="s">
        <v>1684</v>
      </c>
      <c r="L56" s="162"/>
    </row>
    <row r="57" spans="1:28" ht="15.6" customHeight="1" x14ac:dyDescent="0.25">
      <c r="A57" s="42">
        <v>36</v>
      </c>
      <c r="B57" s="13" t="s">
        <v>769</v>
      </c>
      <c r="C57" s="13">
        <v>1</v>
      </c>
      <c r="D57" s="13">
        <v>2</v>
      </c>
      <c r="E57" s="13">
        <v>3</v>
      </c>
      <c r="F57" s="13">
        <v>4</v>
      </c>
      <c r="I57" s="216" t="s">
        <v>1729</v>
      </c>
      <c r="J57" s="217"/>
      <c r="K57" s="162" t="s">
        <v>1690</v>
      </c>
      <c r="L57" s="162"/>
    </row>
    <row r="58" spans="1:28" ht="15.6" customHeight="1" x14ac:dyDescent="0.25">
      <c r="A58" s="42">
        <v>37</v>
      </c>
      <c r="B58" s="13" t="s">
        <v>770</v>
      </c>
      <c r="C58" s="13">
        <v>4</v>
      </c>
      <c r="D58" s="13">
        <v>3</v>
      </c>
      <c r="E58" s="13">
        <v>2</v>
      </c>
      <c r="F58" s="13">
        <v>1</v>
      </c>
      <c r="I58" s="216" t="s">
        <v>1730</v>
      </c>
      <c r="J58" s="217"/>
      <c r="K58" s="162" t="s">
        <v>1693</v>
      </c>
      <c r="L58" s="162"/>
    </row>
    <row r="59" spans="1:28" x14ac:dyDescent="0.25">
      <c r="I59" s="132"/>
      <c r="J59" s="132"/>
      <c r="K59" s="132"/>
      <c r="L59" s="132"/>
    </row>
    <row r="60" spans="1:28" x14ac:dyDescent="0.25">
      <c r="I60" s="133" t="s">
        <v>1731</v>
      </c>
      <c r="J60" s="132"/>
      <c r="K60" s="132"/>
      <c r="L60" s="132"/>
    </row>
    <row r="61" spans="1:28" x14ac:dyDescent="0.25">
      <c r="I61" s="222" t="s">
        <v>1681</v>
      </c>
      <c r="J61" s="222"/>
      <c r="K61" s="223" t="s">
        <v>1682</v>
      </c>
      <c r="L61" s="223"/>
    </row>
    <row r="62" spans="1:28" x14ac:dyDescent="0.25">
      <c r="I62" s="224" t="s">
        <v>1732</v>
      </c>
      <c r="J62" s="224"/>
      <c r="K62" s="212" t="s">
        <v>1684</v>
      </c>
      <c r="L62" s="212"/>
    </row>
    <row r="63" spans="1:28" x14ac:dyDescent="0.25">
      <c r="I63" s="212" t="s">
        <v>1733</v>
      </c>
      <c r="J63" s="212"/>
      <c r="K63" s="212" t="s">
        <v>1690</v>
      </c>
      <c r="L63" s="212"/>
    </row>
    <row r="64" spans="1:28" x14ac:dyDescent="0.25">
      <c r="I64" s="212" t="s">
        <v>1734</v>
      </c>
      <c r="J64" s="212"/>
      <c r="K64" s="212" t="s">
        <v>1693</v>
      </c>
      <c r="L64" s="212"/>
    </row>
  </sheetData>
  <mergeCells count="41">
    <mergeCell ref="D14:G14"/>
    <mergeCell ref="C1:E1"/>
    <mergeCell ref="F1:H1"/>
    <mergeCell ref="C2:E2"/>
    <mergeCell ref="F2:H2"/>
    <mergeCell ref="C3:E3"/>
    <mergeCell ref="F3:H3"/>
    <mergeCell ref="C4:E4"/>
    <mergeCell ref="F4:H4"/>
    <mergeCell ref="A6:H6"/>
    <mergeCell ref="A13:B13"/>
    <mergeCell ref="D13:G13"/>
    <mergeCell ref="I49:J49"/>
    <mergeCell ref="I50:J50"/>
    <mergeCell ref="I43:J43"/>
    <mergeCell ref="I44:J44"/>
    <mergeCell ref="D15:G15"/>
    <mergeCell ref="D16:G16"/>
    <mergeCell ref="D17:G17"/>
    <mergeCell ref="D18:F18"/>
    <mergeCell ref="K61:L61"/>
    <mergeCell ref="I62:J62"/>
    <mergeCell ref="K62:L62"/>
    <mergeCell ref="I55:J55"/>
    <mergeCell ref="I56:J56"/>
    <mergeCell ref="I63:J63"/>
    <mergeCell ref="K63:L63"/>
    <mergeCell ref="I64:J64"/>
    <mergeCell ref="K64:L64"/>
    <mergeCell ref="I1:K1"/>
    <mergeCell ref="I40:J40"/>
    <mergeCell ref="I39:J39"/>
    <mergeCell ref="I38:J38"/>
    <mergeCell ref="I37:J37"/>
    <mergeCell ref="I46:J46"/>
    <mergeCell ref="I45:J45"/>
    <mergeCell ref="I52:J52"/>
    <mergeCell ref="I51:J51"/>
    <mergeCell ref="I58:J58"/>
    <mergeCell ref="I57:J57"/>
    <mergeCell ref="I61:J61"/>
  </mergeCells>
  <pageMargins left="0.5357142857142857" right="0.25" top="0.75" bottom="0.75" header="0.3" footer="0.3"/>
  <pageSetup paperSize="9" scale="75" orientation="portrait" horizontalDpi="360" verticalDpi="360" r:id="rId1"/>
  <headerFooter>
    <oddFooter>&amp;C&amp;"-,Bold Italic"&amp;10~ Terimakasih Banyak ~</oddFooter>
  </headerFooter>
  <colBreaks count="1" manualBreakCount="1"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7" workbookViewId="0">
      <selection activeCell="D14" sqref="D14"/>
    </sheetView>
  </sheetViews>
  <sheetFormatPr defaultRowHeight="15" x14ac:dyDescent="0.25"/>
  <cols>
    <col min="1" max="1" width="8.28515625" customWidth="1"/>
    <col min="2" max="2" width="6.42578125" customWidth="1"/>
    <col min="3" max="3" width="64.7109375" customWidth="1"/>
    <col min="4" max="4" width="9.140625" style="1" customWidth="1"/>
    <col min="5" max="5" width="18.140625" customWidth="1"/>
  </cols>
  <sheetData>
    <row r="1" spans="1:6" x14ac:dyDescent="0.25">
      <c r="A1" s="207" t="s">
        <v>688</v>
      </c>
      <c r="B1" s="207"/>
      <c r="C1" s="207"/>
      <c r="D1" s="207"/>
      <c r="E1" s="207"/>
    </row>
    <row r="3" spans="1:6" x14ac:dyDescent="0.25">
      <c r="A3" t="s">
        <v>691</v>
      </c>
    </row>
    <row r="4" spans="1:6" x14ac:dyDescent="0.25">
      <c r="A4" t="s">
        <v>692</v>
      </c>
    </row>
    <row r="5" spans="1:6" x14ac:dyDescent="0.25">
      <c r="A5" t="s">
        <v>693</v>
      </c>
    </row>
    <row r="7" spans="1:6" x14ac:dyDescent="0.25">
      <c r="A7" t="s">
        <v>637</v>
      </c>
    </row>
    <row r="8" spans="1:6" x14ac:dyDescent="0.25">
      <c r="A8" s="200" t="s">
        <v>638</v>
      </c>
      <c r="B8" s="200"/>
      <c r="C8" s="200"/>
      <c r="D8" s="200"/>
      <c r="E8" s="200"/>
    </row>
    <row r="9" spans="1:6" x14ac:dyDescent="0.25">
      <c r="A9" s="200" t="s">
        <v>689</v>
      </c>
      <c r="B9" s="200"/>
      <c r="C9" s="200"/>
      <c r="D9" s="200"/>
      <c r="E9" s="200"/>
    </row>
    <row r="10" spans="1:6" x14ac:dyDescent="0.25">
      <c r="A10" s="200" t="s">
        <v>639</v>
      </c>
      <c r="B10" s="200"/>
      <c r="C10" s="200"/>
      <c r="D10" s="200"/>
      <c r="E10" s="200"/>
    </row>
    <row r="12" spans="1:6" x14ac:dyDescent="0.25">
      <c r="A12" s="206" t="s">
        <v>640</v>
      </c>
      <c r="B12" s="206"/>
      <c r="C12" s="39" t="s">
        <v>641</v>
      </c>
      <c r="D12" s="39" t="s">
        <v>642</v>
      </c>
      <c r="F12" s="11" t="s">
        <v>1801</v>
      </c>
    </row>
    <row r="13" spans="1:6" x14ac:dyDescent="0.25">
      <c r="A13" s="50"/>
      <c r="B13" s="51">
        <v>1</v>
      </c>
      <c r="C13" s="57" t="s">
        <v>643</v>
      </c>
      <c r="D13" s="39" t="s">
        <v>493</v>
      </c>
    </row>
    <row r="14" spans="1:6" x14ac:dyDescent="0.25">
      <c r="A14" s="52"/>
      <c r="B14" s="51">
        <v>2</v>
      </c>
      <c r="C14" s="57" t="s">
        <v>690</v>
      </c>
      <c r="D14" s="39" t="s">
        <v>492</v>
      </c>
    </row>
    <row r="15" spans="1:6" x14ac:dyDescent="0.25">
      <c r="A15" s="53"/>
      <c r="B15" s="51">
        <v>3</v>
      </c>
      <c r="C15" s="57" t="s">
        <v>644</v>
      </c>
      <c r="D15" s="39" t="s">
        <v>479</v>
      </c>
    </row>
    <row r="16" spans="1:6" x14ac:dyDescent="0.25">
      <c r="A16" s="54"/>
      <c r="B16" s="51">
        <v>4</v>
      </c>
      <c r="C16" s="57" t="s">
        <v>645</v>
      </c>
      <c r="D16" s="39" t="s">
        <v>495</v>
      </c>
    </row>
    <row r="17" spans="1:4" x14ac:dyDescent="0.25">
      <c r="A17" s="55"/>
      <c r="B17" s="51">
        <v>5</v>
      </c>
      <c r="C17" s="57" t="s">
        <v>646</v>
      </c>
      <c r="D17" s="39" t="s">
        <v>478</v>
      </c>
    </row>
    <row r="18" spans="1:4" x14ac:dyDescent="0.25">
      <c r="A18" s="56"/>
      <c r="B18" s="51">
        <v>6</v>
      </c>
      <c r="C18" s="57" t="s">
        <v>647</v>
      </c>
      <c r="D18" s="39" t="s">
        <v>489</v>
      </c>
    </row>
    <row r="19" spans="1:4" x14ac:dyDescent="0.25">
      <c r="A19" s="50"/>
      <c r="B19" s="51">
        <v>7</v>
      </c>
      <c r="C19" s="57" t="s">
        <v>648</v>
      </c>
      <c r="D19" s="39" t="s">
        <v>493</v>
      </c>
    </row>
    <row r="20" spans="1:4" x14ac:dyDescent="0.25">
      <c r="A20" s="53"/>
      <c r="B20" s="51">
        <v>8</v>
      </c>
      <c r="C20" s="58" t="s">
        <v>649</v>
      </c>
      <c r="D20" s="39" t="s">
        <v>479</v>
      </c>
    </row>
    <row r="21" spans="1:4" x14ac:dyDescent="0.25">
      <c r="A21" s="56"/>
      <c r="B21" s="51">
        <v>9</v>
      </c>
      <c r="C21" s="58" t="s">
        <v>650</v>
      </c>
      <c r="D21" s="39" t="s">
        <v>489</v>
      </c>
    </row>
    <row r="22" spans="1:4" x14ac:dyDescent="0.25">
      <c r="A22" s="55"/>
      <c r="B22" s="51">
        <v>10</v>
      </c>
      <c r="C22" s="58" t="s">
        <v>651</v>
      </c>
      <c r="D22" s="39" t="s">
        <v>478</v>
      </c>
    </row>
    <row r="23" spans="1:4" x14ac:dyDescent="0.25">
      <c r="A23" s="52"/>
      <c r="B23" s="51">
        <v>11</v>
      </c>
      <c r="C23" s="58" t="s">
        <v>652</v>
      </c>
      <c r="D23" s="39" t="s">
        <v>492</v>
      </c>
    </row>
    <row r="24" spans="1:4" x14ac:dyDescent="0.25">
      <c r="A24" s="54"/>
      <c r="B24" s="51">
        <v>12</v>
      </c>
      <c r="C24" s="58" t="s">
        <v>653</v>
      </c>
      <c r="D24" s="39" t="s">
        <v>495</v>
      </c>
    </row>
    <row r="25" spans="1:4" x14ac:dyDescent="0.25">
      <c r="A25" s="54"/>
      <c r="B25" s="51">
        <v>13</v>
      </c>
      <c r="C25" s="58" t="s">
        <v>654</v>
      </c>
      <c r="D25" s="39" t="s">
        <v>495</v>
      </c>
    </row>
    <row r="26" spans="1:4" x14ac:dyDescent="0.25">
      <c r="A26" s="50"/>
      <c r="B26" s="51">
        <v>14</v>
      </c>
      <c r="C26" s="58" t="s">
        <v>655</v>
      </c>
      <c r="D26" s="39" t="s">
        <v>493</v>
      </c>
    </row>
    <row r="27" spans="1:4" x14ac:dyDescent="0.25">
      <c r="A27" s="56"/>
      <c r="B27" s="51">
        <v>15</v>
      </c>
      <c r="C27" s="58" t="s">
        <v>656</v>
      </c>
      <c r="D27" s="39" t="s">
        <v>489</v>
      </c>
    </row>
    <row r="28" spans="1:4" x14ac:dyDescent="0.25">
      <c r="A28" s="54"/>
      <c r="B28" s="51">
        <v>16</v>
      </c>
      <c r="C28" s="58" t="s">
        <v>657</v>
      </c>
      <c r="D28" s="39" t="s">
        <v>495</v>
      </c>
    </row>
    <row r="29" spans="1:4" x14ac:dyDescent="0.25">
      <c r="A29" s="53"/>
      <c r="B29" s="51">
        <v>17</v>
      </c>
      <c r="C29" s="58" t="s">
        <v>658</v>
      </c>
      <c r="D29" s="39" t="s">
        <v>479</v>
      </c>
    </row>
    <row r="30" spans="1:4" x14ac:dyDescent="0.25">
      <c r="A30" s="52"/>
      <c r="B30" s="51">
        <v>18</v>
      </c>
      <c r="C30" s="58" t="s">
        <v>659</v>
      </c>
      <c r="D30" s="39" t="s">
        <v>492</v>
      </c>
    </row>
    <row r="31" spans="1:4" x14ac:dyDescent="0.25">
      <c r="A31" s="55"/>
      <c r="B31" s="51">
        <v>19</v>
      </c>
      <c r="C31" s="58" t="s">
        <v>660</v>
      </c>
      <c r="D31" s="39" t="s">
        <v>478</v>
      </c>
    </row>
    <row r="32" spans="1:4" x14ac:dyDescent="0.25">
      <c r="A32" s="54"/>
      <c r="B32" s="51">
        <v>20</v>
      </c>
      <c r="C32" s="58" t="s">
        <v>661</v>
      </c>
      <c r="D32" s="39" t="s">
        <v>495</v>
      </c>
    </row>
    <row r="33" spans="1:4" x14ac:dyDescent="0.25">
      <c r="A33" s="52"/>
      <c r="B33" s="51">
        <v>21</v>
      </c>
      <c r="C33" s="58" t="s">
        <v>662</v>
      </c>
      <c r="D33" s="39" t="s">
        <v>492</v>
      </c>
    </row>
    <row r="34" spans="1:4" ht="14.25" customHeight="1" x14ac:dyDescent="0.25">
      <c r="A34" s="50"/>
      <c r="B34" s="41">
        <v>22</v>
      </c>
      <c r="C34" s="58" t="s">
        <v>663</v>
      </c>
      <c r="D34" s="39" t="s">
        <v>493</v>
      </c>
    </row>
    <row r="35" spans="1:4" x14ac:dyDescent="0.25">
      <c r="A35" s="53"/>
      <c r="B35" s="51">
        <v>23</v>
      </c>
      <c r="C35" s="58" t="s">
        <v>664</v>
      </c>
      <c r="D35" s="39" t="s">
        <v>479</v>
      </c>
    </row>
    <row r="36" spans="1:4" x14ac:dyDescent="0.25">
      <c r="A36" s="56"/>
      <c r="B36" s="51">
        <v>24</v>
      </c>
      <c r="C36" s="58" t="s">
        <v>665</v>
      </c>
      <c r="D36" s="39" t="s">
        <v>489</v>
      </c>
    </row>
    <row r="37" spans="1:4" x14ac:dyDescent="0.25">
      <c r="A37" s="56"/>
      <c r="B37" s="51">
        <v>25</v>
      </c>
      <c r="C37" s="58" t="s">
        <v>666</v>
      </c>
      <c r="D37" s="39" t="s">
        <v>489</v>
      </c>
    </row>
    <row r="38" spans="1:4" x14ac:dyDescent="0.25">
      <c r="A38" s="52"/>
      <c r="B38" s="51">
        <v>26</v>
      </c>
      <c r="C38" s="58" t="s">
        <v>667</v>
      </c>
      <c r="D38" s="39" t="s">
        <v>492</v>
      </c>
    </row>
    <row r="39" spans="1:4" x14ac:dyDescent="0.25">
      <c r="A39" s="53"/>
      <c r="B39" s="51">
        <v>27</v>
      </c>
      <c r="C39" s="58" t="s">
        <v>668</v>
      </c>
      <c r="D39" s="39" t="s">
        <v>479</v>
      </c>
    </row>
    <row r="40" spans="1:4" x14ac:dyDescent="0.25">
      <c r="A40" s="54"/>
      <c r="B40" s="51">
        <v>28</v>
      </c>
      <c r="C40" s="58" t="s">
        <v>669</v>
      </c>
      <c r="D40" s="39" t="s">
        <v>495</v>
      </c>
    </row>
    <row r="41" spans="1:4" x14ac:dyDescent="0.25">
      <c r="A41" s="55"/>
      <c r="B41" s="51">
        <v>29</v>
      </c>
      <c r="C41" s="58" t="s">
        <v>670</v>
      </c>
      <c r="D41" s="39" t="s">
        <v>478</v>
      </c>
    </row>
    <row r="42" spans="1:4" x14ac:dyDescent="0.25">
      <c r="A42" s="50"/>
      <c r="B42" s="51">
        <v>30</v>
      </c>
      <c r="C42" s="58" t="s">
        <v>671</v>
      </c>
      <c r="D42" s="39" t="s">
        <v>493</v>
      </c>
    </row>
    <row r="43" spans="1:4" x14ac:dyDescent="0.25">
      <c r="A43" s="53"/>
      <c r="B43" s="51">
        <v>31</v>
      </c>
      <c r="C43" s="58" t="s">
        <v>672</v>
      </c>
      <c r="D43" s="39" t="s">
        <v>479</v>
      </c>
    </row>
    <row r="44" spans="1:4" x14ac:dyDescent="0.25">
      <c r="A44" s="50"/>
      <c r="B44" s="51">
        <v>32</v>
      </c>
      <c r="C44" s="58" t="s">
        <v>673</v>
      </c>
      <c r="D44" s="39" t="s">
        <v>493</v>
      </c>
    </row>
    <row r="45" spans="1:4" x14ac:dyDescent="0.25">
      <c r="A45" s="52"/>
      <c r="B45" s="51">
        <v>33</v>
      </c>
      <c r="C45" s="58" t="s">
        <v>674</v>
      </c>
      <c r="D45" s="39" t="s">
        <v>492</v>
      </c>
    </row>
    <row r="46" spans="1:4" x14ac:dyDescent="0.25">
      <c r="A46" s="54"/>
      <c r="B46" s="51">
        <v>34</v>
      </c>
      <c r="C46" s="58" t="s">
        <v>675</v>
      </c>
      <c r="D46" s="39" t="s">
        <v>495</v>
      </c>
    </row>
    <row r="47" spans="1:4" x14ac:dyDescent="0.25">
      <c r="A47" s="56"/>
      <c r="B47" s="51">
        <v>35</v>
      </c>
      <c r="C47" s="58" t="s">
        <v>676</v>
      </c>
      <c r="D47" s="39" t="s">
        <v>489</v>
      </c>
    </row>
    <row r="48" spans="1:4" x14ac:dyDescent="0.25">
      <c r="A48" s="55"/>
      <c r="B48" s="51">
        <v>36</v>
      </c>
      <c r="C48" s="58" t="s">
        <v>677</v>
      </c>
      <c r="D48" s="39" t="s">
        <v>478</v>
      </c>
    </row>
    <row r="49" spans="1:5" x14ac:dyDescent="0.25">
      <c r="A49" s="50"/>
      <c r="B49" s="51">
        <v>37</v>
      </c>
      <c r="C49" s="58" t="s">
        <v>678</v>
      </c>
      <c r="D49" s="39" t="s">
        <v>493</v>
      </c>
    </row>
    <row r="50" spans="1:5" x14ac:dyDescent="0.25">
      <c r="A50" s="56"/>
      <c r="B50" s="51">
        <v>38</v>
      </c>
      <c r="C50" s="58" t="s">
        <v>679</v>
      </c>
      <c r="D50" s="39" t="s">
        <v>489</v>
      </c>
    </row>
    <row r="51" spans="1:5" x14ac:dyDescent="0.25">
      <c r="A51" s="52"/>
      <c r="B51" s="51">
        <v>39</v>
      </c>
      <c r="C51" s="58" t="s">
        <v>680</v>
      </c>
      <c r="D51" s="39" t="s">
        <v>492</v>
      </c>
    </row>
    <row r="52" spans="1:5" x14ac:dyDescent="0.25">
      <c r="A52" s="54"/>
      <c r="B52" s="51">
        <v>40</v>
      </c>
      <c r="C52" s="58" t="s">
        <v>681</v>
      </c>
      <c r="D52" s="39" t="s">
        <v>495</v>
      </c>
    </row>
    <row r="53" spans="1:5" x14ac:dyDescent="0.25">
      <c r="A53" s="53"/>
      <c r="B53" s="51">
        <v>41</v>
      </c>
      <c r="C53" s="58" t="s">
        <v>682</v>
      </c>
      <c r="D53" s="39" t="s">
        <v>479</v>
      </c>
    </row>
    <row r="54" spans="1:5" x14ac:dyDescent="0.25">
      <c r="A54" s="55"/>
      <c r="B54" s="51">
        <v>42</v>
      </c>
      <c r="C54" s="58" t="s">
        <v>683</v>
      </c>
      <c r="D54" s="39" t="s">
        <v>478</v>
      </c>
    </row>
    <row r="57" spans="1:5" x14ac:dyDescent="0.25">
      <c r="B57" s="207" t="s">
        <v>687</v>
      </c>
      <c r="C57" s="207"/>
      <c r="E57" s="40" t="s">
        <v>685</v>
      </c>
    </row>
    <row r="58" spans="1:5" x14ac:dyDescent="0.25">
      <c r="B58" s="43" t="s">
        <v>493</v>
      </c>
      <c r="C58" s="49" t="s">
        <v>684</v>
      </c>
      <c r="E58" t="s">
        <v>686</v>
      </c>
    </row>
    <row r="59" spans="1:5" x14ac:dyDescent="0.25">
      <c r="B59" s="44" t="s">
        <v>492</v>
      </c>
      <c r="C59" s="49" t="s">
        <v>684</v>
      </c>
      <c r="E59" t="s">
        <v>686</v>
      </c>
    </row>
    <row r="60" spans="1:5" x14ac:dyDescent="0.25">
      <c r="B60" s="45" t="s">
        <v>479</v>
      </c>
      <c r="C60" s="49" t="s">
        <v>684</v>
      </c>
      <c r="E60" t="s">
        <v>686</v>
      </c>
    </row>
    <row r="61" spans="1:5" x14ac:dyDescent="0.25">
      <c r="B61" s="46" t="s">
        <v>495</v>
      </c>
      <c r="C61" s="49" t="s">
        <v>684</v>
      </c>
    </row>
    <row r="62" spans="1:5" x14ac:dyDescent="0.25">
      <c r="B62" s="47" t="s">
        <v>478</v>
      </c>
      <c r="C62" s="49" t="s">
        <v>684</v>
      </c>
    </row>
    <row r="63" spans="1:5" x14ac:dyDescent="0.25">
      <c r="B63" s="48" t="s">
        <v>489</v>
      </c>
      <c r="C63" s="49" t="s">
        <v>684</v>
      </c>
    </row>
  </sheetData>
  <mergeCells count="6">
    <mergeCell ref="A1:E1"/>
    <mergeCell ref="A12:B12"/>
    <mergeCell ref="B57:C57"/>
    <mergeCell ref="A10:E10"/>
    <mergeCell ref="A9:E9"/>
    <mergeCell ref="A8:E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TIU 5(MODUL 1)</vt:lpstr>
      <vt:lpstr>ME(MODUL 2)</vt:lpstr>
      <vt:lpstr>ADKUDAG-I (MODUL 3)</vt:lpstr>
      <vt:lpstr>TKD(MODUL 4)</vt:lpstr>
      <vt:lpstr>DISC(MODUL 5)</vt:lpstr>
      <vt:lpstr>PAPIKOSTICK(MODUL 6)</vt:lpstr>
      <vt:lpstr>MSDT(MODUL 7)</vt:lpstr>
      <vt:lpstr>Final - Kuesioner(MODUL 8)</vt:lpstr>
      <vt:lpstr>Holland Inventory(MODUL 9)</vt:lpstr>
      <vt:lpstr>SE 1-20</vt:lpstr>
      <vt:lpstr>WA 21-40</vt:lpstr>
      <vt:lpstr>AN 41-60</vt:lpstr>
      <vt:lpstr>RA 61-80</vt:lpstr>
      <vt:lpstr>ZR 81-100</vt:lpstr>
      <vt:lpstr>GE 101-116</vt:lpstr>
      <vt:lpstr>FA 1-20</vt:lpstr>
      <vt:lpstr>WU 20-40</vt:lpstr>
      <vt:lpstr>Kunci IST</vt:lpstr>
      <vt:lpstr>Norma IST SMP</vt:lpstr>
      <vt:lpstr>Norma IST SMA</vt:lpstr>
      <vt:lpstr>Norma IST Sarjana</vt:lpstr>
      <vt:lpstr>'Final - Kuesioner(MODUL 8)'!Print_Area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Luthfi Fernando</dc:creator>
  <cp:lastModifiedBy>Andre</cp:lastModifiedBy>
  <cp:lastPrinted>2021-03-08T01:13:37Z</cp:lastPrinted>
  <dcterms:created xsi:type="dcterms:W3CDTF">2021-02-26T06:44:47Z</dcterms:created>
  <dcterms:modified xsi:type="dcterms:W3CDTF">2021-06-21T05:01:16Z</dcterms:modified>
</cp:coreProperties>
</file>