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A7E92A16-4BFF-DD4D-96F3-DF6768415413}" xr6:coauthVersionLast="47" xr6:coauthVersionMax="47" xr10:uidLastSave="{00000000-0000-0000-0000-000000000000}"/>
  <bookViews>
    <workbookView xWindow="340" yWindow="500" windowWidth="27640" windowHeight="16060" activeTab="1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2" l="1"/>
  <c r="E10" i="2"/>
  <c r="B7" i="2"/>
  <c r="E3" i="2"/>
  <c r="E4" i="2"/>
  <c r="E5" i="2"/>
  <c r="E9" i="2"/>
  <c r="E11" i="2"/>
  <c r="E12" i="2"/>
  <c r="E13" i="2"/>
  <c r="J13" i="2"/>
  <c r="B2" i="2"/>
  <c r="B9" i="2"/>
  <c r="B4" i="2"/>
  <c r="B12" i="2"/>
  <c r="B3" i="2"/>
  <c r="B10" i="2"/>
  <c r="B11" i="2"/>
  <c r="B8" i="2"/>
  <c r="E2" i="2"/>
  <c r="E6" i="2" l="1"/>
  <c r="E8" i="2"/>
  <c r="E7" i="2"/>
  <c r="B5" i="2"/>
  <c r="B6" i="2"/>
</calcChain>
</file>

<file path=xl/sharedStrings.xml><?xml version="1.0" encoding="utf-8"?>
<sst xmlns="http://schemas.openxmlformats.org/spreadsheetml/2006/main" count="59" uniqueCount="44">
  <si>
    <t>General</t>
  </si>
  <si>
    <t>Country:</t>
  </si>
  <si>
    <t>Status:</t>
  </si>
  <si>
    <t>Complete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</si>
  <si>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</si>
  <si>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</si>
  <si>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</si>
  <si>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</si>
  <si>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</si>
  <si>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</si>
  <si>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</si>
  <si>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</si>
  <si>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</si>
  <si>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</si>
  <si>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</si>
  <si>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</si>
  <si>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</si>
  <si>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inbtou_volume</t>
  </si>
  <si>
    <t>Spending</t>
  </si>
  <si>
    <t>inbtou_spending</t>
  </si>
  <si>
    <t>yr</t>
  </si>
  <si>
    <t>covid19_cases</t>
  </si>
  <si>
    <t>covid19_deaths</t>
  </si>
  <si>
    <t>2020-2021 (yearly)</t>
  </si>
  <si>
    <t>inbtou_volume_ov</t>
  </si>
  <si>
    <t>covid19_mortality</t>
  </si>
  <si>
    <t>COVID-19 cases, deaths and mortality rate</t>
  </si>
  <si>
    <t>covid19_cases, covid19_deaths, covid19_mortality</t>
  </si>
  <si>
    <t>inbtou_volume, inbtou_volume_ov, inbtou_volume_sd</t>
  </si>
  <si>
    <t>inbtou_volume_sd</t>
  </si>
  <si>
    <t>2010-2021 (yearly)</t>
  </si>
  <si>
    <t>Total and overnight vs. same-day, converted from millions to number</t>
  </si>
  <si>
    <t>inbtou_spending, inbtou_spending_travel, inbtou_transport</t>
  </si>
  <si>
    <t>Total and travel vs. passenger transport, converted from millions USD to USD</t>
  </si>
  <si>
    <t>inbtou_spending_travel</t>
  </si>
  <si>
    <t>inbtou_spending_transport</t>
  </si>
  <si>
    <t>Trinidad and Tobago</t>
  </si>
  <si>
    <t>Expenditure of international tourists in Trinidad and Tobago from 2010 to 2021, by main category (in million U.S. dollars)</t>
  </si>
  <si>
    <t>https://www.statista.com/statistics/816523/trinidad-and-tobago-number-of-tourist-arrivals</t>
  </si>
  <si>
    <t>https://www.statista.com/statistics/1176467/trinidad-tobago-inbound-tourism-expenditure-category</t>
  </si>
  <si>
    <t>NA</t>
  </si>
  <si>
    <t>Number of international tourist arrivals in Trinidad and Tobago from 2010 to 2020, by type (in millions)</t>
  </si>
  <si>
    <t>2010-2020 (yearly)</t>
  </si>
  <si>
    <t>UNWTO; Central Statistical Office (Trinidad and Tobago); Ministry of Tourism (Trinidad and Tobago) (Tourism Development Company Limited)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</si>
</sst>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workbookViewId="0">
      <selection activeCell="E21" sqref="E21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36</v>
      </c>
      <c r="E2" s="2"/>
    </row>
    <row r="3" spans="2:5" x14ac:dyDescent="0.2">
      <c r="C3" s="1" t="s">
        <v>2</v>
      </c>
      <c r="D3" s="2" t="s">
        <v>3</v>
      </c>
      <c r="E3" s="2"/>
    </row>
    <row r="4" spans="2:5" x14ac:dyDescent="0.2">
      <c r="C4" s="1" t="s">
        <v>4</v>
      </c>
      <c r="D4" s="4">
        <v>45018</v>
      </c>
      <c r="E4" s="2"/>
    </row>
    <row r="5" spans="2:5" x14ac:dyDescent="0.2">
      <c r="B5" s="3" t="s">
        <v>5</v>
      </c>
      <c r="C5" s="5" t="s">
        <v>6</v>
      </c>
      <c r="D5" s="1" t="s">
        <v>7</v>
      </c>
      <c r="E5" s="2" t="s">
        <v>26</v>
      </c>
    </row>
    <row r="6" spans="2:5" x14ac:dyDescent="0.2">
      <c r="D6" s="1" t="s">
        <v>8</v>
      </c>
      <c r="E6" s="6" t="s">
        <v>27</v>
      </c>
    </row>
    <row r="7" spans="2:5" x14ac:dyDescent="0.2">
      <c r="D7" s="7" t="s">
        <v>9</v>
      </c>
      <c r="E7" s="2" t="s">
        <v>23</v>
      </c>
    </row>
    <row r="8" spans="2:5" x14ac:dyDescent="0.2">
      <c r="D8" s="1" t="s">
        <v>10</v>
      </c>
      <c r="E8" s="2" t="s">
        <v>11</v>
      </c>
    </row>
    <row r="9" spans="2:5" x14ac:dyDescent="0.2">
      <c r="D9" s="7" t="s">
        <v>12</v>
      </c>
      <c r="E9" s="2" t="s">
        <v>13</v>
      </c>
    </row>
    <row r="10" spans="2:5" x14ac:dyDescent="0.2">
      <c r="D10" s="1" t="s">
        <v>14</v>
      </c>
      <c r="E10" s="8" t="s">
        <v>15</v>
      </c>
    </row>
    <row r="11" spans="2:5" x14ac:dyDescent="0.2">
      <c r="C11" s="5" t="s">
        <v>16</v>
      </c>
      <c r="D11" s="1" t="s">
        <v>7</v>
      </c>
      <c r="E11" s="2" t="s">
        <v>41</v>
      </c>
    </row>
    <row r="12" spans="2:5" x14ac:dyDescent="0.2">
      <c r="D12" s="1" t="s">
        <v>8</v>
      </c>
      <c r="E12" s="9" t="s">
        <v>28</v>
      </c>
    </row>
    <row r="13" spans="2:5" x14ac:dyDescent="0.2">
      <c r="D13" s="1" t="s">
        <v>9</v>
      </c>
      <c r="E13" s="2" t="s">
        <v>42</v>
      </c>
    </row>
    <row r="14" spans="2:5" x14ac:dyDescent="0.2">
      <c r="D14" s="1" t="s">
        <v>10</v>
      </c>
      <c r="E14" s="2" t="s">
        <v>31</v>
      </c>
    </row>
    <row r="15" spans="2:5" x14ac:dyDescent="0.2">
      <c r="D15" s="1" t="s">
        <v>12</v>
      </c>
      <c r="E15" s="10" t="s">
        <v>43</v>
      </c>
    </row>
    <row r="16" spans="2:5" x14ac:dyDescent="0.2">
      <c r="D16" s="1" t="s">
        <v>14</v>
      </c>
      <c r="E16" s="8" t="s">
        <v>38</v>
      </c>
    </row>
    <row r="17" spans="3:5" x14ac:dyDescent="0.2">
      <c r="C17" s="5" t="s">
        <v>18</v>
      </c>
      <c r="D17" s="1" t="s">
        <v>7</v>
      </c>
      <c r="E17" s="2" t="s">
        <v>37</v>
      </c>
    </row>
    <row r="18" spans="3:5" x14ac:dyDescent="0.2">
      <c r="D18" s="1" t="s">
        <v>8</v>
      </c>
      <c r="E18" s="2" t="s">
        <v>32</v>
      </c>
    </row>
    <row r="19" spans="3:5" x14ac:dyDescent="0.2">
      <c r="D19" s="1" t="s">
        <v>9</v>
      </c>
      <c r="E19" s="2" t="s">
        <v>30</v>
      </c>
    </row>
    <row r="20" spans="3:5" x14ac:dyDescent="0.2">
      <c r="D20" s="1" t="s">
        <v>10</v>
      </c>
      <c r="E20" s="2" t="s">
        <v>33</v>
      </c>
    </row>
    <row r="21" spans="3:5" x14ac:dyDescent="0.2">
      <c r="D21" s="1" t="s">
        <v>12</v>
      </c>
      <c r="E21" s="10" t="s">
        <v>43</v>
      </c>
    </row>
    <row r="22" spans="3:5" x14ac:dyDescent="0.2">
      <c r="D22" s="1" t="s">
        <v>14</v>
      </c>
      <c r="E22" s="8" t="s">
        <v>39</v>
      </c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J13"/>
  <sheetViews>
    <sheetView tabSelected="1" workbookViewId="0">
      <selection activeCell="J21" sqref="J21"/>
    </sheetView>
  </sheetViews>
  <sheetFormatPr baseColWidth="10" defaultRowHeight="16" x14ac:dyDescent="0.2"/>
  <cols>
    <col min="2" max="8" width="21.6640625" customWidth="1"/>
    <col min="9" max="9" width="21.83203125" customWidth="1"/>
    <col min="10" max="10" width="21.6640625" customWidth="1"/>
  </cols>
  <sheetData>
    <row r="1" spans="1:10" x14ac:dyDescent="0.2">
      <c r="A1" s="11" t="s">
        <v>20</v>
      </c>
      <c r="B1" s="11" t="s">
        <v>17</v>
      </c>
      <c r="C1" s="11" t="s">
        <v>24</v>
      </c>
      <c r="D1" s="11" t="s">
        <v>29</v>
      </c>
      <c r="E1" s="11" t="s">
        <v>19</v>
      </c>
      <c r="F1" s="11" t="s">
        <v>34</v>
      </c>
      <c r="G1" s="11" t="s">
        <v>35</v>
      </c>
      <c r="H1" s="11" t="s">
        <v>21</v>
      </c>
      <c r="I1" s="11" t="s">
        <v>22</v>
      </c>
      <c r="J1" s="11" t="s">
        <v>25</v>
      </c>
    </row>
    <row r="2" spans="1:10" x14ac:dyDescent="0.2">
      <c r="A2" s="11">
        <v>2010</v>
      </c>
      <c r="B2" s="12">
        <f t="shared" ref="B2:B13" si="0">C2+D2</f>
        <v>490000</v>
      </c>
      <c r="C2" s="12">
        <v>388000</v>
      </c>
      <c r="D2" s="15">
        <v>102000</v>
      </c>
      <c r="E2" s="14">
        <f>F2+G2</f>
        <v>630000000</v>
      </c>
      <c r="F2" s="14">
        <v>450000000</v>
      </c>
      <c r="G2" s="14">
        <v>180000000</v>
      </c>
      <c r="H2" s="13">
        <v>0</v>
      </c>
      <c r="I2" s="13">
        <v>0</v>
      </c>
      <c r="J2">
        <v>0</v>
      </c>
    </row>
    <row r="3" spans="1:10" x14ac:dyDescent="0.2">
      <c r="A3" s="11">
        <v>2011</v>
      </c>
      <c r="B3" s="12">
        <f t="shared" si="0"/>
        <v>491000</v>
      </c>
      <c r="C3" s="12">
        <v>431000</v>
      </c>
      <c r="D3" s="15">
        <v>60000</v>
      </c>
      <c r="E3" s="14">
        <f t="shared" ref="E3:E13" si="1">F3+G3</f>
        <v>650000000</v>
      </c>
      <c r="F3" s="14">
        <v>472000000</v>
      </c>
      <c r="G3" s="14">
        <v>178000000</v>
      </c>
      <c r="H3" s="13">
        <v>0</v>
      </c>
      <c r="I3" s="13">
        <v>0</v>
      </c>
      <c r="J3">
        <v>0</v>
      </c>
    </row>
    <row r="4" spans="1:10" x14ac:dyDescent="0.2">
      <c r="A4" s="11">
        <v>2012</v>
      </c>
      <c r="B4" s="12">
        <f t="shared" si="0"/>
        <v>504000</v>
      </c>
      <c r="C4" s="12">
        <v>455000</v>
      </c>
      <c r="D4" s="15">
        <v>49000</v>
      </c>
      <c r="E4" s="14">
        <f t="shared" si="1"/>
        <v>852000000</v>
      </c>
      <c r="F4" s="14">
        <v>413000000</v>
      </c>
      <c r="G4" s="14">
        <v>439000000</v>
      </c>
      <c r="H4" s="13">
        <v>0</v>
      </c>
      <c r="I4" s="13">
        <v>0</v>
      </c>
      <c r="J4">
        <v>0</v>
      </c>
    </row>
    <row r="5" spans="1:10" x14ac:dyDescent="0.2">
      <c r="A5" s="11">
        <v>2013</v>
      </c>
      <c r="B5" s="12">
        <f t="shared" si="0"/>
        <v>467000</v>
      </c>
      <c r="C5" s="12">
        <v>434000</v>
      </c>
      <c r="D5" s="15">
        <v>33000</v>
      </c>
      <c r="E5" s="14">
        <f t="shared" si="1"/>
        <v>856000000</v>
      </c>
      <c r="F5" s="14">
        <v>430000000</v>
      </c>
      <c r="G5" s="14">
        <v>426000000</v>
      </c>
      <c r="H5" s="13">
        <v>0</v>
      </c>
      <c r="I5" s="13">
        <v>0</v>
      </c>
      <c r="J5">
        <v>0</v>
      </c>
    </row>
    <row r="6" spans="1:10" x14ac:dyDescent="0.2">
      <c r="A6" s="11">
        <v>2014</v>
      </c>
      <c r="B6" s="12">
        <f t="shared" si="0"/>
        <v>455000</v>
      </c>
      <c r="C6" s="12">
        <v>412000</v>
      </c>
      <c r="D6" s="15">
        <v>43000</v>
      </c>
      <c r="E6" s="14">
        <f t="shared" si="1"/>
        <v>875000000</v>
      </c>
      <c r="F6" s="14">
        <v>447000000</v>
      </c>
      <c r="G6" s="14">
        <v>428000000</v>
      </c>
      <c r="H6" s="13">
        <v>0</v>
      </c>
      <c r="I6" s="13">
        <v>0</v>
      </c>
      <c r="J6">
        <v>0</v>
      </c>
    </row>
    <row r="7" spans="1:10" x14ac:dyDescent="0.2">
      <c r="A7" s="11">
        <v>2015</v>
      </c>
      <c r="B7" s="12">
        <f t="shared" si="0"/>
        <v>519000</v>
      </c>
      <c r="C7" s="12">
        <v>440000</v>
      </c>
      <c r="D7" s="15">
        <v>79000</v>
      </c>
      <c r="E7" s="14">
        <f t="shared" si="1"/>
        <v>809000000</v>
      </c>
      <c r="F7" s="14">
        <v>531000000</v>
      </c>
      <c r="G7" s="14">
        <v>278000000</v>
      </c>
      <c r="H7" s="13">
        <v>0</v>
      </c>
      <c r="I7" s="13">
        <v>0</v>
      </c>
      <c r="J7">
        <v>0</v>
      </c>
    </row>
    <row r="8" spans="1:10" x14ac:dyDescent="0.2">
      <c r="A8" s="11">
        <v>2016</v>
      </c>
      <c r="B8" s="12">
        <f t="shared" si="0"/>
        <v>492000</v>
      </c>
      <c r="C8" s="12">
        <v>409000</v>
      </c>
      <c r="D8" s="15">
        <v>83000</v>
      </c>
      <c r="E8" s="14">
        <f t="shared" si="1"/>
        <v>708000000</v>
      </c>
      <c r="F8" s="14">
        <v>464000000</v>
      </c>
      <c r="G8" s="14">
        <v>244000000</v>
      </c>
      <c r="H8" s="13">
        <v>0</v>
      </c>
      <c r="I8" s="13">
        <v>0</v>
      </c>
      <c r="J8">
        <v>0</v>
      </c>
    </row>
    <row r="9" spans="1:10" x14ac:dyDescent="0.2">
      <c r="A9" s="11">
        <v>2017</v>
      </c>
      <c r="B9" s="12">
        <f t="shared" si="0"/>
        <v>465000</v>
      </c>
      <c r="C9" s="12">
        <v>395000</v>
      </c>
      <c r="D9" s="15">
        <v>70000</v>
      </c>
      <c r="E9" s="14">
        <f t="shared" si="1"/>
        <v>717000000</v>
      </c>
      <c r="F9" s="14">
        <v>453000000</v>
      </c>
      <c r="G9" s="14">
        <v>264000000</v>
      </c>
      <c r="H9" s="13">
        <v>0</v>
      </c>
      <c r="I9" s="13">
        <v>0</v>
      </c>
      <c r="J9">
        <v>0</v>
      </c>
    </row>
    <row r="10" spans="1:10" x14ac:dyDescent="0.2">
      <c r="A10" s="11">
        <v>2018</v>
      </c>
      <c r="B10" s="12">
        <f t="shared" si="0"/>
        <v>501000</v>
      </c>
      <c r="C10" s="12">
        <v>375000</v>
      </c>
      <c r="D10" s="15">
        <v>126000</v>
      </c>
      <c r="E10" s="14">
        <f t="shared" si="1"/>
        <v>541000000</v>
      </c>
      <c r="F10" s="14">
        <v>429000000</v>
      </c>
      <c r="G10" s="14">
        <v>112000000</v>
      </c>
      <c r="H10" s="13">
        <v>0</v>
      </c>
      <c r="I10" s="13">
        <v>0</v>
      </c>
      <c r="J10">
        <v>0</v>
      </c>
    </row>
    <row r="11" spans="1:10" x14ac:dyDescent="0.2">
      <c r="A11" s="11">
        <v>2019</v>
      </c>
      <c r="B11" s="12">
        <f t="shared" si="0"/>
        <v>480000</v>
      </c>
      <c r="C11" s="12">
        <v>389000</v>
      </c>
      <c r="D11" s="15">
        <v>91000</v>
      </c>
      <c r="E11" s="14">
        <f t="shared" si="1"/>
        <v>481000000</v>
      </c>
      <c r="F11" s="14">
        <v>436000000</v>
      </c>
      <c r="G11" s="14">
        <v>45000000</v>
      </c>
      <c r="H11" s="13">
        <v>0</v>
      </c>
      <c r="I11" s="13">
        <v>0</v>
      </c>
      <c r="J11">
        <v>0</v>
      </c>
    </row>
    <row r="12" spans="1:10" x14ac:dyDescent="0.2">
      <c r="A12" s="11">
        <v>2020</v>
      </c>
      <c r="B12" s="12">
        <f t="shared" si="0"/>
        <v>141000</v>
      </c>
      <c r="C12" s="12">
        <v>95000</v>
      </c>
      <c r="D12" s="15">
        <v>46000</v>
      </c>
      <c r="E12" s="14">
        <f t="shared" si="1"/>
        <v>152000000</v>
      </c>
      <c r="F12" s="14">
        <v>144000000</v>
      </c>
      <c r="G12" s="14">
        <v>8000000</v>
      </c>
      <c r="H12">
        <v>7150</v>
      </c>
      <c r="I12">
        <v>127</v>
      </c>
      <c r="J12">
        <f>I12/H12</f>
        <v>1.7762237762237763E-2</v>
      </c>
    </row>
    <row r="13" spans="1:10" x14ac:dyDescent="0.2">
      <c r="A13" s="11">
        <v>2021</v>
      </c>
      <c r="B13" s="12" t="s">
        <v>40</v>
      </c>
      <c r="C13" s="12" t="s">
        <v>40</v>
      </c>
      <c r="D13" s="15" t="s">
        <v>40</v>
      </c>
      <c r="E13" s="14">
        <f t="shared" si="1"/>
        <v>60000000</v>
      </c>
      <c r="F13" s="14">
        <v>55000000</v>
      </c>
      <c r="G13" s="14">
        <v>5000000</v>
      </c>
      <c r="H13">
        <v>84749</v>
      </c>
      <c r="I13">
        <v>2742</v>
      </c>
      <c r="J13">
        <f>I13/H13</f>
        <v>3.2354364063292784E-2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2023-04-03T01:30:08Z</dcterms:modified>
</cp:coreProperties>
</file>