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E4090B94-3835-1E43-A344-B5D37A892ABE}" xr6:coauthVersionLast="47" xr6:coauthVersionMax="47" xr10:uidLastSave="{00000000-0000-0000-0000-000000000000}"/>
  <bookViews>
    <workbookView xWindow="0" yWindow="500" windowWidth="28800" windowHeight="165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2" l="1"/>
  <c r="B9" i="2"/>
  <c r="B4" i="2"/>
  <c r="B3" i="2"/>
  <c r="B5" i="2"/>
  <c r="B6" i="2"/>
  <c r="B7" i="2"/>
  <c r="B8" i="2"/>
  <c r="B12" i="2"/>
  <c r="B13" i="2"/>
  <c r="H13" i="2"/>
  <c r="H12" i="2"/>
  <c r="B2" i="2" l="1"/>
  <c r="B11" i="2"/>
  <c r="B10" i="2"/>
</calcChain>
</file>

<file path=xl/sharedStrings.xml><?xml version="1.0" encoding="utf-8"?>
<sst xmlns="http://schemas.openxmlformats.org/spreadsheetml/2006/main" count="58" uniqueCount="41">
  <si>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</si>
  <si>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</si>
  <si>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</si>
  <si>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</si>
  <si>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</si>
  <si>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</si>
  <si>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</si>
  <si>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</si>
  <si>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</si>
  <si>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</si>
  <si>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</si>
  <si>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</si>
  <si>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</si>
  <si>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</si>
  <si>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</si>
  <si>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</si>
  <si>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</si>
  <si>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</si>
  <si>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</si>
  <si>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</si>
  <si>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</si>
  <si>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</si>
  <si>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Spending</t>
  </si>
  <si>
    <t>inbtou_volume</t>
  </si>
  <si>
    <t>inbtou_spending</t>
  </si>
  <si>
    <t>Number of international tourists in the Dominican Republic from 2010 to 2021, by mode of transport (in millions)</t>
  </si>
  <si>
    <t>Total and air vs. cruise number of tourists, converted from millions to number</t>
  </si>
  <si>
    <t>2010-2021 (yearly)</t>
  </si>
  <si>
    <t>inbtou_volume, inbtou_volume_air, inbtou_volume_cruise</t>
  </si>
  <si>
    <t>Central Bank of the Dominican Republic</t>
  </si>
  <si>
    <t>https://www.statista.com/statistics/816404/dominican-republic-number-of-tourist-arrivals</t>
  </si>
  <si>
    <t>inbtou_volume_cruise</t>
  </si>
  <si>
    <t>inbtou_volume_air</t>
  </si>
  <si>
    <t>WTTC; Various sources</t>
  </si>
  <si>
    <t>https://www.statista.com/statistics/814782/dominican-republic-tourism-revenue</t>
  </si>
  <si>
    <t>Expenditures of international tourists in the Dominican Republic from 2019 to 2021 (in billion U.S. dollars)</t>
  </si>
  <si>
    <t>Dominican Republic</t>
  </si>
  <si>
    <t>Total spending converted from billions USD to USD (2010-2019 is estimated)</t>
  </si>
  <si>
    <t>2020-2022 (yearly)</t>
  </si>
  <si>
    <t>NA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</si>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</sst>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3" sqref="E3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36</v>
      </c>
      <c r="E2" s="2"/>
    </row>
    <row r="3" spans="2:5" x14ac:dyDescent="0.2">
      <c r="C3" s="1" t="s">
        <v>2</v>
      </c>
      <c r="D3" s="2" t="s">
        <v>40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38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25</v>
      </c>
    </row>
    <row r="12" spans="2:5" x14ac:dyDescent="0.2">
      <c r="D12" s="1" t="s">
        <v>7</v>
      </c>
      <c r="E12" s="9" t="s">
        <v>28</v>
      </c>
    </row>
    <row r="13" spans="2:5" x14ac:dyDescent="0.2">
      <c r="D13" s="1" t="s">
        <v>8</v>
      </c>
      <c r="E13" s="2" t="s">
        <v>27</v>
      </c>
    </row>
    <row r="14" spans="2:5" x14ac:dyDescent="0.2">
      <c r="D14" s="1" t="s">
        <v>9</v>
      </c>
      <c r="E14" s="2" t="s">
        <v>26</v>
      </c>
    </row>
    <row r="15" spans="2:5" x14ac:dyDescent="0.2">
      <c r="D15" s="1" t="s">
        <v>11</v>
      </c>
      <c r="E15" s="10" t="s">
        <v>29</v>
      </c>
    </row>
    <row r="16" spans="2:5" x14ac:dyDescent="0.2">
      <c r="D16" s="1" t="s">
        <v>13</v>
      </c>
      <c r="E16" s="8" t="s">
        <v>30</v>
      </c>
    </row>
    <row r="17" spans="3:5" x14ac:dyDescent="0.2">
      <c r="C17" s="5" t="s">
        <v>22</v>
      </c>
      <c r="D17" s="1" t="s">
        <v>6</v>
      </c>
      <c r="E17" s="2" t="s">
        <v>35</v>
      </c>
    </row>
    <row r="18" spans="3:5" x14ac:dyDescent="0.2">
      <c r="D18" s="1" t="s">
        <v>7</v>
      </c>
      <c r="E18" s="2" t="s">
        <v>24</v>
      </c>
    </row>
    <row r="19" spans="3:5" x14ac:dyDescent="0.2">
      <c r="D19" s="1" t="s">
        <v>8</v>
      </c>
      <c r="E19" s="2" t="s">
        <v>27</v>
      </c>
    </row>
    <row r="20" spans="3:5" x14ac:dyDescent="0.2">
      <c r="D20" s="1" t="s">
        <v>9</v>
      </c>
      <c r="E20" s="2" t="s">
        <v>37</v>
      </c>
    </row>
    <row r="21" spans="3:5" x14ac:dyDescent="0.2">
      <c r="D21" s="1" t="s">
        <v>11</v>
      </c>
      <c r="E21" s="10" t="s">
        <v>33</v>
      </c>
    </row>
    <row r="22" spans="3:5" x14ac:dyDescent="0.2">
      <c r="D22" s="1" t="s">
        <v>13</v>
      </c>
      <c r="E22" s="8" t="s">
        <v>34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H27"/>
  <sheetViews>
    <sheetView tabSelected="1" workbookViewId="0">
      <selection activeCell="C24" sqref="C24"/>
    </sheetView>
  </sheetViews>
  <sheetFormatPr baseColWidth="10" defaultRowHeight="16" x14ac:dyDescent="0.2"/>
  <cols>
    <col min="2" max="8" width="21.6640625" customWidth="1"/>
  </cols>
  <sheetData>
    <row r="1" spans="1:8" x14ac:dyDescent="0.2">
      <c r="A1" s="11" t="s">
        <v>16</v>
      </c>
      <c r="B1" s="11" t="s">
        <v>23</v>
      </c>
      <c r="C1" s="11" t="s">
        <v>32</v>
      </c>
      <c r="D1" s="11" t="s">
        <v>31</v>
      </c>
      <c r="E1" s="11" t="s">
        <v>24</v>
      </c>
      <c r="F1" s="11" t="s">
        <v>17</v>
      </c>
      <c r="G1" s="11" t="s">
        <v>18</v>
      </c>
      <c r="H1" s="11" t="s">
        <v>19</v>
      </c>
    </row>
    <row r="2" spans="1:8" x14ac:dyDescent="0.2">
      <c r="A2" s="11">
        <v>2010</v>
      </c>
      <c r="B2" s="12">
        <f t="shared" ref="B2:B13" si="0">C2+D2</f>
        <v>4470000</v>
      </c>
      <c r="C2" s="15">
        <v>4120000</v>
      </c>
      <c r="D2" s="15">
        <v>350000</v>
      </c>
      <c r="E2" s="15">
        <v>4540000000</v>
      </c>
      <c r="F2" s="13">
        <v>0</v>
      </c>
      <c r="G2" s="13">
        <v>0</v>
      </c>
      <c r="H2">
        <v>0</v>
      </c>
    </row>
    <row r="3" spans="1:8" x14ac:dyDescent="0.2">
      <c r="A3" s="11">
        <v>2011</v>
      </c>
      <c r="B3" s="12">
        <f t="shared" si="0"/>
        <v>4660000</v>
      </c>
      <c r="C3" s="15">
        <v>4310000</v>
      </c>
      <c r="D3" s="15">
        <v>350000</v>
      </c>
      <c r="E3" s="15">
        <v>4570000000</v>
      </c>
      <c r="F3" s="13">
        <v>0</v>
      </c>
      <c r="G3" s="13">
        <v>0</v>
      </c>
      <c r="H3">
        <v>0</v>
      </c>
    </row>
    <row r="4" spans="1:8" x14ac:dyDescent="0.2">
      <c r="A4" s="11">
        <v>2012</v>
      </c>
      <c r="B4" s="12">
        <f t="shared" si="0"/>
        <v>4900000</v>
      </c>
      <c r="C4" s="15">
        <v>4560000</v>
      </c>
      <c r="D4" s="15">
        <v>340000</v>
      </c>
      <c r="E4" s="15">
        <v>4770000000</v>
      </c>
      <c r="F4" s="13">
        <v>0</v>
      </c>
      <c r="G4" s="13">
        <v>0</v>
      </c>
      <c r="H4">
        <v>0</v>
      </c>
    </row>
    <row r="5" spans="1:8" x14ac:dyDescent="0.2">
      <c r="A5" s="11">
        <v>2013</v>
      </c>
      <c r="B5" s="12">
        <f t="shared" si="0"/>
        <v>5110000</v>
      </c>
      <c r="C5" s="15">
        <v>4690000</v>
      </c>
      <c r="D5" s="15">
        <v>420000</v>
      </c>
      <c r="E5" s="15">
        <v>5260000000</v>
      </c>
      <c r="F5" s="13">
        <v>0</v>
      </c>
      <c r="G5" s="13">
        <v>0</v>
      </c>
      <c r="H5">
        <v>0</v>
      </c>
    </row>
    <row r="6" spans="1:8" x14ac:dyDescent="0.2">
      <c r="A6" s="11">
        <v>2014</v>
      </c>
      <c r="B6" s="12">
        <f t="shared" si="0"/>
        <v>5580000</v>
      </c>
      <c r="C6" s="15">
        <v>5140000</v>
      </c>
      <c r="D6" s="15">
        <v>440000</v>
      </c>
      <c r="E6" s="15">
        <v>5820000000</v>
      </c>
      <c r="F6" s="13">
        <v>0</v>
      </c>
      <c r="G6" s="13">
        <v>0</v>
      </c>
      <c r="H6">
        <v>0</v>
      </c>
    </row>
    <row r="7" spans="1:8" x14ac:dyDescent="0.2">
      <c r="A7" s="11">
        <v>2015</v>
      </c>
      <c r="B7" s="12">
        <f t="shared" si="0"/>
        <v>6130000</v>
      </c>
      <c r="C7" s="15">
        <v>5600000</v>
      </c>
      <c r="D7" s="15">
        <v>530000</v>
      </c>
      <c r="E7" s="15">
        <v>6400000000</v>
      </c>
      <c r="F7" s="13">
        <v>0</v>
      </c>
      <c r="G7" s="13">
        <v>0</v>
      </c>
      <c r="H7">
        <v>0</v>
      </c>
    </row>
    <row r="8" spans="1:8" x14ac:dyDescent="0.2">
      <c r="A8" s="11">
        <v>2016</v>
      </c>
      <c r="B8" s="12">
        <f t="shared" si="0"/>
        <v>6770000</v>
      </c>
      <c r="C8" s="15">
        <v>5960000</v>
      </c>
      <c r="D8" s="15">
        <v>810000</v>
      </c>
      <c r="E8" s="15">
        <v>7050000000</v>
      </c>
      <c r="F8" s="13">
        <v>0</v>
      </c>
      <c r="G8" s="13">
        <v>0</v>
      </c>
      <c r="H8">
        <v>0</v>
      </c>
    </row>
    <row r="9" spans="1:8" x14ac:dyDescent="0.2">
      <c r="A9" s="11">
        <v>2017</v>
      </c>
      <c r="B9" s="12">
        <f t="shared" si="0"/>
        <v>7300000</v>
      </c>
      <c r="C9" s="15">
        <v>6190000</v>
      </c>
      <c r="D9" s="15">
        <v>1110000</v>
      </c>
      <c r="E9" s="15">
        <v>7460000000</v>
      </c>
      <c r="F9" s="13">
        <v>0</v>
      </c>
      <c r="G9" s="13">
        <v>0</v>
      </c>
      <c r="H9">
        <v>0</v>
      </c>
    </row>
    <row r="10" spans="1:8" x14ac:dyDescent="0.2">
      <c r="A10" s="11">
        <v>2018</v>
      </c>
      <c r="B10" s="12">
        <f t="shared" si="0"/>
        <v>7550000</v>
      </c>
      <c r="C10" s="15">
        <v>6570000</v>
      </c>
      <c r="D10" s="15">
        <v>980000</v>
      </c>
      <c r="E10" s="15">
        <v>7860000000</v>
      </c>
      <c r="F10" s="13">
        <v>0</v>
      </c>
      <c r="G10" s="13">
        <v>0</v>
      </c>
      <c r="H10">
        <v>0</v>
      </c>
    </row>
    <row r="11" spans="1:8" x14ac:dyDescent="0.2">
      <c r="A11" s="11">
        <v>2019</v>
      </c>
      <c r="B11" s="12">
        <f t="shared" si="0"/>
        <v>7550000</v>
      </c>
      <c r="C11" s="15">
        <v>6450000</v>
      </c>
      <c r="D11" s="15">
        <v>1100000</v>
      </c>
      <c r="E11" s="15">
        <v>7970000000</v>
      </c>
      <c r="F11" s="13">
        <v>0</v>
      </c>
      <c r="G11" s="13">
        <v>0</v>
      </c>
      <c r="H11">
        <v>0</v>
      </c>
    </row>
    <row r="12" spans="1:8" x14ac:dyDescent="0.2">
      <c r="A12" s="11">
        <v>2020</v>
      </c>
      <c r="B12" s="12">
        <f t="shared" si="0"/>
        <v>2750000</v>
      </c>
      <c r="C12" s="15">
        <v>2410000</v>
      </c>
      <c r="D12" s="15">
        <v>340000</v>
      </c>
      <c r="E12" s="15">
        <v>2970000000</v>
      </c>
      <c r="F12">
        <v>170785</v>
      </c>
      <c r="G12">
        <v>2414</v>
      </c>
      <c r="H12">
        <f>G12/F12</f>
        <v>1.4134730801885412E-2</v>
      </c>
    </row>
    <row r="13" spans="1:8" x14ac:dyDescent="0.2">
      <c r="A13" s="11">
        <v>2021</v>
      </c>
      <c r="B13" s="12">
        <f t="shared" si="0"/>
        <v>5320000</v>
      </c>
      <c r="C13" s="15">
        <v>4990000</v>
      </c>
      <c r="D13" s="15">
        <v>330000</v>
      </c>
      <c r="E13" s="15">
        <v>5190000000</v>
      </c>
      <c r="F13">
        <v>247993</v>
      </c>
      <c r="G13">
        <v>1833</v>
      </c>
      <c r="H13">
        <f>G13/F13</f>
        <v>7.3913376587242379E-3</v>
      </c>
    </row>
    <row r="14" spans="1:8" x14ac:dyDescent="0.2">
      <c r="A14" s="11">
        <v>2022</v>
      </c>
      <c r="B14" s="17" t="s">
        <v>39</v>
      </c>
      <c r="C14" s="17" t="s">
        <v>39</v>
      </c>
      <c r="D14" s="17" t="s">
        <v>39</v>
      </c>
      <c r="E14" s="17" t="s">
        <v>39</v>
      </c>
      <c r="F14">
        <v>236762</v>
      </c>
      <c r="G14">
        <v>137</v>
      </c>
      <c r="H14">
        <f>G14/F14</f>
        <v>5.7864015340299544E-4</v>
      </c>
    </row>
    <row r="15" spans="1:8" x14ac:dyDescent="0.2">
      <c r="C15" s="15"/>
      <c r="D15" s="15"/>
    </row>
    <row r="16" spans="1:8" x14ac:dyDescent="0.2">
      <c r="C16" s="15"/>
      <c r="D16" s="15"/>
      <c r="E16" s="16"/>
    </row>
    <row r="17" spans="3:5" x14ac:dyDescent="0.2">
      <c r="C17" s="15"/>
      <c r="D17" s="15"/>
      <c r="E17" s="16"/>
    </row>
    <row r="18" spans="3:5" x14ac:dyDescent="0.2">
      <c r="C18" s="15"/>
      <c r="D18" s="15"/>
      <c r="E18" s="16"/>
    </row>
    <row r="19" spans="3:5" x14ac:dyDescent="0.2">
      <c r="C19" s="15"/>
      <c r="D19" s="15"/>
      <c r="E19" s="16"/>
    </row>
    <row r="20" spans="3:5" x14ac:dyDescent="0.2">
      <c r="C20" s="15"/>
      <c r="D20" s="15"/>
      <c r="E20" s="16"/>
    </row>
    <row r="21" spans="3:5" x14ac:dyDescent="0.2">
      <c r="C21" s="15"/>
      <c r="D21" s="15"/>
      <c r="E21" s="16"/>
    </row>
    <row r="22" spans="3:5" x14ac:dyDescent="0.2">
      <c r="C22" s="15"/>
      <c r="D22" s="15"/>
      <c r="E22" s="14"/>
    </row>
    <row r="23" spans="3:5" x14ac:dyDescent="0.2">
      <c r="C23" s="15"/>
      <c r="D23" s="15"/>
      <c r="E23" s="16"/>
    </row>
    <row r="24" spans="3:5" x14ac:dyDescent="0.2">
      <c r="C24" s="15"/>
      <c r="D24" s="15"/>
      <c r="E24" s="16"/>
    </row>
    <row r="25" spans="3:5" x14ac:dyDescent="0.2">
      <c r="C25" s="15"/>
      <c r="D25" s="15"/>
      <c r="E25" s="16"/>
    </row>
    <row r="26" spans="3:5" x14ac:dyDescent="0.2">
      <c r="C26" s="15"/>
      <c r="D26" s="15"/>
      <c r="E26" s="16"/>
    </row>
    <row r="27" spans="3:5" x14ac:dyDescent="0.2">
      <c r="C27" s="16"/>
      <c r="D27" s="16"/>
      <c r="E2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2023-04-17T23:41:46Z</dcterms:modified>
</cp:coreProperties>
</file>