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550A3578-AB8E-E046-8C12-D0489A210DA9}" xr6:coauthVersionLast="47" xr6:coauthVersionMax="47" xr10:uidLastSave="{00000000-0000-0000-0000-000000000000}"/>
  <bookViews>
    <workbookView xWindow="340" yWindow="500" windowWidth="27640" windowHeight="16060" activeTab="1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13" i="2" l="1"/>
  <c r="O312" i="2"/>
  <c r="O311" i="2"/>
  <c r="O300" i="2"/>
  <c r="O299" i="2"/>
  <c r="O298" i="2"/>
  <c r="O287" i="2"/>
  <c r="O286" i="2"/>
  <c r="O285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E285" i="2"/>
  <c r="E284" i="2"/>
  <c r="E283" i="2"/>
  <c r="E282" i="2"/>
  <c r="E281" i="2"/>
  <c r="E280" i="2"/>
  <c r="E279" i="2"/>
  <c r="E278" i="2"/>
  <c r="E277" i="2"/>
  <c r="E276" i="2"/>
  <c r="E275" i="2"/>
  <c r="O274" i="2" l="1"/>
  <c r="O273" i="2"/>
  <c r="O272" i="2"/>
  <c r="O261" i="2"/>
  <c r="O260" i="2"/>
  <c r="O259" i="2"/>
  <c r="O248" i="2"/>
  <c r="O247" i="2"/>
  <c r="O246" i="2"/>
  <c r="O235" i="2"/>
  <c r="O234" i="2"/>
  <c r="O233" i="2"/>
  <c r="O222" i="2"/>
  <c r="O221" i="2"/>
  <c r="O220" i="2"/>
  <c r="O209" i="2"/>
  <c r="O208" i="2"/>
  <c r="O207" i="2"/>
  <c r="O196" i="2"/>
  <c r="O195" i="2"/>
  <c r="O194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O183" i="2"/>
  <c r="O182" i="2"/>
  <c r="O181" i="2"/>
  <c r="O170" i="2"/>
  <c r="O169" i="2"/>
  <c r="O168" i="2"/>
  <c r="E168" i="2"/>
  <c r="E167" i="2"/>
  <c r="E166" i="2"/>
  <c r="E165" i="2"/>
  <c r="E164" i="2"/>
  <c r="E163" i="2"/>
  <c r="E162" i="2"/>
  <c r="E161" i="2"/>
  <c r="E160" i="2"/>
  <c r="E159" i="2"/>
  <c r="E158" i="2"/>
  <c r="O157" i="2"/>
  <c r="O156" i="2"/>
  <c r="O155" i="2"/>
  <c r="O144" i="2" l="1"/>
  <c r="O143" i="2"/>
  <c r="O142" i="2"/>
  <c r="O131" i="2" l="1"/>
  <c r="O130" i="2"/>
  <c r="O129" i="2"/>
  <c r="O118" i="2"/>
  <c r="O117" i="2"/>
  <c r="O116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E116" i="2"/>
  <c r="E115" i="2"/>
  <c r="E114" i="2"/>
  <c r="E113" i="2"/>
  <c r="E112" i="2"/>
  <c r="E111" i="2"/>
  <c r="E110" i="2"/>
  <c r="E109" i="2"/>
  <c r="E108" i="2"/>
  <c r="E107" i="2"/>
  <c r="E106" i="2"/>
  <c r="O105" i="2" l="1"/>
  <c r="O104" i="2"/>
  <c r="O103" i="2"/>
  <c r="J104" i="2"/>
  <c r="J103" i="2"/>
  <c r="J102" i="2"/>
  <c r="J101" i="2"/>
  <c r="J100" i="2"/>
  <c r="J99" i="2"/>
  <c r="J98" i="2"/>
  <c r="J97" i="2"/>
  <c r="J96" i="2"/>
  <c r="J95" i="2"/>
  <c r="J94" i="2"/>
  <c r="J93" i="2"/>
  <c r="O92" i="2"/>
  <c r="O91" i="2"/>
  <c r="O90" i="2"/>
  <c r="E90" i="2"/>
  <c r="E89" i="2"/>
  <c r="E88" i="2"/>
  <c r="E87" i="2"/>
  <c r="E86" i="2"/>
  <c r="E85" i="2"/>
  <c r="E84" i="2"/>
  <c r="E83" i="2"/>
  <c r="E82" i="2"/>
  <c r="E81" i="2"/>
  <c r="E80" i="2"/>
  <c r="O79" i="2"/>
  <c r="O78" i="2"/>
  <c r="O77" i="2"/>
  <c r="E77" i="2"/>
  <c r="E76" i="2"/>
  <c r="E75" i="2"/>
  <c r="E74" i="2"/>
  <c r="E73" i="2"/>
  <c r="E72" i="2"/>
  <c r="E71" i="2"/>
  <c r="E70" i="2"/>
  <c r="E69" i="2"/>
  <c r="E68" i="2"/>
  <c r="E67" i="2"/>
  <c r="O66" i="2"/>
  <c r="O65" i="2"/>
  <c r="O64" i="2"/>
  <c r="O53" i="2"/>
  <c r="O52" i="2"/>
  <c r="O51" i="2"/>
  <c r="E51" i="2"/>
  <c r="E50" i="2"/>
  <c r="E49" i="2"/>
  <c r="E48" i="2"/>
  <c r="E47" i="2"/>
  <c r="E46" i="2"/>
  <c r="E45" i="2"/>
  <c r="E44" i="2"/>
  <c r="E43" i="2"/>
  <c r="E42" i="2"/>
  <c r="E41" i="2"/>
  <c r="O40" i="2"/>
  <c r="O39" i="2"/>
  <c r="O38" i="2"/>
  <c r="J39" i="2"/>
  <c r="J38" i="2"/>
  <c r="J37" i="2"/>
  <c r="J36" i="2"/>
  <c r="J35" i="2"/>
  <c r="J34" i="2"/>
  <c r="J33" i="2"/>
  <c r="J32" i="2"/>
  <c r="J31" i="2"/>
  <c r="J30" i="2"/>
  <c r="J29" i="2"/>
  <c r="J28" i="2"/>
  <c r="E39" i="2"/>
  <c r="E38" i="2"/>
  <c r="E37" i="2"/>
  <c r="E36" i="2"/>
  <c r="E35" i="2"/>
  <c r="E34" i="2"/>
  <c r="E33" i="2"/>
  <c r="E32" i="2"/>
  <c r="E31" i="2"/>
  <c r="E30" i="2"/>
  <c r="E29" i="2"/>
  <c r="E28" i="2"/>
  <c r="O27" i="2"/>
  <c r="O26" i="2"/>
  <c r="O25" i="2"/>
  <c r="O14" i="2"/>
  <c r="O13" i="2"/>
  <c r="O12" i="2"/>
</calcChain>
</file>

<file path=xl/sharedStrings.xml><?xml version="1.0" encoding="utf-8"?>
<sst xmlns="http://schemas.openxmlformats.org/spreadsheetml/2006/main" count="2117" uniqueCount="73">
  <si>
    <t>General</t>
  </si>
  <si>
    <t>Country:</t>
  </si>
  <si>
    <t>Status:</t>
  </si>
  <si>
    <t>Complete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</si>
  <si>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</si>
  <si>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</si>
  <si>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</si>
  <si>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</si>
  <si>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</si>
  <si>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</si>
  <si>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</si>
  <si>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</si>
  <si>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</si>
  <si>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</si>
  <si>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</si>
  <si>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</si>
  <si>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</si>
  <si>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inbtou_volume</t>
  </si>
  <si>
    <t>Spending</t>
  </si>
  <si>
    <t>inbtou_spending</t>
  </si>
  <si>
    <t>yr</t>
  </si>
  <si>
    <t>covid19_cases</t>
  </si>
  <si>
    <t>covid19_deaths</t>
  </si>
  <si>
    <t>inbtou_volume_ov</t>
  </si>
  <si>
    <t>covid19_mortality</t>
  </si>
  <si>
    <t>COVID-19 cases, deaths and mortality rate</t>
  </si>
  <si>
    <t>covid19_cases, covid19_deaths, covid19_mortality</t>
  </si>
  <si>
    <t>inbtou_volume_sd</t>
  </si>
  <si>
    <t>inbtou_spending, inbtou_spending_travel, inbtou_transport</t>
  </si>
  <si>
    <t>inbtou_spending_travel</t>
  </si>
  <si>
    <t>inbtou_spending_transport</t>
  </si>
  <si>
    <t>2020-2022 (yearly)</t>
  </si>
  <si>
    <t>inbtou_volume, inbtou_volume_ov, inbtou_volume_sd, inbtou_volume_air, inbtou_volume_cruise</t>
  </si>
  <si>
    <t>N/A (see per-country files)</t>
  </si>
  <si>
    <t>Expenditure of international tourists in the Caribbean</t>
  </si>
  <si>
    <t>All tourism spending data available for the Caribbean (total, travel vs. passenger transport)</t>
  </si>
  <si>
    <t>Number of international tourist arrivals in the Caribbean</t>
  </si>
  <si>
    <t>All tourism volume data available for the Caribbean (total, overnight vs. same-day, air vs. cruise)</t>
  </si>
  <si>
    <t>Varying between 2010-2022 (unbalanced panel)</t>
  </si>
  <si>
    <t>country</t>
  </si>
  <si>
    <t>inbtou_volume_air</t>
  </si>
  <si>
    <t>inbtou_volume_cruise</t>
  </si>
  <si>
    <t>antigua_and_barbuda</t>
  </si>
  <si>
    <t>NA</t>
  </si>
  <si>
    <t>aruba</t>
  </si>
  <si>
    <t>bahamas</t>
  </si>
  <si>
    <t>barbados</t>
  </si>
  <si>
    <t>bonaire_st_eustatius_saba</t>
  </si>
  <si>
    <t>british_virgin_islands</t>
  </si>
  <si>
    <t>Caribbean countries (panel data 2010-2022)</t>
  </si>
  <si>
    <t>lat</t>
  </si>
  <si>
    <t>long</t>
  </si>
  <si>
    <t>cayman_islands</t>
  </si>
  <si>
    <t>cuba</t>
  </si>
  <si>
    <t>Mo. Volume</t>
  </si>
  <si>
    <t>Varying between 01/2019-12/2021 (unbalanced panel)</t>
  </si>
  <si>
    <t>All tourism volume data available for the Caribbean (monthly total)</t>
  </si>
  <si>
    <t>curacao</t>
  </si>
  <si>
    <t>dominica</t>
  </si>
  <si>
    <t>dominican_republic</t>
  </si>
  <si>
    <t>grenada</t>
  </si>
  <si>
    <t>haiti</t>
  </si>
  <si>
    <t>jamaica</t>
  </si>
  <si>
    <t>martinique</t>
  </si>
  <si>
    <t>montserrat</t>
  </si>
  <si>
    <t>puerto_rico</t>
  </si>
  <si>
    <t>saint_kitts_and_nevis</t>
  </si>
  <si>
    <t>saint_lucia</t>
  </si>
  <si>
    <t>saint_vincent_and_the_grenadines</t>
  </si>
  <si>
    <t>sint_maarten</t>
  </si>
  <si>
    <t>trinidad_and_tobago</t>
  </si>
  <si>
    <t>turks_and_caicos</t>
  </si>
  <si>
    <t>us_virgin_islands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</si>
</sst>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right" vertical="center"/>
    </xf>
    <xf numFmtId="0" fontId="5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" fontId="0" fillId="0" borderId="0" xfId="0" applyNumberFormat="1" applyAlignment="1">
      <alignment horizontal="right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P28"/>
  <sheetViews>
    <sheetView workbookViewId="0">
      <selection activeCell="J16" sqref="J16"/>
    </sheetView>
  </sheetViews>
  <sheetFormatPr baseColWidth="10" defaultRowHeight="16" x14ac:dyDescent="0.2"/>
  <cols>
    <col min="1" max="16384" width="10.83203125" style="1"/>
  </cols>
  <sheetData>
    <row r="1" spans="2:16" x14ac:dyDescent="0.2">
      <c r="E1" s="2"/>
    </row>
    <row r="2" spans="2:16" x14ac:dyDescent="0.2">
      <c r="B2" s="3" t="s">
        <v>0</v>
      </c>
      <c r="C2" s="1" t="s">
        <v>1</v>
      </c>
      <c r="D2" s="2" t="s">
        <v>49</v>
      </c>
      <c r="E2" s="2"/>
    </row>
    <row r="3" spans="2:16" x14ac:dyDescent="0.2">
      <c r="C3" s="1" t="s">
        <v>2</v>
      </c>
      <c r="D3" s="2" t="s">
        <v>3</v>
      </c>
      <c r="E3" s="2"/>
    </row>
    <row r="4" spans="2:16" x14ac:dyDescent="0.2">
      <c r="C4" s="1" t="s">
        <v>4</v>
      </c>
      <c r="D4" s="4">
        <v>45033</v>
      </c>
      <c r="E4" s="2"/>
    </row>
    <row r="5" spans="2:16" x14ac:dyDescent="0.2">
      <c r="B5" s="3" t="s">
        <v>5</v>
      </c>
      <c r="C5" s="5" t="s">
        <v>6</v>
      </c>
      <c r="D5" s="1" t="s">
        <v>7</v>
      </c>
      <c r="E5" s="2" t="s">
        <v>25</v>
      </c>
    </row>
    <row r="6" spans="2:16" x14ac:dyDescent="0.2">
      <c r="D6" s="1" t="s">
        <v>8</v>
      </c>
      <c r="E6" s="15" t="s">
        <v>26</v>
      </c>
    </row>
    <row r="7" spans="2:16" x14ac:dyDescent="0.2">
      <c r="D7" s="6" t="s">
        <v>9</v>
      </c>
      <c r="E7" s="2" t="s">
        <v>31</v>
      </c>
    </row>
    <row r="8" spans="2:16" x14ac:dyDescent="0.2">
      <c r="D8" s="1" t="s">
        <v>10</v>
      </c>
      <c r="E8" s="2" t="s">
        <v>11</v>
      </c>
      <c r="N8" s="5"/>
      <c r="P8" s="2"/>
    </row>
    <row r="9" spans="2:16" x14ac:dyDescent="0.2">
      <c r="D9" s="6" t="s">
        <v>12</v>
      </c>
      <c r="E9" s="2" t="s">
        <v>13</v>
      </c>
      <c r="P9" s="8"/>
    </row>
    <row r="10" spans="2:16" x14ac:dyDescent="0.2">
      <c r="D10" s="1" t="s">
        <v>14</v>
      </c>
      <c r="E10" s="7" t="s">
        <v>15</v>
      </c>
      <c r="P10" s="2"/>
    </row>
    <row r="11" spans="2:16" x14ac:dyDescent="0.2">
      <c r="C11" s="5" t="s">
        <v>16</v>
      </c>
      <c r="D11" s="1" t="s">
        <v>7</v>
      </c>
      <c r="E11" s="2" t="s">
        <v>36</v>
      </c>
      <c r="P11" s="2"/>
    </row>
    <row r="12" spans="2:16" x14ac:dyDescent="0.2">
      <c r="D12" s="1" t="s">
        <v>8</v>
      </c>
      <c r="E12" s="2" t="s">
        <v>32</v>
      </c>
      <c r="P12" s="9"/>
    </row>
    <row r="13" spans="2:16" x14ac:dyDescent="0.2">
      <c r="D13" s="1" t="s">
        <v>9</v>
      </c>
      <c r="E13" s="2" t="s">
        <v>38</v>
      </c>
      <c r="P13" s="7"/>
    </row>
    <row r="14" spans="2:16" x14ac:dyDescent="0.2">
      <c r="D14" s="1" t="s">
        <v>10</v>
      </c>
      <c r="E14" s="2" t="s">
        <v>37</v>
      </c>
    </row>
    <row r="15" spans="2:16" x14ac:dyDescent="0.2">
      <c r="D15" s="1" t="s">
        <v>12</v>
      </c>
      <c r="E15" s="17" t="s">
        <v>33</v>
      </c>
    </row>
    <row r="16" spans="2:16" x14ac:dyDescent="0.2">
      <c r="D16" s="1" t="s">
        <v>14</v>
      </c>
      <c r="E16" s="16" t="s">
        <v>33</v>
      </c>
    </row>
    <row r="17" spans="3:5" x14ac:dyDescent="0.2">
      <c r="C17" s="5" t="s">
        <v>54</v>
      </c>
      <c r="D17" s="1" t="s">
        <v>7</v>
      </c>
      <c r="E17" s="2" t="s">
        <v>36</v>
      </c>
    </row>
    <row r="18" spans="3:5" x14ac:dyDescent="0.2">
      <c r="D18" s="1" t="s">
        <v>8</v>
      </c>
      <c r="E18" s="8" t="s">
        <v>17</v>
      </c>
    </row>
    <row r="19" spans="3:5" x14ac:dyDescent="0.2">
      <c r="D19" s="1" t="s">
        <v>9</v>
      </c>
      <c r="E19" s="2" t="s">
        <v>55</v>
      </c>
    </row>
    <row r="20" spans="3:5" x14ac:dyDescent="0.2">
      <c r="D20" s="1" t="s">
        <v>10</v>
      </c>
      <c r="E20" s="2" t="s">
        <v>56</v>
      </c>
    </row>
    <row r="21" spans="3:5" x14ac:dyDescent="0.2">
      <c r="D21" s="1" t="s">
        <v>12</v>
      </c>
      <c r="E21" s="17" t="s">
        <v>33</v>
      </c>
    </row>
    <row r="22" spans="3:5" x14ac:dyDescent="0.2">
      <c r="D22" s="1" t="s">
        <v>14</v>
      </c>
      <c r="E22" s="17" t="s">
        <v>33</v>
      </c>
    </row>
    <row r="23" spans="3:5" x14ac:dyDescent="0.2">
      <c r="C23" s="5" t="s">
        <v>18</v>
      </c>
      <c r="D23" s="1" t="s">
        <v>7</v>
      </c>
      <c r="E23" s="2" t="s">
        <v>34</v>
      </c>
    </row>
    <row r="24" spans="3:5" x14ac:dyDescent="0.2">
      <c r="D24" s="1" t="s">
        <v>8</v>
      </c>
      <c r="E24" s="2" t="s">
        <v>28</v>
      </c>
    </row>
    <row r="25" spans="3:5" x14ac:dyDescent="0.2">
      <c r="D25" s="1" t="s">
        <v>9</v>
      </c>
      <c r="E25" s="2" t="s">
        <v>38</v>
      </c>
    </row>
    <row r="26" spans="3:5" x14ac:dyDescent="0.2">
      <c r="D26" s="1" t="s">
        <v>10</v>
      </c>
      <c r="E26" s="2" t="s">
        <v>35</v>
      </c>
    </row>
    <row r="27" spans="3:5" x14ac:dyDescent="0.2">
      <c r="D27" s="1" t="s">
        <v>12</v>
      </c>
      <c r="E27" s="17" t="s">
        <v>33</v>
      </c>
    </row>
    <row r="28" spans="3:5" x14ac:dyDescent="0.2">
      <c r="D28" s="1" t="s">
        <v>14</v>
      </c>
      <c r="E28" s="17" t="s">
        <v>33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O313"/>
  <sheetViews>
    <sheetView tabSelected="1" workbookViewId="0">
      <pane ySplit="1" topLeftCell="A289" activePane="bottomLeft" state="frozen"/>
      <selection pane="bottomLeft" activeCell="L320" sqref="L320"/>
    </sheetView>
  </sheetViews>
  <sheetFormatPr baseColWidth="10" defaultRowHeight="16" x14ac:dyDescent="0.2"/>
  <cols>
    <col min="1" max="1" width="32.5" customWidth="1"/>
    <col min="5" max="13" width="21.6640625" customWidth="1"/>
    <col min="14" max="14" width="21.83203125" customWidth="1"/>
    <col min="15" max="15" width="21.6640625" customWidth="1"/>
  </cols>
  <sheetData>
    <row r="1" spans="1:15" x14ac:dyDescent="0.2">
      <c r="A1" s="10" t="s">
        <v>39</v>
      </c>
      <c r="B1" s="10" t="s">
        <v>50</v>
      </c>
      <c r="C1" s="10" t="s">
        <v>51</v>
      </c>
      <c r="D1" s="10" t="s">
        <v>20</v>
      </c>
      <c r="E1" s="10" t="s">
        <v>17</v>
      </c>
      <c r="F1" s="10" t="s">
        <v>23</v>
      </c>
      <c r="G1" s="10" t="s">
        <v>27</v>
      </c>
      <c r="H1" s="10" t="s">
        <v>40</v>
      </c>
      <c r="I1" s="10" t="s">
        <v>41</v>
      </c>
      <c r="J1" s="10" t="s">
        <v>19</v>
      </c>
      <c r="K1" s="10" t="s">
        <v>29</v>
      </c>
      <c r="L1" s="10" t="s">
        <v>30</v>
      </c>
      <c r="M1" s="10" t="s">
        <v>21</v>
      </c>
      <c r="N1" s="10" t="s">
        <v>22</v>
      </c>
      <c r="O1" s="10" t="s">
        <v>24</v>
      </c>
    </row>
    <row r="2" spans="1:15" x14ac:dyDescent="0.2">
      <c r="A2" s="11" t="s">
        <v>42</v>
      </c>
      <c r="B2">
        <v>17.0608</v>
      </c>
      <c r="C2">
        <v>-61.796399999999998</v>
      </c>
      <c r="D2">
        <v>2010</v>
      </c>
      <c r="E2" s="14">
        <v>812860</v>
      </c>
      <c r="F2" s="18" t="s">
        <v>43</v>
      </c>
      <c r="G2" s="18" t="s">
        <v>43</v>
      </c>
      <c r="H2" s="18" t="s">
        <v>43</v>
      </c>
      <c r="I2" s="18" t="s">
        <v>43</v>
      </c>
      <c r="J2" s="14">
        <v>568930500</v>
      </c>
      <c r="K2" s="18" t="s">
        <v>43</v>
      </c>
      <c r="L2" s="18" t="s">
        <v>43</v>
      </c>
      <c r="M2" s="13">
        <v>0</v>
      </c>
      <c r="N2" s="13">
        <v>0</v>
      </c>
      <c r="O2">
        <v>0</v>
      </c>
    </row>
    <row r="3" spans="1:15" x14ac:dyDescent="0.2">
      <c r="A3" s="11" t="s">
        <v>42</v>
      </c>
      <c r="B3">
        <v>17.0608</v>
      </c>
      <c r="C3">
        <v>-61.796399999999998</v>
      </c>
      <c r="D3">
        <v>2011</v>
      </c>
      <c r="E3" s="14">
        <v>870240</v>
      </c>
      <c r="F3" s="18" t="s">
        <v>43</v>
      </c>
      <c r="G3" s="18" t="s">
        <v>43</v>
      </c>
      <c r="H3" s="18" t="s">
        <v>43</v>
      </c>
      <c r="I3" s="18" t="s">
        <v>43</v>
      </c>
      <c r="J3" s="14">
        <v>598619300</v>
      </c>
      <c r="K3" s="18" t="s">
        <v>43</v>
      </c>
      <c r="L3" s="18" t="s">
        <v>43</v>
      </c>
      <c r="M3" s="13">
        <v>0</v>
      </c>
      <c r="N3" s="13">
        <v>0</v>
      </c>
      <c r="O3">
        <v>0</v>
      </c>
    </row>
    <row r="4" spans="1:15" x14ac:dyDescent="0.2">
      <c r="A4" s="11" t="s">
        <v>42</v>
      </c>
      <c r="B4">
        <v>17.0608</v>
      </c>
      <c r="C4">
        <v>-61.796399999999998</v>
      </c>
      <c r="D4">
        <v>2012</v>
      </c>
      <c r="E4" s="14">
        <v>842690</v>
      </c>
      <c r="F4" s="18" t="s">
        <v>43</v>
      </c>
      <c r="G4" s="18" t="s">
        <v>43</v>
      </c>
      <c r="H4" s="18" t="s">
        <v>43</v>
      </c>
      <c r="I4" s="18" t="s">
        <v>43</v>
      </c>
      <c r="J4" s="14">
        <v>666070300</v>
      </c>
      <c r="K4" s="18" t="s">
        <v>43</v>
      </c>
      <c r="L4" s="18" t="s">
        <v>43</v>
      </c>
      <c r="M4" s="13">
        <v>0</v>
      </c>
      <c r="N4" s="13">
        <v>0</v>
      </c>
      <c r="O4">
        <v>0</v>
      </c>
    </row>
    <row r="5" spans="1:15" x14ac:dyDescent="0.2">
      <c r="A5" s="11" t="s">
        <v>42</v>
      </c>
      <c r="B5">
        <v>17.0608</v>
      </c>
      <c r="C5">
        <v>-61.796399999999998</v>
      </c>
      <c r="D5">
        <v>2013</v>
      </c>
      <c r="E5" s="14">
        <v>805550</v>
      </c>
      <c r="F5" s="18" t="s">
        <v>43</v>
      </c>
      <c r="G5" s="18" t="s">
        <v>43</v>
      </c>
      <c r="H5" s="18" t="s">
        <v>43</v>
      </c>
      <c r="I5" s="18" t="s">
        <v>43</v>
      </c>
      <c r="J5" s="14">
        <v>658851600</v>
      </c>
      <c r="K5" s="18" t="s">
        <v>43</v>
      </c>
      <c r="L5" s="18" t="s">
        <v>43</v>
      </c>
      <c r="M5" s="13">
        <v>0</v>
      </c>
      <c r="N5" s="13">
        <v>0</v>
      </c>
      <c r="O5">
        <v>0</v>
      </c>
    </row>
    <row r="6" spans="1:15" x14ac:dyDescent="0.2">
      <c r="A6" s="11" t="s">
        <v>42</v>
      </c>
      <c r="B6">
        <v>17.0608</v>
      </c>
      <c r="C6">
        <v>-61.796399999999998</v>
      </c>
      <c r="D6">
        <v>2014</v>
      </c>
      <c r="E6" s="14">
        <v>792590</v>
      </c>
      <c r="F6" s="18" t="s">
        <v>43</v>
      </c>
      <c r="G6" s="18" t="s">
        <v>43</v>
      </c>
      <c r="H6" s="18" t="s">
        <v>43</v>
      </c>
      <c r="I6" s="18" t="s">
        <v>43</v>
      </c>
      <c r="J6" s="14">
        <v>595796200</v>
      </c>
      <c r="K6" s="18" t="s">
        <v>43</v>
      </c>
      <c r="L6" s="18" t="s">
        <v>43</v>
      </c>
      <c r="M6" s="13">
        <v>0</v>
      </c>
      <c r="N6" s="13">
        <v>0</v>
      </c>
      <c r="O6">
        <v>0</v>
      </c>
    </row>
    <row r="7" spans="1:15" x14ac:dyDescent="0.2">
      <c r="A7" s="11" t="s">
        <v>42</v>
      </c>
      <c r="B7">
        <v>17.0608</v>
      </c>
      <c r="C7">
        <v>-61.796399999999998</v>
      </c>
      <c r="D7">
        <v>2015</v>
      </c>
      <c r="E7" s="14">
        <v>905670</v>
      </c>
      <c r="F7" s="18" t="s">
        <v>43</v>
      </c>
      <c r="G7" s="18" t="s">
        <v>43</v>
      </c>
      <c r="H7" s="18" t="s">
        <v>43</v>
      </c>
      <c r="I7" s="18" t="s">
        <v>43</v>
      </c>
      <c r="J7" s="14">
        <v>589232400</v>
      </c>
      <c r="K7" s="18" t="s">
        <v>43</v>
      </c>
      <c r="L7" s="18" t="s">
        <v>43</v>
      </c>
      <c r="M7" s="13">
        <v>0</v>
      </c>
      <c r="N7" s="13">
        <v>0</v>
      </c>
      <c r="O7">
        <v>0</v>
      </c>
    </row>
    <row r="8" spans="1:15" x14ac:dyDescent="0.2">
      <c r="A8" s="11" t="s">
        <v>42</v>
      </c>
      <c r="B8">
        <v>17.0608</v>
      </c>
      <c r="C8">
        <v>-61.796399999999998</v>
      </c>
      <c r="D8">
        <v>2016</v>
      </c>
      <c r="E8" s="14">
        <v>891430</v>
      </c>
      <c r="F8" s="18" t="s">
        <v>43</v>
      </c>
      <c r="G8" s="18" t="s">
        <v>43</v>
      </c>
      <c r="H8" s="18" t="s">
        <v>43</v>
      </c>
      <c r="I8" s="18" t="s">
        <v>43</v>
      </c>
      <c r="J8" s="14">
        <v>632052500</v>
      </c>
      <c r="K8" s="18" t="s">
        <v>43</v>
      </c>
      <c r="L8" s="18" t="s">
        <v>43</v>
      </c>
      <c r="M8" s="13">
        <v>0</v>
      </c>
      <c r="N8" s="13">
        <v>0</v>
      </c>
      <c r="O8">
        <v>0</v>
      </c>
    </row>
    <row r="9" spans="1:15" x14ac:dyDescent="0.2">
      <c r="A9" s="11" t="s">
        <v>42</v>
      </c>
      <c r="B9">
        <v>17.0608</v>
      </c>
      <c r="C9">
        <v>-61.796399999999998</v>
      </c>
      <c r="D9">
        <v>2017</v>
      </c>
      <c r="E9" s="14">
        <v>1059720</v>
      </c>
      <c r="F9" s="18" t="s">
        <v>43</v>
      </c>
      <c r="G9" s="18" t="s">
        <v>43</v>
      </c>
      <c r="H9" s="18" t="s">
        <v>43</v>
      </c>
      <c r="I9" s="18" t="s">
        <v>43</v>
      </c>
      <c r="J9" s="14">
        <v>606311600</v>
      </c>
      <c r="K9" s="18" t="s">
        <v>43</v>
      </c>
      <c r="L9" s="18" t="s">
        <v>43</v>
      </c>
      <c r="M9" s="13">
        <v>0</v>
      </c>
      <c r="N9" s="13">
        <v>0</v>
      </c>
      <c r="O9">
        <v>0</v>
      </c>
    </row>
    <row r="10" spans="1:15" x14ac:dyDescent="0.2">
      <c r="A10" s="11" t="s">
        <v>42</v>
      </c>
      <c r="B10">
        <v>17.0608</v>
      </c>
      <c r="C10">
        <v>-61.796399999999998</v>
      </c>
      <c r="D10">
        <v>2018</v>
      </c>
      <c r="E10" s="14">
        <v>1082410</v>
      </c>
      <c r="F10" s="18" t="s">
        <v>43</v>
      </c>
      <c r="G10" s="18" t="s">
        <v>43</v>
      </c>
      <c r="H10" s="18" t="s">
        <v>43</v>
      </c>
      <c r="I10" s="18" t="s">
        <v>43</v>
      </c>
      <c r="J10" s="14">
        <v>640347900</v>
      </c>
      <c r="K10" s="18" t="s">
        <v>43</v>
      </c>
      <c r="L10" s="18" t="s">
        <v>43</v>
      </c>
      <c r="M10" s="13">
        <v>0</v>
      </c>
      <c r="N10" s="13">
        <v>0</v>
      </c>
      <c r="O10">
        <v>0</v>
      </c>
    </row>
    <row r="11" spans="1:15" x14ac:dyDescent="0.2">
      <c r="A11" s="11" t="s">
        <v>42</v>
      </c>
      <c r="B11">
        <v>17.0608</v>
      </c>
      <c r="C11">
        <v>-61.796399999999998</v>
      </c>
      <c r="D11">
        <v>2019</v>
      </c>
      <c r="E11" s="14">
        <v>1054070</v>
      </c>
      <c r="F11" s="18" t="s">
        <v>43</v>
      </c>
      <c r="G11" s="18" t="s">
        <v>43</v>
      </c>
      <c r="H11" s="18" t="s">
        <v>43</v>
      </c>
      <c r="I11" s="18" t="s">
        <v>43</v>
      </c>
      <c r="J11" s="14">
        <v>775349800</v>
      </c>
      <c r="K11" s="18" t="s">
        <v>43</v>
      </c>
      <c r="L11" s="18" t="s">
        <v>43</v>
      </c>
      <c r="M11" s="13">
        <v>0</v>
      </c>
      <c r="N11" s="13">
        <v>0</v>
      </c>
      <c r="O11">
        <v>0</v>
      </c>
    </row>
    <row r="12" spans="1:15" x14ac:dyDescent="0.2">
      <c r="A12" s="11" t="s">
        <v>42</v>
      </c>
      <c r="B12">
        <v>17.0608</v>
      </c>
      <c r="C12">
        <v>-61.796399999999998</v>
      </c>
      <c r="D12">
        <v>2020</v>
      </c>
      <c r="E12" s="14">
        <v>397780</v>
      </c>
      <c r="F12" s="18" t="s">
        <v>43</v>
      </c>
      <c r="G12" s="18" t="s">
        <v>43</v>
      </c>
      <c r="H12" s="18" t="s">
        <v>43</v>
      </c>
      <c r="I12" s="18" t="s">
        <v>43</v>
      </c>
      <c r="J12" s="14">
        <v>349738800</v>
      </c>
      <c r="K12" s="18" t="s">
        <v>43</v>
      </c>
      <c r="L12" s="18" t="s">
        <v>43</v>
      </c>
      <c r="M12" s="13">
        <v>159</v>
      </c>
      <c r="N12" s="13">
        <v>5</v>
      </c>
      <c r="O12">
        <f>N12/M12</f>
        <v>3.1446540880503145E-2</v>
      </c>
    </row>
    <row r="13" spans="1:15" x14ac:dyDescent="0.2">
      <c r="A13" s="11" t="s">
        <v>42</v>
      </c>
      <c r="B13">
        <v>17.0608</v>
      </c>
      <c r="C13">
        <v>-61.796399999999998</v>
      </c>
      <c r="D13">
        <v>2021</v>
      </c>
      <c r="E13" s="14">
        <v>252220</v>
      </c>
      <c r="F13" s="18" t="s">
        <v>43</v>
      </c>
      <c r="G13" s="18" t="s">
        <v>43</v>
      </c>
      <c r="H13" s="18" t="s">
        <v>43</v>
      </c>
      <c r="I13" s="18" t="s">
        <v>43</v>
      </c>
      <c r="J13" s="14">
        <v>487808000</v>
      </c>
      <c r="K13" s="18" t="s">
        <v>43</v>
      </c>
      <c r="L13" s="18" t="s">
        <v>43</v>
      </c>
      <c r="M13" s="13">
        <v>4124</v>
      </c>
      <c r="N13" s="13">
        <v>114</v>
      </c>
      <c r="O13">
        <f>N13/M13</f>
        <v>2.7643064985451018E-2</v>
      </c>
    </row>
    <row r="14" spans="1:15" x14ac:dyDescent="0.2">
      <c r="A14" s="11" t="s">
        <v>42</v>
      </c>
      <c r="B14">
        <v>17.0608</v>
      </c>
      <c r="C14">
        <v>-61.796399999999998</v>
      </c>
      <c r="D14">
        <v>2022</v>
      </c>
      <c r="E14" s="18" t="s">
        <v>43</v>
      </c>
      <c r="F14" s="18" t="s">
        <v>43</v>
      </c>
      <c r="G14" s="18" t="s">
        <v>43</v>
      </c>
      <c r="H14" s="18" t="s">
        <v>43</v>
      </c>
      <c r="I14" s="18" t="s">
        <v>43</v>
      </c>
      <c r="J14" s="18" t="s">
        <v>43</v>
      </c>
      <c r="K14" s="18" t="s">
        <v>43</v>
      </c>
      <c r="L14" s="18" t="s">
        <v>43</v>
      </c>
      <c r="M14">
        <v>4823</v>
      </c>
      <c r="N14">
        <v>27</v>
      </c>
      <c r="O14">
        <f>N14/M14</f>
        <v>5.5981754094961639E-3</v>
      </c>
    </row>
    <row r="15" spans="1:15" x14ac:dyDescent="0.2">
      <c r="A15" s="11" t="s">
        <v>44</v>
      </c>
      <c r="B15">
        <v>12.521100000000001</v>
      </c>
      <c r="C15">
        <v>-69.968299999999999</v>
      </c>
      <c r="D15">
        <v>2010</v>
      </c>
      <c r="E15" s="18" t="s">
        <v>43</v>
      </c>
      <c r="F15" s="19">
        <v>822300</v>
      </c>
      <c r="G15" s="18" t="s">
        <v>43</v>
      </c>
      <c r="H15" s="18" t="s">
        <v>43</v>
      </c>
      <c r="I15" s="18" t="s">
        <v>43</v>
      </c>
      <c r="J15" s="19">
        <v>1334830500</v>
      </c>
      <c r="K15" s="18" t="s">
        <v>43</v>
      </c>
      <c r="L15" s="18" t="s">
        <v>43</v>
      </c>
      <c r="M15" s="10">
        <v>0</v>
      </c>
      <c r="N15" s="10">
        <v>0</v>
      </c>
      <c r="O15">
        <v>0</v>
      </c>
    </row>
    <row r="16" spans="1:15" x14ac:dyDescent="0.2">
      <c r="A16" s="11" t="s">
        <v>44</v>
      </c>
      <c r="B16">
        <v>12.521100000000001</v>
      </c>
      <c r="C16">
        <v>-69.968299999999999</v>
      </c>
      <c r="D16">
        <v>2011</v>
      </c>
      <c r="E16" s="18" t="s">
        <v>43</v>
      </c>
      <c r="F16" s="19">
        <v>869000</v>
      </c>
      <c r="G16" s="18" t="s">
        <v>43</v>
      </c>
      <c r="H16" s="18" t="s">
        <v>43</v>
      </c>
      <c r="I16" s="18" t="s">
        <v>43</v>
      </c>
      <c r="J16" s="19">
        <v>1422465000.0000002</v>
      </c>
      <c r="K16" s="18" t="s">
        <v>43</v>
      </c>
      <c r="L16" s="18" t="s">
        <v>43</v>
      </c>
      <c r="M16" s="10">
        <v>0</v>
      </c>
      <c r="N16" s="10">
        <v>0</v>
      </c>
      <c r="O16">
        <v>0</v>
      </c>
    </row>
    <row r="17" spans="1:15" x14ac:dyDescent="0.2">
      <c r="A17" s="11" t="s">
        <v>44</v>
      </c>
      <c r="B17">
        <v>12.521100000000001</v>
      </c>
      <c r="C17">
        <v>-69.968299999999999</v>
      </c>
      <c r="D17">
        <v>2012</v>
      </c>
      <c r="E17" s="18" t="s">
        <v>43</v>
      </c>
      <c r="F17" s="19">
        <v>903900</v>
      </c>
      <c r="G17" s="18" t="s">
        <v>43</v>
      </c>
      <c r="H17" s="18" t="s">
        <v>43</v>
      </c>
      <c r="I17" s="18" t="s">
        <v>43</v>
      </c>
      <c r="J17" s="19">
        <v>1508989500.0000002</v>
      </c>
      <c r="K17" s="18" t="s">
        <v>43</v>
      </c>
      <c r="L17" s="18" t="s">
        <v>43</v>
      </c>
      <c r="M17" s="10">
        <v>0</v>
      </c>
      <c r="N17" s="10">
        <v>0</v>
      </c>
      <c r="O17">
        <v>0</v>
      </c>
    </row>
    <row r="18" spans="1:15" x14ac:dyDescent="0.2">
      <c r="A18" s="11" t="s">
        <v>44</v>
      </c>
      <c r="B18">
        <v>12.521100000000001</v>
      </c>
      <c r="C18">
        <v>-69.968299999999999</v>
      </c>
      <c r="D18">
        <v>2013</v>
      </c>
      <c r="E18" s="18" t="s">
        <v>43</v>
      </c>
      <c r="F18" s="19">
        <v>979300</v>
      </c>
      <c r="G18" s="18" t="s">
        <v>43</v>
      </c>
      <c r="H18" s="18" t="s">
        <v>43</v>
      </c>
      <c r="I18" s="18" t="s">
        <v>43</v>
      </c>
      <c r="J18" s="19">
        <v>1607335500.0000002</v>
      </c>
      <c r="K18" s="18" t="s">
        <v>43</v>
      </c>
      <c r="L18" s="18" t="s">
        <v>43</v>
      </c>
      <c r="M18" s="10">
        <v>0</v>
      </c>
      <c r="N18" s="10">
        <v>0</v>
      </c>
      <c r="O18">
        <v>0</v>
      </c>
    </row>
    <row r="19" spans="1:15" x14ac:dyDescent="0.2">
      <c r="A19" s="11" t="s">
        <v>44</v>
      </c>
      <c r="B19">
        <v>12.521100000000001</v>
      </c>
      <c r="C19">
        <v>-69.968299999999999</v>
      </c>
      <c r="D19">
        <v>2014</v>
      </c>
      <c r="E19" s="18" t="s">
        <v>43</v>
      </c>
      <c r="F19" s="19">
        <v>1072100</v>
      </c>
      <c r="G19" s="18" t="s">
        <v>43</v>
      </c>
      <c r="H19" s="18" t="s">
        <v>43</v>
      </c>
      <c r="I19" s="18" t="s">
        <v>43</v>
      </c>
      <c r="J19" s="19">
        <v>1717947000.0000002</v>
      </c>
      <c r="K19" s="18" t="s">
        <v>43</v>
      </c>
      <c r="L19" s="18" t="s">
        <v>43</v>
      </c>
      <c r="M19" s="10">
        <v>0</v>
      </c>
      <c r="N19" s="10">
        <v>0</v>
      </c>
      <c r="O19">
        <v>0</v>
      </c>
    </row>
    <row r="20" spans="1:15" x14ac:dyDescent="0.2">
      <c r="A20" s="11" t="s">
        <v>44</v>
      </c>
      <c r="B20">
        <v>12.521100000000001</v>
      </c>
      <c r="C20">
        <v>-69.968299999999999</v>
      </c>
      <c r="D20">
        <v>2015</v>
      </c>
      <c r="E20" s="18" t="s">
        <v>43</v>
      </c>
      <c r="F20" s="19">
        <v>1224900</v>
      </c>
      <c r="G20" s="18" t="s">
        <v>43</v>
      </c>
      <c r="H20" s="18" t="s">
        <v>43</v>
      </c>
      <c r="I20" s="18" t="s">
        <v>43</v>
      </c>
      <c r="J20" s="19">
        <v>1777998000.0000002</v>
      </c>
      <c r="K20" s="18" t="s">
        <v>43</v>
      </c>
      <c r="L20" s="18" t="s">
        <v>43</v>
      </c>
      <c r="M20" s="10">
        <v>0</v>
      </c>
      <c r="N20" s="10">
        <v>0</v>
      </c>
      <c r="O20">
        <v>0</v>
      </c>
    </row>
    <row r="21" spans="1:15" x14ac:dyDescent="0.2">
      <c r="A21" s="11" t="s">
        <v>44</v>
      </c>
      <c r="B21">
        <v>12.521100000000001</v>
      </c>
      <c r="C21">
        <v>-69.968299999999999</v>
      </c>
      <c r="D21">
        <v>2016</v>
      </c>
      <c r="E21" s="18" t="s">
        <v>43</v>
      </c>
      <c r="F21" s="19">
        <v>1102000</v>
      </c>
      <c r="G21" s="18" t="s">
        <v>43</v>
      </c>
      <c r="H21" s="18" t="s">
        <v>43</v>
      </c>
      <c r="I21" s="18" t="s">
        <v>43</v>
      </c>
      <c r="J21" s="19">
        <v>1735984500.0000002</v>
      </c>
      <c r="K21" s="18" t="s">
        <v>43</v>
      </c>
      <c r="L21" s="18" t="s">
        <v>43</v>
      </c>
      <c r="M21" s="10">
        <v>0</v>
      </c>
      <c r="N21" s="10">
        <v>0</v>
      </c>
      <c r="O21">
        <v>0</v>
      </c>
    </row>
    <row r="22" spans="1:15" x14ac:dyDescent="0.2">
      <c r="A22" s="11" t="s">
        <v>44</v>
      </c>
      <c r="B22">
        <v>12.521100000000001</v>
      </c>
      <c r="C22">
        <v>-69.968299999999999</v>
      </c>
      <c r="D22">
        <v>2017</v>
      </c>
      <c r="E22" s="18" t="s">
        <v>43</v>
      </c>
      <c r="F22" s="19">
        <v>1070500</v>
      </c>
      <c r="G22" s="18" t="s">
        <v>43</v>
      </c>
      <c r="H22" s="18" t="s">
        <v>43</v>
      </c>
      <c r="I22" s="18" t="s">
        <v>43</v>
      </c>
      <c r="J22" s="19">
        <v>1831167000.0000002</v>
      </c>
      <c r="K22" s="18" t="s">
        <v>43</v>
      </c>
      <c r="L22" s="18" t="s">
        <v>43</v>
      </c>
      <c r="M22" s="10">
        <v>0</v>
      </c>
      <c r="N22" s="10">
        <v>0</v>
      </c>
      <c r="O22">
        <v>0</v>
      </c>
    </row>
    <row r="23" spans="1:15" x14ac:dyDescent="0.2">
      <c r="A23" s="11" t="s">
        <v>44</v>
      </c>
      <c r="B23">
        <v>12.521100000000001</v>
      </c>
      <c r="C23">
        <v>-69.968299999999999</v>
      </c>
      <c r="D23">
        <v>2018</v>
      </c>
      <c r="E23" s="18" t="s">
        <v>43</v>
      </c>
      <c r="F23" s="19">
        <v>1082000</v>
      </c>
      <c r="G23" s="18" t="s">
        <v>43</v>
      </c>
      <c r="H23" s="18" t="s">
        <v>43</v>
      </c>
      <c r="I23" s="18" t="s">
        <v>43</v>
      </c>
      <c r="J23" s="19">
        <v>2008434000.0000002</v>
      </c>
      <c r="K23" s="18" t="s">
        <v>43</v>
      </c>
      <c r="L23" s="18" t="s">
        <v>43</v>
      </c>
      <c r="M23" s="10">
        <v>0</v>
      </c>
      <c r="N23" s="10">
        <v>0</v>
      </c>
      <c r="O23">
        <v>0</v>
      </c>
    </row>
    <row r="24" spans="1:15" x14ac:dyDescent="0.2">
      <c r="A24" s="11" t="s">
        <v>44</v>
      </c>
      <c r="B24">
        <v>12.521100000000001</v>
      </c>
      <c r="C24">
        <v>-69.968299999999999</v>
      </c>
      <c r="D24">
        <v>2019</v>
      </c>
      <c r="E24" s="18" t="s">
        <v>43</v>
      </c>
      <c r="F24" s="19">
        <v>1118900</v>
      </c>
      <c r="G24" s="18" t="s">
        <v>43</v>
      </c>
      <c r="H24" s="18" t="s">
        <v>43</v>
      </c>
      <c r="I24" s="18" t="s">
        <v>43</v>
      </c>
      <c r="J24" s="19">
        <v>2080639500.0000002</v>
      </c>
      <c r="K24" s="18" t="s">
        <v>43</v>
      </c>
      <c r="L24" s="18" t="s">
        <v>43</v>
      </c>
      <c r="M24" s="10">
        <v>0</v>
      </c>
      <c r="N24" s="10">
        <v>0</v>
      </c>
      <c r="O24">
        <v>0</v>
      </c>
    </row>
    <row r="25" spans="1:15" x14ac:dyDescent="0.2">
      <c r="A25" s="11" t="s">
        <v>44</v>
      </c>
      <c r="B25">
        <v>12.521100000000001</v>
      </c>
      <c r="C25">
        <v>-69.968299999999999</v>
      </c>
      <c r="D25">
        <v>2020</v>
      </c>
      <c r="E25" s="18" t="s">
        <v>43</v>
      </c>
      <c r="F25" s="19">
        <v>368300</v>
      </c>
      <c r="G25" s="18" t="s">
        <v>43</v>
      </c>
      <c r="H25" s="18" t="s">
        <v>43</v>
      </c>
      <c r="I25" s="18" t="s">
        <v>43</v>
      </c>
      <c r="J25" s="19">
        <v>1057386000.0000001</v>
      </c>
      <c r="K25" s="18" t="s">
        <v>43</v>
      </c>
      <c r="L25" s="18" t="s">
        <v>43</v>
      </c>
      <c r="M25">
        <v>5489</v>
      </c>
      <c r="N25">
        <v>49</v>
      </c>
      <c r="O25">
        <f>N25/M25</f>
        <v>8.9269447986882848E-3</v>
      </c>
    </row>
    <row r="26" spans="1:15" x14ac:dyDescent="0.2">
      <c r="A26" s="11" t="s">
        <v>44</v>
      </c>
      <c r="B26">
        <v>12.521100000000001</v>
      </c>
      <c r="C26">
        <v>-69.968299999999999</v>
      </c>
      <c r="D26">
        <v>2021</v>
      </c>
      <c r="E26" s="18" t="s">
        <v>43</v>
      </c>
      <c r="F26" s="19">
        <v>806600</v>
      </c>
      <c r="G26" s="18" t="s">
        <v>43</v>
      </c>
      <c r="H26" s="18" t="s">
        <v>43</v>
      </c>
      <c r="I26" s="18" t="s">
        <v>43</v>
      </c>
      <c r="J26" s="19" t="s">
        <v>43</v>
      </c>
      <c r="K26" s="18" t="s">
        <v>43</v>
      </c>
      <c r="L26" s="18" t="s">
        <v>43</v>
      </c>
      <c r="M26">
        <v>14972</v>
      </c>
      <c r="N26">
        <v>132</v>
      </c>
      <c r="O26">
        <f>N26/M26</f>
        <v>8.8164573871226289E-3</v>
      </c>
    </row>
    <row r="27" spans="1:15" x14ac:dyDescent="0.2">
      <c r="A27" s="11" t="s">
        <v>44</v>
      </c>
      <c r="B27">
        <v>12.521100000000001</v>
      </c>
      <c r="C27">
        <v>-69.968299999999999</v>
      </c>
      <c r="D27">
        <v>2022</v>
      </c>
      <c r="E27" s="18" t="s">
        <v>43</v>
      </c>
      <c r="F27" s="19" t="s">
        <v>43</v>
      </c>
      <c r="G27" s="18" t="s">
        <v>43</v>
      </c>
      <c r="H27" s="18" t="s">
        <v>43</v>
      </c>
      <c r="I27" s="18" t="s">
        <v>43</v>
      </c>
      <c r="J27" s="19" t="s">
        <v>43</v>
      </c>
      <c r="K27" s="18" t="s">
        <v>43</v>
      </c>
      <c r="L27" s="18" t="s">
        <v>43</v>
      </c>
      <c r="M27">
        <v>23291</v>
      </c>
      <c r="N27">
        <v>99</v>
      </c>
      <c r="O27">
        <f>N27/M27</f>
        <v>4.2505688892705337E-3</v>
      </c>
    </row>
    <row r="28" spans="1:15" x14ac:dyDescent="0.2">
      <c r="A28" s="11" t="s">
        <v>45</v>
      </c>
      <c r="B28">
        <v>25.025884999999999</v>
      </c>
      <c r="C28">
        <v>-78.035888999999997</v>
      </c>
      <c r="D28">
        <v>2010</v>
      </c>
      <c r="E28" s="11">
        <f t="shared" ref="E28:E39" si="0">F28+G28</f>
        <v>5260000</v>
      </c>
      <c r="F28" s="13">
        <v>1370000</v>
      </c>
      <c r="G28" s="14">
        <v>3890000</v>
      </c>
      <c r="H28" s="18" t="s">
        <v>43</v>
      </c>
      <c r="I28" s="18" t="s">
        <v>43</v>
      </c>
      <c r="J28" s="13">
        <f>K28+L28</f>
        <v>2159000000</v>
      </c>
      <c r="K28" s="13">
        <v>2147000000</v>
      </c>
      <c r="L28" s="13">
        <v>12000000</v>
      </c>
      <c r="M28" s="12">
        <v>0</v>
      </c>
      <c r="N28" s="12">
        <v>0</v>
      </c>
      <c r="O28">
        <v>0</v>
      </c>
    </row>
    <row r="29" spans="1:15" x14ac:dyDescent="0.2">
      <c r="A29" s="11" t="s">
        <v>45</v>
      </c>
      <c r="B29">
        <v>25.025884999999999</v>
      </c>
      <c r="C29">
        <v>-78.035888999999997</v>
      </c>
      <c r="D29">
        <v>2011</v>
      </c>
      <c r="E29" s="11">
        <f t="shared" si="0"/>
        <v>5590000</v>
      </c>
      <c r="F29" s="13">
        <v>1350000</v>
      </c>
      <c r="G29" s="14">
        <v>4240000</v>
      </c>
      <c r="H29" s="18" t="s">
        <v>43</v>
      </c>
      <c r="I29" s="18" t="s">
        <v>43</v>
      </c>
      <c r="J29" s="13">
        <f t="shared" ref="J29:J39" si="1">K29+L29</f>
        <v>2157000000</v>
      </c>
      <c r="K29" s="13">
        <v>2142000000</v>
      </c>
      <c r="L29" s="13">
        <v>15000000</v>
      </c>
      <c r="M29" s="12">
        <v>0</v>
      </c>
      <c r="N29" s="12">
        <v>0</v>
      </c>
      <c r="O29">
        <v>0</v>
      </c>
    </row>
    <row r="30" spans="1:15" x14ac:dyDescent="0.2">
      <c r="A30" s="11" t="s">
        <v>45</v>
      </c>
      <c r="B30">
        <v>25.025884999999999</v>
      </c>
      <c r="C30">
        <v>-78.035888999999997</v>
      </c>
      <c r="D30">
        <v>2012</v>
      </c>
      <c r="E30" s="11">
        <f t="shared" si="0"/>
        <v>5940000</v>
      </c>
      <c r="F30" s="13">
        <v>1420000</v>
      </c>
      <c r="G30" s="14">
        <v>4520000</v>
      </c>
      <c r="H30" s="18" t="s">
        <v>43</v>
      </c>
      <c r="I30" s="18" t="s">
        <v>43</v>
      </c>
      <c r="J30" s="13">
        <f t="shared" si="1"/>
        <v>2333000000</v>
      </c>
      <c r="K30" s="13">
        <v>2311000000</v>
      </c>
      <c r="L30" s="13">
        <v>22000000</v>
      </c>
      <c r="M30" s="12">
        <v>0</v>
      </c>
      <c r="N30" s="12">
        <v>0</v>
      </c>
      <c r="O30">
        <v>0</v>
      </c>
    </row>
    <row r="31" spans="1:15" x14ac:dyDescent="0.2">
      <c r="A31" s="11" t="s">
        <v>45</v>
      </c>
      <c r="B31">
        <v>25.025884999999999</v>
      </c>
      <c r="C31">
        <v>-78.035888999999997</v>
      </c>
      <c r="D31">
        <v>2013</v>
      </c>
      <c r="E31" s="11">
        <f t="shared" si="0"/>
        <v>6160000</v>
      </c>
      <c r="F31" s="13">
        <v>1370000</v>
      </c>
      <c r="G31" s="14">
        <v>4790000</v>
      </c>
      <c r="H31" s="18" t="s">
        <v>43</v>
      </c>
      <c r="I31" s="18" t="s">
        <v>43</v>
      </c>
      <c r="J31" s="13">
        <f t="shared" si="1"/>
        <v>2305000000</v>
      </c>
      <c r="K31" s="13">
        <v>2285000000</v>
      </c>
      <c r="L31" s="13">
        <v>20000000</v>
      </c>
      <c r="M31" s="12">
        <v>0</v>
      </c>
      <c r="N31" s="12">
        <v>0</v>
      </c>
      <c r="O31">
        <v>0</v>
      </c>
    </row>
    <row r="32" spans="1:15" x14ac:dyDescent="0.2">
      <c r="A32" s="11" t="s">
        <v>45</v>
      </c>
      <c r="B32">
        <v>25.025884999999999</v>
      </c>
      <c r="C32">
        <v>-78.035888999999997</v>
      </c>
      <c r="D32">
        <v>2014</v>
      </c>
      <c r="E32" s="11">
        <f t="shared" si="0"/>
        <v>6320000</v>
      </c>
      <c r="F32" s="13">
        <v>1450000</v>
      </c>
      <c r="G32" s="14">
        <v>4870000</v>
      </c>
      <c r="H32" s="18" t="s">
        <v>43</v>
      </c>
      <c r="I32" s="18" t="s">
        <v>43</v>
      </c>
      <c r="J32" s="13">
        <f t="shared" si="1"/>
        <v>2336000000</v>
      </c>
      <c r="K32" s="13">
        <v>2316000000</v>
      </c>
      <c r="L32" s="13">
        <v>20000000</v>
      </c>
      <c r="M32" s="12">
        <v>0</v>
      </c>
      <c r="N32" s="12">
        <v>0</v>
      </c>
      <c r="O32">
        <v>0</v>
      </c>
    </row>
    <row r="33" spans="1:15" x14ac:dyDescent="0.2">
      <c r="A33" s="11" t="s">
        <v>45</v>
      </c>
      <c r="B33">
        <v>25.025884999999999</v>
      </c>
      <c r="C33">
        <v>-78.035888999999997</v>
      </c>
      <c r="D33">
        <v>2015</v>
      </c>
      <c r="E33" s="11">
        <f t="shared" si="0"/>
        <v>6120000</v>
      </c>
      <c r="F33" s="13">
        <v>1500000</v>
      </c>
      <c r="G33" s="14">
        <v>4620000</v>
      </c>
      <c r="H33" s="18" t="s">
        <v>43</v>
      </c>
      <c r="I33" s="18" t="s">
        <v>43</v>
      </c>
      <c r="J33" s="13">
        <f t="shared" si="1"/>
        <v>2554000000</v>
      </c>
      <c r="K33" s="13">
        <v>2537000000</v>
      </c>
      <c r="L33" s="13">
        <v>17000000</v>
      </c>
      <c r="M33" s="12">
        <v>0</v>
      </c>
      <c r="N33" s="12">
        <v>0</v>
      </c>
      <c r="O33">
        <v>0</v>
      </c>
    </row>
    <row r="34" spans="1:15" x14ac:dyDescent="0.2">
      <c r="A34" s="11" t="s">
        <v>45</v>
      </c>
      <c r="B34">
        <v>25.025884999999999</v>
      </c>
      <c r="C34">
        <v>-78.035888999999997</v>
      </c>
      <c r="D34">
        <v>2016</v>
      </c>
      <c r="E34" s="11">
        <f t="shared" si="0"/>
        <v>6270000</v>
      </c>
      <c r="F34" s="13">
        <v>1500000</v>
      </c>
      <c r="G34" s="14">
        <v>4770000</v>
      </c>
      <c r="H34" s="18" t="s">
        <v>43</v>
      </c>
      <c r="I34" s="18" t="s">
        <v>43</v>
      </c>
      <c r="J34" s="13">
        <f t="shared" si="1"/>
        <v>3091000000</v>
      </c>
      <c r="K34" s="13">
        <v>3074000000</v>
      </c>
      <c r="L34" s="13">
        <v>17000000</v>
      </c>
      <c r="M34" s="12">
        <v>0</v>
      </c>
      <c r="N34" s="12">
        <v>0</v>
      </c>
      <c r="O34">
        <v>0</v>
      </c>
    </row>
    <row r="35" spans="1:15" x14ac:dyDescent="0.2">
      <c r="A35" s="11" t="s">
        <v>45</v>
      </c>
      <c r="B35">
        <v>25.025884999999999</v>
      </c>
      <c r="C35">
        <v>-78.035888999999997</v>
      </c>
      <c r="D35">
        <v>2017</v>
      </c>
      <c r="E35" s="11">
        <f t="shared" si="0"/>
        <v>6130000</v>
      </c>
      <c r="F35" s="13">
        <v>1450000</v>
      </c>
      <c r="G35" s="14">
        <v>4680000</v>
      </c>
      <c r="H35" s="18" t="s">
        <v>43</v>
      </c>
      <c r="I35" s="18" t="s">
        <v>43</v>
      </c>
      <c r="J35" s="13">
        <f t="shared" si="1"/>
        <v>2951000000</v>
      </c>
      <c r="K35" s="13">
        <v>2930000000</v>
      </c>
      <c r="L35" s="13">
        <v>21000000</v>
      </c>
      <c r="M35" s="12">
        <v>0</v>
      </c>
      <c r="N35" s="12">
        <v>0</v>
      </c>
      <c r="O35">
        <v>0</v>
      </c>
    </row>
    <row r="36" spans="1:15" x14ac:dyDescent="0.2">
      <c r="A36" s="11" t="s">
        <v>45</v>
      </c>
      <c r="B36">
        <v>25.025884999999999</v>
      </c>
      <c r="C36">
        <v>-78.035888999999997</v>
      </c>
      <c r="D36">
        <v>2018</v>
      </c>
      <c r="E36" s="11">
        <f t="shared" si="0"/>
        <v>6620000</v>
      </c>
      <c r="F36" s="13">
        <v>1630000</v>
      </c>
      <c r="G36" s="14">
        <v>4990000</v>
      </c>
      <c r="H36" s="18" t="s">
        <v>43</v>
      </c>
      <c r="I36" s="18" t="s">
        <v>43</v>
      </c>
      <c r="J36" s="13">
        <f t="shared" si="1"/>
        <v>3756000000</v>
      </c>
      <c r="K36" s="13">
        <v>3728000000</v>
      </c>
      <c r="L36" s="13">
        <v>28000000</v>
      </c>
      <c r="M36" s="12">
        <v>0</v>
      </c>
      <c r="N36" s="12">
        <v>0</v>
      </c>
      <c r="O36">
        <v>0</v>
      </c>
    </row>
    <row r="37" spans="1:15" x14ac:dyDescent="0.2">
      <c r="A37" s="11" t="s">
        <v>45</v>
      </c>
      <c r="B37">
        <v>25.025884999999999</v>
      </c>
      <c r="C37">
        <v>-78.035888999999997</v>
      </c>
      <c r="D37">
        <v>2019</v>
      </c>
      <c r="E37" s="11">
        <f t="shared" si="0"/>
        <v>7250000</v>
      </c>
      <c r="F37" s="13">
        <v>1810000</v>
      </c>
      <c r="G37" s="14">
        <v>5440000</v>
      </c>
      <c r="H37" s="18" t="s">
        <v>43</v>
      </c>
      <c r="I37" s="18" t="s">
        <v>43</v>
      </c>
      <c r="J37" s="13">
        <f t="shared" si="1"/>
        <v>4150000000</v>
      </c>
      <c r="K37" s="13">
        <v>4125000000</v>
      </c>
      <c r="L37" s="13">
        <v>25000000</v>
      </c>
      <c r="M37" s="12">
        <v>0</v>
      </c>
      <c r="N37" s="12">
        <v>0</v>
      </c>
      <c r="O37">
        <v>0</v>
      </c>
    </row>
    <row r="38" spans="1:15" x14ac:dyDescent="0.2">
      <c r="A38" s="11" t="s">
        <v>45</v>
      </c>
      <c r="B38">
        <v>25.025884999999999</v>
      </c>
      <c r="C38">
        <v>-78.035888999999997</v>
      </c>
      <c r="D38">
        <v>2020</v>
      </c>
      <c r="E38" s="11">
        <f t="shared" si="0"/>
        <v>1790000</v>
      </c>
      <c r="F38" s="13">
        <v>440000</v>
      </c>
      <c r="G38" s="14">
        <v>1350000</v>
      </c>
      <c r="H38" s="18" t="s">
        <v>43</v>
      </c>
      <c r="I38" s="18" t="s">
        <v>43</v>
      </c>
      <c r="J38" s="13">
        <f t="shared" si="1"/>
        <v>972000000</v>
      </c>
      <c r="K38" s="13">
        <v>967000000</v>
      </c>
      <c r="L38" s="13">
        <v>5000000</v>
      </c>
      <c r="M38">
        <v>7871</v>
      </c>
      <c r="N38">
        <v>170</v>
      </c>
      <c r="O38">
        <f>N38/M38</f>
        <v>2.159827213822894E-2</v>
      </c>
    </row>
    <row r="39" spans="1:15" x14ac:dyDescent="0.2">
      <c r="A39" s="11" t="s">
        <v>45</v>
      </c>
      <c r="B39">
        <v>25.025884999999999</v>
      </c>
      <c r="C39">
        <v>-78.035888999999997</v>
      </c>
      <c r="D39">
        <v>2021</v>
      </c>
      <c r="E39" s="11">
        <f t="shared" si="0"/>
        <v>2100000</v>
      </c>
      <c r="F39" s="13">
        <v>890000</v>
      </c>
      <c r="G39" s="14">
        <v>1210000</v>
      </c>
      <c r="H39" s="18" t="s">
        <v>43</v>
      </c>
      <c r="I39" s="18" t="s">
        <v>43</v>
      </c>
      <c r="J39" s="13">
        <f t="shared" si="1"/>
        <v>2334000000</v>
      </c>
      <c r="K39" s="13">
        <v>2322000000</v>
      </c>
      <c r="L39" s="13">
        <v>12000000</v>
      </c>
      <c r="M39">
        <v>16605</v>
      </c>
      <c r="N39">
        <v>547</v>
      </c>
      <c r="O39">
        <f>N39/M39</f>
        <v>3.2941884974405297E-2</v>
      </c>
    </row>
    <row r="40" spans="1:15" x14ac:dyDescent="0.2">
      <c r="A40" s="11" t="s">
        <v>45</v>
      </c>
      <c r="B40">
        <v>25.025884999999999</v>
      </c>
      <c r="C40">
        <v>-78.035888999999997</v>
      </c>
      <c r="D40">
        <v>2022</v>
      </c>
      <c r="E40" s="20" t="s">
        <v>43</v>
      </c>
      <c r="F40" s="20" t="s">
        <v>43</v>
      </c>
      <c r="G40" s="20" t="s">
        <v>43</v>
      </c>
      <c r="H40" s="18" t="s">
        <v>43</v>
      </c>
      <c r="I40" s="18" t="s">
        <v>43</v>
      </c>
      <c r="J40" s="20" t="s">
        <v>43</v>
      </c>
      <c r="K40" s="20" t="s">
        <v>43</v>
      </c>
      <c r="L40" s="20" t="s">
        <v>43</v>
      </c>
      <c r="M40">
        <v>13015</v>
      </c>
      <c r="N40">
        <v>116</v>
      </c>
      <c r="O40">
        <f>N40/M40</f>
        <v>8.9127929312331922E-3</v>
      </c>
    </row>
    <row r="41" spans="1:15" x14ac:dyDescent="0.2">
      <c r="A41" s="11" t="s">
        <v>46</v>
      </c>
      <c r="B41">
        <v>13.193899999999999</v>
      </c>
      <c r="C41">
        <v>-59.543199999999999</v>
      </c>
      <c r="D41">
        <v>2010</v>
      </c>
      <c r="E41" s="11">
        <f t="shared" ref="E41:E51" si="2">F41+G41</f>
        <v>1197000</v>
      </c>
      <c r="F41" s="11">
        <v>532000</v>
      </c>
      <c r="G41" s="11">
        <v>665000</v>
      </c>
      <c r="H41" s="18" t="s">
        <v>43</v>
      </c>
      <c r="I41" s="18" t="s">
        <v>43</v>
      </c>
      <c r="J41" s="18" t="s">
        <v>43</v>
      </c>
      <c r="K41" s="11">
        <v>1040000000</v>
      </c>
      <c r="L41" s="18" t="s">
        <v>43</v>
      </c>
      <c r="M41" s="12">
        <v>0</v>
      </c>
      <c r="N41" s="12">
        <v>0</v>
      </c>
      <c r="O41">
        <v>0</v>
      </c>
    </row>
    <row r="42" spans="1:15" x14ac:dyDescent="0.2">
      <c r="A42" s="11" t="s">
        <v>46</v>
      </c>
      <c r="B42">
        <v>13.193899999999999</v>
      </c>
      <c r="C42">
        <v>-59.543199999999999</v>
      </c>
      <c r="D42">
        <v>2011</v>
      </c>
      <c r="E42" s="11">
        <f t="shared" si="2"/>
        <v>1187000</v>
      </c>
      <c r="F42" s="11">
        <v>568000</v>
      </c>
      <c r="G42" s="11">
        <v>619000</v>
      </c>
      <c r="H42" s="18" t="s">
        <v>43</v>
      </c>
      <c r="I42" s="18" t="s">
        <v>43</v>
      </c>
      <c r="J42" s="18" t="s">
        <v>43</v>
      </c>
      <c r="K42" s="11">
        <v>970000000</v>
      </c>
      <c r="L42" s="18" t="s">
        <v>43</v>
      </c>
      <c r="M42" s="12">
        <v>0</v>
      </c>
      <c r="N42" s="12">
        <v>0</v>
      </c>
      <c r="O42">
        <v>0</v>
      </c>
    </row>
    <row r="43" spans="1:15" x14ac:dyDescent="0.2">
      <c r="A43" s="11" t="s">
        <v>46</v>
      </c>
      <c r="B43">
        <v>13.193899999999999</v>
      </c>
      <c r="C43">
        <v>-59.543199999999999</v>
      </c>
      <c r="D43">
        <v>2012</v>
      </c>
      <c r="E43" s="11">
        <f t="shared" si="2"/>
        <v>1053000</v>
      </c>
      <c r="F43" s="11">
        <v>536000</v>
      </c>
      <c r="G43" s="11">
        <v>517000</v>
      </c>
      <c r="H43" s="18" t="s">
        <v>43</v>
      </c>
      <c r="I43" s="18" t="s">
        <v>43</v>
      </c>
      <c r="J43" s="18" t="s">
        <v>43</v>
      </c>
      <c r="K43" s="11">
        <v>930000000</v>
      </c>
      <c r="L43" s="18" t="s">
        <v>43</v>
      </c>
      <c r="M43" s="12">
        <v>0</v>
      </c>
      <c r="N43" s="12">
        <v>0</v>
      </c>
      <c r="O43">
        <v>0</v>
      </c>
    </row>
    <row r="44" spans="1:15" x14ac:dyDescent="0.2">
      <c r="A44" s="11" t="s">
        <v>46</v>
      </c>
      <c r="B44">
        <v>13.193899999999999</v>
      </c>
      <c r="C44">
        <v>-59.543199999999999</v>
      </c>
      <c r="D44">
        <v>2013</v>
      </c>
      <c r="E44" s="11">
        <f t="shared" si="2"/>
        <v>1079000</v>
      </c>
      <c r="F44" s="11">
        <v>509000</v>
      </c>
      <c r="G44" s="11">
        <v>570000</v>
      </c>
      <c r="H44" s="18" t="s">
        <v>43</v>
      </c>
      <c r="I44" s="18" t="s">
        <v>43</v>
      </c>
      <c r="J44" s="18" t="s">
        <v>43</v>
      </c>
      <c r="K44" s="11">
        <v>970000000</v>
      </c>
      <c r="L44" s="18" t="s">
        <v>43</v>
      </c>
      <c r="M44" s="12">
        <v>0</v>
      </c>
      <c r="N44" s="12">
        <v>0</v>
      </c>
      <c r="O44">
        <v>0</v>
      </c>
    </row>
    <row r="45" spans="1:15" x14ac:dyDescent="0.2">
      <c r="A45" s="11" t="s">
        <v>46</v>
      </c>
      <c r="B45">
        <v>13.193899999999999</v>
      </c>
      <c r="C45">
        <v>-59.543199999999999</v>
      </c>
      <c r="D45">
        <v>2014</v>
      </c>
      <c r="E45" s="11">
        <f t="shared" si="2"/>
        <v>1079000</v>
      </c>
      <c r="F45" s="11">
        <v>521000</v>
      </c>
      <c r="G45" s="11">
        <v>558000</v>
      </c>
      <c r="H45" s="18" t="s">
        <v>43</v>
      </c>
      <c r="I45" s="18" t="s">
        <v>43</v>
      </c>
      <c r="J45" s="18" t="s">
        <v>43</v>
      </c>
      <c r="K45" s="11">
        <v>890000000</v>
      </c>
      <c r="L45" s="18" t="s">
        <v>43</v>
      </c>
      <c r="M45" s="12">
        <v>0</v>
      </c>
      <c r="N45" s="12">
        <v>0</v>
      </c>
      <c r="O45">
        <v>0</v>
      </c>
    </row>
    <row r="46" spans="1:15" x14ac:dyDescent="0.2">
      <c r="A46" s="11" t="s">
        <v>46</v>
      </c>
      <c r="B46">
        <v>13.193899999999999</v>
      </c>
      <c r="C46">
        <v>-59.543199999999999</v>
      </c>
      <c r="D46">
        <v>2015</v>
      </c>
      <c r="E46" s="11">
        <f t="shared" si="2"/>
        <v>1179000</v>
      </c>
      <c r="F46" s="11">
        <v>592000</v>
      </c>
      <c r="G46" s="11">
        <v>587000</v>
      </c>
      <c r="H46" s="18" t="s">
        <v>43</v>
      </c>
      <c r="I46" s="18" t="s">
        <v>43</v>
      </c>
      <c r="J46" s="18" t="s">
        <v>43</v>
      </c>
      <c r="K46" s="11">
        <v>950000000</v>
      </c>
      <c r="L46" s="18" t="s">
        <v>43</v>
      </c>
      <c r="M46" s="12">
        <v>0</v>
      </c>
      <c r="N46" s="12">
        <v>0</v>
      </c>
      <c r="O46">
        <v>0</v>
      </c>
    </row>
    <row r="47" spans="1:15" x14ac:dyDescent="0.2">
      <c r="A47" s="11" t="s">
        <v>46</v>
      </c>
      <c r="B47">
        <v>13.193899999999999</v>
      </c>
      <c r="C47">
        <v>-59.543199999999999</v>
      </c>
      <c r="D47">
        <v>2016</v>
      </c>
      <c r="E47" s="11">
        <f t="shared" si="2"/>
        <v>1227000</v>
      </c>
      <c r="F47" s="11">
        <v>632000</v>
      </c>
      <c r="G47" s="11">
        <v>595000</v>
      </c>
      <c r="H47" s="18" t="s">
        <v>43</v>
      </c>
      <c r="I47" s="18" t="s">
        <v>43</v>
      </c>
      <c r="J47" s="18" t="s">
        <v>43</v>
      </c>
      <c r="K47" s="11">
        <v>1040000000</v>
      </c>
      <c r="L47" s="18" t="s">
        <v>43</v>
      </c>
      <c r="M47" s="12">
        <v>0</v>
      </c>
      <c r="N47" s="12">
        <v>0</v>
      </c>
      <c r="O47">
        <v>0</v>
      </c>
    </row>
    <row r="48" spans="1:15" x14ac:dyDescent="0.2">
      <c r="A48" s="11" t="s">
        <v>46</v>
      </c>
      <c r="B48">
        <v>13.193899999999999</v>
      </c>
      <c r="C48">
        <v>-59.543199999999999</v>
      </c>
      <c r="D48">
        <v>2017</v>
      </c>
      <c r="E48" s="11">
        <f t="shared" si="2"/>
        <v>1345000</v>
      </c>
      <c r="F48" s="11">
        <v>664000</v>
      </c>
      <c r="G48" s="11">
        <v>681000</v>
      </c>
      <c r="H48" s="18" t="s">
        <v>43</v>
      </c>
      <c r="I48" s="18" t="s">
        <v>43</v>
      </c>
      <c r="J48" s="18" t="s">
        <v>43</v>
      </c>
      <c r="K48" s="11">
        <v>1080000000</v>
      </c>
      <c r="L48" s="18" t="s">
        <v>43</v>
      </c>
      <c r="M48" s="12">
        <v>0</v>
      </c>
      <c r="N48" s="12">
        <v>0</v>
      </c>
      <c r="O48">
        <v>0</v>
      </c>
    </row>
    <row r="49" spans="1:15" x14ac:dyDescent="0.2">
      <c r="A49" s="11" t="s">
        <v>46</v>
      </c>
      <c r="B49">
        <v>13.193899999999999</v>
      </c>
      <c r="C49">
        <v>-59.543199999999999</v>
      </c>
      <c r="D49">
        <v>2018</v>
      </c>
      <c r="E49" s="11">
        <f t="shared" si="2"/>
        <v>1356000</v>
      </c>
      <c r="F49" s="11">
        <v>680000</v>
      </c>
      <c r="G49" s="11">
        <v>676000</v>
      </c>
      <c r="H49" s="18" t="s">
        <v>43</v>
      </c>
      <c r="I49" s="18" t="s">
        <v>43</v>
      </c>
      <c r="J49" s="18" t="s">
        <v>43</v>
      </c>
      <c r="K49" s="11">
        <v>1120000000</v>
      </c>
      <c r="L49" s="18" t="s">
        <v>43</v>
      </c>
      <c r="M49" s="12">
        <v>0</v>
      </c>
      <c r="N49" s="12">
        <v>0</v>
      </c>
      <c r="O49">
        <v>0</v>
      </c>
    </row>
    <row r="50" spans="1:15" x14ac:dyDescent="0.2">
      <c r="A50" s="11" t="s">
        <v>46</v>
      </c>
      <c r="B50">
        <v>13.193899999999999</v>
      </c>
      <c r="C50">
        <v>-59.543199999999999</v>
      </c>
      <c r="D50">
        <v>2019</v>
      </c>
      <c r="E50" s="11">
        <f t="shared" si="2"/>
        <v>966000</v>
      </c>
      <c r="F50" s="11">
        <v>523000</v>
      </c>
      <c r="G50" s="11">
        <v>443000</v>
      </c>
      <c r="H50" s="18" t="s">
        <v>43</v>
      </c>
      <c r="I50" s="18" t="s">
        <v>43</v>
      </c>
      <c r="J50" s="18" t="s">
        <v>43</v>
      </c>
      <c r="K50" s="11">
        <v>1250000000</v>
      </c>
      <c r="L50" s="18" t="s">
        <v>43</v>
      </c>
      <c r="M50" s="12">
        <v>0</v>
      </c>
      <c r="N50" s="12">
        <v>0</v>
      </c>
      <c r="O50">
        <v>0</v>
      </c>
    </row>
    <row r="51" spans="1:15" x14ac:dyDescent="0.2">
      <c r="A51" s="11" t="s">
        <v>46</v>
      </c>
      <c r="B51">
        <v>13.193899999999999</v>
      </c>
      <c r="C51">
        <v>-59.543199999999999</v>
      </c>
      <c r="D51">
        <v>2020</v>
      </c>
      <c r="E51" s="11">
        <f t="shared" si="2"/>
        <v>545000</v>
      </c>
      <c r="F51" s="11">
        <v>207000</v>
      </c>
      <c r="G51" s="11">
        <v>338000</v>
      </c>
      <c r="H51" s="18" t="s">
        <v>43</v>
      </c>
      <c r="I51" s="18" t="s">
        <v>43</v>
      </c>
      <c r="J51" s="18" t="s">
        <v>43</v>
      </c>
      <c r="K51" s="11">
        <v>580000000</v>
      </c>
      <c r="L51" s="18" t="s">
        <v>43</v>
      </c>
      <c r="M51">
        <v>383</v>
      </c>
      <c r="N51">
        <v>7</v>
      </c>
      <c r="O51">
        <f>N51/M51</f>
        <v>1.8276762402088774E-2</v>
      </c>
    </row>
    <row r="52" spans="1:15" x14ac:dyDescent="0.2">
      <c r="A52" s="11" t="s">
        <v>46</v>
      </c>
      <c r="B52">
        <v>13.193899999999999</v>
      </c>
      <c r="C52">
        <v>-59.543199999999999</v>
      </c>
      <c r="D52">
        <v>2021</v>
      </c>
      <c r="E52" s="11" t="s">
        <v>43</v>
      </c>
      <c r="F52" s="11" t="s">
        <v>43</v>
      </c>
      <c r="G52" s="11" t="s">
        <v>43</v>
      </c>
      <c r="H52" s="18" t="s">
        <v>43</v>
      </c>
      <c r="I52" s="18" t="s">
        <v>43</v>
      </c>
      <c r="J52" s="18" t="s">
        <v>43</v>
      </c>
      <c r="K52" s="11" t="s">
        <v>43</v>
      </c>
      <c r="L52" s="18" t="s">
        <v>43</v>
      </c>
      <c r="M52">
        <v>28182</v>
      </c>
      <c r="N52">
        <v>253</v>
      </c>
      <c r="O52">
        <f>N52/M52</f>
        <v>8.9773614363778294E-3</v>
      </c>
    </row>
    <row r="53" spans="1:15" x14ac:dyDescent="0.2">
      <c r="A53" s="11" t="s">
        <v>46</v>
      </c>
      <c r="B53">
        <v>13.193899999999999</v>
      </c>
      <c r="C53">
        <v>-59.543199999999999</v>
      </c>
      <c r="D53">
        <v>2022</v>
      </c>
      <c r="E53" s="11" t="s">
        <v>43</v>
      </c>
      <c r="F53" s="11" t="s">
        <v>43</v>
      </c>
      <c r="G53" s="11" t="s">
        <v>43</v>
      </c>
      <c r="H53" s="18" t="s">
        <v>43</v>
      </c>
      <c r="I53" s="18" t="s">
        <v>43</v>
      </c>
      <c r="J53" s="18" t="s">
        <v>43</v>
      </c>
      <c r="K53" s="11" t="s">
        <v>43</v>
      </c>
      <c r="L53" s="18" t="s">
        <v>43</v>
      </c>
      <c r="M53">
        <v>76950</v>
      </c>
      <c r="N53">
        <v>308</v>
      </c>
      <c r="O53">
        <f>N53/M53</f>
        <v>4.002599090318389E-3</v>
      </c>
    </row>
    <row r="54" spans="1:15" x14ac:dyDescent="0.2">
      <c r="A54" s="11" t="s">
        <v>47</v>
      </c>
      <c r="B54">
        <v>12.1784</v>
      </c>
      <c r="C54">
        <v>-68.238500000000002</v>
      </c>
      <c r="D54">
        <v>2010</v>
      </c>
      <c r="E54" s="11" t="s">
        <v>43</v>
      </c>
      <c r="F54" s="11" t="s">
        <v>43</v>
      </c>
      <c r="G54" s="11" t="s">
        <v>43</v>
      </c>
      <c r="H54" s="11" t="s">
        <v>43</v>
      </c>
      <c r="I54" s="11" t="s">
        <v>43</v>
      </c>
      <c r="J54" s="11" t="s">
        <v>43</v>
      </c>
      <c r="K54" s="11" t="s">
        <v>43</v>
      </c>
      <c r="L54" s="11" t="s">
        <v>43</v>
      </c>
      <c r="M54" s="12">
        <v>0</v>
      </c>
      <c r="N54" s="12">
        <v>0</v>
      </c>
      <c r="O54">
        <v>0</v>
      </c>
    </row>
    <row r="55" spans="1:15" x14ac:dyDescent="0.2">
      <c r="A55" s="11" t="s">
        <v>47</v>
      </c>
      <c r="B55">
        <v>12.1784</v>
      </c>
      <c r="C55">
        <v>-68.238500000000002</v>
      </c>
      <c r="D55">
        <v>2011</v>
      </c>
      <c r="E55" s="11" t="s">
        <v>43</v>
      </c>
      <c r="F55" s="11" t="s">
        <v>43</v>
      </c>
      <c r="G55" s="11" t="s">
        <v>43</v>
      </c>
      <c r="H55" s="11" t="s">
        <v>43</v>
      </c>
      <c r="I55" s="11" t="s">
        <v>43</v>
      </c>
      <c r="J55" s="11" t="s">
        <v>43</v>
      </c>
      <c r="K55" s="11" t="s">
        <v>43</v>
      </c>
      <c r="L55" s="11" t="s">
        <v>43</v>
      </c>
      <c r="M55" s="12">
        <v>0</v>
      </c>
      <c r="N55" s="12">
        <v>0</v>
      </c>
      <c r="O55">
        <v>0</v>
      </c>
    </row>
    <row r="56" spans="1:15" x14ac:dyDescent="0.2">
      <c r="A56" s="11" t="s">
        <v>47</v>
      </c>
      <c r="B56">
        <v>12.1784</v>
      </c>
      <c r="C56">
        <v>-68.238500000000002</v>
      </c>
      <c r="D56">
        <v>2012</v>
      </c>
      <c r="E56" s="11" t="s">
        <v>43</v>
      </c>
      <c r="F56" s="11" t="s">
        <v>43</v>
      </c>
      <c r="G56" s="11" t="s">
        <v>43</v>
      </c>
      <c r="H56" s="13">
        <v>149799.99999999997</v>
      </c>
      <c r="I56" s="11" t="s">
        <v>43</v>
      </c>
      <c r="J56" s="11" t="s">
        <v>43</v>
      </c>
      <c r="K56" s="11" t="s">
        <v>43</v>
      </c>
      <c r="L56" s="11" t="s">
        <v>43</v>
      </c>
      <c r="M56" s="12">
        <v>0</v>
      </c>
      <c r="N56" s="12">
        <v>0</v>
      </c>
      <c r="O56">
        <v>0</v>
      </c>
    </row>
    <row r="57" spans="1:15" x14ac:dyDescent="0.2">
      <c r="A57" s="11" t="s">
        <v>47</v>
      </c>
      <c r="B57">
        <v>12.1784</v>
      </c>
      <c r="C57">
        <v>-68.238500000000002</v>
      </c>
      <c r="D57">
        <v>2013</v>
      </c>
      <c r="E57" s="11" t="s">
        <v>43</v>
      </c>
      <c r="F57" s="11" t="s">
        <v>43</v>
      </c>
      <c r="G57" s="11" t="s">
        <v>43</v>
      </c>
      <c r="H57" s="13">
        <v>151899.99999999997</v>
      </c>
      <c r="I57" s="11" t="s">
        <v>43</v>
      </c>
      <c r="J57" s="11" t="s">
        <v>43</v>
      </c>
      <c r="K57" s="11" t="s">
        <v>43</v>
      </c>
      <c r="L57" s="11" t="s">
        <v>43</v>
      </c>
      <c r="M57" s="12">
        <v>0</v>
      </c>
      <c r="N57" s="12">
        <v>0</v>
      </c>
      <c r="O57">
        <v>0</v>
      </c>
    </row>
    <row r="58" spans="1:15" x14ac:dyDescent="0.2">
      <c r="A58" s="11" t="s">
        <v>47</v>
      </c>
      <c r="B58">
        <v>12.1784</v>
      </c>
      <c r="C58">
        <v>-68.238500000000002</v>
      </c>
      <c r="D58">
        <v>2014</v>
      </c>
      <c r="E58" s="11" t="s">
        <v>43</v>
      </c>
      <c r="F58" s="11" t="s">
        <v>43</v>
      </c>
      <c r="G58" s="11" t="s">
        <v>43</v>
      </c>
      <c r="H58" s="13">
        <v>150400</v>
      </c>
      <c r="I58" s="11" t="s">
        <v>43</v>
      </c>
      <c r="J58" s="11" t="s">
        <v>43</v>
      </c>
      <c r="K58" s="11" t="s">
        <v>43</v>
      </c>
      <c r="L58" s="11" t="s">
        <v>43</v>
      </c>
      <c r="M58" s="12">
        <v>0</v>
      </c>
      <c r="N58" s="12">
        <v>0</v>
      </c>
      <c r="O58">
        <v>0</v>
      </c>
    </row>
    <row r="59" spans="1:15" x14ac:dyDescent="0.2">
      <c r="A59" s="11" t="s">
        <v>47</v>
      </c>
      <c r="B59">
        <v>12.1784</v>
      </c>
      <c r="C59">
        <v>-68.238500000000002</v>
      </c>
      <c r="D59">
        <v>2015</v>
      </c>
      <c r="E59" s="11" t="s">
        <v>43</v>
      </c>
      <c r="F59" s="11" t="s">
        <v>43</v>
      </c>
      <c r="G59" s="11" t="s">
        <v>43</v>
      </c>
      <c r="H59" s="13">
        <v>153799.99999999997</v>
      </c>
      <c r="I59" s="11" t="s">
        <v>43</v>
      </c>
      <c r="J59" s="11" t="s">
        <v>43</v>
      </c>
      <c r="K59" s="11" t="s">
        <v>43</v>
      </c>
      <c r="L59" s="11" t="s">
        <v>43</v>
      </c>
      <c r="M59" s="12">
        <v>0</v>
      </c>
      <c r="N59" s="12">
        <v>0</v>
      </c>
      <c r="O59">
        <v>0</v>
      </c>
    </row>
    <row r="60" spans="1:15" x14ac:dyDescent="0.2">
      <c r="A60" s="11" t="s">
        <v>47</v>
      </c>
      <c r="B60">
        <v>12.1784</v>
      </c>
      <c r="C60">
        <v>-68.238500000000002</v>
      </c>
      <c r="D60">
        <v>2016</v>
      </c>
      <c r="E60" s="11" t="s">
        <v>43</v>
      </c>
      <c r="F60" s="11" t="s">
        <v>43</v>
      </c>
      <c r="G60" s="11" t="s">
        <v>43</v>
      </c>
      <c r="H60" s="13">
        <v>156000</v>
      </c>
      <c r="I60" s="11" t="s">
        <v>43</v>
      </c>
      <c r="J60" s="11" t="s">
        <v>43</v>
      </c>
      <c r="K60" s="11" t="s">
        <v>43</v>
      </c>
      <c r="L60" s="11" t="s">
        <v>43</v>
      </c>
      <c r="M60" s="12">
        <v>0</v>
      </c>
      <c r="N60" s="12">
        <v>0</v>
      </c>
      <c r="O60">
        <v>0</v>
      </c>
    </row>
    <row r="61" spans="1:15" x14ac:dyDescent="0.2">
      <c r="A61" s="11" t="s">
        <v>47</v>
      </c>
      <c r="B61">
        <v>12.1784</v>
      </c>
      <c r="C61">
        <v>-68.238500000000002</v>
      </c>
      <c r="D61">
        <v>2017</v>
      </c>
      <c r="E61" s="11" t="s">
        <v>43</v>
      </c>
      <c r="F61" s="11" t="s">
        <v>43</v>
      </c>
      <c r="G61" s="11" t="s">
        <v>43</v>
      </c>
      <c r="H61" s="13">
        <v>147000</v>
      </c>
      <c r="I61" s="11" t="s">
        <v>43</v>
      </c>
      <c r="J61" s="11" t="s">
        <v>43</v>
      </c>
      <c r="K61" s="11" t="s">
        <v>43</v>
      </c>
      <c r="L61" s="11" t="s">
        <v>43</v>
      </c>
      <c r="M61" s="12">
        <v>0</v>
      </c>
      <c r="N61" s="12">
        <v>0</v>
      </c>
      <c r="O61">
        <v>0</v>
      </c>
    </row>
    <row r="62" spans="1:15" x14ac:dyDescent="0.2">
      <c r="A62" s="11" t="s">
        <v>47</v>
      </c>
      <c r="B62">
        <v>12.1784</v>
      </c>
      <c r="C62">
        <v>-68.238500000000002</v>
      </c>
      <c r="D62">
        <v>2018</v>
      </c>
      <c r="E62" s="11" t="s">
        <v>43</v>
      </c>
      <c r="F62" s="11" t="s">
        <v>43</v>
      </c>
      <c r="G62" s="11" t="s">
        <v>43</v>
      </c>
      <c r="H62" s="13">
        <v>166400</v>
      </c>
      <c r="I62" s="11" t="s">
        <v>43</v>
      </c>
      <c r="J62" s="11" t="s">
        <v>43</v>
      </c>
      <c r="K62" s="11" t="s">
        <v>43</v>
      </c>
      <c r="L62" s="11" t="s">
        <v>43</v>
      </c>
      <c r="M62" s="12">
        <v>0</v>
      </c>
      <c r="N62" s="12">
        <v>0</v>
      </c>
      <c r="O62">
        <v>0</v>
      </c>
    </row>
    <row r="63" spans="1:15" x14ac:dyDescent="0.2">
      <c r="A63" s="11" t="s">
        <v>47</v>
      </c>
      <c r="B63">
        <v>12.1784</v>
      </c>
      <c r="C63">
        <v>-68.238500000000002</v>
      </c>
      <c r="D63">
        <v>2019</v>
      </c>
      <c r="E63" s="11" t="s">
        <v>43</v>
      </c>
      <c r="F63" s="11" t="s">
        <v>43</v>
      </c>
      <c r="G63" s="11" t="s">
        <v>43</v>
      </c>
      <c r="H63" s="13">
        <v>177100.00000000003</v>
      </c>
      <c r="I63" s="11" t="s">
        <v>43</v>
      </c>
      <c r="J63" s="11" t="s">
        <v>43</v>
      </c>
      <c r="K63" s="11" t="s">
        <v>43</v>
      </c>
      <c r="L63" s="11" t="s">
        <v>43</v>
      </c>
      <c r="M63" s="12">
        <v>0</v>
      </c>
      <c r="N63" s="12">
        <v>0</v>
      </c>
      <c r="O63">
        <v>0</v>
      </c>
    </row>
    <row r="64" spans="1:15" x14ac:dyDescent="0.2">
      <c r="A64" s="11" t="s">
        <v>47</v>
      </c>
      <c r="B64">
        <v>12.1784</v>
      </c>
      <c r="C64">
        <v>-68.238500000000002</v>
      </c>
      <c r="D64">
        <v>2020</v>
      </c>
      <c r="E64" s="11" t="s">
        <v>43</v>
      </c>
      <c r="F64" s="11" t="s">
        <v>43</v>
      </c>
      <c r="G64" s="11" t="s">
        <v>43</v>
      </c>
      <c r="H64" s="13">
        <v>72100.000000000015</v>
      </c>
      <c r="I64" s="11" t="s">
        <v>43</v>
      </c>
      <c r="J64" s="11" t="s">
        <v>43</v>
      </c>
      <c r="K64" s="11" t="s">
        <v>43</v>
      </c>
      <c r="L64" s="11" t="s">
        <v>43</v>
      </c>
      <c r="M64">
        <v>196</v>
      </c>
      <c r="N64">
        <v>3</v>
      </c>
      <c r="O64">
        <f>N64/M64</f>
        <v>1.5306122448979591E-2</v>
      </c>
    </row>
    <row r="65" spans="1:15" x14ac:dyDescent="0.2">
      <c r="A65" s="11" t="s">
        <v>47</v>
      </c>
      <c r="B65">
        <v>12.1784</v>
      </c>
      <c r="C65">
        <v>-68.238500000000002</v>
      </c>
      <c r="D65">
        <v>2021</v>
      </c>
      <c r="E65" s="11" t="s">
        <v>43</v>
      </c>
      <c r="F65" s="11" t="s">
        <v>43</v>
      </c>
      <c r="G65" s="11" t="s">
        <v>43</v>
      </c>
      <c r="H65" s="13">
        <v>118899.99999999999</v>
      </c>
      <c r="I65" s="11" t="s">
        <v>43</v>
      </c>
      <c r="J65" s="11" t="s">
        <v>43</v>
      </c>
      <c r="K65" s="11" t="s">
        <v>43</v>
      </c>
      <c r="L65" s="11" t="s">
        <v>43</v>
      </c>
      <c r="M65">
        <v>3210</v>
      </c>
      <c r="N65">
        <v>20</v>
      </c>
      <c r="O65">
        <f>N65/M65</f>
        <v>6.2305295950155761E-3</v>
      </c>
    </row>
    <row r="66" spans="1:15" x14ac:dyDescent="0.2">
      <c r="A66" s="11" t="s">
        <v>47</v>
      </c>
      <c r="B66">
        <v>12.1784</v>
      </c>
      <c r="C66">
        <v>-68.238500000000002</v>
      </c>
      <c r="D66">
        <v>2022</v>
      </c>
      <c r="E66" s="11" t="s">
        <v>43</v>
      </c>
      <c r="F66" s="11" t="s">
        <v>43</v>
      </c>
      <c r="G66" s="11" t="s">
        <v>43</v>
      </c>
      <c r="H66" s="11" t="s">
        <v>43</v>
      </c>
      <c r="I66" s="11" t="s">
        <v>43</v>
      </c>
      <c r="J66" s="11" t="s">
        <v>43</v>
      </c>
      <c r="K66" s="11" t="s">
        <v>43</v>
      </c>
      <c r="L66" s="11" t="s">
        <v>43</v>
      </c>
      <c r="M66">
        <v>8310</v>
      </c>
      <c r="N66">
        <v>16</v>
      </c>
      <c r="O66">
        <f>N66/M66</f>
        <v>1.9253910950661852E-3</v>
      </c>
    </row>
    <row r="67" spans="1:15" x14ac:dyDescent="0.2">
      <c r="A67" s="11" t="s">
        <v>48</v>
      </c>
      <c r="B67">
        <v>18.4207</v>
      </c>
      <c r="C67">
        <v>-64.64</v>
      </c>
      <c r="D67">
        <v>2010</v>
      </c>
      <c r="E67" s="11">
        <f t="shared" ref="E67:E77" si="3">F67+G67</f>
        <v>831000</v>
      </c>
      <c r="F67" s="13">
        <v>330000</v>
      </c>
      <c r="G67" s="14">
        <v>501000</v>
      </c>
      <c r="H67" s="11" t="s">
        <v>43</v>
      </c>
      <c r="I67" s="11" t="s">
        <v>43</v>
      </c>
      <c r="J67" s="14">
        <v>643100000</v>
      </c>
      <c r="K67" s="11" t="s">
        <v>43</v>
      </c>
      <c r="L67" s="11" t="s">
        <v>43</v>
      </c>
      <c r="M67" s="12">
        <v>0</v>
      </c>
      <c r="N67" s="12">
        <v>0</v>
      </c>
      <c r="O67">
        <v>0</v>
      </c>
    </row>
    <row r="68" spans="1:15" x14ac:dyDescent="0.2">
      <c r="A68" s="11" t="s">
        <v>48</v>
      </c>
      <c r="B68">
        <v>18.4207</v>
      </c>
      <c r="C68">
        <v>-64.64</v>
      </c>
      <c r="D68">
        <v>2011</v>
      </c>
      <c r="E68" s="11">
        <f t="shared" si="3"/>
        <v>823000</v>
      </c>
      <c r="F68" s="13">
        <v>338000</v>
      </c>
      <c r="G68" s="14">
        <v>485000</v>
      </c>
      <c r="H68" s="11" t="s">
        <v>43</v>
      </c>
      <c r="I68" s="11" t="s">
        <v>43</v>
      </c>
      <c r="J68" s="14">
        <v>653800000</v>
      </c>
      <c r="K68" s="11" t="s">
        <v>43</v>
      </c>
      <c r="L68" s="11" t="s">
        <v>43</v>
      </c>
      <c r="M68" s="12">
        <v>0</v>
      </c>
      <c r="N68" s="12">
        <v>0</v>
      </c>
      <c r="O68">
        <v>0</v>
      </c>
    </row>
    <row r="69" spans="1:15" x14ac:dyDescent="0.2">
      <c r="A69" s="11" t="s">
        <v>48</v>
      </c>
      <c r="B69">
        <v>18.4207</v>
      </c>
      <c r="C69">
        <v>-64.64</v>
      </c>
      <c r="D69">
        <v>2012</v>
      </c>
      <c r="E69" s="11">
        <f t="shared" si="3"/>
        <v>742000</v>
      </c>
      <c r="F69" s="13">
        <v>351000</v>
      </c>
      <c r="G69" s="14">
        <v>391000</v>
      </c>
      <c r="H69" s="11" t="s">
        <v>43</v>
      </c>
      <c r="I69" s="11" t="s">
        <v>43</v>
      </c>
      <c r="J69" s="14">
        <v>674700000</v>
      </c>
      <c r="K69" s="11" t="s">
        <v>43</v>
      </c>
      <c r="L69" s="11" t="s">
        <v>43</v>
      </c>
      <c r="M69" s="12">
        <v>0</v>
      </c>
      <c r="N69" s="12">
        <v>0</v>
      </c>
      <c r="O69">
        <v>0</v>
      </c>
    </row>
    <row r="70" spans="1:15" x14ac:dyDescent="0.2">
      <c r="A70" s="11" t="s">
        <v>48</v>
      </c>
      <c r="B70">
        <v>18.4207</v>
      </c>
      <c r="C70">
        <v>-64.64</v>
      </c>
      <c r="D70">
        <v>2013</v>
      </c>
      <c r="E70" s="11">
        <f t="shared" si="3"/>
        <v>733000</v>
      </c>
      <c r="F70" s="13">
        <v>366000</v>
      </c>
      <c r="G70" s="14">
        <v>367000</v>
      </c>
      <c r="H70" s="11" t="s">
        <v>43</v>
      </c>
      <c r="I70" s="11" t="s">
        <v>43</v>
      </c>
      <c r="J70" s="14">
        <v>714000000</v>
      </c>
      <c r="K70" s="11" t="s">
        <v>43</v>
      </c>
      <c r="L70" s="11" t="s">
        <v>43</v>
      </c>
      <c r="M70" s="12">
        <v>0</v>
      </c>
      <c r="N70" s="12">
        <v>0</v>
      </c>
      <c r="O70">
        <v>0</v>
      </c>
    </row>
    <row r="71" spans="1:15" x14ac:dyDescent="0.2">
      <c r="A71" s="11" t="s">
        <v>48</v>
      </c>
      <c r="B71">
        <v>18.4207</v>
      </c>
      <c r="C71">
        <v>-64.64</v>
      </c>
      <c r="D71">
        <v>2014</v>
      </c>
      <c r="E71" s="11">
        <f t="shared" si="3"/>
        <v>747000</v>
      </c>
      <c r="F71" s="13">
        <v>386000</v>
      </c>
      <c r="G71" s="14">
        <v>361000</v>
      </c>
      <c r="H71" s="11" t="s">
        <v>43</v>
      </c>
      <c r="I71" s="11" t="s">
        <v>43</v>
      </c>
      <c r="J71" s="14">
        <v>760600000</v>
      </c>
      <c r="K71" s="11" t="s">
        <v>43</v>
      </c>
      <c r="L71" s="11" t="s">
        <v>43</v>
      </c>
      <c r="M71" s="12">
        <v>0</v>
      </c>
      <c r="N71" s="12">
        <v>0</v>
      </c>
      <c r="O71">
        <v>0</v>
      </c>
    </row>
    <row r="72" spans="1:15" x14ac:dyDescent="0.2">
      <c r="A72" s="11" t="s">
        <v>48</v>
      </c>
      <c r="B72">
        <v>18.4207</v>
      </c>
      <c r="C72">
        <v>-64.64</v>
      </c>
      <c r="D72">
        <v>2015</v>
      </c>
      <c r="E72" s="11">
        <f t="shared" si="3"/>
        <v>909000</v>
      </c>
      <c r="F72" s="13">
        <v>393000</v>
      </c>
      <c r="G72" s="14">
        <v>516000</v>
      </c>
      <c r="H72" s="11" t="s">
        <v>43</v>
      </c>
      <c r="I72" s="11" t="s">
        <v>43</v>
      </c>
      <c r="J72" s="14">
        <v>779200000</v>
      </c>
      <c r="K72" s="11" t="s">
        <v>43</v>
      </c>
      <c r="L72" s="11" t="s">
        <v>43</v>
      </c>
      <c r="M72" s="12">
        <v>0</v>
      </c>
      <c r="N72" s="12">
        <v>0</v>
      </c>
      <c r="O72">
        <v>0</v>
      </c>
    </row>
    <row r="73" spans="1:15" x14ac:dyDescent="0.2">
      <c r="A73" s="11" t="s">
        <v>48</v>
      </c>
      <c r="B73">
        <v>18.4207</v>
      </c>
      <c r="C73">
        <v>-64.64</v>
      </c>
      <c r="D73">
        <v>2016</v>
      </c>
      <c r="E73" s="11">
        <f t="shared" si="3"/>
        <v>1107000</v>
      </c>
      <c r="F73" s="13">
        <v>408000</v>
      </c>
      <c r="G73" s="14">
        <v>699000</v>
      </c>
      <c r="H73" s="11" t="s">
        <v>43</v>
      </c>
      <c r="I73" s="11" t="s">
        <v>43</v>
      </c>
      <c r="J73" s="14">
        <v>794900000</v>
      </c>
      <c r="K73" s="11" t="s">
        <v>43</v>
      </c>
      <c r="L73" s="11" t="s">
        <v>43</v>
      </c>
      <c r="M73" s="12">
        <v>0</v>
      </c>
      <c r="N73" s="12">
        <v>0</v>
      </c>
      <c r="O73">
        <v>0</v>
      </c>
    </row>
    <row r="74" spans="1:15" x14ac:dyDescent="0.2">
      <c r="A74" s="11" t="s">
        <v>48</v>
      </c>
      <c r="B74">
        <v>18.4207</v>
      </c>
      <c r="C74">
        <v>-64.64</v>
      </c>
      <c r="D74">
        <v>2017</v>
      </c>
      <c r="E74" s="11">
        <f t="shared" si="3"/>
        <v>745000</v>
      </c>
      <c r="F74" s="13">
        <v>335000</v>
      </c>
      <c r="G74" s="14">
        <v>410000</v>
      </c>
      <c r="H74" s="11" t="s">
        <v>43</v>
      </c>
      <c r="I74" s="11" t="s">
        <v>43</v>
      </c>
      <c r="J74" s="14">
        <v>639100000</v>
      </c>
      <c r="K74" s="11" t="s">
        <v>43</v>
      </c>
      <c r="L74" s="11" t="s">
        <v>43</v>
      </c>
      <c r="M74" s="12">
        <v>0</v>
      </c>
      <c r="N74" s="12">
        <v>0</v>
      </c>
      <c r="O74">
        <v>0</v>
      </c>
    </row>
    <row r="75" spans="1:15" x14ac:dyDescent="0.2">
      <c r="A75" s="11" t="s">
        <v>48</v>
      </c>
      <c r="B75">
        <v>18.4207</v>
      </c>
      <c r="C75">
        <v>-64.64</v>
      </c>
      <c r="D75">
        <v>2018</v>
      </c>
      <c r="E75" s="11">
        <f t="shared" si="3"/>
        <v>393000</v>
      </c>
      <c r="F75" s="13">
        <v>192000</v>
      </c>
      <c r="G75" s="14">
        <v>201000</v>
      </c>
      <c r="H75" s="11" t="s">
        <v>43</v>
      </c>
      <c r="I75" s="11" t="s">
        <v>43</v>
      </c>
      <c r="J75" s="14">
        <v>567900000</v>
      </c>
      <c r="K75" s="11" t="s">
        <v>43</v>
      </c>
      <c r="L75" s="11" t="s">
        <v>43</v>
      </c>
      <c r="M75" s="12">
        <v>0</v>
      </c>
      <c r="N75" s="12">
        <v>0</v>
      </c>
      <c r="O75">
        <v>0</v>
      </c>
    </row>
    <row r="76" spans="1:15" x14ac:dyDescent="0.2">
      <c r="A76" s="11" t="s">
        <v>48</v>
      </c>
      <c r="B76">
        <v>18.4207</v>
      </c>
      <c r="C76">
        <v>-64.64</v>
      </c>
      <c r="D76">
        <v>2019</v>
      </c>
      <c r="E76" s="11">
        <f t="shared" si="3"/>
        <v>877000</v>
      </c>
      <c r="F76" s="13">
        <v>302000</v>
      </c>
      <c r="G76" s="14">
        <v>575000</v>
      </c>
      <c r="H76" s="11" t="s">
        <v>43</v>
      </c>
      <c r="I76" s="11" t="s">
        <v>43</v>
      </c>
      <c r="J76" s="14">
        <v>612800000</v>
      </c>
      <c r="K76" s="11" t="s">
        <v>43</v>
      </c>
      <c r="L76" s="11" t="s">
        <v>43</v>
      </c>
      <c r="M76" s="12">
        <v>0</v>
      </c>
      <c r="N76" s="12">
        <v>0</v>
      </c>
      <c r="O76">
        <v>0</v>
      </c>
    </row>
    <row r="77" spans="1:15" x14ac:dyDescent="0.2">
      <c r="A77" s="11" t="s">
        <v>48</v>
      </c>
      <c r="B77">
        <v>18.4207</v>
      </c>
      <c r="C77">
        <v>-64.64</v>
      </c>
      <c r="D77">
        <v>2020</v>
      </c>
      <c r="E77" s="11">
        <f t="shared" si="3"/>
        <v>302000</v>
      </c>
      <c r="F77" s="13">
        <v>83000</v>
      </c>
      <c r="G77" s="14">
        <v>219000</v>
      </c>
      <c r="H77" s="11" t="s">
        <v>43</v>
      </c>
      <c r="I77" s="11" t="s">
        <v>43</v>
      </c>
      <c r="J77" s="14" t="s">
        <v>43</v>
      </c>
      <c r="K77" s="11" t="s">
        <v>43</v>
      </c>
      <c r="L77" s="11" t="s">
        <v>43</v>
      </c>
      <c r="M77">
        <v>86</v>
      </c>
      <c r="N77">
        <v>1</v>
      </c>
      <c r="O77">
        <f>N77/M77</f>
        <v>1.1627906976744186E-2</v>
      </c>
    </row>
    <row r="78" spans="1:15" x14ac:dyDescent="0.2">
      <c r="A78" s="11" t="s">
        <v>48</v>
      </c>
      <c r="B78">
        <v>18.4207</v>
      </c>
      <c r="C78">
        <v>-64.64</v>
      </c>
      <c r="D78">
        <v>2021</v>
      </c>
      <c r="E78" s="11" t="s">
        <v>43</v>
      </c>
      <c r="F78" s="11" t="s">
        <v>43</v>
      </c>
      <c r="G78" s="14" t="s">
        <v>43</v>
      </c>
      <c r="H78" s="11" t="s">
        <v>43</v>
      </c>
      <c r="I78" s="11" t="s">
        <v>43</v>
      </c>
      <c r="J78" s="14" t="s">
        <v>43</v>
      </c>
      <c r="K78" s="11" t="s">
        <v>43</v>
      </c>
      <c r="L78" s="11" t="s">
        <v>43</v>
      </c>
      <c r="M78">
        <v>3406</v>
      </c>
      <c r="N78">
        <v>38</v>
      </c>
      <c r="O78">
        <f>N78/M78</f>
        <v>1.1156782149148562E-2</v>
      </c>
    </row>
    <row r="79" spans="1:15" x14ac:dyDescent="0.2">
      <c r="A79" s="11" t="s">
        <v>48</v>
      </c>
      <c r="B79">
        <v>18.4207</v>
      </c>
      <c r="C79">
        <v>-64.64</v>
      </c>
      <c r="D79">
        <v>2022</v>
      </c>
      <c r="E79" s="11" t="s">
        <v>43</v>
      </c>
      <c r="F79" s="11" t="s">
        <v>43</v>
      </c>
      <c r="G79" s="11" t="s">
        <v>43</v>
      </c>
      <c r="H79" s="11" t="s">
        <v>43</v>
      </c>
      <c r="I79" s="11" t="s">
        <v>43</v>
      </c>
      <c r="J79" s="11" t="s">
        <v>43</v>
      </c>
      <c r="K79" s="11" t="s">
        <v>43</v>
      </c>
      <c r="L79" s="11" t="s">
        <v>43</v>
      </c>
      <c r="M79">
        <v>3813</v>
      </c>
      <c r="N79">
        <v>25</v>
      </c>
      <c r="O79">
        <f>N79/M79</f>
        <v>6.5565171780750066E-3</v>
      </c>
    </row>
    <row r="80" spans="1:15" x14ac:dyDescent="0.2">
      <c r="A80" s="11" t="s">
        <v>52</v>
      </c>
      <c r="B80">
        <v>19.313300000000002</v>
      </c>
      <c r="C80">
        <v>-81.254599999999996</v>
      </c>
      <c r="D80">
        <v>2010</v>
      </c>
      <c r="E80" s="11">
        <f t="shared" ref="E80:E90" si="4">F80+G80</f>
        <v>1890000</v>
      </c>
      <c r="F80" s="14">
        <v>290000</v>
      </c>
      <c r="G80" s="14">
        <v>1600000</v>
      </c>
      <c r="H80" s="11" t="s">
        <v>43</v>
      </c>
      <c r="I80" s="11" t="s">
        <v>43</v>
      </c>
      <c r="J80" s="14">
        <v>531600000</v>
      </c>
      <c r="K80" s="11" t="s">
        <v>43</v>
      </c>
      <c r="L80" s="11" t="s">
        <v>43</v>
      </c>
      <c r="M80" s="12">
        <v>0</v>
      </c>
      <c r="N80" s="12">
        <v>0</v>
      </c>
      <c r="O80">
        <v>0</v>
      </c>
    </row>
    <row r="81" spans="1:15" x14ac:dyDescent="0.2">
      <c r="A81" s="11" t="s">
        <v>52</v>
      </c>
      <c r="B81">
        <v>19.313300000000002</v>
      </c>
      <c r="C81">
        <v>-81.254599999999996</v>
      </c>
      <c r="D81">
        <v>2011</v>
      </c>
      <c r="E81" s="11">
        <f t="shared" si="4"/>
        <v>1710000</v>
      </c>
      <c r="F81" s="14">
        <v>310000</v>
      </c>
      <c r="G81" s="14">
        <v>1400000</v>
      </c>
      <c r="H81" s="11" t="s">
        <v>43</v>
      </c>
      <c r="I81" s="11" t="s">
        <v>43</v>
      </c>
      <c r="J81" s="14">
        <v>565600000</v>
      </c>
      <c r="K81" s="11" t="s">
        <v>43</v>
      </c>
      <c r="L81" s="11" t="s">
        <v>43</v>
      </c>
      <c r="M81" s="12">
        <v>0</v>
      </c>
      <c r="N81" s="12">
        <v>0</v>
      </c>
      <c r="O81">
        <v>0</v>
      </c>
    </row>
    <row r="82" spans="1:15" x14ac:dyDescent="0.2">
      <c r="A82" s="11" t="s">
        <v>52</v>
      </c>
      <c r="B82">
        <v>19.313300000000002</v>
      </c>
      <c r="C82">
        <v>-81.254599999999996</v>
      </c>
      <c r="D82">
        <v>2012</v>
      </c>
      <c r="E82" s="11">
        <f t="shared" si="4"/>
        <v>1830000</v>
      </c>
      <c r="F82" s="14">
        <v>320000</v>
      </c>
      <c r="G82" s="14">
        <v>1510000</v>
      </c>
      <c r="H82" s="11" t="s">
        <v>43</v>
      </c>
      <c r="I82" s="11" t="s">
        <v>43</v>
      </c>
      <c r="J82" s="14">
        <v>641500000</v>
      </c>
      <c r="K82" s="11" t="s">
        <v>43</v>
      </c>
      <c r="L82" s="11" t="s">
        <v>43</v>
      </c>
      <c r="M82" s="12">
        <v>0</v>
      </c>
      <c r="N82" s="12">
        <v>0</v>
      </c>
      <c r="O82">
        <v>0</v>
      </c>
    </row>
    <row r="83" spans="1:15" x14ac:dyDescent="0.2">
      <c r="A83" s="11" t="s">
        <v>52</v>
      </c>
      <c r="B83">
        <v>19.313300000000002</v>
      </c>
      <c r="C83">
        <v>-81.254599999999996</v>
      </c>
      <c r="D83">
        <v>2013</v>
      </c>
      <c r="E83" s="11">
        <f t="shared" si="4"/>
        <v>1730000</v>
      </c>
      <c r="F83" s="14">
        <v>350000</v>
      </c>
      <c r="G83" s="14">
        <v>1380000</v>
      </c>
      <c r="H83" s="11" t="s">
        <v>43</v>
      </c>
      <c r="I83" s="11" t="s">
        <v>43</v>
      </c>
      <c r="J83" s="14">
        <v>670800000</v>
      </c>
      <c r="K83" s="11" t="s">
        <v>43</v>
      </c>
      <c r="L83" s="11" t="s">
        <v>43</v>
      </c>
      <c r="M83" s="12">
        <v>0</v>
      </c>
      <c r="N83" s="12">
        <v>0</v>
      </c>
      <c r="O83">
        <v>0</v>
      </c>
    </row>
    <row r="84" spans="1:15" x14ac:dyDescent="0.2">
      <c r="A84" s="11" t="s">
        <v>52</v>
      </c>
      <c r="B84">
        <v>19.313300000000002</v>
      </c>
      <c r="C84">
        <v>-81.254599999999996</v>
      </c>
      <c r="D84">
        <v>2014</v>
      </c>
      <c r="E84" s="11">
        <f t="shared" si="4"/>
        <v>1990000</v>
      </c>
      <c r="F84" s="14">
        <v>380000</v>
      </c>
      <c r="G84" s="14">
        <v>1610000</v>
      </c>
      <c r="H84" s="11" t="s">
        <v>43</v>
      </c>
      <c r="I84" s="11" t="s">
        <v>43</v>
      </c>
      <c r="J84" s="14">
        <v>706800000</v>
      </c>
      <c r="K84" s="11" t="s">
        <v>43</v>
      </c>
      <c r="L84" s="11" t="s">
        <v>43</v>
      </c>
      <c r="M84" s="12">
        <v>0</v>
      </c>
      <c r="N84" s="12">
        <v>0</v>
      </c>
      <c r="O84">
        <v>0</v>
      </c>
    </row>
    <row r="85" spans="1:15" x14ac:dyDescent="0.2">
      <c r="A85" s="11" t="s">
        <v>52</v>
      </c>
      <c r="B85">
        <v>19.313300000000002</v>
      </c>
      <c r="C85">
        <v>-81.254599999999996</v>
      </c>
      <c r="D85">
        <v>2015</v>
      </c>
      <c r="E85" s="11">
        <f t="shared" si="4"/>
        <v>2110000</v>
      </c>
      <c r="F85" s="14">
        <v>390000</v>
      </c>
      <c r="G85" s="14">
        <v>1720000</v>
      </c>
      <c r="H85" s="11" t="s">
        <v>43</v>
      </c>
      <c r="I85" s="11" t="s">
        <v>43</v>
      </c>
      <c r="J85" s="14">
        <v>726800000</v>
      </c>
      <c r="K85" s="11" t="s">
        <v>43</v>
      </c>
      <c r="L85" s="11" t="s">
        <v>43</v>
      </c>
      <c r="M85" s="12">
        <v>0</v>
      </c>
      <c r="N85" s="12">
        <v>0</v>
      </c>
      <c r="O85">
        <v>0</v>
      </c>
    </row>
    <row r="86" spans="1:15" x14ac:dyDescent="0.2">
      <c r="A86" s="11" t="s">
        <v>52</v>
      </c>
      <c r="B86">
        <v>19.313300000000002</v>
      </c>
      <c r="C86">
        <v>-81.254599999999996</v>
      </c>
      <c r="D86">
        <v>2016</v>
      </c>
      <c r="E86" s="11">
        <f t="shared" si="4"/>
        <v>2100000</v>
      </c>
      <c r="F86" s="14">
        <v>390000</v>
      </c>
      <c r="G86" s="14">
        <v>1710000</v>
      </c>
      <c r="H86" s="11" t="s">
        <v>43</v>
      </c>
      <c r="I86" s="11" t="s">
        <v>43</v>
      </c>
      <c r="J86" s="14">
        <v>737000000</v>
      </c>
      <c r="K86" s="11" t="s">
        <v>43</v>
      </c>
      <c r="L86" s="11" t="s">
        <v>43</v>
      </c>
      <c r="M86" s="12">
        <v>0</v>
      </c>
      <c r="N86" s="12">
        <v>0</v>
      </c>
      <c r="O86">
        <v>0</v>
      </c>
    </row>
    <row r="87" spans="1:15" x14ac:dyDescent="0.2">
      <c r="A87" s="11" t="s">
        <v>52</v>
      </c>
      <c r="B87">
        <v>19.313300000000002</v>
      </c>
      <c r="C87">
        <v>-81.254599999999996</v>
      </c>
      <c r="D87">
        <v>2017</v>
      </c>
      <c r="E87" s="11">
        <f t="shared" si="4"/>
        <v>2150000</v>
      </c>
      <c r="F87" s="14">
        <v>420000</v>
      </c>
      <c r="G87" s="14">
        <v>1730000</v>
      </c>
      <c r="H87" s="11" t="s">
        <v>43</v>
      </c>
      <c r="I87" s="11" t="s">
        <v>43</v>
      </c>
      <c r="J87" s="14">
        <v>789600000</v>
      </c>
      <c r="K87" s="11" t="s">
        <v>43</v>
      </c>
      <c r="L87" s="11" t="s">
        <v>43</v>
      </c>
      <c r="M87" s="12">
        <v>0</v>
      </c>
      <c r="N87" s="12">
        <v>0</v>
      </c>
      <c r="O87">
        <v>0</v>
      </c>
    </row>
    <row r="88" spans="1:15" x14ac:dyDescent="0.2">
      <c r="A88" s="11" t="s">
        <v>52</v>
      </c>
      <c r="B88">
        <v>19.313300000000002</v>
      </c>
      <c r="C88">
        <v>-81.254599999999996</v>
      </c>
      <c r="D88">
        <v>2018</v>
      </c>
      <c r="E88" s="11">
        <f t="shared" si="4"/>
        <v>2380000</v>
      </c>
      <c r="F88" s="14">
        <v>460000</v>
      </c>
      <c r="G88" s="14">
        <v>1920000</v>
      </c>
      <c r="H88" s="11" t="s">
        <v>43</v>
      </c>
      <c r="I88" s="11" t="s">
        <v>43</v>
      </c>
      <c r="J88" s="14">
        <v>849400000</v>
      </c>
      <c r="K88" s="11" t="s">
        <v>43</v>
      </c>
      <c r="L88" s="11" t="s">
        <v>43</v>
      </c>
      <c r="M88" s="12">
        <v>0</v>
      </c>
      <c r="N88" s="12">
        <v>0</v>
      </c>
      <c r="O88">
        <v>0</v>
      </c>
    </row>
    <row r="89" spans="1:15" x14ac:dyDescent="0.2">
      <c r="A89" s="11" t="s">
        <v>52</v>
      </c>
      <c r="B89">
        <v>19.313300000000002</v>
      </c>
      <c r="C89">
        <v>-81.254599999999996</v>
      </c>
      <c r="D89">
        <v>2019</v>
      </c>
      <c r="E89" s="11">
        <f t="shared" si="4"/>
        <v>2330000</v>
      </c>
      <c r="F89" s="14">
        <v>500000</v>
      </c>
      <c r="G89" s="14">
        <v>1830000</v>
      </c>
      <c r="H89" s="11" t="s">
        <v>43</v>
      </c>
      <c r="I89" s="11" t="s">
        <v>43</v>
      </c>
      <c r="J89" s="14">
        <v>876300000</v>
      </c>
      <c r="K89" s="11" t="s">
        <v>43</v>
      </c>
      <c r="L89" s="11" t="s">
        <v>43</v>
      </c>
      <c r="M89" s="12">
        <v>0</v>
      </c>
      <c r="N89" s="12">
        <v>0</v>
      </c>
      <c r="O89">
        <v>0</v>
      </c>
    </row>
    <row r="90" spans="1:15" x14ac:dyDescent="0.2">
      <c r="A90" s="11" t="s">
        <v>52</v>
      </c>
      <c r="B90">
        <v>19.313300000000002</v>
      </c>
      <c r="C90">
        <v>-81.254599999999996</v>
      </c>
      <c r="D90">
        <v>2020</v>
      </c>
      <c r="E90" s="11">
        <f t="shared" si="4"/>
        <v>660000</v>
      </c>
      <c r="F90" s="14">
        <v>120000</v>
      </c>
      <c r="G90" s="14">
        <v>540000</v>
      </c>
      <c r="H90" s="11" t="s">
        <v>43</v>
      </c>
      <c r="I90" s="11" t="s">
        <v>43</v>
      </c>
      <c r="J90" s="14" t="s">
        <v>43</v>
      </c>
      <c r="K90" s="11" t="s">
        <v>43</v>
      </c>
      <c r="L90" s="11" t="s">
        <v>43</v>
      </c>
      <c r="M90">
        <v>338</v>
      </c>
      <c r="N90">
        <v>2</v>
      </c>
      <c r="O90">
        <f>N90/M90</f>
        <v>5.9171597633136093E-3</v>
      </c>
    </row>
    <row r="91" spans="1:15" x14ac:dyDescent="0.2">
      <c r="A91" s="11" t="s">
        <v>52</v>
      </c>
      <c r="B91">
        <v>19.313300000000002</v>
      </c>
      <c r="C91">
        <v>-81.254599999999996</v>
      </c>
      <c r="D91">
        <v>2021</v>
      </c>
      <c r="E91" s="14" t="s">
        <v>43</v>
      </c>
      <c r="F91" s="14" t="s">
        <v>43</v>
      </c>
      <c r="G91" s="14" t="s">
        <v>43</v>
      </c>
      <c r="H91" s="11" t="s">
        <v>43</v>
      </c>
      <c r="I91" s="11" t="s">
        <v>43</v>
      </c>
      <c r="J91" s="14" t="s">
        <v>43</v>
      </c>
      <c r="K91" s="11" t="s">
        <v>43</v>
      </c>
      <c r="L91" s="11" t="s">
        <v>43</v>
      </c>
      <c r="M91">
        <v>8480</v>
      </c>
      <c r="N91">
        <v>9</v>
      </c>
      <c r="O91">
        <f>N91/M91</f>
        <v>1.0613207547169811E-3</v>
      </c>
    </row>
    <row r="92" spans="1:15" x14ac:dyDescent="0.2">
      <c r="A92" s="11" t="s">
        <v>52</v>
      </c>
      <c r="B92">
        <v>19.313300000000002</v>
      </c>
      <c r="C92">
        <v>-81.254599999999996</v>
      </c>
      <c r="D92">
        <v>2022</v>
      </c>
      <c r="E92" s="14" t="s">
        <v>43</v>
      </c>
      <c r="F92" s="14" t="s">
        <v>43</v>
      </c>
      <c r="G92" s="14" t="s">
        <v>43</v>
      </c>
      <c r="H92" s="11" t="s">
        <v>43</v>
      </c>
      <c r="I92" s="11" t="s">
        <v>43</v>
      </c>
      <c r="J92" s="14" t="s">
        <v>43</v>
      </c>
      <c r="K92" s="11" t="s">
        <v>43</v>
      </c>
      <c r="L92" s="11" t="s">
        <v>43</v>
      </c>
      <c r="M92">
        <v>22654</v>
      </c>
      <c r="N92">
        <v>26</v>
      </c>
      <c r="O92">
        <f>N92/M92</f>
        <v>1.1477001853977223E-3</v>
      </c>
    </row>
    <row r="93" spans="1:15" x14ac:dyDescent="0.2">
      <c r="A93" s="11" t="s">
        <v>53</v>
      </c>
      <c r="B93">
        <v>21.521757000000001</v>
      </c>
      <c r="C93">
        <v>-77.781166999999996</v>
      </c>
      <c r="D93">
        <v>2010</v>
      </c>
      <c r="E93" s="11" t="s">
        <v>43</v>
      </c>
      <c r="F93" s="14" t="s">
        <v>43</v>
      </c>
      <c r="G93" s="14" t="s">
        <v>43</v>
      </c>
      <c r="H93" s="14" t="s">
        <v>43</v>
      </c>
      <c r="I93" s="14" t="s">
        <v>43</v>
      </c>
      <c r="J93" s="13">
        <f>K93+L93</f>
        <v>2396000000</v>
      </c>
      <c r="K93" s="13">
        <v>2187000000</v>
      </c>
      <c r="L93" s="13">
        <v>209000000</v>
      </c>
      <c r="M93" s="12">
        <v>0</v>
      </c>
      <c r="N93" s="12">
        <v>0</v>
      </c>
      <c r="O93">
        <v>0</v>
      </c>
    </row>
    <row r="94" spans="1:15" x14ac:dyDescent="0.2">
      <c r="A94" s="11" t="s">
        <v>53</v>
      </c>
      <c r="B94">
        <v>21.521757000000001</v>
      </c>
      <c r="C94">
        <v>-77.781166999999996</v>
      </c>
      <c r="D94">
        <v>2011</v>
      </c>
      <c r="E94" s="11" t="s">
        <v>43</v>
      </c>
      <c r="F94" s="14" t="s">
        <v>43</v>
      </c>
      <c r="G94" s="14" t="s">
        <v>43</v>
      </c>
      <c r="H94" s="14" t="s">
        <v>43</v>
      </c>
      <c r="I94" s="14" t="s">
        <v>43</v>
      </c>
      <c r="J94" s="13">
        <f t="shared" ref="J94:J104" si="5">K94+L94</f>
        <v>2503000000</v>
      </c>
      <c r="K94" s="13">
        <v>2283000000</v>
      </c>
      <c r="L94" s="13">
        <v>220000000</v>
      </c>
      <c r="M94" s="12">
        <v>0</v>
      </c>
      <c r="N94" s="12">
        <v>0</v>
      </c>
      <c r="O94">
        <v>0</v>
      </c>
    </row>
    <row r="95" spans="1:15" x14ac:dyDescent="0.2">
      <c r="A95" s="11" t="s">
        <v>53</v>
      </c>
      <c r="B95">
        <v>21.521757000000001</v>
      </c>
      <c r="C95">
        <v>-77.781166999999996</v>
      </c>
      <c r="D95">
        <v>2012</v>
      </c>
      <c r="E95" s="11" t="s">
        <v>43</v>
      </c>
      <c r="F95" s="14" t="s">
        <v>43</v>
      </c>
      <c r="G95" s="14" t="s">
        <v>43</v>
      </c>
      <c r="H95" s="14" t="s">
        <v>43</v>
      </c>
      <c r="I95" s="14" t="s">
        <v>43</v>
      </c>
      <c r="J95" s="13">
        <f t="shared" si="5"/>
        <v>2614000000</v>
      </c>
      <c r="K95" s="13">
        <v>2326000000</v>
      </c>
      <c r="L95" s="13">
        <v>288000000</v>
      </c>
      <c r="M95" s="12">
        <v>0</v>
      </c>
      <c r="N95" s="12">
        <v>0</v>
      </c>
      <c r="O95">
        <v>0</v>
      </c>
    </row>
    <row r="96" spans="1:15" x14ac:dyDescent="0.2">
      <c r="A96" s="11" t="s">
        <v>53</v>
      </c>
      <c r="B96">
        <v>21.521757000000001</v>
      </c>
      <c r="C96">
        <v>-77.781166999999996</v>
      </c>
      <c r="D96">
        <v>2013</v>
      </c>
      <c r="E96" s="11">
        <v>2490900</v>
      </c>
      <c r="F96" s="14" t="s">
        <v>43</v>
      </c>
      <c r="G96" s="14" t="s">
        <v>43</v>
      </c>
      <c r="H96" s="14" t="s">
        <v>43</v>
      </c>
      <c r="I96" s="14" t="s">
        <v>43</v>
      </c>
      <c r="J96" s="13">
        <f t="shared" si="5"/>
        <v>2608000000</v>
      </c>
      <c r="K96" s="13">
        <v>2325000000</v>
      </c>
      <c r="L96" s="13">
        <v>283000000</v>
      </c>
      <c r="M96" s="12">
        <v>0</v>
      </c>
      <c r="N96" s="12">
        <v>0</v>
      </c>
      <c r="O96">
        <v>0</v>
      </c>
    </row>
    <row r="97" spans="1:15" x14ac:dyDescent="0.2">
      <c r="A97" s="11" t="s">
        <v>53</v>
      </c>
      <c r="B97">
        <v>21.521757000000001</v>
      </c>
      <c r="C97">
        <v>-77.781166999999996</v>
      </c>
      <c r="D97">
        <v>2014</v>
      </c>
      <c r="E97" s="11">
        <v>2654700</v>
      </c>
      <c r="F97" s="14" t="s">
        <v>43</v>
      </c>
      <c r="G97" s="14" t="s">
        <v>43</v>
      </c>
      <c r="H97" s="14" t="s">
        <v>43</v>
      </c>
      <c r="I97" s="14" t="s">
        <v>43</v>
      </c>
      <c r="J97" s="13">
        <f t="shared" si="5"/>
        <v>2546000000</v>
      </c>
      <c r="K97" s="13">
        <v>2367000000</v>
      </c>
      <c r="L97" s="13">
        <v>179000000</v>
      </c>
      <c r="M97" s="12">
        <v>0</v>
      </c>
      <c r="N97" s="12">
        <v>0</v>
      </c>
      <c r="O97">
        <v>0</v>
      </c>
    </row>
    <row r="98" spans="1:15" x14ac:dyDescent="0.2">
      <c r="A98" s="11" t="s">
        <v>53</v>
      </c>
      <c r="B98">
        <v>21.521757000000001</v>
      </c>
      <c r="C98">
        <v>-77.781166999999996</v>
      </c>
      <c r="D98">
        <v>2015</v>
      </c>
      <c r="E98" s="11">
        <v>3152400</v>
      </c>
      <c r="F98" s="14" t="s">
        <v>43</v>
      </c>
      <c r="G98" s="14" t="s">
        <v>43</v>
      </c>
      <c r="H98" s="14" t="s">
        <v>43</v>
      </c>
      <c r="I98" s="14" t="s">
        <v>43</v>
      </c>
      <c r="J98" s="13">
        <f t="shared" si="5"/>
        <v>2819000000</v>
      </c>
      <c r="K98" s="13">
        <v>2601000000</v>
      </c>
      <c r="L98" s="13">
        <v>218000000</v>
      </c>
      <c r="M98" s="12">
        <v>0</v>
      </c>
      <c r="N98" s="12">
        <v>0</v>
      </c>
      <c r="O98">
        <v>0</v>
      </c>
    </row>
    <row r="99" spans="1:15" x14ac:dyDescent="0.2">
      <c r="A99" s="11" t="s">
        <v>53</v>
      </c>
      <c r="B99">
        <v>21.521757000000001</v>
      </c>
      <c r="C99">
        <v>-77.781166999999996</v>
      </c>
      <c r="D99">
        <v>2016</v>
      </c>
      <c r="E99" s="11">
        <v>3585200</v>
      </c>
      <c r="F99" s="14" t="s">
        <v>43</v>
      </c>
      <c r="G99" s="14" t="s">
        <v>43</v>
      </c>
      <c r="H99" s="14" t="s">
        <v>43</v>
      </c>
      <c r="I99" s="14" t="s">
        <v>43</v>
      </c>
      <c r="J99" s="13">
        <f t="shared" si="5"/>
        <v>3069000000</v>
      </c>
      <c r="K99" s="13">
        <v>2907000000</v>
      </c>
      <c r="L99" s="13">
        <v>162000000</v>
      </c>
      <c r="M99" s="12">
        <v>0</v>
      </c>
      <c r="N99" s="12">
        <v>0</v>
      </c>
      <c r="O99">
        <v>0</v>
      </c>
    </row>
    <row r="100" spans="1:15" x14ac:dyDescent="0.2">
      <c r="A100" s="11" t="s">
        <v>53</v>
      </c>
      <c r="B100">
        <v>21.521757000000001</v>
      </c>
      <c r="C100">
        <v>-77.781166999999996</v>
      </c>
      <c r="D100">
        <v>2017</v>
      </c>
      <c r="E100" s="11">
        <v>4143399.9999999995</v>
      </c>
      <c r="F100" s="14" t="s">
        <v>43</v>
      </c>
      <c r="G100" s="14" t="s">
        <v>43</v>
      </c>
      <c r="H100" s="14" t="s">
        <v>43</v>
      </c>
      <c r="I100" s="14" t="s">
        <v>43</v>
      </c>
      <c r="J100" s="13">
        <f t="shared" si="5"/>
        <v>3302000000</v>
      </c>
      <c r="K100" s="13">
        <v>3186000000</v>
      </c>
      <c r="L100" s="13">
        <v>116000000</v>
      </c>
      <c r="M100" s="12">
        <v>0</v>
      </c>
      <c r="N100" s="12">
        <v>0</v>
      </c>
      <c r="O100">
        <v>0</v>
      </c>
    </row>
    <row r="101" spans="1:15" x14ac:dyDescent="0.2">
      <c r="A101" s="11" t="s">
        <v>53</v>
      </c>
      <c r="B101">
        <v>21.521757000000001</v>
      </c>
      <c r="C101">
        <v>-77.781166999999996</v>
      </c>
      <c r="D101">
        <v>2018</v>
      </c>
      <c r="E101" s="11">
        <v>4111600.0000000005</v>
      </c>
      <c r="F101" s="14" t="s">
        <v>43</v>
      </c>
      <c r="G101" s="14" t="s">
        <v>43</v>
      </c>
      <c r="H101" s="14" t="s">
        <v>43</v>
      </c>
      <c r="I101" s="14" t="s">
        <v>43</v>
      </c>
      <c r="J101" s="13">
        <f t="shared" si="5"/>
        <v>2783000000</v>
      </c>
      <c r="K101" s="13">
        <v>2703000000</v>
      </c>
      <c r="L101" s="13">
        <v>80000000</v>
      </c>
      <c r="M101" s="12">
        <v>0</v>
      </c>
      <c r="N101" s="12">
        <v>0</v>
      </c>
      <c r="O101">
        <v>0</v>
      </c>
    </row>
    <row r="102" spans="1:15" x14ac:dyDescent="0.2">
      <c r="A102" s="11" t="s">
        <v>53</v>
      </c>
      <c r="B102">
        <v>21.521757000000001</v>
      </c>
      <c r="C102">
        <v>-77.781166999999996</v>
      </c>
      <c r="D102">
        <v>2019</v>
      </c>
      <c r="E102" s="11">
        <v>3651600</v>
      </c>
      <c r="F102" s="14" t="s">
        <v>43</v>
      </c>
      <c r="G102" s="14" t="s">
        <v>43</v>
      </c>
      <c r="H102" s="14" t="s">
        <v>43</v>
      </c>
      <c r="I102" s="14" t="s">
        <v>43</v>
      </c>
      <c r="J102" s="13">
        <f t="shared" si="5"/>
        <v>2645000000</v>
      </c>
      <c r="K102" s="13">
        <v>2596000000</v>
      </c>
      <c r="L102" s="13">
        <v>49000000</v>
      </c>
      <c r="M102" s="12">
        <v>0</v>
      </c>
      <c r="N102" s="12">
        <v>0</v>
      </c>
      <c r="O102">
        <v>0</v>
      </c>
    </row>
    <row r="103" spans="1:15" x14ac:dyDescent="0.2">
      <c r="A103" s="11" t="s">
        <v>53</v>
      </c>
      <c r="B103">
        <v>21.521757000000001</v>
      </c>
      <c r="C103">
        <v>-77.781166999999996</v>
      </c>
      <c r="D103">
        <v>2020</v>
      </c>
      <c r="E103" s="11">
        <v>1085900</v>
      </c>
      <c r="F103" s="14" t="s">
        <v>43</v>
      </c>
      <c r="G103" s="14" t="s">
        <v>43</v>
      </c>
      <c r="H103" s="14" t="s">
        <v>43</v>
      </c>
      <c r="I103" s="14" t="s">
        <v>43</v>
      </c>
      <c r="J103" s="13">
        <f t="shared" si="5"/>
        <v>1152000000</v>
      </c>
      <c r="K103" s="13">
        <v>1137000000</v>
      </c>
      <c r="L103" s="13">
        <v>15000000</v>
      </c>
      <c r="M103">
        <v>11863</v>
      </c>
      <c r="N103">
        <v>146</v>
      </c>
      <c r="O103">
        <f>N103/M103</f>
        <v>1.2307173564865548E-2</v>
      </c>
    </row>
    <row r="104" spans="1:15" x14ac:dyDescent="0.2">
      <c r="A104" s="11" t="s">
        <v>53</v>
      </c>
      <c r="B104">
        <v>21.521757000000001</v>
      </c>
      <c r="C104">
        <v>-77.781166999999996</v>
      </c>
      <c r="D104">
        <v>2021</v>
      </c>
      <c r="E104" s="11">
        <v>356500</v>
      </c>
      <c r="F104" s="14" t="s">
        <v>43</v>
      </c>
      <c r="G104" s="14" t="s">
        <v>43</v>
      </c>
      <c r="H104" s="14" t="s">
        <v>43</v>
      </c>
      <c r="I104" s="14" t="s">
        <v>43</v>
      </c>
      <c r="J104" s="13">
        <f t="shared" si="5"/>
        <v>417000000</v>
      </c>
      <c r="K104" s="13">
        <v>404000000</v>
      </c>
      <c r="L104" s="13">
        <v>13000000</v>
      </c>
      <c r="M104">
        <v>954141</v>
      </c>
      <c r="N104">
        <v>8176</v>
      </c>
      <c r="O104">
        <f>N104/M104</f>
        <v>8.5689641258472286E-3</v>
      </c>
    </row>
    <row r="105" spans="1:15" x14ac:dyDescent="0.2">
      <c r="A105" s="11" t="s">
        <v>53</v>
      </c>
      <c r="B105">
        <v>21.521757000000001</v>
      </c>
      <c r="C105">
        <v>-77.781166999999996</v>
      </c>
      <c r="D105">
        <v>2022</v>
      </c>
      <c r="E105" s="11" t="s">
        <v>43</v>
      </c>
      <c r="F105" s="14" t="s">
        <v>43</v>
      </c>
      <c r="G105" s="14" t="s">
        <v>43</v>
      </c>
      <c r="H105" s="14" t="s">
        <v>43</v>
      </c>
      <c r="I105" s="14" t="s">
        <v>43</v>
      </c>
      <c r="J105" s="11" t="s">
        <v>43</v>
      </c>
      <c r="K105" s="11" t="s">
        <v>43</v>
      </c>
      <c r="L105" s="11" t="s">
        <v>43</v>
      </c>
      <c r="M105">
        <v>145989</v>
      </c>
      <c r="N105">
        <v>208</v>
      </c>
      <c r="O105">
        <f>N105/M105</f>
        <v>1.4247648795457193E-3</v>
      </c>
    </row>
    <row r="106" spans="1:15" x14ac:dyDescent="0.2">
      <c r="A106" s="11" t="s">
        <v>57</v>
      </c>
      <c r="B106">
        <v>12.169600000000001</v>
      </c>
      <c r="C106">
        <v>-68.989999999999995</v>
      </c>
      <c r="D106">
        <v>2010</v>
      </c>
      <c r="E106" s="11">
        <f t="shared" ref="E106:E116" si="6">F106+G106</f>
        <v>754650</v>
      </c>
      <c r="F106" s="13">
        <v>334650</v>
      </c>
      <c r="G106" s="14">
        <v>420000</v>
      </c>
      <c r="H106" s="14" t="s">
        <v>43</v>
      </c>
      <c r="I106" s="14" t="s">
        <v>43</v>
      </c>
      <c r="J106" s="13">
        <f>K106+L106</f>
        <v>438000000</v>
      </c>
      <c r="K106" s="13">
        <v>385000000</v>
      </c>
      <c r="L106" s="13">
        <v>53000000</v>
      </c>
      <c r="M106" s="12">
        <v>0</v>
      </c>
      <c r="N106" s="12">
        <v>0</v>
      </c>
      <c r="O106">
        <v>0</v>
      </c>
    </row>
    <row r="107" spans="1:15" x14ac:dyDescent="0.2">
      <c r="A107" s="11" t="s">
        <v>57</v>
      </c>
      <c r="B107">
        <v>12.169600000000001</v>
      </c>
      <c r="C107">
        <v>-68.989999999999995</v>
      </c>
      <c r="D107">
        <v>2011</v>
      </c>
      <c r="E107" s="11">
        <f t="shared" si="6"/>
        <v>826280</v>
      </c>
      <c r="F107" s="13">
        <v>379280</v>
      </c>
      <c r="G107" s="14">
        <v>447000</v>
      </c>
      <c r="H107" s="14" t="s">
        <v>43</v>
      </c>
      <c r="I107" s="14" t="s">
        <v>43</v>
      </c>
      <c r="J107" s="13">
        <f t="shared" ref="J107:J117" si="7">K107+L107</f>
        <v>540000000</v>
      </c>
      <c r="K107" s="13">
        <v>453000000</v>
      </c>
      <c r="L107" s="13">
        <v>87000000</v>
      </c>
      <c r="M107" s="12">
        <v>0</v>
      </c>
      <c r="N107" s="12">
        <v>0</v>
      </c>
      <c r="O107">
        <v>0</v>
      </c>
    </row>
    <row r="108" spans="1:15" x14ac:dyDescent="0.2">
      <c r="A108" s="11" t="s">
        <v>57</v>
      </c>
      <c r="B108">
        <v>12.169600000000001</v>
      </c>
      <c r="C108">
        <v>-68.989999999999995</v>
      </c>
      <c r="D108">
        <v>2012</v>
      </c>
      <c r="E108" s="11">
        <f t="shared" si="6"/>
        <v>892760</v>
      </c>
      <c r="F108" s="13">
        <v>405760</v>
      </c>
      <c r="G108" s="14">
        <v>487000</v>
      </c>
      <c r="H108" s="14" t="s">
        <v>43</v>
      </c>
      <c r="I108" s="14" t="s">
        <v>43</v>
      </c>
      <c r="J108" s="13">
        <f t="shared" si="7"/>
        <v>676000000</v>
      </c>
      <c r="K108" s="13">
        <v>543000000</v>
      </c>
      <c r="L108" s="13">
        <v>133000000</v>
      </c>
      <c r="M108" s="12">
        <v>0</v>
      </c>
      <c r="N108" s="12">
        <v>0</v>
      </c>
      <c r="O108">
        <v>0</v>
      </c>
    </row>
    <row r="109" spans="1:15" x14ac:dyDescent="0.2">
      <c r="A109" s="11" t="s">
        <v>57</v>
      </c>
      <c r="B109">
        <v>12.169600000000001</v>
      </c>
      <c r="C109">
        <v>-68.989999999999995</v>
      </c>
      <c r="D109">
        <v>2013</v>
      </c>
      <c r="E109" s="11">
        <f t="shared" si="6"/>
        <v>1052150</v>
      </c>
      <c r="F109" s="13">
        <v>422150</v>
      </c>
      <c r="G109" s="14">
        <v>630000</v>
      </c>
      <c r="H109" s="14" t="s">
        <v>43</v>
      </c>
      <c r="I109" s="14" t="s">
        <v>43</v>
      </c>
      <c r="J109" s="13">
        <f t="shared" si="7"/>
        <v>778000000</v>
      </c>
      <c r="K109" s="13">
        <v>583000000</v>
      </c>
      <c r="L109" s="13">
        <v>195000000</v>
      </c>
      <c r="M109" s="12">
        <v>0</v>
      </c>
      <c r="N109" s="12">
        <v>0</v>
      </c>
      <c r="O109">
        <v>0</v>
      </c>
    </row>
    <row r="110" spans="1:15" x14ac:dyDescent="0.2">
      <c r="A110" s="11" t="s">
        <v>57</v>
      </c>
      <c r="B110">
        <v>12.169600000000001</v>
      </c>
      <c r="C110">
        <v>-68.989999999999995</v>
      </c>
      <c r="D110">
        <v>2014</v>
      </c>
      <c r="E110" s="11">
        <f t="shared" si="6"/>
        <v>1104100</v>
      </c>
      <c r="F110" s="13">
        <v>427100</v>
      </c>
      <c r="G110" s="14">
        <v>677000</v>
      </c>
      <c r="H110" s="14" t="s">
        <v>43</v>
      </c>
      <c r="I110" s="14" t="s">
        <v>43</v>
      </c>
      <c r="J110" s="13">
        <f t="shared" si="7"/>
        <v>820000000</v>
      </c>
      <c r="K110" s="13">
        <v>635000000</v>
      </c>
      <c r="L110" s="13">
        <v>185000000</v>
      </c>
      <c r="M110" s="12">
        <v>0</v>
      </c>
      <c r="N110" s="12">
        <v>0</v>
      </c>
      <c r="O110">
        <v>0</v>
      </c>
    </row>
    <row r="111" spans="1:15" x14ac:dyDescent="0.2">
      <c r="A111" s="11" t="s">
        <v>57</v>
      </c>
      <c r="B111">
        <v>12.169600000000001</v>
      </c>
      <c r="C111">
        <v>-68.989999999999995</v>
      </c>
      <c r="D111">
        <v>2015</v>
      </c>
      <c r="E111" s="11">
        <f t="shared" si="6"/>
        <v>1071540</v>
      </c>
      <c r="F111" s="13">
        <v>467540</v>
      </c>
      <c r="G111" s="14">
        <v>604000</v>
      </c>
      <c r="H111" s="14" t="s">
        <v>43</v>
      </c>
      <c r="I111" s="14" t="s">
        <v>43</v>
      </c>
      <c r="J111" s="13">
        <f t="shared" si="7"/>
        <v>712000000</v>
      </c>
      <c r="K111" s="13">
        <v>607000000</v>
      </c>
      <c r="L111" s="13">
        <v>105000000</v>
      </c>
      <c r="M111" s="12">
        <v>0</v>
      </c>
      <c r="N111" s="12">
        <v>0</v>
      </c>
      <c r="O111">
        <v>0</v>
      </c>
    </row>
    <row r="112" spans="1:15" x14ac:dyDescent="0.2">
      <c r="A112" s="11" t="s">
        <v>57</v>
      </c>
      <c r="B112">
        <v>12.169600000000001</v>
      </c>
      <c r="C112">
        <v>-68.989999999999995</v>
      </c>
      <c r="D112">
        <v>2016</v>
      </c>
      <c r="E112" s="11">
        <f t="shared" si="6"/>
        <v>943360</v>
      </c>
      <c r="F112" s="13">
        <v>441360</v>
      </c>
      <c r="G112" s="14">
        <v>502000</v>
      </c>
      <c r="H112" s="14" t="s">
        <v>43</v>
      </c>
      <c r="I112" s="14" t="s">
        <v>43</v>
      </c>
      <c r="J112" s="13">
        <f t="shared" si="7"/>
        <v>644000000</v>
      </c>
      <c r="K112" s="13">
        <v>573000000</v>
      </c>
      <c r="L112" s="13">
        <v>71000000</v>
      </c>
      <c r="M112" s="12">
        <v>0</v>
      </c>
      <c r="N112" s="12">
        <v>0</v>
      </c>
      <c r="O112">
        <v>0</v>
      </c>
    </row>
    <row r="113" spans="1:15" x14ac:dyDescent="0.2">
      <c r="A113" s="11" t="s">
        <v>57</v>
      </c>
      <c r="B113">
        <v>12.169600000000001</v>
      </c>
      <c r="C113">
        <v>-68.989999999999995</v>
      </c>
      <c r="D113">
        <v>2017</v>
      </c>
      <c r="E113" s="11">
        <f t="shared" si="6"/>
        <v>1057840</v>
      </c>
      <c r="F113" s="13">
        <v>398840</v>
      </c>
      <c r="G113" s="14">
        <v>659000</v>
      </c>
      <c r="H113" s="14" t="s">
        <v>43</v>
      </c>
      <c r="I113" s="14" t="s">
        <v>43</v>
      </c>
      <c r="J113" s="13">
        <f t="shared" si="7"/>
        <v>572000000</v>
      </c>
      <c r="K113" s="13">
        <v>551000000</v>
      </c>
      <c r="L113" s="13">
        <v>21000000</v>
      </c>
      <c r="M113" s="12">
        <v>0</v>
      </c>
      <c r="N113" s="12">
        <v>0</v>
      </c>
      <c r="O113">
        <v>0</v>
      </c>
    </row>
    <row r="114" spans="1:15" x14ac:dyDescent="0.2">
      <c r="A114" s="11" t="s">
        <v>57</v>
      </c>
      <c r="B114">
        <v>12.169600000000001</v>
      </c>
      <c r="C114">
        <v>-68.989999999999995</v>
      </c>
      <c r="D114">
        <v>2018</v>
      </c>
      <c r="E114" s="11">
        <f t="shared" si="6"/>
        <v>1209700</v>
      </c>
      <c r="F114" s="13">
        <v>431700</v>
      </c>
      <c r="G114" s="14">
        <v>778000</v>
      </c>
      <c r="H114" s="14" t="s">
        <v>43</v>
      </c>
      <c r="I114" s="14" t="s">
        <v>43</v>
      </c>
      <c r="J114" s="13">
        <f t="shared" si="7"/>
        <v>604000000</v>
      </c>
      <c r="K114" s="13">
        <v>593000000</v>
      </c>
      <c r="L114" s="13">
        <v>11000000</v>
      </c>
      <c r="M114" s="12">
        <v>0</v>
      </c>
      <c r="N114" s="12">
        <v>0</v>
      </c>
      <c r="O114">
        <v>0</v>
      </c>
    </row>
    <row r="115" spans="1:15" x14ac:dyDescent="0.2">
      <c r="A115" s="11" t="s">
        <v>57</v>
      </c>
      <c r="B115">
        <v>12.169600000000001</v>
      </c>
      <c r="C115">
        <v>-68.989999999999995</v>
      </c>
      <c r="D115">
        <v>2019</v>
      </c>
      <c r="E115" s="11">
        <f t="shared" si="6"/>
        <v>1292690</v>
      </c>
      <c r="F115" s="13">
        <v>463690</v>
      </c>
      <c r="G115" s="14">
        <v>829000</v>
      </c>
      <c r="H115" s="14" t="s">
        <v>43</v>
      </c>
      <c r="I115" s="14" t="s">
        <v>43</v>
      </c>
      <c r="J115" s="13">
        <f t="shared" si="7"/>
        <v>706000000</v>
      </c>
      <c r="K115" s="13">
        <v>703000000</v>
      </c>
      <c r="L115" s="13">
        <v>3000000</v>
      </c>
      <c r="M115" s="12">
        <v>0</v>
      </c>
      <c r="N115" s="12">
        <v>0</v>
      </c>
      <c r="O115">
        <v>0</v>
      </c>
    </row>
    <row r="116" spans="1:15" x14ac:dyDescent="0.2">
      <c r="A116" s="11" t="s">
        <v>57</v>
      </c>
      <c r="B116">
        <v>12.169600000000001</v>
      </c>
      <c r="C116">
        <v>-68.989999999999995</v>
      </c>
      <c r="D116">
        <v>2020</v>
      </c>
      <c r="E116" s="11">
        <f t="shared" si="6"/>
        <v>435870</v>
      </c>
      <c r="F116" s="13">
        <v>174870</v>
      </c>
      <c r="G116" s="14">
        <v>261000</v>
      </c>
      <c r="H116" s="14" t="s">
        <v>43</v>
      </c>
      <c r="I116" s="14" t="s">
        <v>43</v>
      </c>
      <c r="J116" s="13">
        <f t="shared" si="7"/>
        <v>282000000</v>
      </c>
      <c r="K116" s="13">
        <v>281000000</v>
      </c>
      <c r="L116" s="13">
        <v>1000000</v>
      </c>
      <c r="M116">
        <v>4260</v>
      </c>
      <c r="N116">
        <v>14</v>
      </c>
      <c r="O116">
        <f>N116/M116</f>
        <v>3.2863849765258214E-3</v>
      </c>
    </row>
    <row r="117" spans="1:15" x14ac:dyDescent="0.2">
      <c r="A117" s="11" t="s">
        <v>57</v>
      </c>
      <c r="B117">
        <v>12.169600000000001</v>
      </c>
      <c r="C117">
        <v>-68.989999999999995</v>
      </c>
      <c r="D117">
        <v>2021</v>
      </c>
      <c r="E117" s="11" t="s">
        <v>43</v>
      </c>
      <c r="F117" s="13">
        <v>265000</v>
      </c>
      <c r="G117" s="14" t="s">
        <v>43</v>
      </c>
      <c r="H117" s="14" t="s">
        <v>43</v>
      </c>
      <c r="I117" s="14" t="s">
        <v>43</v>
      </c>
      <c r="J117" s="13">
        <f t="shared" si="7"/>
        <v>460000000</v>
      </c>
      <c r="K117" s="13">
        <v>459000000</v>
      </c>
      <c r="L117" s="13">
        <v>1000000</v>
      </c>
      <c r="M117">
        <v>17065</v>
      </c>
      <c r="N117">
        <v>175</v>
      </c>
      <c r="O117">
        <f>N117/M117</f>
        <v>1.0254907705830648E-2</v>
      </c>
    </row>
    <row r="118" spans="1:15" x14ac:dyDescent="0.2">
      <c r="A118" s="11" t="s">
        <v>57</v>
      </c>
      <c r="B118">
        <v>12.169600000000001</v>
      </c>
      <c r="C118">
        <v>-68.989999999999995</v>
      </c>
      <c r="D118">
        <v>2022</v>
      </c>
      <c r="E118" s="11" t="s">
        <v>43</v>
      </c>
      <c r="F118" s="11" t="s">
        <v>43</v>
      </c>
      <c r="G118" s="11" t="s">
        <v>43</v>
      </c>
      <c r="H118" s="14" t="s">
        <v>43</v>
      </c>
      <c r="I118" s="14" t="s">
        <v>43</v>
      </c>
      <c r="J118" s="11" t="s">
        <v>43</v>
      </c>
      <c r="K118" s="11" t="s">
        <v>43</v>
      </c>
      <c r="L118" s="11" t="s">
        <v>43</v>
      </c>
      <c r="M118">
        <v>24661</v>
      </c>
      <c r="N118">
        <v>110</v>
      </c>
      <c r="O118">
        <f>N118/M118</f>
        <v>4.460484165281213E-3</v>
      </c>
    </row>
    <row r="119" spans="1:15" x14ac:dyDescent="0.2">
      <c r="A119" s="11" t="s">
        <v>58</v>
      </c>
      <c r="B119">
        <v>15.414999999999999</v>
      </c>
      <c r="C119">
        <v>-61.371000000000002</v>
      </c>
      <c r="D119">
        <v>2010</v>
      </c>
      <c r="E119" s="14">
        <v>597940</v>
      </c>
      <c r="F119" s="11" t="s">
        <v>43</v>
      </c>
      <c r="G119" s="11" t="s">
        <v>43</v>
      </c>
      <c r="H119" s="11" t="s">
        <v>43</v>
      </c>
      <c r="I119" s="11" t="s">
        <v>43</v>
      </c>
      <c r="J119" s="14">
        <v>93543400</v>
      </c>
      <c r="K119" s="11" t="s">
        <v>43</v>
      </c>
      <c r="L119" s="11" t="s">
        <v>43</v>
      </c>
      <c r="M119" s="13">
        <v>0</v>
      </c>
      <c r="N119" s="13">
        <v>0</v>
      </c>
      <c r="O119">
        <v>0</v>
      </c>
    </row>
    <row r="120" spans="1:15" x14ac:dyDescent="0.2">
      <c r="A120" s="11" t="s">
        <v>58</v>
      </c>
      <c r="B120">
        <v>15.414999999999999</v>
      </c>
      <c r="C120">
        <v>-61.371000000000002</v>
      </c>
      <c r="D120">
        <v>2011</v>
      </c>
      <c r="E120" s="14">
        <v>423420</v>
      </c>
      <c r="F120" s="11" t="s">
        <v>43</v>
      </c>
      <c r="G120" s="11" t="s">
        <v>43</v>
      </c>
      <c r="H120" s="11" t="s">
        <v>43</v>
      </c>
      <c r="I120" s="11" t="s">
        <v>43</v>
      </c>
      <c r="J120" s="14">
        <v>105801500</v>
      </c>
      <c r="K120" s="11" t="s">
        <v>43</v>
      </c>
      <c r="L120" s="11" t="s">
        <v>43</v>
      </c>
      <c r="M120" s="13">
        <v>0</v>
      </c>
      <c r="N120" s="13">
        <v>0</v>
      </c>
      <c r="O120">
        <v>0</v>
      </c>
    </row>
    <row r="121" spans="1:15" x14ac:dyDescent="0.2">
      <c r="A121" s="11" t="s">
        <v>58</v>
      </c>
      <c r="B121">
        <v>15.414999999999999</v>
      </c>
      <c r="C121">
        <v>-61.371000000000002</v>
      </c>
      <c r="D121">
        <v>2012</v>
      </c>
      <c r="E121" s="14">
        <v>354190</v>
      </c>
      <c r="F121" s="11" t="s">
        <v>43</v>
      </c>
      <c r="G121" s="11" t="s">
        <v>43</v>
      </c>
      <c r="H121" s="11" t="s">
        <v>43</v>
      </c>
      <c r="I121" s="11" t="s">
        <v>43</v>
      </c>
      <c r="J121" s="14">
        <v>76049800</v>
      </c>
      <c r="K121" s="11" t="s">
        <v>43</v>
      </c>
      <c r="L121" s="11" t="s">
        <v>43</v>
      </c>
      <c r="M121" s="13">
        <v>0</v>
      </c>
      <c r="N121" s="13">
        <v>0</v>
      </c>
      <c r="O121">
        <v>0</v>
      </c>
    </row>
    <row r="122" spans="1:15" x14ac:dyDescent="0.2">
      <c r="A122" s="11" t="s">
        <v>58</v>
      </c>
      <c r="B122">
        <v>15.414999999999999</v>
      </c>
      <c r="C122">
        <v>-61.371000000000002</v>
      </c>
      <c r="D122">
        <v>2013</v>
      </c>
      <c r="E122" s="14">
        <v>319360</v>
      </c>
      <c r="F122" s="11" t="s">
        <v>43</v>
      </c>
      <c r="G122" s="11" t="s">
        <v>43</v>
      </c>
      <c r="H122" s="11" t="s">
        <v>43</v>
      </c>
      <c r="I122" s="11" t="s">
        <v>43</v>
      </c>
      <c r="J122" s="14">
        <v>102490000</v>
      </c>
      <c r="K122" s="11" t="s">
        <v>43</v>
      </c>
      <c r="L122" s="11" t="s">
        <v>43</v>
      </c>
      <c r="M122" s="13">
        <v>0</v>
      </c>
      <c r="N122" s="13">
        <v>0</v>
      </c>
      <c r="O122">
        <v>0</v>
      </c>
    </row>
    <row r="123" spans="1:15" x14ac:dyDescent="0.2">
      <c r="A123" s="11" t="s">
        <v>58</v>
      </c>
      <c r="B123">
        <v>15.414999999999999</v>
      </c>
      <c r="C123">
        <v>-61.371000000000002</v>
      </c>
      <c r="D123">
        <v>2014</v>
      </c>
      <c r="E123" s="14">
        <v>377560</v>
      </c>
      <c r="F123" s="11" t="s">
        <v>43</v>
      </c>
      <c r="G123" s="11" t="s">
        <v>43</v>
      </c>
      <c r="H123" s="11" t="s">
        <v>43</v>
      </c>
      <c r="I123" s="11" t="s">
        <v>43</v>
      </c>
      <c r="J123" s="14">
        <v>127080200</v>
      </c>
      <c r="K123" s="11" t="s">
        <v>43</v>
      </c>
      <c r="L123" s="11" t="s">
        <v>43</v>
      </c>
      <c r="M123" s="13">
        <v>0</v>
      </c>
      <c r="N123" s="13">
        <v>0</v>
      </c>
      <c r="O123">
        <v>0</v>
      </c>
    </row>
    <row r="124" spans="1:15" x14ac:dyDescent="0.2">
      <c r="A124" s="11" t="s">
        <v>58</v>
      </c>
      <c r="B124">
        <v>15.414999999999999</v>
      </c>
      <c r="C124">
        <v>-61.371000000000002</v>
      </c>
      <c r="D124">
        <v>2015</v>
      </c>
      <c r="E124" s="14">
        <v>366090</v>
      </c>
      <c r="F124" s="11" t="s">
        <v>43</v>
      </c>
      <c r="G124" s="11" t="s">
        <v>43</v>
      </c>
      <c r="H124" s="11" t="s">
        <v>43</v>
      </c>
      <c r="I124" s="11" t="s">
        <v>43</v>
      </c>
      <c r="J124" s="14">
        <v>124678900</v>
      </c>
      <c r="K124" s="11" t="s">
        <v>43</v>
      </c>
      <c r="L124" s="11" t="s">
        <v>43</v>
      </c>
      <c r="M124" s="13">
        <v>0</v>
      </c>
      <c r="N124" s="13">
        <v>0</v>
      </c>
      <c r="O124">
        <v>0</v>
      </c>
    </row>
    <row r="125" spans="1:15" x14ac:dyDescent="0.2">
      <c r="A125" s="11" t="s">
        <v>58</v>
      </c>
      <c r="B125">
        <v>15.414999999999999</v>
      </c>
      <c r="C125">
        <v>-61.371000000000002</v>
      </c>
      <c r="D125">
        <v>2016</v>
      </c>
      <c r="E125" s="14">
        <v>364620</v>
      </c>
      <c r="F125" s="11" t="s">
        <v>43</v>
      </c>
      <c r="G125" s="11" t="s">
        <v>43</v>
      </c>
      <c r="H125" s="11" t="s">
        <v>43</v>
      </c>
      <c r="I125" s="11" t="s">
        <v>43</v>
      </c>
      <c r="J125" s="14">
        <v>102197700</v>
      </c>
      <c r="K125" s="11" t="s">
        <v>43</v>
      </c>
      <c r="L125" s="11" t="s">
        <v>43</v>
      </c>
      <c r="M125" s="13">
        <v>0</v>
      </c>
      <c r="N125" s="13">
        <v>0</v>
      </c>
      <c r="O125">
        <v>0</v>
      </c>
    </row>
    <row r="126" spans="1:15" x14ac:dyDescent="0.2">
      <c r="A126" s="11" t="s">
        <v>58</v>
      </c>
      <c r="B126">
        <v>15.414999999999999</v>
      </c>
      <c r="C126">
        <v>-61.371000000000002</v>
      </c>
      <c r="D126">
        <v>2017</v>
      </c>
      <c r="E126" s="14">
        <v>238530</v>
      </c>
      <c r="F126" s="11" t="s">
        <v>43</v>
      </c>
      <c r="G126" s="11" t="s">
        <v>43</v>
      </c>
      <c r="H126" s="11" t="s">
        <v>43</v>
      </c>
      <c r="I126" s="11" t="s">
        <v>43</v>
      </c>
      <c r="J126" s="14">
        <v>75280200</v>
      </c>
      <c r="K126" s="11" t="s">
        <v>43</v>
      </c>
      <c r="L126" s="11" t="s">
        <v>43</v>
      </c>
      <c r="M126" s="13">
        <v>0</v>
      </c>
      <c r="N126" s="13">
        <v>0</v>
      </c>
      <c r="O126">
        <v>0</v>
      </c>
    </row>
    <row r="127" spans="1:15" x14ac:dyDescent="0.2">
      <c r="A127" s="11" t="s">
        <v>58</v>
      </c>
      <c r="B127">
        <v>15.414999999999999</v>
      </c>
      <c r="C127">
        <v>-61.371000000000002</v>
      </c>
      <c r="D127">
        <v>2018</v>
      </c>
      <c r="E127" s="14">
        <v>206090</v>
      </c>
      <c r="F127" s="11" t="s">
        <v>43</v>
      </c>
      <c r="G127" s="11" t="s">
        <v>43</v>
      </c>
      <c r="H127" s="11" t="s">
        <v>43</v>
      </c>
      <c r="I127" s="11" t="s">
        <v>43</v>
      </c>
      <c r="J127" s="14">
        <v>81610900</v>
      </c>
      <c r="K127" s="11" t="s">
        <v>43</v>
      </c>
      <c r="L127" s="11" t="s">
        <v>43</v>
      </c>
      <c r="M127" s="13">
        <v>0</v>
      </c>
      <c r="N127" s="13">
        <v>0</v>
      </c>
      <c r="O127">
        <v>0</v>
      </c>
    </row>
    <row r="128" spans="1:15" x14ac:dyDescent="0.2">
      <c r="A128" s="11" t="s">
        <v>58</v>
      </c>
      <c r="B128">
        <v>15.414999999999999</v>
      </c>
      <c r="C128">
        <v>-61.371000000000002</v>
      </c>
      <c r="D128">
        <v>2019</v>
      </c>
      <c r="E128" s="14">
        <v>334870</v>
      </c>
      <c r="F128" s="11" t="s">
        <v>43</v>
      </c>
      <c r="G128" s="11" t="s">
        <v>43</v>
      </c>
      <c r="H128" s="11" t="s">
        <v>43</v>
      </c>
      <c r="I128" s="11" t="s">
        <v>43</v>
      </c>
      <c r="J128" s="14">
        <v>121522800</v>
      </c>
      <c r="K128" s="11" t="s">
        <v>43</v>
      </c>
      <c r="L128" s="11" t="s">
        <v>43</v>
      </c>
      <c r="M128" s="13">
        <v>0</v>
      </c>
      <c r="N128" s="13">
        <v>0</v>
      </c>
      <c r="O128">
        <v>0</v>
      </c>
    </row>
    <row r="129" spans="1:15" x14ac:dyDescent="0.2">
      <c r="A129" s="11" t="s">
        <v>58</v>
      </c>
      <c r="B129">
        <v>15.414999999999999</v>
      </c>
      <c r="C129">
        <v>-61.371000000000002</v>
      </c>
      <c r="D129">
        <v>2020</v>
      </c>
      <c r="E129" s="14">
        <v>145880</v>
      </c>
      <c r="F129" s="11" t="s">
        <v>43</v>
      </c>
      <c r="G129" s="11" t="s">
        <v>43</v>
      </c>
      <c r="H129" s="11" t="s">
        <v>43</v>
      </c>
      <c r="I129" s="11" t="s">
        <v>43</v>
      </c>
      <c r="J129" s="14">
        <v>21234300</v>
      </c>
      <c r="K129" s="11" t="s">
        <v>43</v>
      </c>
      <c r="L129" s="11" t="s">
        <v>43</v>
      </c>
      <c r="M129">
        <v>88</v>
      </c>
      <c r="N129">
        <v>0</v>
      </c>
      <c r="O129">
        <f>N129/M129</f>
        <v>0</v>
      </c>
    </row>
    <row r="130" spans="1:15" x14ac:dyDescent="0.2">
      <c r="A130" s="11" t="s">
        <v>58</v>
      </c>
      <c r="B130">
        <v>15.414999999999999</v>
      </c>
      <c r="C130">
        <v>-61.371000000000002</v>
      </c>
      <c r="D130">
        <v>2021</v>
      </c>
      <c r="E130" s="14">
        <v>66160</v>
      </c>
      <c r="F130" s="11" t="s">
        <v>43</v>
      </c>
      <c r="G130" s="11" t="s">
        <v>43</v>
      </c>
      <c r="H130" s="11" t="s">
        <v>43</v>
      </c>
      <c r="I130" s="11" t="s">
        <v>43</v>
      </c>
      <c r="J130" s="14">
        <v>16194900</v>
      </c>
      <c r="K130" s="11" t="s">
        <v>43</v>
      </c>
      <c r="L130" s="11" t="s">
        <v>43</v>
      </c>
      <c r="M130">
        <v>6726</v>
      </c>
      <c r="N130">
        <v>47</v>
      </c>
      <c r="O130">
        <f>N130/M130</f>
        <v>6.9878085043116262E-3</v>
      </c>
    </row>
    <row r="131" spans="1:15" x14ac:dyDescent="0.2">
      <c r="A131" s="11" t="s">
        <v>58</v>
      </c>
      <c r="B131">
        <v>15.414999999999999</v>
      </c>
      <c r="C131">
        <v>-61.371000000000002</v>
      </c>
      <c r="D131">
        <v>2022</v>
      </c>
      <c r="E131" s="20" t="s">
        <v>43</v>
      </c>
      <c r="F131" s="11" t="s">
        <v>43</v>
      </c>
      <c r="G131" s="11" t="s">
        <v>43</v>
      </c>
      <c r="H131" s="11" t="s">
        <v>43</v>
      </c>
      <c r="I131" s="11" t="s">
        <v>43</v>
      </c>
      <c r="J131" s="20" t="s">
        <v>43</v>
      </c>
      <c r="K131" s="11" t="s">
        <v>43</v>
      </c>
      <c r="L131" s="11" t="s">
        <v>43</v>
      </c>
      <c r="M131">
        <v>8946</v>
      </c>
      <c r="N131">
        <v>27</v>
      </c>
      <c r="O131">
        <f>N131/M131</f>
        <v>3.0181086519114686E-3</v>
      </c>
    </row>
    <row r="132" spans="1:15" x14ac:dyDescent="0.2">
      <c r="A132" s="11" t="s">
        <v>59</v>
      </c>
      <c r="B132">
        <v>18.735700000000001</v>
      </c>
      <c r="C132">
        <v>-70.162700000000001</v>
      </c>
      <c r="D132">
        <v>2010</v>
      </c>
      <c r="E132">
        <v>4470000</v>
      </c>
      <c r="F132" s="11" t="s">
        <v>43</v>
      </c>
      <c r="G132" s="11" t="s">
        <v>43</v>
      </c>
      <c r="H132" s="14">
        <v>4120000</v>
      </c>
      <c r="I132" s="14">
        <v>350000</v>
      </c>
      <c r="J132" s="14">
        <v>4540000000</v>
      </c>
      <c r="K132" s="11" t="s">
        <v>43</v>
      </c>
      <c r="L132" s="11" t="s">
        <v>43</v>
      </c>
      <c r="M132" s="12">
        <v>0</v>
      </c>
      <c r="N132" s="12">
        <v>0</v>
      </c>
      <c r="O132">
        <v>0</v>
      </c>
    </row>
    <row r="133" spans="1:15" x14ac:dyDescent="0.2">
      <c r="A133" s="11" t="s">
        <v>59</v>
      </c>
      <c r="B133">
        <v>18.735700000000001</v>
      </c>
      <c r="C133">
        <v>-70.162700000000001</v>
      </c>
      <c r="D133">
        <v>2011</v>
      </c>
      <c r="E133">
        <v>4660000</v>
      </c>
      <c r="F133" s="11" t="s">
        <v>43</v>
      </c>
      <c r="G133" s="11" t="s">
        <v>43</v>
      </c>
      <c r="H133" s="14">
        <v>4310000</v>
      </c>
      <c r="I133" s="14">
        <v>350000</v>
      </c>
      <c r="J133" s="14">
        <v>4570000000</v>
      </c>
      <c r="K133" s="11" t="s">
        <v>43</v>
      </c>
      <c r="L133" s="11" t="s">
        <v>43</v>
      </c>
      <c r="M133" s="12">
        <v>0</v>
      </c>
      <c r="N133" s="12">
        <v>0</v>
      </c>
      <c r="O133">
        <v>0</v>
      </c>
    </row>
    <row r="134" spans="1:15" x14ac:dyDescent="0.2">
      <c r="A134" s="11" t="s">
        <v>59</v>
      </c>
      <c r="B134">
        <v>18.735700000000001</v>
      </c>
      <c r="C134">
        <v>-70.162700000000001</v>
      </c>
      <c r="D134">
        <v>2012</v>
      </c>
      <c r="E134">
        <v>4900000</v>
      </c>
      <c r="F134" s="11" t="s">
        <v>43</v>
      </c>
      <c r="G134" s="11" t="s">
        <v>43</v>
      </c>
      <c r="H134" s="14">
        <v>4560000</v>
      </c>
      <c r="I134" s="14">
        <v>340000</v>
      </c>
      <c r="J134" s="14">
        <v>4770000000</v>
      </c>
      <c r="K134" s="11" t="s">
        <v>43</v>
      </c>
      <c r="L134" s="11" t="s">
        <v>43</v>
      </c>
      <c r="M134" s="12">
        <v>0</v>
      </c>
      <c r="N134" s="12">
        <v>0</v>
      </c>
      <c r="O134">
        <v>0</v>
      </c>
    </row>
    <row r="135" spans="1:15" x14ac:dyDescent="0.2">
      <c r="A135" s="11" t="s">
        <v>59</v>
      </c>
      <c r="B135">
        <v>18.735700000000001</v>
      </c>
      <c r="C135">
        <v>-70.162700000000001</v>
      </c>
      <c r="D135">
        <v>2013</v>
      </c>
      <c r="E135">
        <v>5110000</v>
      </c>
      <c r="F135" s="11" t="s">
        <v>43</v>
      </c>
      <c r="G135" s="11" t="s">
        <v>43</v>
      </c>
      <c r="H135" s="14">
        <v>4690000</v>
      </c>
      <c r="I135" s="14">
        <v>420000</v>
      </c>
      <c r="J135" s="14">
        <v>5260000000</v>
      </c>
      <c r="K135" s="11" t="s">
        <v>43</v>
      </c>
      <c r="L135" s="11" t="s">
        <v>43</v>
      </c>
      <c r="M135" s="12">
        <v>0</v>
      </c>
      <c r="N135" s="12">
        <v>0</v>
      </c>
      <c r="O135">
        <v>0</v>
      </c>
    </row>
    <row r="136" spans="1:15" x14ac:dyDescent="0.2">
      <c r="A136" s="11" t="s">
        <v>59</v>
      </c>
      <c r="B136">
        <v>18.735700000000001</v>
      </c>
      <c r="C136">
        <v>-70.162700000000001</v>
      </c>
      <c r="D136">
        <v>2014</v>
      </c>
      <c r="E136">
        <v>5580000</v>
      </c>
      <c r="F136" s="11" t="s">
        <v>43</v>
      </c>
      <c r="G136" s="11" t="s">
        <v>43</v>
      </c>
      <c r="H136" s="14">
        <v>5140000</v>
      </c>
      <c r="I136" s="14">
        <v>440000</v>
      </c>
      <c r="J136" s="14">
        <v>5820000000</v>
      </c>
      <c r="K136" s="11" t="s">
        <v>43</v>
      </c>
      <c r="L136" s="11" t="s">
        <v>43</v>
      </c>
      <c r="M136" s="12">
        <v>0</v>
      </c>
      <c r="N136" s="12">
        <v>0</v>
      </c>
      <c r="O136">
        <v>0</v>
      </c>
    </row>
    <row r="137" spans="1:15" x14ac:dyDescent="0.2">
      <c r="A137" s="11" t="s">
        <v>59</v>
      </c>
      <c r="B137">
        <v>18.735700000000001</v>
      </c>
      <c r="C137">
        <v>-70.162700000000001</v>
      </c>
      <c r="D137">
        <v>2015</v>
      </c>
      <c r="E137">
        <v>6130000</v>
      </c>
      <c r="F137" s="11" t="s">
        <v>43</v>
      </c>
      <c r="G137" s="11" t="s">
        <v>43</v>
      </c>
      <c r="H137" s="14">
        <v>5600000</v>
      </c>
      <c r="I137" s="14">
        <v>530000</v>
      </c>
      <c r="J137" s="14">
        <v>6400000000</v>
      </c>
      <c r="K137" s="11" t="s">
        <v>43</v>
      </c>
      <c r="L137" s="11" t="s">
        <v>43</v>
      </c>
      <c r="M137" s="12">
        <v>0</v>
      </c>
      <c r="N137" s="12">
        <v>0</v>
      </c>
      <c r="O137">
        <v>0</v>
      </c>
    </row>
    <row r="138" spans="1:15" x14ac:dyDescent="0.2">
      <c r="A138" s="11" t="s">
        <v>59</v>
      </c>
      <c r="B138">
        <v>18.735700000000001</v>
      </c>
      <c r="C138">
        <v>-70.162700000000001</v>
      </c>
      <c r="D138">
        <v>2016</v>
      </c>
      <c r="E138">
        <v>6770000</v>
      </c>
      <c r="F138" s="11" t="s">
        <v>43</v>
      </c>
      <c r="G138" s="11" t="s">
        <v>43</v>
      </c>
      <c r="H138" s="14">
        <v>5960000</v>
      </c>
      <c r="I138" s="14">
        <v>810000</v>
      </c>
      <c r="J138" s="14">
        <v>7050000000</v>
      </c>
      <c r="K138" s="11" t="s">
        <v>43</v>
      </c>
      <c r="L138" s="11" t="s">
        <v>43</v>
      </c>
      <c r="M138" s="12">
        <v>0</v>
      </c>
      <c r="N138" s="12">
        <v>0</v>
      </c>
      <c r="O138">
        <v>0</v>
      </c>
    </row>
    <row r="139" spans="1:15" x14ac:dyDescent="0.2">
      <c r="A139" s="11" t="s">
        <v>59</v>
      </c>
      <c r="B139">
        <v>18.735700000000001</v>
      </c>
      <c r="C139">
        <v>-70.162700000000001</v>
      </c>
      <c r="D139">
        <v>2017</v>
      </c>
      <c r="E139">
        <v>7300000</v>
      </c>
      <c r="F139" s="11" t="s">
        <v>43</v>
      </c>
      <c r="G139" s="11" t="s">
        <v>43</v>
      </c>
      <c r="H139" s="14">
        <v>6190000</v>
      </c>
      <c r="I139" s="14">
        <v>1110000</v>
      </c>
      <c r="J139" s="14">
        <v>7460000000</v>
      </c>
      <c r="K139" s="11" t="s">
        <v>43</v>
      </c>
      <c r="L139" s="11" t="s">
        <v>43</v>
      </c>
      <c r="M139" s="12">
        <v>0</v>
      </c>
      <c r="N139" s="12">
        <v>0</v>
      </c>
      <c r="O139">
        <v>0</v>
      </c>
    </row>
    <row r="140" spans="1:15" x14ac:dyDescent="0.2">
      <c r="A140" s="11" t="s">
        <v>59</v>
      </c>
      <c r="B140">
        <v>18.735700000000001</v>
      </c>
      <c r="C140">
        <v>-70.162700000000001</v>
      </c>
      <c r="D140">
        <v>2018</v>
      </c>
      <c r="E140">
        <v>7550000</v>
      </c>
      <c r="F140" s="11" t="s">
        <v>43</v>
      </c>
      <c r="G140" s="11" t="s">
        <v>43</v>
      </c>
      <c r="H140" s="14">
        <v>6570000</v>
      </c>
      <c r="I140" s="14">
        <v>980000</v>
      </c>
      <c r="J140" s="14">
        <v>7860000000</v>
      </c>
      <c r="K140" s="11" t="s">
        <v>43</v>
      </c>
      <c r="L140" s="11" t="s">
        <v>43</v>
      </c>
      <c r="M140" s="12">
        <v>0</v>
      </c>
      <c r="N140" s="12">
        <v>0</v>
      </c>
      <c r="O140">
        <v>0</v>
      </c>
    </row>
    <row r="141" spans="1:15" x14ac:dyDescent="0.2">
      <c r="A141" s="11" t="s">
        <v>59</v>
      </c>
      <c r="B141">
        <v>18.735700000000001</v>
      </c>
      <c r="C141">
        <v>-70.162700000000001</v>
      </c>
      <c r="D141">
        <v>2019</v>
      </c>
      <c r="E141">
        <v>7550000</v>
      </c>
      <c r="F141" s="11" t="s">
        <v>43</v>
      </c>
      <c r="G141" s="11" t="s">
        <v>43</v>
      </c>
      <c r="H141" s="14">
        <v>6450000</v>
      </c>
      <c r="I141" s="14">
        <v>1100000</v>
      </c>
      <c r="J141" s="14">
        <v>7970000000</v>
      </c>
      <c r="K141" s="11" t="s">
        <v>43</v>
      </c>
      <c r="L141" s="11" t="s">
        <v>43</v>
      </c>
      <c r="M141" s="12">
        <v>0</v>
      </c>
      <c r="N141" s="12">
        <v>0</v>
      </c>
      <c r="O141">
        <v>0</v>
      </c>
    </row>
    <row r="142" spans="1:15" x14ac:dyDescent="0.2">
      <c r="A142" s="11" t="s">
        <v>59</v>
      </c>
      <c r="B142">
        <v>18.735700000000001</v>
      </c>
      <c r="C142">
        <v>-70.162700000000001</v>
      </c>
      <c r="D142">
        <v>2020</v>
      </c>
      <c r="E142">
        <v>2750000</v>
      </c>
      <c r="F142" s="11" t="s">
        <v>43</v>
      </c>
      <c r="G142" s="11" t="s">
        <v>43</v>
      </c>
      <c r="H142" s="14">
        <v>2410000</v>
      </c>
      <c r="I142" s="14">
        <v>340000</v>
      </c>
      <c r="J142" s="14">
        <v>2970000000</v>
      </c>
      <c r="K142" s="11" t="s">
        <v>43</v>
      </c>
      <c r="L142" s="11" t="s">
        <v>43</v>
      </c>
      <c r="M142">
        <v>170785</v>
      </c>
      <c r="N142">
        <v>2414</v>
      </c>
      <c r="O142">
        <f>N142/M142</f>
        <v>1.4134730801885412E-2</v>
      </c>
    </row>
    <row r="143" spans="1:15" x14ac:dyDescent="0.2">
      <c r="A143" s="11" t="s">
        <v>59</v>
      </c>
      <c r="B143">
        <v>18.735700000000001</v>
      </c>
      <c r="C143">
        <v>-70.162700000000001</v>
      </c>
      <c r="D143">
        <v>2021</v>
      </c>
      <c r="E143">
        <v>5320000</v>
      </c>
      <c r="F143" s="11" t="s">
        <v>43</v>
      </c>
      <c r="G143" s="11" t="s">
        <v>43</v>
      </c>
      <c r="H143" s="14">
        <v>4990000</v>
      </c>
      <c r="I143" s="14">
        <v>330000</v>
      </c>
      <c r="J143" s="14">
        <v>5190000000</v>
      </c>
      <c r="K143" s="11" t="s">
        <v>43</v>
      </c>
      <c r="L143" s="11" t="s">
        <v>43</v>
      </c>
      <c r="M143">
        <v>247993</v>
      </c>
      <c r="N143">
        <v>1833</v>
      </c>
      <c r="O143">
        <f>N143/M143</f>
        <v>7.3913376587242379E-3</v>
      </c>
    </row>
    <row r="144" spans="1:15" x14ac:dyDescent="0.2">
      <c r="A144" s="11" t="s">
        <v>59</v>
      </c>
      <c r="B144">
        <v>18.735700000000001</v>
      </c>
      <c r="C144">
        <v>-70.162700000000001</v>
      </c>
      <c r="D144">
        <v>2022</v>
      </c>
      <c r="E144" s="20" t="s">
        <v>43</v>
      </c>
      <c r="F144" s="11" t="s">
        <v>43</v>
      </c>
      <c r="G144" s="11" t="s">
        <v>43</v>
      </c>
      <c r="H144" s="20" t="s">
        <v>43</v>
      </c>
      <c r="I144" s="20" t="s">
        <v>43</v>
      </c>
      <c r="J144" s="20" t="s">
        <v>43</v>
      </c>
      <c r="K144" s="11" t="s">
        <v>43</v>
      </c>
      <c r="L144" s="11" t="s">
        <v>43</v>
      </c>
      <c r="M144">
        <v>236762</v>
      </c>
      <c r="N144">
        <v>137</v>
      </c>
      <c r="O144">
        <f>N144/M144</f>
        <v>5.7864015340299544E-4</v>
      </c>
    </row>
    <row r="145" spans="1:15" x14ac:dyDescent="0.2">
      <c r="A145" s="11" t="s">
        <v>60</v>
      </c>
      <c r="B145">
        <v>12.1165</v>
      </c>
      <c r="C145">
        <v>-61.679000000000002</v>
      </c>
      <c r="D145">
        <v>2010</v>
      </c>
      <c r="E145" s="11">
        <v>451200</v>
      </c>
      <c r="F145" s="11" t="s">
        <v>43</v>
      </c>
      <c r="G145" s="11" t="s">
        <v>43</v>
      </c>
      <c r="H145" s="11" t="s">
        <v>43</v>
      </c>
      <c r="I145" s="11" t="s">
        <v>43</v>
      </c>
      <c r="J145" s="11" t="s">
        <v>43</v>
      </c>
      <c r="K145" s="11" t="s">
        <v>43</v>
      </c>
      <c r="L145" s="11" t="s">
        <v>43</v>
      </c>
      <c r="M145" s="12">
        <v>0</v>
      </c>
      <c r="N145" s="12">
        <v>0</v>
      </c>
      <c r="O145">
        <v>0</v>
      </c>
    </row>
    <row r="146" spans="1:15" x14ac:dyDescent="0.2">
      <c r="A146" s="11" t="s">
        <v>60</v>
      </c>
      <c r="B146">
        <v>12.1165</v>
      </c>
      <c r="C146">
        <v>-61.679000000000002</v>
      </c>
      <c r="D146">
        <v>2011</v>
      </c>
      <c r="E146" s="11">
        <v>438100</v>
      </c>
      <c r="F146" s="11" t="s">
        <v>43</v>
      </c>
      <c r="G146" s="11" t="s">
        <v>43</v>
      </c>
      <c r="H146" s="11" t="s">
        <v>43</v>
      </c>
      <c r="I146" s="11" t="s">
        <v>43</v>
      </c>
      <c r="J146" s="11" t="s">
        <v>43</v>
      </c>
      <c r="K146" s="11" t="s">
        <v>43</v>
      </c>
      <c r="L146" s="11" t="s">
        <v>43</v>
      </c>
      <c r="M146" s="12">
        <v>0</v>
      </c>
      <c r="N146" s="12">
        <v>0</v>
      </c>
      <c r="O146">
        <v>0</v>
      </c>
    </row>
    <row r="147" spans="1:15" x14ac:dyDescent="0.2">
      <c r="A147" s="11" t="s">
        <v>60</v>
      </c>
      <c r="B147">
        <v>12.1165</v>
      </c>
      <c r="C147">
        <v>-61.679000000000002</v>
      </c>
      <c r="D147">
        <v>2012</v>
      </c>
      <c r="E147" s="11">
        <v>371400</v>
      </c>
      <c r="F147" s="11" t="s">
        <v>43</v>
      </c>
      <c r="G147" s="11" t="s">
        <v>43</v>
      </c>
      <c r="H147" s="11" t="s">
        <v>43</v>
      </c>
      <c r="I147" s="11" t="s">
        <v>43</v>
      </c>
      <c r="J147" s="11" t="s">
        <v>43</v>
      </c>
      <c r="K147" s="11" t="s">
        <v>43</v>
      </c>
      <c r="L147" s="11" t="s">
        <v>43</v>
      </c>
      <c r="M147" s="12">
        <v>0</v>
      </c>
      <c r="N147" s="12">
        <v>0</v>
      </c>
      <c r="O147">
        <v>0</v>
      </c>
    </row>
    <row r="148" spans="1:15" x14ac:dyDescent="0.2">
      <c r="A148" s="11" t="s">
        <v>60</v>
      </c>
      <c r="B148">
        <v>12.1165</v>
      </c>
      <c r="C148">
        <v>-61.679000000000002</v>
      </c>
      <c r="D148">
        <v>2013</v>
      </c>
      <c r="E148" s="11">
        <v>327100</v>
      </c>
      <c r="F148" s="11" t="s">
        <v>43</v>
      </c>
      <c r="G148" s="11" t="s">
        <v>43</v>
      </c>
      <c r="H148" s="11" t="s">
        <v>43</v>
      </c>
      <c r="I148" s="11" t="s">
        <v>43</v>
      </c>
      <c r="J148" s="11" t="s">
        <v>43</v>
      </c>
      <c r="K148" s="11" t="s">
        <v>43</v>
      </c>
      <c r="L148" s="11" t="s">
        <v>43</v>
      </c>
      <c r="M148" s="12">
        <v>0</v>
      </c>
      <c r="N148" s="12">
        <v>0</v>
      </c>
      <c r="O148">
        <v>0</v>
      </c>
    </row>
    <row r="149" spans="1:15" x14ac:dyDescent="0.2">
      <c r="A149" s="11" t="s">
        <v>60</v>
      </c>
      <c r="B149">
        <v>12.1165</v>
      </c>
      <c r="C149">
        <v>-61.679000000000002</v>
      </c>
      <c r="D149">
        <v>2014</v>
      </c>
      <c r="E149" s="11">
        <v>386700</v>
      </c>
      <c r="F149" s="11" t="s">
        <v>43</v>
      </c>
      <c r="G149" s="11" t="s">
        <v>43</v>
      </c>
      <c r="H149" s="11" t="s">
        <v>43</v>
      </c>
      <c r="I149" s="11" t="s">
        <v>43</v>
      </c>
      <c r="J149" s="11" t="s">
        <v>43</v>
      </c>
      <c r="K149" s="11" t="s">
        <v>43</v>
      </c>
      <c r="L149" s="11" t="s">
        <v>43</v>
      </c>
      <c r="M149" s="12">
        <v>0</v>
      </c>
      <c r="N149" s="12">
        <v>0</v>
      </c>
      <c r="O149">
        <v>0</v>
      </c>
    </row>
    <row r="150" spans="1:15" x14ac:dyDescent="0.2">
      <c r="A150" s="11" t="s">
        <v>60</v>
      </c>
      <c r="B150">
        <v>12.1165</v>
      </c>
      <c r="C150">
        <v>-61.679000000000002</v>
      </c>
      <c r="D150">
        <v>2015</v>
      </c>
      <c r="E150" s="11">
        <v>426900</v>
      </c>
      <c r="F150" s="11" t="s">
        <v>43</v>
      </c>
      <c r="G150" s="11" t="s">
        <v>43</v>
      </c>
      <c r="H150" s="11" t="s">
        <v>43</v>
      </c>
      <c r="I150" s="11" t="s">
        <v>43</v>
      </c>
      <c r="J150" s="11" t="s">
        <v>43</v>
      </c>
      <c r="K150" s="11" t="s">
        <v>43</v>
      </c>
      <c r="L150" s="11" t="s">
        <v>43</v>
      </c>
      <c r="M150" s="12">
        <v>0</v>
      </c>
      <c r="N150" s="12">
        <v>0</v>
      </c>
      <c r="O150">
        <v>0</v>
      </c>
    </row>
    <row r="151" spans="1:15" x14ac:dyDescent="0.2">
      <c r="A151" s="11" t="s">
        <v>60</v>
      </c>
      <c r="B151">
        <v>12.1165</v>
      </c>
      <c r="C151">
        <v>-61.679000000000002</v>
      </c>
      <c r="D151">
        <v>2016</v>
      </c>
      <c r="E151" s="11">
        <v>474200</v>
      </c>
      <c r="F151" s="11" t="s">
        <v>43</v>
      </c>
      <c r="G151" s="11" t="s">
        <v>43</v>
      </c>
      <c r="H151" s="11" t="s">
        <v>43</v>
      </c>
      <c r="I151" s="11" t="s">
        <v>43</v>
      </c>
      <c r="J151" s="11" t="s">
        <v>43</v>
      </c>
      <c r="K151" s="11" t="s">
        <v>43</v>
      </c>
      <c r="L151" s="11" t="s">
        <v>43</v>
      </c>
      <c r="M151" s="12">
        <v>0</v>
      </c>
      <c r="N151" s="12">
        <v>0</v>
      </c>
      <c r="O151">
        <v>0</v>
      </c>
    </row>
    <row r="152" spans="1:15" x14ac:dyDescent="0.2">
      <c r="A152" s="11" t="s">
        <v>60</v>
      </c>
      <c r="B152">
        <v>12.1165</v>
      </c>
      <c r="C152">
        <v>-61.679000000000002</v>
      </c>
      <c r="D152">
        <v>2017</v>
      </c>
      <c r="E152" s="11">
        <v>468900</v>
      </c>
      <c r="F152" s="11" t="s">
        <v>43</v>
      </c>
      <c r="G152" s="11" t="s">
        <v>43</v>
      </c>
      <c r="H152" s="11" t="s">
        <v>43</v>
      </c>
      <c r="I152" s="11" t="s">
        <v>43</v>
      </c>
      <c r="J152" s="11" t="s">
        <v>43</v>
      </c>
      <c r="K152" s="11" t="s">
        <v>43</v>
      </c>
      <c r="L152" s="11" t="s">
        <v>43</v>
      </c>
      <c r="M152" s="12">
        <v>0</v>
      </c>
      <c r="N152" s="12">
        <v>0</v>
      </c>
      <c r="O152">
        <v>0</v>
      </c>
    </row>
    <row r="153" spans="1:15" x14ac:dyDescent="0.2">
      <c r="A153" s="11" t="s">
        <v>60</v>
      </c>
      <c r="B153">
        <v>12.1165</v>
      </c>
      <c r="C153">
        <v>-61.679000000000002</v>
      </c>
      <c r="D153">
        <v>2018</v>
      </c>
      <c r="E153" s="11">
        <v>528600</v>
      </c>
      <c r="F153" s="11" t="s">
        <v>43</v>
      </c>
      <c r="G153" s="11" t="s">
        <v>43</v>
      </c>
      <c r="H153" s="11" t="s">
        <v>43</v>
      </c>
      <c r="I153" s="11" t="s">
        <v>43</v>
      </c>
      <c r="J153" s="11" t="s">
        <v>43</v>
      </c>
      <c r="K153" s="11" t="s">
        <v>43</v>
      </c>
      <c r="L153" s="11" t="s">
        <v>43</v>
      </c>
      <c r="M153" s="12">
        <v>0</v>
      </c>
      <c r="N153" s="12">
        <v>0</v>
      </c>
      <c r="O153">
        <v>0</v>
      </c>
    </row>
    <row r="154" spans="1:15" x14ac:dyDescent="0.2">
      <c r="A154" s="11" t="s">
        <v>60</v>
      </c>
      <c r="B154">
        <v>12.1165</v>
      </c>
      <c r="C154">
        <v>-61.679000000000002</v>
      </c>
      <c r="D154">
        <v>2019</v>
      </c>
      <c r="E154" s="11">
        <v>526000</v>
      </c>
      <c r="F154" s="11" t="s">
        <v>43</v>
      </c>
      <c r="G154" s="11" t="s">
        <v>43</v>
      </c>
      <c r="H154" s="11" t="s">
        <v>43</v>
      </c>
      <c r="I154" s="11" t="s">
        <v>43</v>
      </c>
      <c r="J154" s="11" t="s">
        <v>43</v>
      </c>
      <c r="K154" s="11" t="s">
        <v>43</v>
      </c>
      <c r="L154" s="11" t="s">
        <v>43</v>
      </c>
      <c r="M154" s="12">
        <v>0</v>
      </c>
      <c r="N154" s="12">
        <v>0</v>
      </c>
      <c r="O154">
        <v>0</v>
      </c>
    </row>
    <row r="155" spans="1:15" x14ac:dyDescent="0.2">
      <c r="A155" s="11" t="s">
        <v>60</v>
      </c>
      <c r="B155">
        <v>12.1165</v>
      </c>
      <c r="C155">
        <v>-61.679000000000002</v>
      </c>
      <c r="D155">
        <v>2020</v>
      </c>
      <c r="E155" s="11">
        <v>216900</v>
      </c>
      <c r="F155" s="11" t="s">
        <v>43</v>
      </c>
      <c r="G155" s="11" t="s">
        <v>43</v>
      </c>
      <c r="H155" s="11" t="s">
        <v>43</v>
      </c>
      <c r="I155" s="11" t="s">
        <v>43</v>
      </c>
      <c r="J155" s="11" t="s">
        <v>43</v>
      </c>
      <c r="K155" s="11" t="s">
        <v>43</v>
      </c>
      <c r="L155" s="11" t="s">
        <v>43</v>
      </c>
      <c r="M155">
        <v>127</v>
      </c>
      <c r="N155" s="12">
        <v>0</v>
      </c>
      <c r="O155">
        <f>N155/M155</f>
        <v>0</v>
      </c>
    </row>
    <row r="156" spans="1:15" x14ac:dyDescent="0.2">
      <c r="A156" s="11" t="s">
        <v>60</v>
      </c>
      <c r="B156">
        <v>12.1165</v>
      </c>
      <c r="C156">
        <v>-61.679000000000002</v>
      </c>
      <c r="D156">
        <v>2021</v>
      </c>
      <c r="E156" s="11">
        <v>71860</v>
      </c>
      <c r="F156" s="11" t="s">
        <v>43</v>
      </c>
      <c r="G156" s="11" t="s">
        <v>43</v>
      </c>
      <c r="H156" s="11" t="s">
        <v>43</v>
      </c>
      <c r="I156" s="11" t="s">
        <v>43</v>
      </c>
      <c r="J156" s="11" t="s">
        <v>43</v>
      </c>
      <c r="K156" s="11" t="s">
        <v>43</v>
      </c>
      <c r="L156" s="11" t="s">
        <v>43</v>
      </c>
      <c r="M156">
        <v>6054</v>
      </c>
      <c r="N156" s="12">
        <v>200</v>
      </c>
      <c r="O156">
        <f>N156/M156</f>
        <v>3.3036009250082592E-2</v>
      </c>
    </row>
    <row r="157" spans="1:15" x14ac:dyDescent="0.2">
      <c r="A157" s="11" t="s">
        <v>60</v>
      </c>
      <c r="B157">
        <v>12.1165</v>
      </c>
      <c r="C157">
        <v>-61.679000000000002</v>
      </c>
      <c r="D157">
        <v>2022</v>
      </c>
      <c r="E157" s="11">
        <v>366300</v>
      </c>
      <c r="F157" s="11" t="s">
        <v>43</v>
      </c>
      <c r="G157" s="11" t="s">
        <v>43</v>
      </c>
      <c r="H157" s="11" t="s">
        <v>43</v>
      </c>
      <c r="I157" s="11" t="s">
        <v>43</v>
      </c>
      <c r="J157" s="11" t="s">
        <v>43</v>
      </c>
      <c r="K157" s="11" t="s">
        <v>43</v>
      </c>
      <c r="L157" s="11" t="s">
        <v>43</v>
      </c>
      <c r="M157">
        <v>13463</v>
      </c>
      <c r="N157">
        <v>38</v>
      </c>
      <c r="O157">
        <f>N157/M157</f>
        <v>2.8225506944960263E-3</v>
      </c>
    </row>
    <row r="158" spans="1:15" x14ac:dyDescent="0.2">
      <c r="A158" s="11" t="s">
        <v>61</v>
      </c>
      <c r="B158">
        <v>18.9712</v>
      </c>
      <c r="C158">
        <v>-72.285200000000003</v>
      </c>
      <c r="D158">
        <v>2010</v>
      </c>
      <c r="E158" s="11">
        <f t="shared" ref="E158:E168" si="8">F158+G158</f>
        <v>793000</v>
      </c>
      <c r="F158" s="14">
        <v>255000</v>
      </c>
      <c r="G158" s="14">
        <v>538000</v>
      </c>
      <c r="H158" s="11" t="s">
        <v>43</v>
      </c>
      <c r="I158" s="11" t="s">
        <v>43</v>
      </c>
      <c r="J158" s="11" t="s">
        <v>43</v>
      </c>
      <c r="K158" s="11" t="s">
        <v>43</v>
      </c>
      <c r="L158" s="11" t="s">
        <v>43</v>
      </c>
      <c r="M158" s="12">
        <v>0</v>
      </c>
      <c r="N158" s="12">
        <v>0</v>
      </c>
      <c r="O158">
        <v>0</v>
      </c>
    </row>
    <row r="159" spans="1:15" x14ac:dyDescent="0.2">
      <c r="A159" s="11" t="s">
        <v>61</v>
      </c>
      <c r="B159">
        <v>18.9712</v>
      </c>
      <c r="C159">
        <v>-72.285200000000003</v>
      </c>
      <c r="D159">
        <v>2011</v>
      </c>
      <c r="E159" s="11">
        <f t="shared" si="8"/>
        <v>946000</v>
      </c>
      <c r="F159" s="14">
        <v>349000</v>
      </c>
      <c r="G159" s="14">
        <v>597000</v>
      </c>
      <c r="H159" s="11" t="s">
        <v>43</v>
      </c>
      <c r="I159" s="11" t="s">
        <v>43</v>
      </c>
      <c r="J159" s="11" t="s">
        <v>43</v>
      </c>
      <c r="K159" s="11" t="s">
        <v>43</v>
      </c>
      <c r="L159" s="11" t="s">
        <v>43</v>
      </c>
      <c r="M159" s="12">
        <v>0</v>
      </c>
      <c r="N159" s="12">
        <v>0</v>
      </c>
      <c r="O159">
        <v>0</v>
      </c>
    </row>
    <row r="160" spans="1:15" x14ac:dyDescent="0.2">
      <c r="A160" s="11" t="s">
        <v>61</v>
      </c>
      <c r="B160">
        <v>18.9712</v>
      </c>
      <c r="C160">
        <v>-72.285200000000003</v>
      </c>
      <c r="D160">
        <v>2012</v>
      </c>
      <c r="E160" s="11">
        <f t="shared" si="8"/>
        <v>959000</v>
      </c>
      <c r="F160" s="14">
        <v>349000</v>
      </c>
      <c r="G160" s="14">
        <v>610000</v>
      </c>
      <c r="H160" s="11" t="s">
        <v>43</v>
      </c>
      <c r="I160" s="11" t="s">
        <v>43</v>
      </c>
      <c r="J160" s="11" t="s">
        <v>43</v>
      </c>
      <c r="K160" s="11" t="s">
        <v>43</v>
      </c>
      <c r="L160" s="11" t="s">
        <v>43</v>
      </c>
      <c r="M160" s="12">
        <v>0</v>
      </c>
      <c r="N160" s="12">
        <v>0</v>
      </c>
      <c r="O160">
        <v>0</v>
      </c>
    </row>
    <row r="161" spans="1:15" x14ac:dyDescent="0.2">
      <c r="A161" s="11" t="s">
        <v>61</v>
      </c>
      <c r="B161">
        <v>18.9712</v>
      </c>
      <c r="C161">
        <v>-72.285200000000003</v>
      </c>
      <c r="D161">
        <v>2013</v>
      </c>
      <c r="E161" s="11">
        <f t="shared" si="8"/>
        <v>1064000</v>
      </c>
      <c r="F161" s="14">
        <v>420000</v>
      </c>
      <c r="G161" s="14">
        <v>644000</v>
      </c>
      <c r="H161" s="11" t="s">
        <v>43</v>
      </c>
      <c r="I161" s="11" t="s">
        <v>43</v>
      </c>
      <c r="J161" s="11" t="s">
        <v>43</v>
      </c>
      <c r="K161" s="11" t="s">
        <v>43</v>
      </c>
      <c r="L161" s="11" t="s">
        <v>43</v>
      </c>
      <c r="M161" s="12">
        <v>0</v>
      </c>
      <c r="N161" s="12">
        <v>0</v>
      </c>
      <c r="O161">
        <v>0</v>
      </c>
    </row>
    <row r="162" spans="1:15" x14ac:dyDescent="0.2">
      <c r="A162" s="11" t="s">
        <v>61</v>
      </c>
      <c r="B162">
        <v>18.9712</v>
      </c>
      <c r="C162">
        <v>-72.285200000000003</v>
      </c>
      <c r="D162">
        <v>2014</v>
      </c>
      <c r="E162" s="11">
        <f t="shared" si="8"/>
        <v>1127000</v>
      </c>
      <c r="F162" s="14">
        <v>465000</v>
      </c>
      <c r="G162" s="14">
        <v>662000</v>
      </c>
      <c r="H162" s="11" t="s">
        <v>43</v>
      </c>
      <c r="I162" s="11" t="s">
        <v>43</v>
      </c>
      <c r="J162" s="11" t="s">
        <v>43</v>
      </c>
      <c r="K162" s="11" t="s">
        <v>43</v>
      </c>
      <c r="L162" s="11" t="s">
        <v>43</v>
      </c>
      <c r="M162" s="12">
        <v>0</v>
      </c>
      <c r="N162" s="12">
        <v>0</v>
      </c>
      <c r="O162">
        <v>0</v>
      </c>
    </row>
    <row r="163" spans="1:15" x14ac:dyDescent="0.2">
      <c r="A163" s="11" t="s">
        <v>61</v>
      </c>
      <c r="B163">
        <v>18.9712</v>
      </c>
      <c r="C163">
        <v>-72.285200000000003</v>
      </c>
      <c r="D163">
        <v>2015</v>
      </c>
      <c r="E163" s="11">
        <f t="shared" si="8"/>
        <v>1190000</v>
      </c>
      <c r="F163" s="14">
        <v>516000</v>
      </c>
      <c r="G163" s="14">
        <v>674000</v>
      </c>
      <c r="H163" s="11" t="s">
        <v>43</v>
      </c>
      <c r="I163" s="11" t="s">
        <v>43</v>
      </c>
      <c r="J163" s="11" t="s">
        <v>43</v>
      </c>
      <c r="K163" s="11" t="s">
        <v>43</v>
      </c>
      <c r="L163" s="11" t="s">
        <v>43</v>
      </c>
      <c r="M163" s="12">
        <v>0</v>
      </c>
      <c r="N163" s="12">
        <v>0</v>
      </c>
      <c r="O163">
        <v>0</v>
      </c>
    </row>
    <row r="164" spans="1:15" x14ac:dyDescent="0.2">
      <c r="A164" s="11" t="s">
        <v>61</v>
      </c>
      <c r="B164">
        <v>18.9712</v>
      </c>
      <c r="C164">
        <v>-72.285200000000003</v>
      </c>
      <c r="D164">
        <v>2016</v>
      </c>
      <c r="E164" s="11">
        <f t="shared" si="8"/>
        <v>1153000</v>
      </c>
      <c r="F164" s="14">
        <v>445000</v>
      </c>
      <c r="G164" s="14">
        <v>708000</v>
      </c>
      <c r="H164" s="11" t="s">
        <v>43</v>
      </c>
      <c r="I164" s="11" t="s">
        <v>43</v>
      </c>
      <c r="J164" s="11" t="s">
        <v>43</v>
      </c>
      <c r="K164" s="11" t="s">
        <v>43</v>
      </c>
      <c r="L164" s="11" t="s">
        <v>43</v>
      </c>
      <c r="M164" s="12">
        <v>0</v>
      </c>
      <c r="N164" s="12">
        <v>0</v>
      </c>
      <c r="O164">
        <v>0</v>
      </c>
    </row>
    <row r="165" spans="1:15" x14ac:dyDescent="0.2">
      <c r="A165" s="11" t="s">
        <v>61</v>
      </c>
      <c r="B165">
        <v>18.9712</v>
      </c>
      <c r="C165">
        <v>-72.285200000000003</v>
      </c>
      <c r="D165">
        <v>2017</v>
      </c>
      <c r="E165" s="11">
        <f t="shared" si="8"/>
        <v>1262000</v>
      </c>
      <c r="F165" s="14">
        <v>467000</v>
      </c>
      <c r="G165" s="14">
        <v>795000</v>
      </c>
      <c r="H165" s="11" t="s">
        <v>43</v>
      </c>
      <c r="I165" s="11" t="s">
        <v>43</v>
      </c>
      <c r="J165" s="11" t="s">
        <v>43</v>
      </c>
      <c r="K165" s="11" t="s">
        <v>43</v>
      </c>
      <c r="L165" s="11" t="s">
        <v>43</v>
      </c>
      <c r="M165" s="12">
        <v>0</v>
      </c>
      <c r="N165" s="12">
        <v>0</v>
      </c>
      <c r="O165">
        <v>0</v>
      </c>
    </row>
    <row r="166" spans="1:15" x14ac:dyDescent="0.2">
      <c r="A166" s="11" t="s">
        <v>61</v>
      </c>
      <c r="B166">
        <v>18.9712</v>
      </c>
      <c r="C166">
        <v>-72.285200000000003</v>
      </c>
      <c r="D166">
        <v>2018</v>
      </c>
      <c r="E166" s="11">
        <f t="shared" si="8"/>
        <v>1332000</v>
      </c>
      <c r="F166" s="14">
        <v>447000</v>
      </c>
      <c r="G166" s="14">
        <v>885000</v>
      </c>
      <c r="H166" s="11" t="s">
        <v>43</v>
      </c>
      <c r="I166" s="11" t="s">
        <v>43</v>
      </c>
      <c r="J166" s="11" t="s">
        <v>43</v>
      </c>
      <c r="K166" s="11" t="s">
        <v>43</v>
      </c>
      <c r="L166" s="11" t="s">
        <v>43</v>
      </c>
      <c r="M166" s="12">
        <v>0</v>
      </c>
      <c r="N166" s="12">
        <v>0</v>
      </c>
      <c r="O166">
        <v>0</v>
      </c>
    </row>
    <row r="167" spans="1:15" x14ac:dyDescent="0.2">
      <c r="A167" s="11" t="s">
        <v>61</v>
      </c>
      <c r="B167">
        <v>18.9712</v>
      </c>
      <c r="C167">
        <v>-72.285200000000003</v>
      </c>
      <c r="D167">
        <v>2019</v>
      </c>
      <c r="E167" s="11">
        <f t="shared" si="8"/>
        <v>938000</v>
      </c>
      <c r="F167" s="14">
        <v>286000</v>
      </c>
      <c r="G167" s="14">
        <v>652000</v>
      </c>
      <c r="H167" s="11" t="s">
        <v>43</v>
      </c>
      <c r="I167" s="11" t="s">
        <v>43</v>
      </c>
      <c r="J167" s="11" t="s">
        <v>43</v>
      </c>
      <c r="K167" s="11" t="s">
        <v>43</v>
      </c>
      <c r="L167" s="11" t="s">
        <v>43</v>
      </c>
      <c r="M167" s="12">
        <v>0</v>
      </c>
      <c r="N167" s="12">
        <v>0</v>
      </c>
      <c r="O167">
        <v>0</v>
      </c>
    </row>
    <row r="168" spans="1:15" x14ac:dyDescent="0.2">
      <c r="A168" s="11" t="s">
        <v>61</v>
      </c>
      <c r="B168">
        <v>18.9712</v>
      </c>
      <c r="C168">
        <v>-72.285200000000003</v>
      </c>
      <c r="D168">
        <v>2020</v>
      </c>
      <c r="E168" s="11">
        <f t="shared" si="8"/>
        <v>322000</v>
      </c>
      <c r="F168" s="14">
        <v>203000</v>
      </c>
      <c r="G168" s="14">
        <v>119000</v>
      </c>
      <c r="H168" s="11" t="s">
        <v>43</v>
      </c>
      <c r="I168" s="11" t="s">
        <v>43</v>
      </c>
      <c r="J168" s="11" t="s">
        <v>43</v>
      </c>
      <c r="K168" s="11" t="s">
        <v>43</v>
      </c>
      <c r="L168" s="11" t="s">
        <v>43</v>
      </c>
      <c r="M168">
        <v>9999</v>
      </c>
      <c r="N168">
        <v>236</v>
      </c>
      <c r="O168">
        <f>N168/M168</f>
        <v>2.3602360236023603E-2</v>
      </c>
    </row>
    <row r="169" spans="1:15" x14ac:dyDescent="0.2">
      <c r="A169" s="11" t="s">
        <v>61</v>
      </c>
      <c r="B169">
        <v>18.9712</v>
      </c>
      <c r="C169">
        <v>-72.285200000000003</v>
      </c>
      <c r="D169">
        <v>2021</v>
      </c>
      <c r="E169" s="11" t="s">
        <v>43</v>
      </c>
      <c r="F169" s="11" t="s">
        <v>43</v>
      </c>
      <c r="G169" s="11" t="s">
        <v>43</v>
      </c>
      <c r="H169" s="11" t="s">
        <v>43</v>
      </c>
      <c r="I169" s="11" t="s">
        <v>43</v>
      </c>
      <c r="J169" s="11" t="s">
        <v>43</v>
      </c>
      <c r="K169" s="11" t="s">
        <v>43</v>
      </c>
      <c r="L169" s="11" t="s">
        <v>43</v>
      </c>
      <c r="M169">
        <v>16170</v>
      </c>
      <c r="N169">
        <v>537</v>
      </c>
      <c r="O169">
        <f>N169/M169</f>
        <v>3.3209647495361781E-2</v>
      </c>
    </row>
    <row r="170" spans="1:15" x14ac:dyDescent="0.2">
      <c r="A170" s="11" t="s">
        <v>61</v>
      </c>
      <c r="B170">
        <v>18.9712</v>
      </c>
      <c r="C170">
        <v>-72.285200000000003</v>
      </c>
      <c r="D170">
        <v>2022</v>
      </c>
      <c r="E170" s="11" t="s">
        <v>43</v>
      </c>
      <c r="F170" s="11" t="s">
        <v>43</v>
      </c>
      <c r="G170" s="11" t="s">
        <v>43</v>
      </c>
      <c r="H170" s="11" t="s">
        <v>43</v>
      </c>
      <c r="I170" s="11" t="s">
        <v>43</v>
      </c>
      <c r="J170" s="11" t="s">
        <v>43</v>
      </c>
      <c r="K170" s="11" t="s">
        <v>43</v>
      </c>
      <c r="L170" s="11" t="s">
        <v>43</v>
      </c>
      <c r="M170">
        <v>7724</v>
      </c>
      <c r="N170">
        <v>87</v>
      </c>
      <c r="O170">
        <f>N170/M170</f>
        <v>1.1263593992749871E-2</v>
      </c>
    </row>
    <row r="171" spans="1:15" x14ac:dyDescent="0.2">
      <c r="A171" s="11" t="s">
        <v>62</v>
      </c>
      <c r="B171">
        <v>18.1096</v>
      </c>
      <c r="C171">
        <v>-77.297499999999999</v>
      </c>
      <c r="D171">
        <v>2010</v>
      </c>
      <c r="E171" s="11" t="s">
        <v>43</v>
      </c>
      <c r="F171" s="11">
        <v>1920000</v>
      </c>
      <c r="G171" s="11" t="s">
        <v>43</v>
      </c>
      <c r="H171" s="11" t="s">
        <v>43</v>
      </c>
      <c r="I171" s="11" t="s">
        <v>43</v>
      </c>
      <c r="J171" s="13">
        <v>2000000000</v>
      </c>
      <c r="K171" s="11" t="s">
        <v>43</v>
      </c>
      <c r="L171" s="11" t="s">
        <v>43</v>
      </c>
      <c r="M171" s="12">
        <v>0</v>
      </c>
      <c r="N171" s="12">
        <v>0</v>
      </c>
      <c r="O171">
        <v>0</v>
      </c>
    </row>
    <row r="172" spans="1:15" x14ac:dyDescent="0.2">
      <c r="A172" s="11" t="s">
        <v>62</v>
      </c>
      <c r="B172">
        <v>18.1096</v>
      </c>
      <c r="C172">
        <v>-77.297499999999999</v>
      </c>
      <c r="D172">
        <v>2011</v>
      </c>
      <c r="E172" s="11" t="s">
        <v>43</v>
      </c>
      <c r="F172" s="11">
        <v>1950000</v>
      </c>
      <c r="G172" s="11" t="s">
        <v>43</v>
      </c>
      <c r="H172" s="11" t="s">
        <v>43</v>
      </c>
      <c r="I172" s="11" t="s">
        <v>43</v>
      </c>
      <c r="J172" s="13">
        <v>2009999999.9999998</v>
      </c>
      <c r="K172" s="11" t="s">
        <v>43</v>
      </c>
      <c r="L172" s="11" t="s">
        <v>43</v>
      </c>
      <c r="M172" s="12">
        <v>0</v>
      </c>
      <c r="N172" s="12">
        <v>0</v>
      </c>
      <c r="O172">
        <v>0</v>
      </c>
    </row>
    <row r="173" spans="1:15" x14ac:dyDescent="0.2">
      <c r="A173" s="11" t="s">
        <v>62</v>
      </c>
      <c r="B173">
        <v>18.1096</v>
      </c>
      <c r="C173">
        <v>-77.297499999999999</v>
      </c>
      <c r="D173">
        <v>2012</v>
      </c>
      <c r="E173" s="11" t="s">
        <v>43</v>
      </c>
      <c r="F173" s="11">
        <v>1990000</v>
      </c>
      <c r="G173" s="11" t="s">
        <v>43</v>
      </c>
      <c r="H173" s="11" t="s">
        <v>43</v>
      </c>
      <c r="I173" s="11" t="s">
        <v>43</v>
      </c>
      <c r="J173" s="13">
        <v>2069999999.9999998</v>
      </c>
      <c r="K173" s="11" t="s">
        <v>43</v>
      </c>
      <c r="L173" s="11" t="s">
        <v>43</v>
      </c>
      <c r="M173" s="12">
        <v>0</v>
      </c>
      <c r="N173" s="12">
        <v>0</v>
      </c>
      <c r="O173">
        <v>0</v>
      </c>
    </row>
    <row r="174" spans="1:15" x14ac:dyDescent="0.2">
      <c r="A174" s="11" t="s">
        <v>62</v>
      </c>
      <c r="B174">
        <v>18.1096</v>
      </c>
      <c r="C174">
        <v>-77.297499999999999</v>
      </c>
      <c r="D174">
        <v>2013</v>
      </c>
      <c r="E174" s="11" t="s">
        <v>43</v>
      </c>
      <c r="F174" s="11">
        <v>2009999.9999999998</v>
      </c>
      <c r="G174" s="11" t="s">
        <v>43</v>
      </c>
      <c r="H174" s="11" t="s">
        <v>43</v>
      </c>
      <c r="I174" s="11" t="s">
        <v>43</v>
      </c>
      <c r="J174" s="13">
        <v>2109999999.9999998</v>
      </c>
      <c r="K174" s="11" t="s">
        <v>43</v>
      </c>
      <c r="L174" s="11" t="s">
        <v>43</v>
      </c>
      <c r="M174" s="12">
        <v>0</v>
      </c>
      <c r="N174" s="12">
        <v>0</v>
      </c>
      <c r="O174">
        <v>0</v>
      </c>
    </row>
    <row r="175" spans="1:15" x14ac:dyDescent="0.2">
      <c r="A175" s="11" t="s">
        <v>62</v>
      </c>
      <c r="B175">
        <v>18.1096</v>
      </c>
      <c r="C175">
        <v>-77.297499999999999</v>
      </c>
      <c r="D175">
        <v>2014</v>
      </c>
      <c r="E175" s="11" t="s">
        <v>43</v>
      </c>
      <c r="F175" s="11">
        <v>2080000</v>
      </c>
      <c r="G175" s="11" t="s">
        <v>43</v>
      </c>
      <c r="H175" s="11" t="s">
        <v>43</v>
      </c>
      <c r="I175" s="11" t="s">
        <v>43</v>
      </c>
      <c r="J175" s="13">
        <v>2240000000</v>
      </c>
      <c r="K175" s="11" t="s">
        <v>43</v>
      </c>
      <c r="L175" s="11" t="s">
        <v>43</v>
      </c>
      <c r="M175" s="12">
        <v>0</v>
      </c>
      <c r="N175" s="12">
        <v>0</v>
      </c>
      <c r="O175">
        <v>0</v>
      </c>
    </row>
    <row r="176" spans="1:15" x14ac:dyDescent="0.2">
      <c r="A176" s="11" t="s">
        <v>62</v>
      </c>
      <c r="B176">
        <v>18.1096</v>
      </c>
      <c r="C176">
        <v>-77.297499999999999</v>
      </c>
      <c r="D176">
        <v>2015</v>
      </c>
      <c r="E176" s="11" t="s">
        <v>43</v>
      </c>
      <c r="F176" s="11">
        <v>2120000</v>
      </c>
      <c r="G176" s="11" t="s">
        <v>43</v>
      </c>
      <c r="H176" s="11" t="s">
        <v>43</v>
      </c>
      <c r="I176" s="11" t="s">
        <v>43</v>
      </c>
      <c r="J176" s="13">
        <v>2400000000</v>
      </c>
      <c r="K176" s="11" t="s">
        <v>43</v>
      </c>
      <c r="L176" s="11" t="s">
        <v>43</v>
      </c>
      <c r="M176" s="12">
        <v>0</v>
      </c>
      <c r="N176" s="12">
        <v>0</v>
      </c>
      <c r="O176">
        <v>0</v>
      </c>
    </row>
    <row r="177" spans="1:15" x14ac:dyDescent="0.2">
      <c r="A177" s="11" t="s">
        <v>62</v>
      </c>
      <c r="B177">
        <v>18.1096</v>
      </c>
      <c r="C177">
        <v>-77.297499999999999</v>
      </c>
      <c r="D177">
        <v>2016</v>
      </c>
      <c r="E177" s="11" t="s">
        <v>43</v>
      </c>
      <c r="F177" s="11">
        <v>2180000</v>
      </c>
      <c r="G177" s="11" t="s">
        <v>43</v>
      </c>
      <c r="H177" s="11" t="s">
        <v>43</v>
      </c>
      <c r="I177" s="11" t="s">
        <v>43</v>
      </c>
      <c r="J177" s="13">
        <v>2610000000</v>
      </c>
      <c r="K177" s="11" t="s">
        <v>43</v>
      </c>
      <c r="L177" s="11" t="s">
        <v>43</v>
      </c>
      <c r="M177" s="12">
        <v>0</v>
      </c>
      <c r="N177" s="12">
        <v>0</v>
      </c>
      <c r="O177">
        <v>0</v>
      </c>
    </row>
    <row r="178" spans="1:15" x14ac:dyDescent="0.2">
      <c r="A178" s="11" t="s">
        <v>62</v>
      </c>
      <c r="B178">
        <v>18.1096</v>
      </c>
      <c r="C178">
        <v>-77.297499999999999</v>
      </c>
      <c r="D178">
        <v>2017</v>
      </c>
      <c r="E178" s="11" t="s">
        <v>43</v>
      </c>
      <c r="F178" s="11">
        <v>2350000</v>
      </c>
      <c r="G178" s="11" t="s">
        <v>43</v>
      </c>
      <c r="H178" s="11" t="s">
        <v>43</v>
      </c>
      <c r="I178" s="11" t="s">
        <v>43</v>
      </c>
      <c r="J178" s="13">
        <v>3010000000</v>
      </c>
      <c r="K178" s="11" t="s">
        <v>43</v>
      </c>
      <c r="L178" s="11" t="s">
        <v>43</v>
      </c>
      <c r="M178" s="12">
        <v>0</v>
      </c>
      <c r="N178" s="12">
        <v>0</v>
      </c>
      <c r="O178">
        <v>0</v>
      </c>
    </row>
    <row r="179" spans="1:15" x14ac:dyDescent="0.2">
      <c r="A179" s="11" t="s">
        <v>62</v>
      </c>
      <c r="B179">
        <v>18.1096</v>
      </c>
      <c r="C179">
        <v>-77.297499999999999</v>
      </c>
      <c r="D179">
        <v>2018</v>
      </c>
      <c r="E179" s="11" t="s">
        <v>43</v>
      </c>
      <c r="F179" s="11">
        <v>2470000</v>
      </c>
      <c r="G179" s="11" t="s">
        <v>43</v>
      </c>
      <c r="H179" s="11" t="s">
        <v>43</v>
      </c>
      <c r="I179" s="11" t="s">
        <v>43</v>
      </c>
      <c r="J179" s="13">
        <v>3310000000</v>
      </c>
      <c r="K179" s="11" t="s">
        <v>43</v>
      </c>
      <c r="L179" s="11" t="s">
        <v>43</v>
      </c>
      <c r="M179" s="12">
        <v>0</v>
      </c>
      <c r="N179" s="12">
        <v>0</v>
      </c>
      <c r="O179">
        <v>0</v>
      </c>
    </row>
    <row r="180" spans="1:15" x14ac:dyDescent="0.2">
      <c r="A180" s="11" t="s">
        <v>62</v>
      </c>
      <c r="B180">
        <v>18.1096</v>
      </c>
      <c r="C180">
        <v>-77.297499999999999</v>
      </c>
      <c r="D180">
        <v>2019</v>
      </c>
      <c r="E180" s="11" t="s">
        <v>43</v>
      </c>
      <c r="F180" s="11">
        <v>2680000</v>
      </c>
      <c r="G180" s="11" t="s">
        <v>43</v>
      </c>
      <c r="H180" s="11" t="s">
        <v>43</v>
      </c>
      <c r="I180" s="11" t="s">
        <v>43</v>
      </c>
      <c r="J180" s="13">
        <v>3640000000</v>
      </c>
      <c r="K180" s="11" t="s">
        <v>43</v>
      </c>
      <c r="L180" s="11" t="s">
        <v>43</v>
      </c>
      <c r="M180" s="12">
        <v>0</v>
      </c>
      <c r="N180" s="12">
        <v>0</v>
      </c>
      <c r="O180">
        <v>0</v>
      </c>
    </row>
    <row r="181" spans="1:15" x14ac:dyDescent="0.2">
      <c r="A181" s="11" t="s">
        <v>62</v>
      </c>
      <c r="B181">
        <v>18.1096</v>
      </c>
      <c r="C181">
        <v>-77.297499999999999</v>
      </c>
      <c r="D181">
        <v>2020</v>
      </c>
      <c r="E181" s="11" t="s">
        <v>43</v>
      </c>
      <c r="F181" s="11">
        <v>880000</v>
      </c>
      <c r="G181" s="11" t="s">
        <v>43</v>
      </c>
      <c r="H181" s="11" t="s">
        <v>43</v>
      </c>
      <c r="I181" s="11" t="s">
        <v>43</v>
      </c>
      <c r="J181" s="13">
        <v>1260000000</v>
      </c>
      <c r="K181" s="11" t="s">
        <v>43</v>
      </c>
      <c r="L181" s="11" t="s">
        <v>43</v>
      </c>
      <c r="M181">
        <v>12827</v>
      </c>
      <c r="N181">
        <v>302</v>
      </c>
      <c r="O181">
        <f>N181/M181</f>
        <v>2.354408669213378E-2</v>
      </c>
    </row>
    <row r="182" spans="1:15" x14ac:dyDescent="0.2">
      <c r="A182" s="11" t="s">
        <v>62</v>
      </c>
      <c r="B182">
        <v>18.1096</v>
      </c>
      <c r="C182">
        <v>-77.297499999999999</v>
      </c>
      <c r="D182">
        <v>2021</v>
      </c>
      <c r="E182" s="11" t="s">
        <v>43</v>
      </c>
      <c r="F182" s="11" t="s">
        <v>43</v>
      </c>
      <c r="G182" s="11" t="s">
        <v>43</v>
      </c>
      <c r="H182" s="11" t="s">
        <v>43</v>
      </c>
      <c r="I182" s="11" t="s">
        <v>43</v>
      </c>
      <c r="J182" s="11" t="s">
        <v>43</v>
      </c>
      <c r="K182" s="11" t="s">
        <v>43</v>
      </c>
      <c r="L182" s="11" t="s">
        <v>43</v>
      </c>
      <c r="M182">
        <v>81093</v>
      </c>
      <c r="N182">
        <v>2171</v>
      </c>
      <c r="O182">
        <f t="shared" ref="O182:O183" si="9">N182/M182</f>
        <v>2.6771731222177006E-2</v>
      </c>
    </row>
    <row r="183" spans="1:15" x14ac:dyDescent="0.2">
      <c r="A183" s="11" t="s">
        <v>62</v>
      </c>
      <c r="B183">
        <v>18.1096</v>
      </c>
      <c r="C183">
        <v>-77.297499999999999</v>
      </c>
      <c r="D183">
        <v>2022</v>
      </c>
      <c r="E183" s="11" t="s">
        <v>43</v>
      </c>
      <c r="F183" s="11" t="s">
        <v>43</v>
      </c>
      <c r="G183" s="11" t="s">
        <v>43</v>
      </c>
      <c r="H183" s="11" t="s">
        <v>43</v>
      </c>
      <c r="I183" s="11" t="s">
        <v>43</v>
      </c>
      <c r="J183" s="11" t="s">
        <v>43</v>
      </c>
      <c r="K183" s="11" t="s">
        <v>43</v>
      </c>
      <c r="L183" s="11" t="s">
        <v>43</v>
      </c>
      <c r="M183">
        <v>58838</v>
      </c>
      <c r="N183">
        <v>988</v>
      </c>
      <c r="O183">
        <f t="shared" si="9"/>
        <v>1.6791869200176758E-2</v>
      </c>
    </row>
    <row r="184" spans="1:15" x14ac:dyDescent="0.2">
      <c r="A184" s="11" t="s">
        <v>63</v>
      </c>
      <c r="B184">
        <v>14.641500000000001</v>
      </c>
      <c r="C184">
        <v>-61.0242</v>
      </c>
      <c r="D184">
        <v>2010</v>
      </c>
      <c r="E184" s="11">
        <f t="shared" ref="E184:E195" si="10">F184+G184</f>
        <v>553000</v>
      </c>
      <c r="F184" s="14">
        <v>478000</v>
      </c>
      <c r="G184" s="14">
        <v>75000</v>
      </c>
      <c r="H184" s="11" t="s">
        <v>43</v>
      </c>
      <c r="I184" s="11" t="s">
        <v>43</v>
      </c>
      <c r="J184" s="11" t="s">
        <v>43</v>
      </c>
      <c r="K184" s="11" t="s">
        <v>43</v>
      </c>
      <c r="L184" s="11" t="s">
        <v>43</v>
      </c>
      <c r="M184" s="12">
        <v>0</v>
      </c>
      <c r="N184" s="12">
        <v>0</v>
      </c>
      <c r="O184">
        <v>0</v>
      </c>
    </row>
    <row r="185" spans="1:15" x14ac:dyDescent="0.2">
      <c r="A185" s="11" t="s">
        <v>63</v>
      </c>
      <c r="B185">
        <v>14.641500000000001</v>
      </c>
      <c r="C185">
        <v>-61.0242</v>
      </c>
      <c r="D185">
        <v>2011</v>
      </c>
      <c r="E185" s="11">
        <f t="shared" si="10"/>
        <v>538000</v>
      </c>
      <c r="F185" s="14">
        <v>497000</v>
      </c>
      <c r="G185" s="14">
        <v>41000</v>
      </c>
      <c r="H185" s="11" t="s">
        <v>43</v>
      </c>
      <c r="I185" s="11" t="s">
        <v>43</v>
      </c>
      <c r="J185" s="11" t="s">
        <v>43</v>
      </c>
      <c r="K185" s="11" t="s">
        <v>43</v>
      </c>
      <c r="L185" s="11" t="s">
        <v>43</v>
      </c>
      <c r="M185" s="12">
        <v>0</v>
      </c>
      <c r="N185" s="12">
        <v>0</v>
      </c>
      <c r="O185">
        <v>0</v>
      </c>
    </row>
    <row r="186" spans="1:15" x14ac:dyDescent="0.2">
      <c r="A186" s="11" t="s">
        <v>63</v>
      </c>
      <c r="B186">
        <v>14.641500000000001</v>
      </c>
      <c r="C186">
        <v>-61.0242</v>
      </c>
      <c r="D186">
        <v>2012</v>
      </c>
      <c r="E186" s="11">
        <f t="shared" si="10"/>
        <v>603000</v>
      </c>
      <c r="F186" s="14">
        <v>488000</v>
      </c>
      <c r="G186" s="14">
        <v>115000</v>
      </c>
      <c r="H186" s="11" t="s">
        <v>43</v>
      </c>
      <c r="I186" s="11" t="s">
        <v>43</v>
      </c>
      <c r="J186" s="11" t="s">
        <v>43</v>
      </c>
      <c r="K186" s="11" t="s">
        <v>43</v>
      </c>
      <c r="L186" s="11" t="s">
        <v>43</v>
      </c>
      <c r="M186" s="12">
        <v>0</v>
      </c>
      <c r="N186" s="12">
        <v>0</v>
      </c>
      <c r="O186">
        <v>0</v>
      </c>
    </row>
    <row r="187" spans="1:15" x14ac:dyDescent="0.2">
      <c r="A187" s="11" t="s">
        <v>63</v>
      </c>
      <c r="B187">
        <v>14.641500000000001</v>
      </c>
      <c r="C187">
        <v>-61.0242</v>
      </c>
      <c r="D187">
        <v>2013</v>
      </c>
      <c r="E187" s="11">
        <f t="shared" si="10"/>
        <v>623000</v>
      </c>
      <c r="F187" s="14">
        <v>490000</v>
      </c>
      <c r="G187" s="14">
        <v>133000</v>
      </c>
      <c r="H187" s="11" t="s">
        <v>43</v>
      </c>
      <c r="I187" s="11" t="s">
        <v>43</v>
      </c>
      <c r="J187" s="11" t="s">
        <v>43</v>
      </c>
      <c r="K187" s="11" t="s">
        <v>43</v>
      </c>
      <c r="L187" s="11" t="s">
        <v>43</v>
      </c>
      <c r="M187" s="12">
        <v>0</v>
      </c>
      <c r="N187" s="12">
        <v>0</v>
      </c>
      <c r="O187">
        <v>0</v>
      </c>
    </row>
    <row r="188" spans="1:15" x14ac:dyDescent="0.2">
      <c r="A188" s="11" t="s">
        <v>63</v>
      </c>
      <c r="B188">
        <v>14.641500000000001</v>
      </c>
      <c r="C188">
        <v>-61.0242</v>
      </c>
      <c r="D188">
        <v>2014</v>
      </c>
      <c r="E188" s="11">
        <f t="shared" si="10"/>
        <v>696000</v>
      </c>
      <c r="F188" s="14">
        <v>490000</v>
      </c>
      <c r="G188" s="14">
        <v>206000</v>
      </c>
      <c r="H188" s="11" t="s">
        <v>43</v>
      </c>
      <c r="I188" s="11" t="s">
        <v>43</v>
      </c>
      <c r="J188" s="11" t="s">
        <v>43</v>
      </c>
      <c r="K188" s="11" t="s">
        <v>43</v>
      </c>
      <c r="L188" s="11" t="s">
        <v>43</v>
      </c>
      <c r="M188" s="12">
        <v>0</v>
      </c>
      <c r="N188" s="12">
        <v>0</v>
      </c>
      <c r="O188">
        <v>0</v>
      </c>
    </row>
    <row r="189" spans="1:15" x14ac:dyDescent="0.2">
      <c r="A189" s="11" t="s">
        <v>63</v>
      </c>
      <c r="B189">
        <v>14.641500000000001</v>
      </c>
      <c r="C189">
        <v>-61.0242</v>
      </c>
      <c r="D189">
        <v>2015</v>
      </c>
      <c r="E189" s="11">
        <f t="shared" si="10"/>
        <v>761000</v>
      </c>
      <c r="F189" s="14">
        <v>487000</v>
      </c>
      <c r="G189" s="14">
        <v>274000</v>
      </c>
      <c r="H189" s="11" t="s">
        <v>43</v>
      </c>
      <c r="I189" s="11" t="s">
        <v>43</v>
      </c>
      <c r="J189" s="11" t="s">
        <v>43</v>
      </c>
      <c r="K189" s="11" t="s">
        <v>43</v>
      </c>
      <c r="L189" s="11" t="s">
        <v>43</v>
      </c>
      <c r="M189" s="12">
        <v>0</v>
      </c>
      <c r="N189" s="12">
        <v>0</v>
      </c>
      <c r="O189">
        <v>0</v>
      </c>
    </row>
    <row r="190" spans="1:15" x14ac:dyDescent="0.2">
      <c r="A190" s="11" t="s">
        <v>63</v>
      </c>
      <c r="B190">
        <v>14.641500000000001</v>
      </c>
      <c r="C190">
        <v>-61.0242</v>
      </c>
      <c r="D190">
        <v>2016</v>
      </c>
      <c r="E190" s="11">
        <f t="shared" si="10"/>
        <v>842000</v>
      </c>
      <c r="F190" s="14">
        <v>519000</v>
      </c>
      <c r="G190" s="14">
        <v>323000</v>
      </c>
      <c r="H190" s="11" t="s">
        <v>43</v>
      </c>
      <c r="I190" s="11" t="s">
        <v>43</v>
      </c>
      <c r="J190" s="11" t="s">
        <v>43</v>
      </c>
      <c r="K190" s="11" t="s">
        <v>43</v>
      </c>
      <c r="L190" s="11" t="s">
        <v>43</v>
      </c>
      <c r="M190" s="12">
        <v>0</v>
      </c>
      <c r="N190" s="12">
        <v>0</v>
      </c>
      <c r="O190">
        <v>0</v>
      </c>
    </row>
    <row r="191" spans="1:15" x14ac:dyDescent="0.2">
      <c r="A191" s="11" t="s">
        <v>63</v>
      </c>
      <c r="B191">
        <v>14.641500000000001</v>
      </c>
      <c r="C191">
        <v>-61.0242</v>
      </c>
      <c r="D191">
        <v>2017</v>
      </c>
      <c r="E191" s="11">
        <f t="shared" si="10"/>
        <v>1003000</v>
      </c>
      <c r="F191" s="14">
        <v>536000</v>
      </c>
      <c r="G191" s="14">
        <v>467000</v>
      </c>
      <c r="H191" s="11" t="s">
        <v>43</v>
      </c>
      <c r="I191" s="11" t="s">
        <v>43</v>
      </c>
      <c r="J191" s="11" t="s">
        <v>43</v>
      </c>
      <c r="K191" s="11" t="s">
        <v>43</v>
      </c>
      <c r="L191" s="11" t="s">
        <v>43</v>
      </c>
      <c r="M191" s="12">
        <v>0</v>
      </c>
      <c r="N191" s="12">
        <v>0</v>
      </c>
      <c r="O191">
        <v>0</v>
      </c>
    </row>
    <row r="192" spans="1:15" x14ac:dyDescent="0.2">
      <c r="A192" s="11" t="s">
        <v>63</v>
      </c>
      <c r="B192">
        <v>14.641500000000001</v>
      </c>
      <c r="C192">
        <v>-61.0242</v>
      </c>
      <c r="D192">
        <v>2018</v>
      </c>
      <c r="E192" s="11">
        <f t="shared" si="10"/>
        <v>1002000</v>
      </c>
      <c r="F192" s="14">
        <v>537000</v>
      </c>
      <c r="G192" s="14">
        <v>465000</v>
      </c>
      <c r="H192" s="11" t="s">
        <v>43</v>
      </c>
      <c r="I192" s="11" t="s">
        <v>43</v>
      </c>
      <c r="J192" s="11" t="s">
        <v>43</v>
      </c>
      <c r="K192" s="11" t="s">
        <v>43</v>
      </c>
      <c r="L192" s="11" t="s">
        <v>43</v>
      </c>
      <c r="M192" s="12">
        <v>0</v>
      </c>
      <c r="N192" s="12">
        <v>0</v>
      </c>
      <c r="O192">
        <v>0</v>
      </c>
    </row>
    <row r="193" spans="1:15" x14ac:dyDescent="0.2">
      <c r="A193" s="11" t="s">
        <v>63</v>
      </c>
      <c r="B193">
        <v>14.641500000000001</v>
      </c>
      <c r="C193">
        <v>-61.0242</v>
      </c>
      <c r="D193">
        <v>2019</v>
      </c>
      <c r="E193" s="11">
        <f t="shared" si="10"/>
        <v>919000</v>
      </c>
      <c r="F193" s="14">
        <v>556000</v>
      </c>
      <c r="G193" s="14">
        <v>363000</v>
      </c>
      <c r="H193" s="11" t="s">
        <v>43</v>
      </c>
      <c r="I193" s="11" t="s">
        <v>43</v>
      </c>
      <c r="J193" s="11" t="s">
        <v>43</v>
      </c>
      <c r="K193" s="11" t="s">
        <v>43</v>
      </c>
      <c r="L193" s="11" t="s">
        <v>43</v>
      </c>
      <c r="M193" s="12">
        <v>0</v>
      </c>
      <c r="N193" s="12">
        <v>0</v>
      </c>
      <c r="O193">
        <v>0</v>
      </c>
    </row>
    <row r="194" spans="1:15" x14ac:dyDescent="0.2">
      <c r="A194" s="11" t="s">
        <v>63</v>
      </c>
      <c r="B194">
        <v>14.641500000000001</v>
      </c>
      <c r="C194">
        <v>-61.0242</v>
      </c>
      <c r="D194">
        <v>2020</v>
      </c>
      <c r="E194" s="11">
        <f t="shared" si="10"/>
        <v>523000</v>
      </c>
      <c r="F194" s="14">
        <v>312000</v>
      </c>
      <c r="G194" s="14">
        <v>211000</v>
      </c>
      <c r="H194" s="11" t="s">
        <v>43</v>
      </c>
      <c r="I194" s="11" t="s">
        <v>43</v>
      </c>
      <c r="J194" s="11" t="s">
        <v>43</v>
      </c>
      <c r="K194" s="11" t="s">
        <v>43</v>
      </c>
      <c r="L194" s="11" t="s">
        <v>43</v>
      </c>
      <c r="M194">
        <v>6072</v>
      </c>
      <c r="N194">
        <v>42</v>
      </c>
      <c r="O194">
        <f>N194/M194</f>
        <v>6.91699604743083E-3</v>
      </c>
    </row>
    <row r="195" spans="1:15" x14ac:dyDescent="0.2">
      <c r="A195" s="11" t="s">
        <v>63</v>
      </c>
      <c r="B195">
        <v>14.641500000000001</v>
      </c>
      <c r="C195">
        <v>-61.0242</v>
      </c>
      <c r="D195">
        <v>2021</v>
      </c>
      <c r="E195" s="11">
        <f t="shared" si="10"/>
        <v>312000</v>
      </c>
      <c r="F195" s="14">
        <v>291000</v>
      </c>
      <c r="G195" s="14">
        <v>21000</v>
      </c>
      <c r="H195" s="11" t="s">
        <v>43</v>
      </c>
      <c r="I195" s="11" t="s">
        <v>43</v>
      </c>
      <c r="J195" s="11" t="s">
        <v>43</v>
      </c>
      <c r="K195" s="11" t="s">
        <v>43</v>
      </c>
      <c r="L195" s="11" t="s">
        <v>43</v>
      </c>
      <c r="M195">
        <v>42051</v>
      </c>
      <c r="N195">
        <v>735</v>
      </c>
      <c r="O195">
        <f>N195/M195</f>
        <v>1.7478775772276522E-2</v>
      </c>
    </row>
    <row r="196" spans="1:15" x14ac:dyDescent="0.2">
      <c r="A196" s="11" t="s">
        <v>63</v>
      </c>
      <c r="B196">
        <v>14.641500000000001</v>
      </c>
      <c r="C196">
        <v>-61.0242</v>
      </c>
      <c r="D196">
        <v>2022</v>
      </c>
      <c r="E196" s="20" t="s">
        <v>43</v>
      </c>
      <c r="F196" s="20" t="s">
        <v>43</v>
      </c>
      <c r="G196" s="20" t="s">
        <v>43</v>
      </c>
      <c r="H196" s="11" t="s">
        <v>43</v>
      </c>
      <c r="I196" s="11" t="s">
        <v>43</v>
      </c>
      <c r="J196" s="11" t="s">
        <v>43</v>
      </c>
      <c r="K196" s="11" t="s">
        <v>43</v>
      </c>
      <c r="L196" s="11" t="s">
        <v>43</v>
      </c>
      <c r="M196">
        <v>176703</v>
      </c>
      <c r="N196">
        <v>299</v>
      </c>
      <c r="O196">
        <f>N196/M196</f>
        <v>1.6921048312705501E-3</v>
      </c>
    </row>
    <row r="197" spans="1:15" x14ac:dyDescent="0.2">
      <c r="A197" s="11" t="s">
        <v>64</v>
      </c>
      <c r="B197">
        <v>16.742498000000001</v>
      </c>
      <c r="C197">
        <v>-62.187365999999997</v>
      </c>
      <c r="D197">
        <v>2010</v>
      </c>
      <c r="E197" s="14">
        <v>9580</v>
      </c>
      <c r="F197" s="20" t="s">
        <v>43</v>
      </c>
      <c r="G197" s="20" t="s">
        <v>43</v>
      </c>
      <c r="H197" s="20" t="s">
        <v>43</v>
      </c>
      <c r="I197" s="20" t="s">
        <v>43</v>
      </c>
      <c r="J197" s="14">
        <v>5875600</v>
      </c>
      <c r="K197" s="20" t="s">
        <v>43</v>
      </c>
      <c r="L197" s="20" t="s">
        <v>43</v>
      </c>
      <c r="M197" s="13">
        <v>0</v>
      </c>
      <c r="N197" s="13">
        <v>0</v>
      </c>
      <c r="O197">
        <v>0</v>
      </c>
    </row>
    <row r="198" spans="1:15" x14ac:dyDescent="0.2">
      <c r="A198" s="11" t="s">
        <v>64</v>
      </c>
      <c r="B198">
        <v>16.742498000000001</v>
      </c>
      <c r="C198">
        <v>-62.187365999999997</v>
      </c>
      <c r="D198">
        <v>2011</v>
      </c>
      <c r="E198" s="14">
        <v>10470</v>
      </c>
      <c r="F198" s="20" t="s">
        <v>43</v>
      </c>
      <c r="G198" s="20" t="s">
        <v>43</v>
      </c>
      <c r="H198" s="20" t="s">
        <v>43</v>
      </c>
      <c r="I198" s="20" t="s">
        <v>43</v>
      </c>
      <c r="J198" s="14">
        <v>5150400</v>
      </c>
      <c r="K198" s="20" t="s">
        <v>43</v>
      </c>
      <c r="L198" s="20" t="s">
        <v>43</v>
      </c>
      <c r="M198" s="13">
        <v>0</v>
      </c>
      <c r="N198" s="13">
        <v>0</v>
      </c>
      <c r="O198">
        <v>0</v>
      </c>
    </row>
    <row r="199" spans="1:15" x14ac:dyDescent="0.2">
      <c r="A199" s="11" t="s">
        <v>64</v>
      </c>
      <c r="B199">
        <v>16.742498000000001</v>
      </c>
      <c r="C199">
        <v>-62.187365999999997</v>
      </c>
      <c r="D199">
        <v>2012</v>
      </c>
      <c r="E199" s="14">
        <v>12130</v>
      </c>
      <c r="F199" s="20" t="s">
        <v>43</v>
      </c>
      <c r="G199" s="20" t="s">
        <v>43</v>
      </c>
      <c r="H199" s="20" t="s">
        <v>43</v>
      </c>
      <c r="I199" s="20" t="s">
        <v>43</v>
      </c>
      <c r="J199" s="14">
        <v>6974500</v>
      </c>
      <c r="K199" s="20" t="s">
        <v>43</v>
      </c>
      <c r="L199" s="20" t="s">
        <v>43</v>
      </c>
      <c r="M199" s="13">
        <v>0</v>
      </c>
      <c r="N199" s="13">
        <v>0</v>
      </c>
      <c r="O199">
        <v>0</v>
      </c>
    </row>
    <row r="200" spans="1:15" x14ac:dyDescent="0.2">
      <c r="A200" s="11" t="s">
        <v>64</v>
      </c>
      <c r="B200">
        <v>16.742498000000001</v>
      </c>
      <c r="C200">
        <v>-62.187365999999997</v>
      </c>
      <c r="D200">
        <v>2013</v>
      </c>
      <c r="E200" s="14">
        <v>10460</v>
      </c>
      <c r="F200" s="20" t="s">
        <v>43</v>
      </c>
      <c r="G200" s="20" t="s">
        <v>43</v>
      </c>
      <c r="H200" s="20" t="s">
        <v>43</v>
      </c>
      <c r="I200" s="20" t="s">
        <v>43</v>
      </c>
      <c r="J200" s="14">
        <v>6741400</v>
      </c>
      <c r="K200" s="20" t="s">
        <v>43</v>
      </c>
      <c r="L200" s="20" t="s">
        <v>43</v>
      </c>
      <c r="M200" s="13">
        <v>0</v>
      </c>
      <c r="N200" s="13">
        <v>0</v>
      </c>
      <c r="O200">
        <v>0</v>
      </c>
    </row>
    <row r="201" spans="1:15" x14ac:dyDescent="0.2">
      <c r="A201" s="11" t="s">
        <v>64</v>
      </c>
      <c r="B201">
        <v>16.742498000000001</v>
      </c>
      <c r="C201">
        <v>-62.187365999999997</v>
      </c>
      <c r="D201">
        <v>2014</v>
      </c>
      <c r="E201" s="14">
        <v>12330</v>
      </c>
      <c r="F201" s="20" t="s">
        <v>43</v>
      </c>
      <c r="G201" s="20" t="s">
        <v>43</v>
      </c>
      <c r="H201" s="20" t="s">
        <v>43</v>
      </c>
      <c r="I201" s="20" t="s">
        <v>43</v>
      </c>
      <c r="J201" s="14">
        <v>8162200</v>
      </c>
      <c r="K201" s="20" t="s">
        <v>43</v>
      </c>
      <c r="L201" s="20" t="s">
        <v>43</v>
      </c>
      <c r="M201" s="13">
        <v>0</v>
      </c>
      <c r="N201" s="13">
        <v>0</v>
      </c>
      <c r="O201">
        <v>0</v>
      </c>
    </row>
    <row r="202" spans="1:15" x14ac:dyDescent="0.2">
      <c r="A202" s="11" t="s">
        <v>64</v>
      </c>
      <c r="B202">
        <v>16.742498000000001</v>
      </c>
      <c r="C202">
        <v>-62.187365999999997</v>
      </c>
      <c r="D202">
        <v>2015</v>
      </c>
      <c r="E202" s="14">
        <v>15090</v>
      </c>
      <c r="F202" s="20" t="s">
        <v>43</v>
      </c>
      <c r="G202" s="20" t="s">
        <v>43</v>
      </c>
      <c r="H202" s="20" t="s">
        <v>43</v>
      </c>
      <c r="I202" s="20" t="s">
        <v>43</v>
      </c>
      <c r="J202" s="14">
        <v>8413800</v>
      </c>
      <c r="K202" s="20" t="s">
        <v>43</v>
      </c>
      <c r="L202" s="20" t="s">
        <v>43</v>
      </c>
      <c r="M202" s="13">
        <v>0</v>
      </c>
      <c r="N202" s="13">
        <v>0</v>
      </c>
      <c r="O202">
        <v>0</v>
      </c>
    </row>
    <row r="203" spans="1:15" x14ac:dyDescent="0.2">
      <c r="A203" s="11" t="s">
        <v>64</v>
      </c>
      <c r="B203">
        <v>16.742498000000001</v>
      </c>
      <c r="C203">
        <v>-62.187365999999997</v>
      </c>
      <c r="D203">
        <v>2016</v>
      </c>
      <c r="E203" s="14">
        <v>15360</v>
      </c>
      <c r="F203" s="20" t="s">
        <v>43</v>
      </c>
      <c r="G203" s="20" t="s">
        <v>43</v>
      </c>
      <c r="H203" s="20" t="s">
        <v>43</v>
      </c>
      <c r="I203" s="20" t="s">
        <v>43</v>
      </c>
      <c r="J203" s="14">
        <v>8428600</v>
      </c>
      <c r="K203" s="20" t="s">
        <v>43</v>
      </c>
      <c r="L203" s="20" t="s">
        <v>43</v>
      </c>
      <c r="M203" s="13">
        <v>0</v>
      </c>
      <c r="N203" s="13">
        <v>0</v>
      </c>
      <c r="O203">
        <v>0</v>
      </c>
    </row>
    <row r="204" spans="1:15" x14ac:dyDescent="0.2">
      <c r="A204" s="11" t="s">
        <v>64</v>
      </c>
      <c r="B204">
        <v>16.742498000000001</v>
      </c>
      <c r="C204">
        <v>-62.187365999999997</v>
      </c>
      <c r="D204">
        <v>2017</v>
      </c>
      <c r="E204" s="14">
        <v>19520</v>
      </c>
      <c r="F204" s="20" t="s">
        <v>43</v>
      </c>
      <c r="G204" s="20" t="s">
        <v>43</v>
      </c>
      <c r="H204" s="20" t="s">
        <v>43</v>
      </c>
      <c r="I204" s="20" t="s">
        <v>43</v>
      </c>
      <c r="J204" s="14">
        <v>9327700</v>
      </c>
      <c r="K204" s="20" t="s">
        <v>43</v>
      </c>
      <c r="L204" s="20" t="s">
        <v>43</v>
      </c>
      <c r="M204" s="13">
        <v>0</v>
      </c>
      <c r="N204" s="13">
        <v>0</v>
      </c>
      <c r="O204">
        <v>0</v>
      </c>
    </row>
    <row r="205" spans="1:15" x14ac:dyDescent="0.2">
      <c r="A205" s="11" t="s">
        <v>64</v>
      </c>
      <c r="B205">
        <v>16.742498000000001</v>
      </c>
      <c r="C205">
        <v>-62.187365999999997</v>
      </c>
      <c r="D205">
        <v>2018</v>
      </c>
      <c r="E205" s="14">
        <v>18340</v>
      </c>
      <c r="F205" s="20" t="s">
        <v>43</v>
      </c>
      <c r="G205" s="20" t="s">
        <v>43</v>
      </c>
      <c r="H205" s="20" t="s">
        <v>43</v>
      </c>
      <c r="I205" s="20" t="s">
        <v>43</v>
      </c>
      <c r="J205" s="14">
        <v>9838300</v>
      </c>
      <c r="K205" s="20" t="s">
        <v>43</v>
      </c>
      <c r="L205" s="20" t="s">
        <v>43</v>
      </c>
      <c r="M205" s="13">
        <v>0</v>
      </c>
      <c r="N205" s="13">
        <v>0</v>
      </c>
      <c r="O205">
        <v>0</v>
      </c>
    </row>
    <row r="206" spans="1:15" x14ac:dyDescent="0.2">
      <c r="A206" s="11" t="s">
        <v>64</v>
      </c>
      <c r="B206">
        <v>16.742498000000001</v>
      </c>
      <c r="C206">
        <v>-62.187365999999997</v>
      </c>
      <c r="D206">
        <v>2019</v>
      </c>
      <c r="E206" s="14">
        <v>20980</v>
      </c>
      <c r="F206" s="20" t="s">
        <v>43</v>
      </c>
      <c r="G206" s="20" t="s">
        <v>43</v>
      </c>
      <c r="H206" s="20" t="s">
        <v>43</v>
      </c>
      <c r="I206" s="20" t="s">
        <v>43</v>
      </c>
      <c r="J206" s="14">
        <v>9919700</v>
      </c>
      <c r="K206" s="20" t="s">
        <v>43</v>
      </c>
      <c r="L206" s="20" t="s">
        <v>43</v>
      </c>
      <c r="M206" s="13">
        <v>0</v>
      </c>
      <c r="N206" s="13">
        <v>0</v>
      </c>
      <c r="O206">
        <v>0</v>
      </c>
    </row>
    <row r="207" spans="1:15" x14ac:dyDescent="0.2">
      <c r="A207" s="11" t="s">
        <v>64</v>
      </c>
      <c r="B207">
        <v>16.742498000000001</v>
      </c>
      <c r="C207">
        <v>-62.187365999999997</v>
      </c>
      <c r="D207">
        <v>2020</v>
      </c>
      <c r="E207" s="14">
        <v>8300</v>
      </c>
      <c r="F207" s="20" t="s">
        <v>43</v>
      </c>
      <c r="G207" s="20" t="s">
        <v>43</v>
      </c>
      <c r="H207" s="20" t="s">
        <v>43</v>
      </c>
      <c r="I207" s="20" t="s">
        <v>43</v>
      </c>
      <c r="J207" s="14">
        <v>5102300</v>
      </c>
      <c r="K207" s="20" t="s">
        <v>43</v>
      </c>
      <c r="L207" s="20" t="s">
        <v>43</v>
      </c>
      <c r="M207">
        <v>13</v>
      </c>
      <c r="N207">
        <v>1</v>
      </c>
      <c r="O207">
        <f>N207/M207</f>
        <v>7.6923076923076927E-2</v>
      </c>
    </row>
    <row r="208" spans="1:15" x14ac:dyDescent="0.2">
      <c r="A208" s="11" t="s">
        <v>64</v>
      </c>
      <c r="B208">
        <v>16.742498000000001</v>
      </c>
      <c r="C208">
        <v>-62.187365999999997</v>
      </c>
      <c r="D208">
        <v>2021</v>
      </c>
      <c r="E208" s="14">
        <v>1600</v>
      </c>
      <c r="F208" s="20" t="s">
        <v>43</v>
      </c>
      <c r="G208" s="20" t="s">
        <v>43</v>
      </c>
      <c r="H208" s="20" t="s">
        <v>43</v>
      </c>
      <c r="I208" s="20" t="s">
        <v>43</v>
      </c>
      <c r="J208" s="14">
        <v>1594700</v>
      </c>
      <c r="K208" s="20" t="s">
        <v>43</v>
      </c>
      <c r="L208" s="20" t="s">
        <v>43</v>
      </c>
      <c r="M208">
        <v>33</v>
      </c>
      <c r="N208">
        <v>0</v>
      </c>
      <c r="O208">
        <f>N208/M208</f>
        <v>0</v>
      </c>
    </row>
    <row r="209" spans="1:15" x14ac:dyDescent="0.2">
      <c r="A209" s="11" t="s">
        <v>64</v>
      </c>
      <c r="B209">
        <v>16.742498000000001</v>
      </c>
      <c r="C209">
        <v>-62.187365999999997</v>
      </c>
      <c r="D209">
        <v>2022</v>
      </c>
      <c r="E209" s="20" t="s">
        <v>43</v>
      </c>
      <c r="F209" s="20" t="s">
        <v>43</v>
      </c>
      <c r="G209" s="20" t="s">
        <v>43</v>
      </c>
      <c r="H209" s="20" t="s">
        <v>43</v>
      </c>
      <c r="I209" s="20" t="s">
        <v>43</v>
      </c>
      <c r="J209" s="20" t="s">
        <v>43</v>
      </c>
      <c r="K209" s="20" t="s">
        <v>43</v>
      </c>
      <c r="L209" s="20" t="s">
        <v>43</v>
      </c>
      <c r="M209">
        <v>1357</v>
      </c>
      <c r="N209">
        <v>7</v>
      </c>
      <c r="O209">
        <f>N209/M209</f>
        <v>5.1584377302873984E-3</v>
      </c>
    </row>
    <row r="210" spans="1:15" x14ac:dyDescent="0.2">
      <c r="A210" s="11" t="s">
        <v>65</v>
      </c>
      <c r="B210">
        <v>18.220800000000001</v>
      </c>
      <c r="C210">
        <v>-66.590100000000007</v>
      </c>
      <c r="D210">
        <v>2010</v>
      </c>
      <c r="E210" s="20" t="s">
        <v>43</v>
      </c>
      <c r="F210" s="11" t="s">
        <v>43</v>
      </c>
      <c r="G210" s="20" t="s">
        <v>43</v>
      </c>
      <c r="H210" s="20" t="s">
        <v>43</v>
      </c>
      <c r="I210" s="20" t="s">
        <v>43</v>
      </c>
      <c r="J210" s="13">
        <v>5960000000</v>
      </c>
      <c r="K210" s="20" t="s">
        <v>43</v>
      </c>
      <c r="L210" s="20" t="s">
        <v>43</v>
      </c>
      <c r="M210" s="12">
        <v>0</v>
      </c>
      <c r="N210" s="12">
        <v>0</v>
      </c>
      <c r="O210">
        <v>0</v>
      </c>
    </row>
    <row r="211" spans="1:15" x14ac:dyDescent="0.2">
      <c r="A211" s="11" t="s">
        <v>65</v>
      </c>
      <c r="B211">
        <v>18.220800000000001</v>
      </c>
      <c r="C211">
        <v>-66.590100000000007</v>
      </c>
      <c r="D211">
        <v>2011</v>
      </c>
      <c r="E211" s="20" t="s">
        <v>43</v>
      </c>
      <c r="F211" s="11" t="s">
        <v>43</v>
      </c>
      <c r="G211" s="20" t="s">
        <v>43</v>
      </c>
      <c r="H211" s="20" t="s">
        <v>43</v>
      </c>
      <c r="I211" s="20" t="s">
        <v>43</v>
      </c>
      <c r="J211" s="13">
        <v>5840000000</v>
      </c>
      <c r="K211" s="20" t="s">
        <v>43</v>
      </c>
      <c r="L211" s="20" t="s">
        <v>43</v>
      </c>
      <c r="M211" s="12">
        <v>0</v>
      </c>
      <c r="N211" s="12">
        <v>0</v>
      </c>
      <c r="O211">
        <v>0</v>
      </c>
    </row>
    <row r="212" spans="1:15" x14ac:dyDescent="0.2">
      <c r="A212" s="11" t="s">
        <v>65</v>
      </c>
      <c r="B212">
        <v>18.220800000000001</v>
      </c>
      <c r="C212">
        <v>-66.590100000000007</v>
      </c>
      <c r="D212">
        <v>2012</v>
      </c>
      <c r="E212" s="20" t="s">
        <v>43</v>
      </c>
      <c r="F212" s="11" t="s">
        <v>43</v>
      </c>
      <c r="G212" s="20" t="s">
        <v>43</v>
      </c>
      <c r="H212" s="20" t="s">
        <v>43</v>
      </c>
      <c r="I212" s="20" t="s">
        <v>43</v>
      </c>
      <c r="J212" s="13">
        <v>5820000000</v>
      </c>
      <c r="K212" s="20" t="s">
        <v>43</v>
      </c>
      <c r="L212" s="20" t="s">
        <v>43</v>
      </c>
      <c r="M212" s="12">
        <v>0</v>
      </c>
      <c r="N212" s="12">
        <v>0</v>
      </c>
      <c r="O212">
        <v>0</v>
      </c>
    </row>
    <row r="213" spans="1:15" x14ac:dyDescent="0.2">
      <c r="A213" s="11" t="s">
        <v>65</v>
      </c>
      <c r="B213">
        <v>18.220800000000001</v>
      </c>
      <c r="C213">
        <v>-66.590100000000007</v>
      </c>
      <c r="D213">
        <v>2013</v>
      </c>
      <c r="E213" s="20" t="s">
        <v>43</v>
      </c>
      <c r="F213" s="11" t="s">
        <v>43</v>
      </c>
      <c r="G213" s="20" t="s">
        <v>43</v>
      </c>
      <c r="H213" s="20" t="s">
        <v>43</v>
      </c>
      <c r="I213" s="20" t="s">
        <v>43</v>
      </c>
      <c r="J213" s="13">
        <v>5800000000</v>
      </c>
      <c r="K213" s="20" t="s">
        <v>43</v>
      </c>
      <c r="L213" s="20" t="s">
        <v>43</v>
      </c>
      <c r="M213" s="12">
        <v>0</v>
      </c>
      <c r="N213" s="12">
        <v>0</v>
      </c>
      <c r="O213">
        <v>0</v>
      </c>
    </row>
    <row r="214" spans="1:15" x14ac:dyDescent="0.2">
      <c r="A214" s="11" t="s">
        <v>65</v>
      </c>
      <c r="B214">
        <v>18.220800000000001</v>
      </c>
      <c r="C214">
        <v>-66.590100000000007</v>
      </c>
      <c r="D214">
        <v>2014</v>
      </c>
      <c r="E214" s="20" t="s">
        <v>43</v>
      </c>
      <c r="F214" s="11">
        <v>2537200</v>
      </c>
      <c r="G214" s="20" t="s">
        <v>43</v>
      </c>
      <c r="H214" s="20" t="s">
        <v>43</v>
      </c>
      <c r="I214" s="20" t="s">
        <v>43</v>
      </c>
      <c r="J214" s="13">
        <v>6100000000</v>
      </c>
      <c r="K214" s="20" t="s">
        <v>43</v>
      </c>
      <c r="L214" s="20" t="s">
        <v>43</v>
      </c>
      <c r="M214" s="12">
        <v>0</v>
      </c>
      <c r="N214" s="12">
        <v>0</v>
      </c>
      <c r="O214">
        <v>0</v>
      </c>
    </row>
    <row r="215" spans="1:15" x14ac:dyDescent="0.2">
      <c r="A215" s="11" t="s">
        <v>65</v>
      </c>
      <c r="B215">
        <v>18.220800000000001</v>
      </c>
      <c r="C215">
        <v>-66.590100000000007</v>
      </c>
      <c r="D215">
        <v>2015</v>
      </c>
      <c r="E215" s="20" t="s">
        <v>43</v>
      </c>
      <c r="F215" s="11">
        <v>2642800</v>
      </c>
      <c r="G215" s="20" t="s">
        <v>43</v>
      </c>
      <c r="H215" s="20" t="s">
        <v>43</v>
      </c>
      <c r="I215" s="20" t="s">
        <v>43</v>
      </c>
      <c r="J215" s="13">
        <v>6500000000</v>
      </c>
      <c r="K215" s="20" t="s">
        <v>43</v>
      </c>
      <c r="L215" s="20" t="s">
        <v>43</v>
      </c>
      <c r="M215" s="12">
        <v>0</v>
      </c>
      <c r="N215" s="12">
        <v>0</v>
      </c>
      <c r="O215">
        <v>0</v>
      </c>
    </row>
    <row r="216" spans="1:15" x14ac:dyDescent="0.2">
      <c r="A216" s="11" t="s">
        <v>65</v>
      </c>
      <c r="B216">
        <v>18.220800000000001</v>
      </c>
      <c r="C216">
        <v>-66.590100000000007</v>
      </c>
      <c r="D216">
        <v>2016</v>
      </c>
      <c r="E216" s="20" t="s">
        <v>43</v>
      </c>
      <c r="F216" s="11">
        <v>2647300</v>
      </c>
      <c r="G216" s="20" t="s">
        <v>43</v>
      </c>
      <c r="H216" s="20" t="s">
        <v>43</v>
      </c>
      <c r="I216" s="20" t="s">
        <v>43</v>
      </c>
      <c r="J216" s="13">
        <v>6660000000</v>
      </c>
      <c r="K216" s="20" t="s">
        <v>43</v>
      </c>
      <c r="L216" s="20" t="s">
        <v>43</v>
      </c>
      <c r="M216" s="12">
        <v>0</v>
      </c>
      <c r="N216" s="12">
        <v>0</v>
      </c>
      <c r="O216">
        <v>0</v>
      </c>
    </row>
    <row r="217" spans="1:15" x14ac:dyDescent="0.2">
      <c r="A217" s="11" t="s">
        <v>65</v>
      </c>
      <c r="B217">
        <v>18.220800000000001</v>
      </c>
      <c r="C217">
        <v>-66.590100000000007</v>
      </c>
      <c r="D217">
        <v>2017</v>
      </c>
      <c r="E217" s="20" t="s">
        <v>43</v>
      </c>
      <c r="F217" s="11">
        <v>2247800</v>
      </c>
      <c r="G217" s="20" t="s">
        <v>43</v>
      </c>
      <c r="H217" s="20" t="s">
        <v>43</v>
      </c>
      <c r="I217" s="20" t="s">
        <v>43</v>
      </c>
      <c r="J217" s="13">
        <v>5550000000</v>
      </c>
      <c r="K217" s="20" t="s">
        <v>43</v>
      </c>
      <c r="L217" s="20" t="s">
        <v>43</v>
      </c>
      <c r="M217" s="12">
        <v>0</v>
      </c>
      <c r="N217" s="12">
        <v>0</v>
      </c>
      <c r="O217">
        <v>0</v>
      </c>
    </row>
    <row r="218" spans="1:15" x14ac:dyDescent="0.2">
      <c r="A218" s="11" t="s">
        <v>65</v>
      </c>
      <c r="B218">
        <v>18.220800000000001</v>
      </c>
      <c r="C218">
        <v>-66.590100000000007</v>
      </c>
      <c r="D218">
        <v>2018</v>
      </c>
      <c r="E218" s="20" t="s">
        <v>43</v>
      </c>
      <c r="F218" s="11">
        <v>1766600</v>
      </c>
      <c r="G218" s="20" t="s">
        <v>43</v>
      </c>
      <c r="H218" s="20" t="s">
        <v>43</v>
      </c>
      <c r="I218" s="20" t="s">
        <v>43</v>
      </c>
      <c r="J218" s="13">
        <v>5000000000</v>
      </c>
      <c r="K218" s="20" t="s">
        <v>43</v>
      </c>
      <c r="L218" s="20" t="s">
        <v>43</v>
      </c>
      <c r="M218" s="12">
        <v>0</v>
      </c>
      <c r="N218" s="12">
        <v>0</v>
      </c>
      <c r="O218">
        <v>0</v>
      </c>
    </row>
    <row r="219" spans="1:15" x14ac:dyDescent="0.2">
      <c r="A219" s="11" t="s">
        <v>65</v>
      </c>
      <c r="B219">
        <v>18.220800000000001</v>
      </c>
      <c r="C219">
        <v>-66.590100000000007</v>
      </c>
      <c r="D219">
        <v>2019</v>
      </c>
      <c r="E219" s="20" t="s">
        <v>43</v>
      </c>
      <c r="F219" s="11">
        <v>2267400</v>
      </c>
      <c r="G219" s="20" t="s">
        <v>43</v>
      </c>
      <c r="H219" s="20" t="s">
        <v>43</v>
      </c>
      <c r="I219" s="20" t="s">
        <v>43</v>
      </c>
      <c r="J219" s="13">
        <v>5510000000</v>
      </c>
      <c r="K219" s="20" t="s">
        <v>43</v>
      </c>
      <c r="L219" s="20" t="s">
        <v>43</v>
      </c>
      <c r="M219" s="12">
        <v>0</v>
      </c>
      <c r="N219" s="12">
        <v>0</v>
      </c>
      <c r="O219">
        <v>0</v>
      </c>
    </row>
    <row r="220" spans="1:15" x14ac:dyDescent="0.2">
      <c r="A220" s="11" t="s">
        <v>65</v>
      </c>
      <c r="B220">
        <v>18.220800000000001</v>
      </c>
      <c r="C220">
        <v>-66.590100000000007</v>
      </c>
      <c r="D220">
        <v>2020</v>
      </c>
      <c r="E220" s="20" t="s">
        <v>43</v>
      </c>
      <c r="F220" s="11">
        <v>1136400</v>
      </c>
      <c r="G220" s="20" t="s">
        <v>43</v>
      </c>
      <c r="H220" s="20" t="s">
        <v>43</v>
      </c>
      <c r="I220" s="20" t="s">
        <v>43</v>
      </c>
      <c r="J220" s="18" t="s">
        <v>43</v>
      </c>
      <c r="K220" s="20" t="s">
        <v>43</v>
      </c>
      <c r="L220" s="20" t="s">
        <v>43</v>
      </c>
      <c r="M220">
        <v>76291</v>
      </c>
      <c r="N220">
        <v>1503</v>
      </c>
      <c r="O220">
        <f>N220/M220</f>
        <v>1.9700882148615172E-2</v>
      </c>
    </row>
    <row r="221" spans="1:15" x14ac:dyDescent="0.2">
      <c r="A221" s="11" t="s">
        <v>65</v>
      </c>
      <c r="B221">
        <v>18.220800000000001</v>
      </c>
      <c r="C221">
        <v>-66.590100000000007</v>
      </c>
      <c r="D221">
        <v>2021</v>
      </c>
      <c r="E221" s="20" t="s">
        <v>43</v>
      </c>
      <c r="F221" s="18" t="s">
        <v>43</v>
      </c>
      <c r="G221" s="20" t="s">
        <v>43</v>
      </c>
      <c r="H221" s="20" t="s">
        <v>43</v>
      </c>
      <c r="I221" s="20" t="s">
        <v>43</v>
      </c>
      <c r="J221" s="18" t="s">
        <v>43</v>
      </c>
      <c r="K221" s="20" t="s">
        <v>43</v>
      </c>
      <c r="L221" s="20" t="s">
        <v>43</v>
      </c>
      <c r="M221">
        <v>196433</v>
      </c>
      <c r="N221">
        <v>1802</v>
      </c>
      <c r="O221">
        <f t="shared" ref="O221:O222" si="11">N221/M221</f>
        <v>9.17361135858028E-3</v>
      </c>
    </row>
    <row r="222" spans="1:15" x14ac:dyDescent="0.2">
      <c r="A222" s="11" t="s">
        <v>65</v>
      </c>
      <c r="B222">
        <v>18.220800000000001</v>
      </c>
      <c r="C222">
        <v>-66.590100000000007</v>
      </c>
      <c r="D222">
        <v>2022</v>
      </c>
      <c r="E222" s="20" t="s">
        <v>43</v>
      </c>
      <c r="F222" s="18" t="s">
        <v>43</v>
      </c>
      <c r="G222" s="20" t="s">
        <v>43</v>
      </c>
      <c r="H222" s="20" t="s">
        <v>43</v>
      </c>
      <c r="I222" s="20" t="s">
        <v>43</v>
      </c>
      <c r="J222" s="18" t="s">
        <v>43</v>
      </c>
      <c r="K222" s="20" t="s">
        <v>43</v>
      </c>
      <c r="L222" s="20" t="s">
        <v>43</v>
      </c>
      <c r="M222">
        <v>781515</v>
      </c>
      <c r="N222">
        <v>2236</v>
      </c>
      <c r="O222">
        <f t="shared" si="11"/>
        <v>2.8611095116536471E-3</v>
      </c>
    </row>
    <row r="223" spans="1:15" x14ac:dyDescent="0.2">
      <c r="A223" s="11" t="s">
        <v>66</v>
      </c>
      <c r="B223">
        <v>17.357821999999999</v>
      </c>
      <c r="C223">
        <v>-62.782997999999999</v>
      </c>
      <c r="D223">
        <v>2010</v>
      </c>
      <c r="E223" s="14">
        <v>621280</v>
      </c>
      <c r="F223" s="18" t="s">
        <v>43</v>
      </c>
      <c r="G223" s="18" t="s">
        <v>43</v>
      </c>
      <c r="H223" s="18" t="s">
        <v>43</v>
      </c>
      <c r="I223" s="18" t="s">
        <v>43</v>
      </c>
      <c r="J223" s="14">
        <v>89540000</v>
      </c>
      <c r="K223" s="18" t="s">
        <v>43</v>
      </c>
      <c r="L223" s="18" t="s">
        <v>43</v>
      </c>
      <c r="M223" s="13">
        <v>0</v>
      </c>
      <c r="N223" s="13">
        <v>0</v>
      </c>
      <c r="O223">
        <v>0</v>
      </c>
    </row>
    <row r="224" spans="1:15" x14ac:dyDescent="0.2">
      <c r="A224" s="11" t="s">
        <v>66</v>
      </c>
      <c r="B224">
        <v>17.357821999999999</v>
      </c>
      <c r="C224">
        <v>-62.782997999999999</v>
      </c>
      <c r="D224">
        <v>2011</v>
      </c>
      <c r="E224" s="14">
        <v>715250</v>
      </c>
      <c r="F224" s="18" t="s">
        <v>43</v>
      </c>
      <c r="G224" s="18" t="s">
        <v>43</v>
      </c>
      <c r="H224" s="18" t="s">
        <v>43</v>
      </c>
      <c r="I224" s="18" t="s">
        <v>43</v>
      </c>
      <c r="J224" s="14">
        <v>107670000</v>
      </c>
      <c r="K224" s="18" t="s">
        <v>43</v>
      </c>
      <c r="L224" s="18" t="s">
        <v>43</v>
      </c>
      <c r="M224" s="13">
        <v>0</v>
      </c>
      <c r="N224" s="13">
        <v>0</v>
      </c>
      <c r="O224">
        <v>0</v>
      </c>
    </row>
    <row r="225" spans="1:15" x14ac:dyDescent="0.2">
      <c r="A225" s="11" t="s">
        <v>66</v>
      </c>
      <c r="B225">
        <v>17.357821999999999</v>
      </c>
      <c r="C225">
        <v>-62.782997999999999</v>
      </c>
      <c r="D225">
        <v>2012</v>
      </c>
      <c r="E225" s="14">
        <v>635430</v>
      </c>
      <c r="F225" s="18" t="s">
        <v>43</v>
      </c>
      <c r="G225" s="18" t="s">
        <v>43</v>
      </c>
      <c r="H225" s="18" t="s">
        <v>43</v>
      </c>
      <c r="I225" s="18" t="s">
        <v>43</v>
      </c>
      <c r="J225" s="14">
        <v>109150000</v>
      </c>
      <c r="K225" s="18" t="s">
        <v>43</v>
      </c>
      <c r="L225" s="18" t="s">
        <v>43</v>
      </c>
      <c r="M225" s="13">
        <v>0</v>
      </c>
      <c r="N225" s="13">
        <v>0</v>
      </c>
      <c r="O225">
        <v>0</v>
      </c>
    </row>
    <row r="226" spans="1:15" x14ac:dyDescent="0.2">
      <c r="A226" s="11" t="s">
        <v>66</v>
      </c>
      <c r="B226">
        <v>17.357821999999999</v>
      </c>
      <c r="C226">
        <v>-62.782997999999999</v>
      </c>
      <c r="D226">
        <v>2013</v>
      </c>
      <c r="E226" s="14">
        <v>709940</v>
      </c>
      <c r="F226" s="18" t="s">
        <v>43</v>
      </c>
      <c r="G226" s="18" t="s">
        <v>43</v>
      </c>
      <c r="H226" s="18" t="s">
        <v>43</v>
      </c>
      <c r="I226" s="18" t="s">
        <v>43</v>
      </c>
      <c r="J226" s="14">
        <v>116550000</v>
      </c>
      <c r="K226" s="18" t="s">
        <v>43</v>
      </c>
      <c r="L226" s="18" t="s">
        <v>43</v>
      </c>
      <c r="M226" s="13">
        <v>0</v>
      </c>
      <c r="N226" s="13">
        <v>0</v>
      </c>
      <c r="O226">
        <v>0</v>
      </c>
    </row>
    <row r="227" spans="1:15" x14ac:dyDescent="0.2">
      <c r="A227" s="11" t="s">
        <v>66</v>
      </c>
      <c r="B227">
        <v>17.357821999999999</v>
      </c>
      <c r="C227">
        <v>-62.782997999999999</v>
      </c>
      <c r="D227">
        <v>2014</v>
      </c>
      <c r="E227" s="14">
        <v>823280</v>
      </c>
      <c r="F227" s="18" t="s">
        <v>43</v>
      </c>
      <c r="G227" s="18" t="s">
        <v>43</v>
      </c>
      <c r="H227" s="18" t="s">
        <v>43</v>
      </c>
      <c r="I227" s="18" t="s">
        <v>43</v>
      </c>
      <c r="J227" s="14">
        <v>125430000</v>
      </c>
      <c r="K227" s="18" t="s">
        <v>43</v>
      </c>
      <c r="L227" s="18" t="s">
        <v>43</v>
      </c>
      <c r="M227" s="13">
        <v>0</v>
      </c>
      <c r="N227" s="13">
        <v>0</v>
      </c>
      <c r="O227">
        <v>0</v>
      </c>
    </row>
    <row r="228" spans="1:15" x14ac:dyDescent="0.2">
      <c r="A228" s="11" t="s">
        <v>66</v>
      </c>
      <c r="B228">
        <v>17.357821999999999</v>
      </c>
      <c r="C228">
        <v>-62.782997999999999</v>
      </c>
      <c r="D228">
        <v>2015</v>
      </c>
      <c r="E228" s="14">
        <v>1033819.9999999999</v>
      </c>
      <c r="F228" s="18" t="s">
        <v>43</v>
      </c>
      <c r="G228" s="18" t="s">
        <v>43</v>
      </c>
      <c r="H228" s="18" t="s">
        <v>43</v>
      </c>
      <c r="I228" s="18" t="s">
        <v>43</v>
      </c>
      <c r="J228" s="14">
        <v>133570000</v>
      </c>
      <c r="K228" s="18" t="s">
        <v>43</v>
      </c>
      <c r="L228" s="18" t="s">
        <v>43</v>
      </c>
      <c r="M228" s="13">
        <v>0</v>
      </c>
      <c r="N228" s="13">
        <v>0</v>
      </c>
      <c r="O228">
        <v>0</v>
      </c>
    </row>
    <row r="229" spans="1:15" x14ac:dyDescent="0.2">
      <c r="A229" s="11" t="s">
        <v>66</v>
      </c>
      <c r="B229">
        <v>17.357821999999999</v>
      </c>
      <c r="C229">
        <v>-62.782997999999999</v>
      </c>
      <c r="D229">
        <v>2016</v>
      </c>
      <c r="E229" s="14">
        <v>1054900</v>
      </c>
      <c r="F229" s="18" t="s">
        <v>43</v>
      </c>
      <c r="G229" s="18" t="s">
        <v>43</v>
      </c>
      <c r="H229" s="18" t="s">
        <v>43</v>
      </c>
      <c r="I229" s="18" t="s">
        <v>43</v>
      </c>
      <c r="J229" s="14">
        <v>138750000</v>
      </c>
      <c r="K229" s="18" t="s">
        <v>43</v>
      </c>
      <c r="L229" s="18" t="s">
        <v>43</v>
      </c>
      <c r="M229" s="13">
        <v>0</v>
      </c>
      <c r="N229" s="13">
        <v>0</v>
      </c>
      <c r="O229">
        <v>0</v>
      </c>
    </row>
    <row r="230" spans="1:15" x14ac:dyDescent="0.2">
      <c r="A230" s="11" t="s">
        <v>66</v>
      </c>
      <c r="B230">
        <v>17.357821999999999</v>
      </c>
      <c r="C230">
        <v>-62.782997999999999</v>
      </c>
      <c r="D230">
        <v>2017</v>
      </c>
      <c r="E230" s="14">
        <v>1192970</v>
      </c>
      <c r="F230" s="18" t="s">
        <v>43</v>
      </c>
      <c r="G230" s="18" t="s">
        <v>43</v>
      </c>
      <c r="H230" s="18" t="s">
        <v>43</v>
      </c>
      <c r="I230" s="18" t="s">
        <v>43</v>
      </c>
      <c r="J230" s="14">
        <v>159470000</v>
      </c>
      <c r="K230" s="18" t="s">
        <v>43</v>
      </c>
      <c r="L230" s="18" t="s">
        <v>43</v>
      </c>
      <c r="M230" s="13">
        <v>0</v>
      </c>
      <c r="N230" s="13">
        <v>0</v>
      </c>
      <c r="O230">
        <v>0</v>
      </c>
    </row>
    <row r="231" spans="1:15" x14ac:dyDescent="0.2">
      <c r="A231" s="11" t="s">
        <v>66</v>
      </c>
      <c r="B231">
        <v>17.357821999999999</v>
      </c>
      <c r="C231">
        <v>-62.782997999999999</v>
      </c>
      <c r="D231">
        <v>2018</v>
      </c>
      <c r="E231" s="14">
        <v>1297330</v>
      </c>
      <c r="F231" s="18" t="s">
        <v>43</v>
      </c>
      <c r="G231" s="18" t="s">
        <v>43</v>
      </c>
      <c r="H231" s="18" t="s">
        <v>43</v>
      </c>
      <c r="I231" s="18" t="s">
        <v>43</v>
      </c>
      <c r="J231" s="14">
        <v>195730000</v>
      </c>
      <c r="K231" s="18" t="s">
        <v>43</v>
      </c>
      <c r="L231" s="18" t="s">
        <v>43</v>
      </c>
      <c r="M231" s="13">
        <v>0</v>
      </c>
      <c r="N231" s="13">
        <v>0</v>
      </c>
      <c r="O231">
        <v>0</v>
      </c>
    </row>
    <row r="232" spans="1:15" x14ac:dyDescent="0.2">
      <c r="A232" s="11" t="s">
        <v>66</v>
      </c>
      <c r="B232">
        <v>17.357821999999999</v>
      </c>
      <c r="C232">
        <v>-62.782997999999999</v>
      </c>
      <c r="D232">
        <v>2019</v>
      </c>
      <c r="E232" s="14">
        <v>1181850</v>
      </c>
      <c r="F232" s="18" t="s">
        <v>43</v>
      </c>
      <c r="G232" s="18" t="s">
        <v>43</v>
      </c>
      <c r="H232" s="18" t="s">
        <v>43</v>
      </c>
      <c r="I232" s="18" t="s">
        <v>43</v>
      </c>
      <c r="J232" s="14">
        <v>188700000</v>
      </c>
      <c r="K232" s="18" t="s">
        <v>43</v>
      </c>
      <c r="L232" s="18" t="s">
        <v>43</v>
      </c>
      <c r="M232" s="13">
        <v>0</v>
      </c>
      <c r="N232" s="13">
        <v>0</v>
      </c>
      <c r="O232">
        <v>0</v>
      </c>
    </row>
    <row r="233" spans="1:15" x14ac:dyDescent="0.2">
      <c r="A233" s="11" t="s">
        <v>66</v>
      </c>
      <c r="B233">
        <v>17.357821999999999</v>
      </c>
      <c r="C233">
        <v>-62.782997999999999</v>
      </c>
      <c r="D233">
        <v>2020</v>
      </c>
      <c r="E233" s="14">
        <v>300690</v>
      </c>
      <c r="F233" s="18" t="s">
        <v>43</v>
      </c>
      <c r="G233" s="18" t="s">
        <v>43</v>
      </c>
      <c r="H233" s="18" t="s">
        <v>43</v>
      </c>
      <c r="I233" s="18" t="s">
        <v>43</v>
      </c>
      <c r="J233" s="14">
        <v>45510000</v>
      </c>
      <c r="K233" s="18" t="s">
        <v>43</v>
      </c>
      <c r="L233" s="18" t="s">
        <v>43</v>
      </c>
      <c r="M233">
        <v>32</v>
      </c>
      <c r="N233">
        <v>0</v>
      </c>
      <c r="O233">
        <f>N233/M233</f>
        <v>0</v>
      </c>
    </row>
    <row r="234" spans="1:15" x14ac:dyDescent="0.2">
      <c r="A234" s="11" t="s">
        <v>66</v>
      </c>
      <c r="B234">
        <v>17.357821999999999</v>
      </c>
      <c r="C234">
        <v>-62.782997999999999</v>
      </c>
      <c r="D234">
        <v>2021</v>
      </c>
      <c r="E234" s="14">
        <v>122610</v>
      </c>
      <c r="F234" s="18" t="s">
        <v>43</v>
      </c>
      <c r="G234" s="18" t="s">
        <v>43</v>
      </c>
      <c r="H234" s="18" t="s">
        <v>43</v>
      </c>
      <c r="I234" s="18" t="s">
        <v>43</v>
      </c>
      <c r="J234" s="14">
        <v>28490000</v>
      </c>
      <c r="K234" s="18" t="s">
        <v>43</v>
      </c>
      <c r="L234" s="18" t="s">
        <v>43</v>
      </c>
      <c r="M234">
        <v>2967</v>
      </c>
      <c r="N234">
        <v>28</v>
      </c>
      <c r="O234">
        <f>N234/M234</f>
        <v>9.4371418941691949E-3</v>
      </c>
    </row>
    <row r="235" spans="1:15" x14ac:dyDescent="0.2">
      <c r="A235" s="11" t="s">
        <v>66</v>
      </c>
      <c r="B235">
        <v>17.357821999999999</v>
      </c>
      <c r="C235">
        <v>-62.782997999999999</v>
      </c>
      <c r="D235">
        <v>2022</v>
      </c>
      <c r="E235" s="20" t="s">
        <v>43</v>
      </c>
      <c r="F235" s="18" t="s">
        <v>43</v>
      </c>
      <c r="G235" s="18" t="s">
        <v>43</v>
      </c>
      <c r="H235" s="18" t="s">
        <v>43</v>
      </c>
      <c r="I235" s="18" t="s">
        <v>43</v>
      </c>
      <c r="J235" s="20" t="s">
        <v>43</v>
      </c>
      <c r="K235" s="18" t="s">
        <v>43</v>
      </c>
      <c r="L235" s="18" t="s">
        <v>43</v>
      </c>
      <c r="M235">
        <v>3563</v>
      </c>
      <c r="N235">
        <v>18</v>
      </c>
      <c r="O235">
        <f>N235/M235</f>
        <v>5.0519225371877634E-3</v>
      </c>
    </row>
    <row r="236" spans="1:15" x14ac:dyDescent="0.2">
      <c r="A236" s="11" t="s">
        <v>67</v>
      </c>
      <c r="B236">
        <v>13.9094</v>
      </c>
      <c r="C236">
        <v>-60.978900000000003</v>
      </c>
      <c r="D236">
        <v>2010</v>
      </c>
      <c r="E236" s="14">
        <v>1026339.9999999999</v>
      </c>
      <c r="F236" s="18" t="s">
        <v>43</v>
      </c>
      <c r="G236" s="18" t="s">
        <v>43</v>
      </c>
      <c r="H236" s="18" t="s">
        <v>43</v>
      </c>
      <c r="I236" s="18" t="s">
        <v>43</v>
      </c>
      <c r="J236" s="14">
        <v>564912300</v>
      </c>
      <c r="K236" s="18" t="s">
        <v>43</v>
      </c>
      <c r="L236" s="18" t="s">
        <v>43</v>
      </c>
      <c r="M236" s="13">
        <v>0</v>
      </c>
      <c r="N236" s="13">
        <v>0</v>
      </c>
      <c r="O236">
        <v>0</v>
      </c>
    </row>
    <row r="237" spans="1:15" x14ac:dyDescent="0.2">
      <c r="A237" s="11" t="s">
        <v>67</v>
      </c>
      <c r="B237">
        <v>13.9094</v>
      </c>
      <c r="C237">
        <v>-60.978900000000003</v>
      </c>
      <c r="D237">
        <v>2011</v>
      </c>
      <c r="E237" s="14">
        <v>994960</v>
      </c>
      <c r="F237" s="18" t="s">
        <v>43</v>
      </c>
      <c r="G237" s="18" t="s">
        <v>43</v>
      </c>
      <c r="H237" s="18" t="s">
        <v>43</v>
      </c>
      <c r="I237" s="18" t="s">
        <v>43</v>
      </c>
      <c r="J237" s="14">
        <v>585236400</v>
      </c>
      <c r="K237" s="18" t="s">
        <v>43</v>
      </c>
      <c r="L237" s="18" t="s">
        <v>43</v>
      </c>
      <c r="M237" s="13">
        <v>0</v>
      </c>
      <c r="N237" s="13">
        <v>0</v>
      </c>
      <c r="O237">
        <v>0</v>
      </c>
    </row>
    <row r="238" spans="1:15" x14ac:dyDescent="0.2">
      <c r="A238" s="11" t="s">
        <v>67</v>
      </c>
      <c r="B238">
        <v>13.9094</v>
      </c>
      <c r="C238">
        <v>-60.978900000000003</v>
      </c>
      <c r="D238">
        <v>2012</v>
      </c>
      <c r="E238" s="14">
        <v>931220</v>
      </c>
      <c r="F238" s="18" t="s">
        <v>43</v>
      </c>
      <c r="G238" s="18" t="s">
        <v>43</v>
      </c>
      <c r="H238" s="18" t="s">
        <v>43</v>
      </c>
      <c r="I238" s="18" t="s">
        <v>43</v>
      </c>
      <c r="J238" s="14">
        <v>592788100</v>
      </c>
      <c r="K238" s="18" t="s">
        <v>43</v>
      </c>
      <c r="L238" s="18" t="s">
        <v>43</v>
      </c>
      <c r="M238" s="13">
        <v>0</v>
      </c>
      <c r="N238" s="13">
        <v>0</v>
      </c>
      <c r="O238">
        <v>0</v>
      </c>
    </row>
    <row r="239" spans="1:15" x14ac:dyDescent="0.2">
      <c r="A239" s="11" t="s">
        <v>67</v>
      </c>
      <c r="B239">
        <v>13.9094</v>
      </c>
      <c r="C239">
        <v>-60.978900000000003</v>
      </c>
      <c r="D239">
        <v>2013</v>
      </c>
      <c r="E239" s="14">
        <v>960620</v>
      </c>
      <c r="F239" s="18" t="s">
        <v>43</v>
      </c>
      <c r="G239" s="18" t="s">
        <v>43</v>
      </c>
      <c r="H239" s="18" t="s">
        <v>43</v>
      </c>
      <c r="I239" s="18" t="s">
        <v>43</v>
      </c>
      <c r="J239" s="14">
        <v>654234000</v>
      </c>
      <c r="K239" s="18" t="s">
        <v>43</v>
      </c>
      <c r="L239" s="18" t="s">
        <v>43</v>
      </c>
      <c r="M239" s="13">
        <v>0</v>
      </c>
      <c r="N239" s="13">
        <v>0</v>
      </c>
      <c r="O239">
        <v>0</v>
      </c>
    </row>
    <row r="240" spans="1:15" x14ac:dyDescent="0.2">
      <c r="A240" s="11" t="s">
        <v>67</v>
      </c>
      <c r="B240">
        <v>13.9094</v>
      </c>
      <c r="C240">
        <v>-60.978900000000003</v>
      </c>
      <c r="D240">
        <v>2014</v>
      </c>
      <c r="E240" s="14">
        <v>1034069.9999999999</v>
      </c>
      <c r="F240" s="18" t="s">
        <v>43</v>
      </c>
      <c r="G240" s="18" t="s">
        <v>43</v>
      </c>
      <c r="H240" s="18" t="s">
        <v>43</v>
      </c>
      <c r="I240" s="18" t="s">
        <v>43</v>
      </c>
      <c r="J240" s="14">
        <v>730794400</v>
      </c>
      <c r="K240" s="18" t="s">
        <v>43</v>
      </c>
      <c r="L240" s="18" t="s">
        <v>43</v>
      </c>
      <c r="M240" s="13">
        <v>0</v>
      </c>
      <c r="N240" s="13">
        <v>0</v>
      </c>
      <c r="O240">
        <v>0</v>
      </c>
    </row>
    <row r="241" spans="1:15" x14ac:dyDescent="0.2">
      <c r="A241" s="11" t="s">
        <v>67</v>
      </c>
      <c r="B241">
        <v>13.9094</v>
      </c>
      <c r="C241">
        <v>-60.978900000000003</v>
      </c>
      <c r="D241">
        <v>2015</v>
      </c>
      <c r="E241" s="14">
        <v>1088180</v>
      </c>
      <c r="F241" s="18" t="s">
        <v>43</v>
      </c>
      <c r="G241" s="18" t="s">
        <v>43</v>
      </c>
      <c r="H241" s="18" t="s">
        <v>43</v>
      </c>
      <c r="I241" s="18" t="s">
        <v>43</v>
      </c>
      <c r="J241" s="14">
        <v>767409600</v>
      </c>
      <c r="K241" s="18" t="s">
        <v>43</v>
      </c>
      <c r="L241" s="18" t="s">
        <v>43</v>
      </c>
      <c r="M241" s="13">
        <v>0</v>
      </c>
      <c r="N241" s="13">
        <v>0</v>
      </c>
      <c r="O241">
        <v>0</v>
      </c>
    </row>
    <row r="242" spans="1:15" x14ac:dyDescent="0.2">
      <c r="A242" s="11" t="s">
        <v>67</v>
      </c>
      <c r="B242">
        <v>13.9094</v>
      </c>
      <c r="C242">
        <v>-60.978900000000003</v>
      </c>
      <c r="D242">
        <v>2016</v>
      </c>
      <c r="E242" s="14">
        <v>1004040</v>
      </c>
      <c r="F242" s="18" t="s">
        <v>43</v>
      </c>
      <c r="G242" s="18" t="s">
        <v>43</v>
      </c>
      <c r="H242" s="18" t="s">
        <v>43</v>
      </c>
      <c r="I242" s="18" t="s">
        <v>43</v>
      </c>
      <c r="J242" s="14">
        <v>733180900</v>
      </c>
      <c r="K242" s="18" t="s">
        <v>43</v>
      </c>
      <c r="L242" s="18" t="s">
        <v>43</v>
      </c>
      <c r="M242" s="13">
        <v>0</v>
      </c>
      <c r="N242" s="13">
        <v>0</v>
      </c>
      <c r="O242">
        <v>0</v>
      </c>
    </row>
    <row r="243" spans="1:15" x14ac:dyDescent="0.2">
      <c r="A243" s="11" t="s">
        <v>67</v>
      </c>
      <c r="B243">
        <v>13.9094</v>
      </c>
      <c r="C243">
        <v>-60.978900000000003</v>
      </c>
      <c r="D243">
        <v>2017</v>
      </c>
      <c r="E243" s="14">
        <v>1114760</v>
      </c>
      <c r="F243" s="18" t="s">
        <v>43</v>
      </c>
      <c r="G243" s="18" t="s">
        <v>43</v>
      </c>
      <c r="H243" s="18" t="s">
        <v>43</v>
      </c>
      <c r="I243" s="18" t="s">
        <v>43</v>
      </c>
      <c r="J243" s="14">
        <v>836577400</v>
      </c>
      <c r="K243" s="18" t="s">
        <v>43</v>
      </c>
      <c r="L243" s="18" t="s">
        <v>43</v>
      </c>
      <c r="M243" s="13">
        <v>0</v>
      </c>
      <c r="N243" s="13">
        <v>0</v>
      </c>
      <c r="O243">
        <v>0</v>
      </c>
    </row>
    <row r="244" spans="1:15" x14ac:dyDescent="0.2">
      <c r="A244" s="11" t="s">
        <v>67</v>
      </c>
      <c r="B244">
        <v>13.9094</v>
      </c>
      <c r="C244">
        <v>-60.978900000000003</v>
      </c>
      <c r="D244">
        <v>2018</v>
      </c>
      <c r="E244" s="14">
        <v>1228720</v>
      </c>
      <c r="F244" s="18" t="s">
        <v>43</v>
      </c>
      <c r="G244" s="18" t="s">
        <v>43</v>
      </c>
      <c r="H244" s="18" t="s">
        <v>43</v>
      </c>
      <c r="I244" s="18" t="s">
        <v>43</v>
      </c>
      <c r="J244" s="14">
        <v>899643900</v>
      </c>
      <c r="K244" s="18" t="s">
        <v>43</v>
      </c>
      <c r="L244" s="18" t="s">
        <v>43</v>
      </c>
      <c r="M244" s="13">
        <v>0</v>
      </c>
      <c r="N244" s="13">
        <v>0</v>
      </c>
      <c r="O244">
        <v>0</v>
      </c>
    </row>
    <row r="245" spans="1:15" x14ac:dyDescent="0.2">
      <c r="A245" s="11" t="s">
        <v>67</v>
      </c>
      <c r="B245">
        <v>13.9094</v>
      </c>
      <c r="C245">
        <v>-60.978900000000003</v>
      </c>
      <c r="D245">
        <v>2019</v>
      </c>
      <c r="E245" s="14">
        <v>1286000</v>
      </c>
      <c r="F245" s="18" t="s">
        <v>43</v>
      </c>
      <c r="G245" s="18" t="s">
        <v>43</v>
      </c>
      <c r="H245" s="18" t="s">
        <v>43</v>
      </c>
      <c r="I245" s="18" t="s">
        <v>43</v>
      </c>
      <c r="J245" s="14">
        <v>997575500</v>
      </c>
      <c r="K245" s="18" t="s">
        <v>43</v>
      </c>
      <c r="L245" s="18" t="s">
        <v>43</v>
      </c>
      <c r="M245" s="13">
        <v>0</v>
      </c>
      <c r="N245" s="13">
        <v>0</v>
      </c>
      <c r="O245">
        <v>0</v>
      </c>
    </row>
    <row r="246" spans="1:15" x14ac:dyDescent="0.2">
      <c r="A246" s="11" t="s">
        <v>67</v>
      </c>
      <c r="B246">
        <v>13.9094</v>
      </c>
      <c r="C246">
        <v>-60.978900000000003</v>
      </c>
      <c r="D246">
        <v>2020</v>
      </c>
      <c r="E246" s="14">
        <v>455410</v>
      </c>
      <c r="F246" s="18" t="s">
        <v>43</v>
      </c>
      <c r="G246" s="18" t="s">
        <v>43</v>
      </c>
      <c r="H246" s="18" t="s">
        <v>43</v>
      </c>
      <c r="I246" s="18" t="s">
        <v>43</v>
      </c>
      <c r="J246" s="14">
        <v>317556200</v>
      </c>
      <c r="K246" s="18" t="s">
        <v>43</v>
      </c>
      <c r="L246" s="18" t="s">
        <v>43</v>
      </c>
      <c r="M246">
        <v>353</v>
      </c>
      <c r="N246">
        <v>5</v>
      </c>
      <c r="O246">
        <f>N246/M246</f>
        <v>1.4164305949008499E-2</v>
      </c>
    </row>
    <row r="247" spans="1:15" x14ac:dyDescent="0.2">
      <c r="A247" s="11" t="s">
        <v>67</v>
      </c>
      <c r="B247">
        <v>13.9094</v>
      </c>
      <c r="C247">
        <v>-60.978900000000003</v>
      </c>
      <c r="D247">
        <v>2021</v>
      </c>
      <c r="E247" s="14">
        <v>301680</v>
      </c>
      <c r="F247" s="18" t="s">
        <v>43</v>
      </c>
      <c r="G247" s="18" t="s">
        <v>43</v>
      </c>
      <c r="H247" s="18" t="s">
        <v>43</v>
      </c>
      <c r="I247" s="18" t="s">
        <v>43</v>
      </c>
      <c r="J247" s="14">
        <v>775623600.00000012</v>
      </c>
      <c r="K247" s="18" t="s">
        <v>43</v>
      </c>
      <c r="L247" s="18" t="s">
        <v>43</v>
      </c>
      <c r="M247">
        <v>13217</v>
      </c>
      <c r="N247">
        <v>290</v>
      </c>
      <c r="O247">
        <f>N247/M247</f>
        <v>2.194143905576152E-2</v>
      </c>
    </row>
    <row r="248" spans="1:15" x14ac:dyDescent="0.2">
      <c r="A248" s="11" t="s">
        <v>67</v>
      </c>
      <c r="B248">
        <v>13.9094</v>
      </c>
      <c r="C248">
        <v>-60.978900000000003</v>
      </c>
      <c r="D248">
        <v>2022</v>
      </c>
      <c r="E248" s="20" t="s">
        <v>43</v>
      </c>
      <c r="F248" s="18" t="s">
        <v>43</v>
      </c>
      <c r="G248" s="18" t="s">
        <v>43</v>
      </c>
      <c r="H248" s="18" t="s">
        <v>43</v>
      </c>
      <c r="I248" s="18" t="s">
        <v>43</v>
      </c>
      <c r="J248" s="20" t="s">
        <v>43</v>
      </c>
      <c r="K248" s="18" t="s">
        <v>43</v>
      </c>
      <c r="L248" s="18" t="s">
        <v>43</v>
      </c>
      <c r="M248">
        <v>16171</v>
      </c>
      <c r="N248">
        <v>114</v>
      </c>
      <c r="O248">
        <f>N248/M248</f>
        <v>7.0496567930245502E-3</v>
      </c>
    </row>
    <row r="249" spans="1:15" x14ac:dyDescent="0.2">
      <c r="A249" s="11" t="s">
        <v>68</v>
      </c>
      <c r="B249">
        <v>12.984299999999999</v>
      </c>
      <c r="C249">
        <v>-61.287199999999999</v>
      </c>
      <c r="D249">
        <v>2010</v>
      </c>
      <c r="E249" s="14">
        <v>231120</v>
      </c>
      <c r="F249" s="18" t="s">
        <v>43</v>
      </c>
      <c r="G249" s="18" t="s">
        <v>43</v>
      </c>
      <c r="H249" s="18" t="s">
        <v>43</v>
      </c>
      <c r="I249" s="18" t="s">
        <v>43</v>
      </c>
      <c r="J249" s="14">
        <v>86099000</v>
      </c>
      <c r="K249" s="18" t="s">
        <v>43</v>
      </c>
      <c r="L249" s="18" t="s">
        <v>43</v>
      </c>
      <c r="M249" s="13">
        <v>0</v>
      </c>
      <c r="N249" s="13">
        <v>0</v>
      </c>
      <c r="O249">
        <v>0</v>
      </c>
    </row>
    <row r="250" spans="1:15" x14ac:dyDescent="0.2">
      <c r="A250" s="11" t="s">
        <v>68</v>
      </c>
      <c r="B250">
        <v>12.984299999999999</v>
      </c>
      <c r="C250">
        <v>-61.287199999999999</v>
      </c>
      <c r="D250">
        <v>2011</v>
      </c>
      <c r="E250" s="14">
        <v>208000</v>
      </c>
      <c r="F250" s="18" t="s">
        <v>43</v>
      </c>
      <c r="G250" s="18" t="s">
        <v>43</v>
      </c>
      <c r="H250" s="18" t="s">
        <v>43</v>
      </c>
      <c r="I250" s="18" t="s">
        <v>43</v>
      </c>
      <c r="J250" s="14">
        <v>91593500</v>
      </c>
      <c r="K250" s="18" t="s">
        <v>43</v>
      </c>
      <c r="L250" s="18" t="s">
        <v>43</v>
      </c>
      <c r="M250" s="13">
        <v>0</v>
      </c>
      <c r="N250" s="13">
        <v>0</v>
      </c>
      <c r="O250">
        <v>0</v>
      </c>
    </row>
    <row r="251" spans="1:15" x14ac:dyDescent="0.2">
      <c r="A251" s="11" t="s">
        <v>68</v>
      </c>
      <c r="B251">
        <v>12.984299999999999</v>
      </c>
      <c r="C251">
        <v>-61.287199999999999</v>
      </c>
      <c r="D251">
        <v>2012</v>
      </c>
      <c r="E251" s="14">
        <v>199840</v>
      </c>
      <c r="F251" s="18" t="s">
        <v>43</v>
      </c>
      <c r="G251" s="18" t="s">
        <v>43</v>
      </c>
      <c r="H251" s="18" t="s">
        <v>43</v>
      </c>
      <c r="I251" s="18" t="s">
        <v>43</v>
      </c>
      <c r="J251" s="14">
        <v>94054000</v>
      </c>
      <c r="K251" s="18" t="s">
        <v>43</v>
      </c>
      <c r="L251" s="18" t="s">
        <v>43</v>
      </c>
      <c r="M251" s="13">
        <v>0</v>
      </c>
      <c r="N251" s="13">
        <v>0</v>
      </c>
      <c r="O251">
        <v>0</v>
      </c>
    </row>
    <row r="252" spans="1:15" x14ac:dyDescent="0.2">
      <c r="A252" s="11" t="s">
        <v>68</v>
      </c>
      <c r="B252">
        <v>12.984299999999999</v>
      </c>
      <c r="C252">
        <v>-61.287199999999999</v>
      </c>
      <c r="D252">
        <v>2013</v>
      </c>
      <c r="E252" s="14">
        <v>200120</v>
      </c>
      <c r="F252" s="18" t="s">
        <v>43</v>
      </c>
      <c r="G252" s="18" t="s">
        <v>43</v>
      </c>
      <c r="H252" s="18" t="s">
        <v>43</v>
      </c>
      <c r="I252" s="18" t="s">
        <v>43</v>
      </c>
      <c r="J252" s="14">
        <v>92252100</v>
      </c>
      <c r="K252" s="18" t="s">
        <v>43</v>
      </c>
      <c r="L252" s="18" t="s">
        <v>43</v>
      </c>
      <c r="M252" s="13">
        <v>0</v>
      </c>
      <c r="N252" s="13">
        <v>0</v>
      </c>
      <c r="O252">
        <v>0</v>
      </c>
    </row>
    <row r="253" spans="1:15" x14ac:dyDescent="0.2">
      <c r="A253" s="11" t="s">
        <v>68</v>
      </c>
      <c r="B253">
        <v>12.984299999999999</v>
      </c>
      <c r="C253">
        <v>-61.287199999999999</v>
      </c>
      <c r="D253">
        <v>2014</v>
      </c>
      <c r="E253" s="14">
        <v>204930</v>
      </c>
      <c r="F253" s="18" t="s">
        <v>43</v>
      </c>
      <c r="G253" s="18" t="s">
        <v>43</v>
      </c>
      <c r="H253" s="18" t="s">
        <v>43</v>
      </c>
      <c r="I253" s="18" t="s">
        <v>43</v>
      </c>
      <c r="J253" s="14">
        <v>92292800</v>
      </c>
      <c r="K253" s="18" t="s">
        <v>43</v>
      </c>
      <c r="L253" s="18" t="s">
        <v>43</v>
      </c>
      <c r="M253" s="13">
        <v>0</v>
      </c>
      <c r="N253" s="13">
        <v>0</v>
      </c>
      <c r="O253">
        <v>0</v>
      </c>
    </row>
    <row r="254" spans="1:15" x14ac:dyDescent="0.2">
      <c r="A254" s="11" t="s">
        <v>68</v>
      </c>
      <c r="B254">
        <v>12.984299999999999</v>
      </c>
      <c r="C254">
        <v>-61.287199999999999</v>
      </c>
      <c r="D254">
        <v>2015</v>
      </c>
      <c r="E254" s="14">
        <v>206660</v>
      </c>
      <c r="F254" s="18" t="s">
        <v>43</v>
      </c>
      <c r="G254" s="18" t="s">
        <v>43</v>
      </c>
      <c r="H254" s="18" t="s">
        <v>43</v>
      </c>
      <c r="I254" s="18" t="s">
        <v>43</v>
      </c>
      <c r="J254" s="14">
        <v>95648700</v>
      </c>
      <c r="K254" s="18" t="s">
        <v>43</v>
      </c>
      <c r="L254" s="18" t="s">
        <v>43</v>
      </c>
      <c r="M254" s="13">
        <v>0</v>
      </c>
      <c r="N254" s="13">
        <v>0</v>
      </c>
      <c r="O254">
        <v>0</v>
      </c>
    </row>
    <row r="255" spans="1:15" x14ac:dyDescent="0.2">
      <c r="A255" s="11" t="s">
        <v>68</v>
      </c>
      <c r="B255">
        <v>12.984299999999999</v>
      </c>
      <c r="C255">
        <v>-61.287199999999999</v>
      </c>
      <c r="D255">
        <v>2016</v>
      </c>
      <c r="E255" s="14">
        <v>223160</v>
      </c>
      <c r="F255" s="18" t="s">
        <v>43</v>
      </c>
      <c r="G255" s="18" t="s">
        <v>43</v>
      </c>
      <c r="H255" s="18" t="s">
        <v>43</v>
      </c>
      <c r="I255" s="18" t="s">
        <v>43</v>
      </c>
      <c r="J255" s="14">
        <v>100025800</v>
      </c>
      <c r="K255" s="18" t="s">
        <v>43</v>
      </c>
      <c r="L255" s="18" t="s">
        <v>43</v>
      </c>
      <c r="M255" s="13">
        <v>0</v>
      </c>
      <c r="N255" s="13">
        <v>0</v>
      </c>
      <c r="O255">
        <v>0</v>
      </c>
    </row>
    <row r="256" spans="1:15" x14ac:dyDescent="0.2">
      <c r="A256" s="11" t="s">
        <v>68</v>
      </c>
      <c r="B256">
        <v>12.984299999999999</v>
      </c>
      <c r="C256">
        <v>-61.287199999999999</v>
      </c>
      <c r="D256">
        <v>2017</v>
      </c>
      <c r="E256" s="14">
        <v>303040</v>
      </c>
      <c r="F256" s="18" t="s">
        <v>43</v>
      </c>
      <c r="G256" s="18" t="s">
        <v>43</v>
      </c>
      <c r="H256" s="18" t="s">
        <v>43</v>
      </c>
      <c r="I256" s="18" t="s">
        <v>43</v>
      </c>
      <c r="J256" s="14">
        <v>95008599.999999985</v>
      </c>
      <c r="K256" s="18" t="s">
        <v>43</v>
      </c>
      <c r="L256" s="18" t="s">
        <v>43</v>
      </c>
      <c r="M256" s="13">
        <v>0</v>
      </c>
      <c r="N256" s="13">
        <v>0</v>
      </c>
      <c r="O256">
        <v>0</v>
      </c>
    </row>
    <row r="257" spans="1:15" x14ac:dyDescent="0.2">
      <c r="A257" s="11" t="s">
        <v>68</v>
      </c>
      <c r="B257">
        <v>12.984299999999999</v>
      </c>
      <c r="C257">
        <v>-61.287199999999999</v>
      </c>
      <c r="D257">
        <v>2018</v>
      </c>
      <c r="E257" s="14">
        <v>356070</v>
      </c>
      <c r="F257" s="18" t="s">
        <v>43</v>
      </c>
      <c r="G257" s="18" t="s">
        <v>43</v>
      </c>
      <c r="H257" s="18" t="s">
        <v>43</v>
      </c>
      <c r="I257" s="18" t="s">
        <v>43</v>
      </c>
      <c r="J257" s="14">
        <v>104280800</v>
      </c>
      <c r="K257" s="18" t="s">
        <v>43</v>
      </c>
      <c r="L257" s="18" t="s">
        <v>43</v>
      </c>
      <c r="M257" s="13">
        <v>0</v>
      </c>
      <c r="N257" s="13">
        <v>0</v>
      </c>
      <c r="O257">
        <v>0</v>
      </c>
    </row>
    <row r="258" spans="1:15" x14ac:dyDescent="0.2">
      <c r="A258" s="11" t="s">
        <v>68</v>
      </c>
      <c r="B258">
        <v>12.984299999999999</v>
      </c>
      <c r="C258">
        <v>-61.287199999999999</v>
      </c>
      <c r="D258">
        <v>2019</v>
      </c>
      <c r="E258" s="14">
        <v>404100</v>
      </c>
      <c r="F258" s="18" t="s">
        <v>43</v>
      </c>
      <c r="G258" s="18" t="s">
        <v>43</v>
      </c>
      <c r="H258" s="18" t="s">
        <v>43</v>
      </c>
      <c r="I258" s="18" t="s">
        <v>43</v>
      </c>
      <c r="J258" s="14">
        <v>117778400</v>
      </c>
      <c r="K258" s="18" t="s">
        <v>43</v>
      </c>
      <c r="L258" s="18" t="s">
        <v>43</v>
      </c>
      <c r="M258" s="13">
        <v>0</v>
      </c>
      <c r="N258" s="13">
        <v>0</v>
      </c>
      <c r="O258">
        <v>0</v>
      </c>
    </row>
    <row r="259" spans="1:15" x14ac:dyDescent="0.2">
      <c r="A259" s="11" t="s">
        <v>68</v>
      </c>
      <c r="B259">
        <v>12.984299999999999</v>
      </c>
      <c r="C259">
        <v>-61.287199999999999</v>
      </c>
      <c r="D259">
        <v>2020</v>
      </c>
      <c r="E259" s="14">
        <v>154830</v>
      </c>
      <c r="F259" s="18" t="s">
        <v>43</v>
      </c>
      <c r="G259" s="18" t="s">
        <v>43</v>
      </c>
      <c r="H259" s="18" t="s">
        <v>43</v>
      </c>
      <c r="I259" s="18" t="s">
        <v>43</v>
      </c>
      <c r="J259" s="14">
        <v>43715500</v>
      </c>
      <c r="K259" s="18" t="s">
        <v>43</v>
      </c>
      <c r="L259" s="18" t="s">
        <v>43</v>
      </c>
      <c r="M259">
        <v>121</v>
      </c>
      <c r="N259">
        <v>0</v>
      </c>
      <c r="O259">
        <f>N259/M259</f>
        <v>0</v>
      </c>
    </row>
    <row r="260" spans="1:15" x14ac:dyDescent="0.2">
      <c r="A260" s="11" t="s">
        <v>68</v>
      </c>
      <c r="B260">
        <v>12.984299999999999</v>
      </c>
      <c r="C260">
        <v>-61.287199999999999</v>
      </c>
      <c r="D260">
        <v>2021</v>
      </c>
      <c r="E260" s="14">
        <v>56760</v>
      </c>
      <c r="F260" s="18" t="s">
        <v>43</v>
      </c>
      <c r="G260" s="18" t="s">
        <v>43</v>
      </c>
      <c r="H260" s="18" t="s">
        <v>43</v>
      </c>
      <c r="I260" s="18" t="s">
        <v>43</v>
      </c>
      <c r="J260" s="14">
        <v>36274800</v>
      </c>
      <c r="K260" s="18" t="s">
        <v>43</v>
      </c>
      <c r="L260" s="18" t="s">
        <v>43</v>
      </c>
      <c r="M260">
        <v>5729</v>
      </c>
      <c r="N260">
        <v>81</v>
      </c>
      <c r="O260">
        <f>N260/M260</f>
        <v>1.4138593122709025E-2</v>
      </c>
    </row>
    <row r="261" spans="1:15" x14ac:dyDescent="0.2">
      <c r="A261" s="11" t="s">
        <v>68</v>
      </c>
      <c r="B261">
        <v>12.984299999999999</v>
      </c>
      <c r="C261">
        <v>-61.287199999999999</v>
      </c>
      <c r="D261">
        <v>2022</v>
      </c>
      <c r="E261" s="20" t="s">
        <v>43</v>
      </c>
      <c r="F261" s="18" t="s">
        <v>43</v>
      </c>
      <c r="G261" s="18" t="s">
        <v>43</v>
      </c>
      <c r="H261" s="18" t="s">
        <v>43</v>
      </c>
      <c r="I261" s="18" t="s">
        <v>43</v>
      </c>
      <c r="J261" s="20" t="s">
        <v>43</v>
      </c>
      <c r="K261" s="18" t="s">
        <v>43</v>
      </c>
      <c r="L261" s="18" t="s">
        <v>43</v>
      </c>
      <c r="M261">
        <v>3688</v>
      </c>
      <c r="N261">
        <v>38</v>
      </c>
      <c r="O261">
        <f>N261/M261</f>
        <v>1.0303687635574838E-2</v>
      </c>
    </row>
    <row r="262" spans="1:15" x14ac:dyDescent="0.2">
      <c r="A262" s="11" t="s">
        <v>69</v>
      </c>
      <c r="B262">
        <v>18.0425</v>
      </c>
      <c r="C262">
        <v>-63.0548</v>
      </c>
      <c r="D262">
        <v>2010</v>
      </c>
      <c r="E262" s="18" t="s">
        <v>43</v>
      </c>
      <c r="F262" s="18" t="s">
        <v>43</v>
      </c>
      <c r="G262" s="18" t="s">
        <v>43</v>
      </c>
      <c r="H262" s="18" t="s">
        <v>43</v>
      </c>
      <c r="I262" s="11" t="s">
        <v>43</v>
      </c>
      <c r="J262" s="18" t="s">
        <v>43</v>
      </c>
      <c r="K262" s="18" t="s">
        <v>43</v>
      </c>
      <c r="L262" s="18" t="s">
        <v>43</v>
      </c>
      <c r="M262" s="12">
        <v>0</v>
      </c>
      <c r="N262" s="12">
        <v>0</v>
      </c>
      <c r="O262">
        <v>0</v>
      </c>
    </row>
    <row r="263" spans="1:15" x14ac:dyDescent="0.2">
      <c r="A263" s="11" t="s">
        <v>69</v>
      </c>
      <c r="B263">
        <v>18.0425</v>
      </c>
      <c r="C263">
        <v>-63.0548</v>
      </c>
      <c r="D263">
        <v>2011</v>
      </c>
      <c r="E263" s="18" t="s">
        <v>43</v>
      </c>
      <c r="F263" s="18" t="s">
        <v>43</v>
      </c>
      <c r="G263" s="18" t="s">
        <v>43</v>
      </c>
      <c r="H263" s="18" t="s">
        <v>43</v>
      </c>
      <c r="I263" s="11" t="s">
        <v>43</v>
      </c>
      <c r="J263" s="18" t="s">
        <v>43</v>
      </c>
      <c r="K263" s="18" t="s">
        <v>43</v>
      </c>
      <c r="L263" s="18" t="s">
        <v>43</v>
      </c>
      <c r="M263" s="12">
        <v>0</v>
      </c>
      <c r="N263" s="12">
        <v>0</v>
      </c>
      <c r="O263">
        <v>0</v>
      </c>
    </row>
    <row r="264" spans="1:15" x14ac:dyDescent="0.2">
      <c r="A264" s="11" t="s">
        <v>69</v>
      </c>
      <c r="B264">
        <v>18.0425</v>
      </c>
      <c r="C264">
        <v>-63.0548</v>
      </c>
      <c r="D264">
        <v>2012</v>
      </c>
      <c r="E264" s="18" t="s">
        <v>43</v>
      </c>
      <c r="F264" s="18" t="s">
        <v>43</v>
      </c>
      <c r="G264" s="18" t="s">
        <v>43</v>
      </c>
      <c r="H264" s="18" t="s">
        <v>43</v>
      </c>
      <c r="I264" s="11">
        <v>1752000</v>
      </c>
      <c r="J264" s="18" t="s">
        <v>43</v>
      </c>
      <c r="K264" s="18" t="s">
        <v>43</v>
      </c>
      <c r="L264" s="18" t="s">
        <v>43</v>
      </c>
      <c r="M264" s="12">
        <v>0</v>
      </c>
      <c r="N264" s="12">
        <v>0</v>
      </c>
      <c r="O264">
        <v>0</v>
      </c>
    </row>
    <row r="265" spans="1:15" x14ac:dyDescent="0.2">
      <c r="A265" s="11" t="s">
        <v>69</v>
      </c>
      <c r="B265">
        <v>18.0425</v>
      </c>
      <c r="C265">
        <v>-63.0548</v>
      </c>
      <c r="D265">
        <v>2013</v>
      </c>
      <c r="E265" s="18" t="s">
        <v>43</v>
      </c>
      <c r="F265" s="18" t="s">
        <v>43</v>
      </c>
      <c r="G265" s="18" t="s">
        <v>43</v>
      </c>
      <c r="H265" s="18" t="s">
        <v>43</v>
      </c>
      <c r="I265" s="11">
        <v>1786000</v>
      </c>
      <c r="J265" s="18" t="s">
        <v>43</v>
      </c>
      <c r="K265" s="18" t="s">
        <v>43</v>
      </c>
      <c r="L265" s="18" t="s">
        <v>43</v>
      </c>
      <c r="M265" s="12">
        <v>0</v>
      </c>
      <c r="N265" s="12">
        <v>0</v>
      </c>
      <c r="O265">
        <v>0</v>
      </c>
    </row>
    <row r="266" spans="1:15" x14ac:dyDescent="0.2">
      <c r="A266" s="11" t="s">
        <v>69</v>
      </c>
      <c r="B266">
        <v>18.0425</v>
      </c>
      <c r="C266">
        <v>-63.0548</v>
      </c>
      <c r="D266">
        <v>2014</v>
      </c>
      <c r="E266" s="18" t="s">
        <v>43</v>
      </c>
      <c r="F266" s="18" t="s">
        <v>43</v>
      </c>
      <c r="G266" s="18" t="s">
        <v>43</v>
      </c>
      <c r="H266" s="18" t="s">
        <v>43</v>
      </c>
      <c r="I266" s="11">
        <v>2002000</v>
      </c>
      <c r="J266" s="18" t="s">
        <v>43</v>
      </c>
      <c r="K266" s="18" t="s">
        <v>43</v>
      </c>
      <c r="L266" s="18" t="s">
        <v>43</v>
      </c>
      <c r="M266" s="12">
        <v>0</v>
      </c>
      <c r="N266" s="12">
        <v>0</v>
      </c>
      <c r="O266">
        <v>0</v>
      </c>
    </row>
    <row r="267" spans="1:15" x14ac:dyDescent="0.2">
      <c r="A267" s="11" t="s">
        <v>69</v>
      </c>
      <c r="B267">
        <v>18.0425</v>
      </c>
      <c r="C267">
        <v>-63.0548</v>
      </c>
      <c r="D267">
        <v>2015</v>
      </c>
      <c r="E267" s="18" t="s">
        <v>43</v>
      </c>
      <c r="F267" s="18" t="s">
        <v>43</v>
      </c>
      <c r="G267" s="18" t="s">
        <v>43</v>
      </c>
      <c r="H267" s="18" t="s">
        <v>43</v>
      </c>
      <c r="I267" s="11">
        <v>1902000</v>
      </c>
      <c r="J267" s="18" t="s">
        <v>43</v>
      </c>
      <c r="K267" s="18" t="s">
        <v>43</v>
      </c>
      <c r="L267" s="18" t="s">
        <v>43</v>
      </c>
      <c r="M267" s="12">
        <v>0</v>
      </c>
      <c r="N267" s="12">
        <v>0</v>
      </c>
      <c r="O267">
        <v>0</v>
      </c>
    </row>
    <row r="268" spans="1:15" x14ac:dyDescent="0.2">
      <c r="A268" s="11" t="s">
        <v>69</v>
      </c>
      <c r="B268">
        <v>18.0425</v>
      </c>
      <c r="C268">
        <v>-63.0548</v>
      </c>
      <c r="D268">
        <v>2016</v>
      </c>
      <c r="E268" s="18" t="s">
        <v>43</v>
      </c>
      <c r="F268" s="18" t="s">
        <v>43</v>
      </c>
      <c r="G268" s="18" t="s">
        <v>43</v>
      </c>
      <c r="H268" s="18" t="s">
        <v>43</v>
      </c>
      <c r="I268" s="11">
        <v>1669000</v>
      </c>
      <c r="J268" s="18" t="s">
        <v>43</v>
      </c>
      <c r="K268" s="18" t="s">
        <v>43</v>
      </c>
      <c r="L268" s="18" t="s">
        <v>43</v>
      </c>
      <c r="M268" s="12">
        <v>0</v>
      </c>
      <c r="N268" s="12">
        <v>0</v>
      </c>
      <c r="O268">
        <v>0</v>
      </c>
    </row>
    <row r="269" spans="1:15" x14ac:dyDescent="0.2">
      <c r="A269" s="11" t="s">
        <v>69</v>
      </c>
      <c r="B269">
        <v>18.0425</v>
      </c>
      <c r="C269">
        <v>-63.0548</v>
      </c>
      <c r="D269">
        <v>2017</v>
      </c>
      <c r="E269" s="18" t="s">
        <v>43</v>
      </c>
      <c r="F269" s="18" t="s">
        <v>43</v>
      </c>
      <c r="G269" s="18" t="s">
        <v>43</v>
      </c>
      <c r="H269" s="18" t="s">
        <v>43</v>
      </c>
      <c r="I269" s="11">
        <v>1238000</v>
      </c>
      <c r="J269" s="18" t="s">
        <v>43</v>
      </c>
      <c r="K269" s="18" t="s">
        <v>43</v>
      </c>
      <c r="L269" s="18" t="s">
        <v>43</v>
      </c>
      <c r="M269" s="12">
        <v>0</v>
      </c>
      <c r="N269" s="12">
        <v>0</v>
      </c>
      <c r="O269">
        <v>0</v>
      </c>
    </row>
    <row r="270" spans="1:15" x14ac:dyDescent="0.2">
      <c r="A270" s="11" t="s">
        <v>69</v>
      </c>
      <c r="B270">
        <v>18.0425</v>
      </c>
      <c r="C270">
        <v>-63.0548</v>
      </c>
      <c r="D270">
        <v>2018</v>
      </c>
      <c r="E270" s="18" t="s">
        <v>43</v>
      </c>
      <c r="F270" s="18" t="s">
        <v>43</v>
      </c>
      <c r="G270" s="18" t="s">
        <v>43</v>
      </c>
      <c r="H270" s="18" t="s">
        <v>43</v>
      </c>
      <c r="I270" s="11">
        <v>1597000</v>
      </c>
      <c r="J270" s="18" t="s">
        <v>43</v>
      </c>
      <c r="K270" s="18" t="s">
        <v>43</v>
      </c>
      <c r="L270" s="18" t="s">
        <v>43</v>
      </c>
      <c r="M270" s="12">
        <v>0</v>
      </c>
      <c r="N270" s="12">
        <v>0</v>
      </c>
      <c r="O270">
        <v>0</v>
      </c>
    </row>
    <row r="271" spans="1:15" x14ac:dyDescent="0.2">
      <c r="A271" s="11" t="s">
        <v>69</v>
      </c>
      <c r="B271">
        <v>18.0425</v>
      </c>
      <c r="C271">
        <v>-63.0548</v>
      </c>
      <c r="D271">
        <v>2019</v>
      </c>
      <c r="E271" s="18" t="s">
        <v>43</v>
      </c>
      <c r="F271" s="18" t="s">
        <v>43</v>
      </c>
      <c r="G271" s="18" t="s">
        <v>43</v>
      </c>
      <c r="H271" s="18" t="s">
        <v>43</v>
      </c>
      <c r="I271" s="11">
        <v>1632000</v>
      </c>
      <c r="J271" s="18" t="s">
        <v>43</v>
      </c>
      <c r="K271" s="18" t="s">
        <v>43</v>
      </c>
      <c r="L271" s="18" t="s">
        <v>43</v>
      </c>
      <c r="M271" s="12">
        <v>0</v>
      </c>
      <c r="N271" s="12">
        <v>0</v>
      </c>
      <c r="O271">
        <v>0</v>
      </c>
    </row>
    <row r="272" spans="1:15" x14ac:dyDescent="0.2">
      <c r="A272" s="11" t="s">
        <v>69</v>
      </c>
      <c r="B272">
        <v>18.0425</v>
      </c>
      <c r="C272">
        <v>-63.0548</v>
      </c>
      <c r="D272">
        <v>2020</v>
      </c>
      <c r="E272" s="18" t="s">
        <v>43</v>
      </c>
      <c r="F272" s="18" t="s">
        <v>43</v>
      </c>
      <c r="G272" s="18" t="s">
        <v>43</v>
      </c>
      <c r="H272" s="18" t="s">
        <v>43</v>
      </c>
      <c r="I272" s="11">
        <v>436000</v>
      </c>
      <c r="J272" s="18" t="s">
        <v>43</v>
      </c>
      <c r="K272" s="18" t="s">
        <v>43</v>
      </c>
      <c r="L272" s="18" t="s">
        <v>43</v>
      </c>
      <c r="M272">
        <v>1456</v>
      </c>
      <c r="N272">
        <v>27</v>
      </c>
      <c r="O272">
        <f>N272/M272</f>
        <v>1.8543956043956044E-2</v>
      </c>
    </row>
    <row r="273" spans="1:15" x14ac:dyDescent="0.2">
      <c r="A273" s="11" t="s">
        <v>69</v>
      </c>
      <c r="B273">
        <v>18.0425</v>
      </c>
      <c r="C273">
        <v>-63.0548</v>
      </c>
      <c r="D273">
        <v>2021</v>
      </c>
      <c r="E273" s="18" t="s">
        <v>43</v>
      </c>
      <c r="F273" s="18" t="s">
        <v>43</v>
      </c>
      <c r="G273" s="18" t="s">
        <v>43</v>
      </c>
      <c r="H273" s="18" t="s">
        <v>43</v>
      </c>
      <c r="I273" s="11">
        <v>243450</v>
      </c>
      <c r="J273" s="18" t="s">
        <v>43</v>
      </c>
      <c r="K273" s="18" t="s">
        <v>43</v>
      </c>
      <c r="L273" s="18" t="s">
        <v>43</v>
      </c>
      <c r="M273">
        <v>3741</v>
      </c>
      <c r="N273">
        <v>48</v>
      </c>
      <c r="O273">
        <f>N273/M273</f>
        <v>1.2830793905372895E-2</v>
      </c>
    </row>
    <row r="274" spans="1:15" x14ac:dyDescent="0.2">
      <c r="A274" s="11" t="s">
        <v>69</v>
      </c>
      <c r="B274">
        <v>18.0425</v>
      </c>
      <c r="C274">
        <v>-63.0548</v>
      </c>
      <c r="D274">
        <v>2022</v>
      </c>
      <c r="E274" s="18" t="s">
        <v>43</v>
      </c>
      <c r="F274" s="18" t="s">
        <v>43</v>
      </c>
      <c r="G274" s="18" t="s">
        <v>43</v>
      </c>
      <c r="H274" s="18" t="s">
        <v>43</v>
      </c>
      <c r="I274" s="20" t="s">
        <v>43</v>
      </c>
      <c r="J274" s="18" t="s">
        <v>43</v>
      </c>
      <c r="K274" s="18" t="s">
        <v>43</v>
      </c>
      <c r="L274" s="18" t="s">
        <v>43</v>
      </c>
      <c r="M274">
        <v>5791</v>
      </c>
      <c r="N274">
        <v>14</v>
      </c>
      <c r="O274">
        <f>N274/M274</f>
        <v>2.4175444655499916E-3</v>
      </c>
    </row>
    <row r="275" spans="1:15" x14ac:dyDescent="0.2">
      <c r="A275" s="11" t="s">
        <v>70</v>
      </c>
      <c r="B275">
        <v>10.691800000000001</v>
      </c>
      <c r="C275">
        <v>-61.222499999999997</v>
      </c>
      <c r="D275">
        <v>2010</v>
      </c>
      <c r="E275" s="11">
        <f t="shared" ref="E275:E285" si="12">F275+G275</f>
        <v>490000</v>
      </c>
      <c r="F275" s="11">
        <v>388000</v>
      </c>
      <c r="G275" s="14">
        <v>102000</v>
      </c>
      <c r="H275" s="18" t="s">
        <v>43</v>
      </c>
      <c r="I275" s="18" t="s">
        <v>43</v>
      </c>
      <c r="J275" s="13">
        <f>K275+L275</f>
        <v>630000000</v>
      </c>
      <c r="K275" s="13">
        <v>450000000</v>
      </c>
      <c r="L275" s="13">
        <v>180000000</v>
      </c>
      <c r="M275" s="12">
        <v>0</v>
      </c>
      <c r="N275" s="12">
        <v>0</v>
      </c>
      <c r="O275">
        <v>0</v>
      </c>
    </row>
    <row r="276" spans="1:15" x14ac:dyDescent="0.2">
      <c r="A276" s="11" t="s">
        <v>70</v>
      </c>
      <c r="B276">
        <v>10.691800000000001</v>
      </c>
      <c r="C276">
        <v>-61.222499999999997</v>
      </c>
      <c r="D276">
        <v>2011</v>
      </c>
      <c r="E276" s="11">
        <f t="shared" si="12"/>
        <v>491000</v>
      </c>
      <c r="F276" s="11">
        <v>431000</v>
      </c>
      <c r="G276" s="14">
        <v>60000</v>
      </c>
      <c r="H276" s="18" t="s">
        <v>43</v>
      </c>
      <c r="I276" s="18" t="s">
        <v>43</v>
      </c>
      <c r="J276" s="13">
        <f t="shared" ref="J276:J286" si="13">K276+L276</f>
        <v>650000000</v>
      </c>
      <c r="K276" s="13">
        <v>472000000</v>
      </c>
      <c r="L276" s="13">
        <v>178000000</v>
      </c>
      <c r="M276" s="12">
        <v>0</v>
      </c>
      <c r="N276" s="12">
        <v>0</v>
      </c>
      <c r="O276">
        <v>0</v>
      </c>
    </row>
    <row r="277" spans="1:15" x14ac:dyDescent="0.2">
      <c r="A277" s="11" t="s">
        <v>70</v>
      </c>
      <c r="B277">
        <v>10.691800000000001</v>
      </c>
      <c r="C277">
        <v>-61.222499999999997</v>
      </c>
      <c r="D277">
        <v>2012</v>
      </c>
      <c r="E277" s="11">
        <f t="shared" si="12"/>
        <v>504000</v>
      </c>
      <c r="F277" s="11">
        <v>455000</v>
      </c>
      <c r="G277" s="14">
        <v>49000</v>
      </c>
      <c r="H277" s="18" t="s">
        <v>43</v>
      </c>
      <c r="I277" s="18" t="s">
        <v>43</v>
      </c>
      <c r="J277" s="13">
        <f t="shared" si="13"/>
        <v>852000000</v>
      </c>
      <c r="K277" s="13">
        <v>413000000</v>
      </c>
      <c r="L277" s="13">
        <v>439000000</v>
      </c>
      <c r="M277" s="12">
        <v>0</v>
      </c>
      <c r="N277" s="12">
        <v>0</v>
      </c>
      <c r="O277">
        <v>0</v>
      </c>
    </row>
    <row r="278" spans="1:15" x14ac:dyDescent="0.2">
      <c r="A278" s="11" t="s">
        <v>70</v>
      </c>
      <c r="B278">
        <v>10.691800000000001</v>
      </c>
      <c r="C278">
        <v>-61.222499999999997</v>
      </c>
      <c r="D278">
        <v>2013</v>
      </c>
      <c r="E278" s="11">
        <f t="shared" si="12"/>
        <v>467000</v>
      </c>
      <c r="F278" s="11">
        <v>434000</v>
      </c>
      <c r="G278" s="14">
        <v>33000</v>
      </c>
      <c r="H278" s="18" t="s">
        <v>43</v>
      </c>
      <c r="I278" s="18" t="s">
        <v>43</v>
      </c>
      <c r="J278" s="13">
        <f t="shared" si="13"/>
        <v>856000000</v>
      </c>
      <c r="K278" s="13">
        <v>430000000</v>
      </c>
      <c r="L278" s="13">
        <v>426000000</v>
      </c>
      <c r="M278" s="12">
        <v>0</v>
      </c>
      <c r="N278" s="12">
        <v>0</v>
      </c>
      <c r="O278">
        <v>0</v>
      </c>
    </row>
    <row r="279" spans="1:15" x14ac:dyDescent="0.2">
      <c r="A279" s="11" t="s">
        <v>70</v>
      </c>
      <c r="B279">
        <v>10.691800000000001</v>
      </c>
      <c r="C279">
        <v>-61.222499999999997</v>
      </c>
      <c r="D279">
        <v>2014</v>
      </c>
      <c r="E279" s="11">
        <f t="shared" si="12"/>
        <v>455000</v>
      </c>
      <c r="F279" s="11">
        <v>412000</v>
      </c>
      <c r="G279" s="14">
        <v>43000</v>
      </c>
      <c r="H279" s="18" t="s">
        <v>43</v>
      </c>
      <c r="I279" s="18" t="s">
        <v>43</v>
      </c>
      <c r="J279" s="13">
        <f t="shared" si="13"/>
        <v>875000000</v>
      </c>
      <c r="K279" s="13">
        <v>447000000</v>
      </c>
      <c r="L279" s="13">
        <v>428000000</v>
      </c>
      <c r="M279" s="12">
        <v>0</v>
      </c>
      <c r="N279" s="12">
        <v>0</v>
      </c>
      <c r="O279">
        <v>0</v>
      </c>
    </row>
    <row r="280" spans="1:15" x14ac:dyDescent="0.2">
      <c r="A280" s="11" t="s">
        <v>70</v>
      </c>
      <c r="B280">
        <v>10.691800000000001</v>
      </c>
      <c r="C280">
        <v>-61.222499999999997</v>
      </c>
      <c r="D280">
        <v>2015</v>
      </c>
      <c r="E280" s="11">
        <f t="shared" si="12"/>
        <v>519000</v>
      </c>
      <c r="F280" s="11">
        <v>440000</v>
      </c>
      <c r="G280" s="14">
        <v>79000</v>
      </c>
      <c r="H280" s="18" t="s">
        <v>43</v>
      </c>
      <c r="I280" s="18" t="s">
        <v>43</v>
      </c>
      <c r="J280" s="13">
        <f t="shared" si="13"/>
        <v>809000000</v>
      </c>
      <c r="K280" s="13">
        <v>531000000</v>
      </c>
      <c r="L280" s="13">
        <v>278000000</v>
      </c>
      <c r="M280" s="12">
        <v>0</v>
      </c>
      <c r="N280" s="12">
        <v>0</v>
      </c>
      <c r="O280">
        <v>0</v>
      </c>
    </row>
    <row r="281" spans="1:15" x14ac:dyDescent="0.2">
      <c r="A281" s="11" t="s">
        <v>70</v>
      </c>
      <c r="B281">
        <v>10.691800000000001</v>
      </c>
      <c r="C281">
        <v>-61.222499999999997</v>
      </c>
      <c r="D281">
        <v>2016</v>
      </c>
      <c r="E281" s="11">
        <f t="shared" si="12"/>
        <v>492000</v>
      </c>
      <c r="F281" s="11">
        <v>409000</v>
      </c>
      <c r="G281" s="14">
        <v>83000</v>
      </c>
      <c r="H281" s="18" t="s">
        <v>43</v>
      </c>
      <c r="I281" s="18" t="s">
        <v>43</v>
      </c>
      <c r="J281" s="13">
        <f t="shared" si="13"/>
        <v>708000000</v>
      </c>
      <c r="K281" s="13">
        <v>464000000</v>
      </c>
      <c r="L281" s="13">
        <v>244000000</v>
      </c>
      <c r="M281" s="12">
        <v>0</v>
      </c>
      <c r="N281" s="12">
        <v>0</v>
      </c>
      <c r="O281">
        <v>0</v>
      </c>
    </row>
    <row r="282" spans="1:15" x14ac:dyDescent="0.2">
      <c r="A282" s="11" t="s">
        <v>70</v>
      </c>
      <c r="B282">
        <v>10.691800000000001</v>
      </c>
      <c r="C282">
        <v>-61.222499999999997</v>
      </c>
      <c r="D282">
        <v>2017</v>
      </c>
      <c r="E282" s="11">
        <f t="shared" si="12"/>
        <v>465000</v>
      </c>
      <c r="F282" s="11">
        <v>395000</v>
      </c>
      <c r="G282" s="14">
        <v>70000</v>
      </c>
      <c r="H282" s="18" t="s">
        <v>43</v>
      </c>
      <c r="I282" s="18" t="s">
        <v>43</v>
      </c>
      <c r="J282" s="13">
        <f t="shared" si="13"/>
        <v>717000000</v>
      </c>
      <c r="K282" s="13">
        <v>453000000</v>
      </c>
      <c r="L282" s="13">
        <v>264000000</v>
      </c>
      <c r="M282" s="12">
        <v>0</v>
      </c>
      <c r="N282" s="12">
        <v>0</v>
      </c>
      <c r="O282">
        <v>0</v>
      </c>
    </row>
    <row r="283" spans="1:15" x14ac:dyDescent="0.2">
      <c r="A283" s="11" t="s">
        <v>70</v>
      </c>
      <c r="B283">
        <v>10.691800000000001</v>
      </c>
      <c r="C283">
        <v>-61.222499999999997</v>
      </c>
      <c r="D283">
        <v>2018</v>
      </c>
      <c r="E283" s="11">
        <f t="shared" si="12"/>
        <v>501000</v>
      </c>
      <c r="F283" s="11">
        <v>375000</v>
      </c>
      <c r="G283" s="14">
        <v>126000</v>
      </c>
      <c r="H283" s="18" t="s">
        <v>43</v>
      </c>
      <c r="I283" s="18" t="s">
        <v>43</v>
      </c>
      <c r="J283" s="13">
        <f t="shared" si="13"/>
        <v>541000000</v>
      </c>
      <c r="K283" s="13">
        <v>429000000</v>
      </c>
      <c r="L283" s="13">
        <v>112000000</v>
      </c>
      <c r="M283" s="12">
        <v>0</v>
      </c>
      <c r="N283" s="12">
        <v>0</v>
      </c>
      <c r="O283">
        <v>0</v>
      </c>
    </row>
    <row r="284" spans="1:15" x14ac:dyDescent="0.2">
      <c r="A284" s="11" t="s">
        <v>70</v>
      </c>
      <c r="B284">
        <v>10.691800000000001</v>
      </c>
      <c r="C284">
        <v>-61.222499999999997</v>
      </c>
      <c r="D284">
        <v>2019</v>
      </c>
      <c r="E284" s="11">
        <f t="shared" si="12"/>
        <v>480000</v>
      </c>
      <c r="F284" s="11">
        <v>389000</v>
      </c>
      <c r="G284" s="14">
        <v>91000</v>
      </c>
      <c r="H284" s="18" t="s">
        <v>43</v>
      </c>
      <c r="I284" s="18" t="s">
        <v>43</v>
      </c>
      <c r="J284" s="13">
        <f t="shared" si="13"/>
        <v>481000000</v>
      </c>
      <c r="K284" s="13">
        <v>436000000</v>
      </c>
      <c r="L284" s="13">
        <v>45000000</v>
      </c>
      <c r="M284" s="12">
        <v>0</v>
      </c>
      <c r="N284" s="12">
        <v>0</v>
      </c>
      <c r="O284">
        <v>0</v>
      </c>
    </row>
    <row r="285" spans="1:15" x14ac:dyDescent="0.2">
      <c r="A285" s="11" t="s">
        <v>70</v>
      </c>
      <c r="B285">
        <v>10.691800000000001</v>
      </c>
      <c r="C285">
        <v>-61.222499999999997</v>
      </c>
      <c r="D285">
        <v>2020</v>
      </c>
      <c r="E285" s="11">
        <f t="shared" si="12"/>
        <v>141000</v>
      </c>
      <c r="F285" s="11">
        <v>95000</v>
      </c>
      <c r="G285" s="14">
        <v>46000</v>
      </c>
      <c r="H285" s="18" t="s">
        <v>43</v>
      </c>
      <c r="I285" s="18" t="s">
        <v>43</v>
      </c>
      <c r="J285" s="13">
        <f t="shared" si="13"/>
        <v>152000000</v>
      </c>
      <c r="K285" s="13">
        <v>144000000</v>
      </c>
      <c r="L285" s="13">
        <v>8000000</v>
      </c>
      <c r="M285">
        <v>7150</v>
      </c>
      <c r="N285">
        <v>127</v>
      </c>
      <c r="O285">
        <f>N285/M285</f>
        <v>1.7762237762237763E-2</v>
      </c>
    </row>
    <row r="286" spans="1:15" x14ac:dyDescent="0.2">
      <c r="A286" s="11" t="s">
        <v>70</v>
      </c>
      <c r="B286">
        <v>10.691800000000001</v>
      </c>
      <c r="C286">
        <v>-61.222499999999997</v>
      </c>
      <c r="D286">
        <v>2021</v>
      </c>
      <c r="E286" s="11" t="s">
        <v>43</v>
      </c>
      <c r="F286" s="11" t="s">
        <v>43</v>
      </c>
      <c r="G286" s="14" t="s">
        <v>43</v>
      </c>
      <c r="H286" s="18" t="s">
        <v>43</v>
      </c>
      <c r="I286" s="18" t="s">
        <v>43</v>
      </c>
      <c r="J286" s="13">
        <f t="shared" si="13"/>
        <v>60000000</v>
      </c>
      <c r="K286" s="13">
        <v>55000000</v>
      </c>
      <c r="L286" s="13">
        <v>5000000</v>
      </c>
      <c r="M286">
        <v>84749</v>
      </c>
      <c r="N286">
        <v>2742</v>
      </c>
      <c r="O286">
        <f>N286/M286</f>
        <v>3.2354364063292784E-2</v>
      </c>
    </row>
    <row r="287" spans="1:15" x14ac:dyDescent="0.2">
      <c r="A287" s="11" t="s">
        <v>70</v>
      </c>
      <c r="B287">
        <v>10.691800000000001</v>
      </c>
      <c r="C287">
        <v>-61.222499999999997</v>
      </c>
      <c r="D287">
        <v>2022</v>
      </c>
      <c r="E287" s="11" t="s">
        <v>43</v>
      </c>
      <c r="F287" s="11" t="s">
        <v>43</v>
      </c>
      <c r="G287" s="11" t="s">
        <v>43</v>
      </c>
      <c r="H287" s="18" t="s">
        <v>43</v>
      </c>
      <c r="I287" s="18" t="s">
        <v>43</v>
      </c>
      <c r="J287" s="11" t="s">
        <v>43</v>
      </c>
      <c r="K287" s="11" t="s">
        <v>43</v>
      </c>
      <c r="L287" s="11" t="s">
        <v>43</v>
      </c>
      <c r="M287">
        <v>94134</v>
      </c>
      <c r="N287">
        <v>1414</v>
      </c>
      <c r="O287">
        <f>N287/M287</f>
        <v>1.5021140076911637E-2</v>
      </c>
    </row>
    <row r="288" spans="1:15" x14ac:dyDescent="0.2">
      <c r="A288" s="11" t="s">
        <v>71</v>
      </c>
      <c r="B288">
        <v>21.693999999999999</v>
      </c>
      <c r="C288">
        <v>-71.797899999999998</v>
      </c>
      <c r="D288">
        <v>2010</v>
      </c>
      <c r="E288" s="11">
        <v>900000</v>
      </c>
      <c r="F288" s="11" t="s">
        <v>43</v>
      </c>
      <c r="G288" s="11" t="s">
        <v>43</v>
      </c>
      <c r="H288" s="11" t="s">
        <v>43</v>
      </c>
      <c r="I288" s="11" t="s">
        <v>43</v>
      </c>
      <c r="J288" s="11" t="s">
        <v>43</v>
      </c>
      <c r="K288" s="11" t="s">
        <v>43</v>
      </c>
      <c r="L288" s="11" t="s">
        <v>43</v>
      </c>
      <c r="M288" s="12">
        <v>0</v>
      </c>
      <c r="N288" s="12">
        <v>0</v>
      </c>
      <c r="O288">
        <v>0</v>
      </c>
    </row>
    <row r="289" spans="1:15" x14ac:dyDescent="0.2">
      <c r="A289" s="11" t="s">
        <v>71</v>
      </c>
      <c r="B289">
        <v>21.693999999999999</v>
      </c>
      <c r="C289">
        <v>-71.797899999999998</v>
      </c>
      <c r="D289">
        <v>2011</v>
      </c>
      <c r="E289" s="11">
        <v>1010000</v>
      </c>
      <c r="F289" s="11" t="s">
        <v>43</v>
      </c>
      <c r="G289" s="11" t="s">
        <v>43</v>
      </c>
      <c r="H289" s="11" t="s">
        <v>43</v>
      </c>
      <c r="I289" s="11" t="s">
        <v>43</v>
      </c>
      <c r="J289" s="11" t="s">
        <v>43</v>
      </c>
      <c r="K289" s="11" t="s">
        <v>43</v>
      </c>
      <c r="L289" s="11" t="s">
        <v>43</v>
      </c>
      <c r="M289" s="12">
        <v>0</v>
      </c>
      <c r="N289" s="12">
        <v>0</v>
      </c>
      <c r="O289">
        <v>0</v>
      </c>
    </row>
    <row r="290" spans="1:15" x14ac:dyDescent="0.2">
      <c r="A290" s="11" t="s">
        <v>71</v>
      </c>
      <c r="B290">
        <v>21.693999999999999</v>
      </c>
      <c r="C290">
        <v>-71.797899999999998</v>
      </c>
      <c r="D290">
        <v>2012</v>
      </c>
      <c r="E290" s="11">
        <v>970000</v>
      </c>
      <c r="F290" s="11" t="s">
        <v>43</v>
      </c>
      <c r="G290" s="11" t="s">
        <v>43</v>
      </c>
      <c r="H290" s="11" t="s">
        <v>43</v>
      </c>
      <c r="I290" s="11" t="s">
        <v>43</v>
      </c>
      <c r="J290" s="11" t="s">
        <v>43</v>
      </c>
      <c r="K290" s="11" t="s">
        <v>43</v>
      </c>
      <c r="L290" s="11" t="s">
        <v>43</v>
      </c>
      <c r="M290" s="12">
        <v>0</v>
      </c>
      <c r="N290" s="12">
        <v>0</v>
      </c>
      <c r="O290">
        <v>0</v>
      </c>
    </row>
    <row r="291" spans="1:15" x14ac:dyDescent="0.2">
      <c r="A291" s="11" t="s">
        <v>71</v>
      </c>
      <c r="B291">
        <v>21.693999999999999</v>
      </c>
      <c r="C291">
        <v>-71.797899999999998</v>
      </c>
      <c r="D291">
        <v>2013</v>
      </c>
      <c r="E291" s="11">
        <v>1070000</v>
      </c>
      <c r="F291" s="11" t="s">
        <v>43</v>
      </c>
      <c r="G291" s="11" t="s">
        <v>43</v>
      </c>
      <c r="H291" s="11" t="s">
        <v>43</v>
      </c>
      <c r="I291" s="11" t="s">
        <v>43</v>
      </c>
      <c r="J291" s="11" t="s">
        <v>43</v>
      </c>
      <c r="K291" s="11" t="s">
        <v>43</v>
      </c>
      <c r="L291" s="11" t="s">
        <v>43</v>
      </c>
      <c r="M291" s="12">
        <v>0</v>
      </c>
      <c r="N291" s="12">
        <v>0</v>
      </c>
      <c r="O291">
        <v>0</v>
      </c>
    </row>
    <row r="292" spans="1:15" x14ac:dyDescent="0.2">
      <c r="A292" s="11" t="s">
        <v>71</v>
      </c>
      <c r="B292">
        <v>21.693999999999999</v>
      </c>
      <c r="C292">
        <v>-71.797899999999998</v>
      </c>
      <c r="D292">
        <v>2014</v>
      </c>
      <c r="E292" s="11">
        <v>1330000</v>
      </c>
      <c r="F292" s="11" t="s">
        <v>43</v>
      </c>
      <c r="G292" s="11" t="s">
        <v>43</v>
      </c>
      <c r="H292" s="11" t="s">
        <v>43</v>
      </c>
      <c r="I292" s="11" t="s">
        <v>43</v>
      </c>
      <c r="J292" s="11" t="s">
        <v>43</v>
      </c>
      <c r="K292" s="11" t="s">
        <v>43</v>
      </c>
      <c r="L292" s="11" t="s">
        <v>43</v>
      </c>
      <c r="M292" s="12">
        <v>0</v>
      </c>
      <c r="N292" s="12">
        <v>0</v>
      </c>
      <c r="O292">
        <v>0</v>
      </c>
    </row>
    <row r="293" spans="1:15" x14ac:dyDescent="0.2">
      <c r="A293" s="11" t="s">
        <v>71</v>
      </c>
      <c r="B293">
        <v>21.693999999999999</v>
      </c>
      <c r="C293">
        <v>-71.797899999999998</v>
      </c>
      <c r="D293">
        <v>2015</v>
      </c>
      <c r="E293" s="11">
        <v>1320000</v>
      </c>
      <c r="F293" s="11" t="s">
        <v>43</v>
      </c>
      <c r="G293" s="11" t="s">
        <v>43</v>
      </c>
      <c r="H293" s="11" t="s">
        <v>43</v>
      </c>
      <c r="I293" s="11" t="s">
        <v>43</v>
      </c>
      <c r="J293" s="11" t="s">
        <v>43</v>
      </c>
      <c r="K293" s="11" t="s">
        <v>43</v>
      </c>
      <c r="L293" s="11" t="s">
        <v>43</v>
      </c>
      <c r="M293" s="12">
        <v>0</v>
      </c>
      <c r="N293" s="12">
        <v>0</v>
      </c>
      <c r="O293">
        <v>0</v>
      </c>
    </row>
    <row r="294" spans="1:15" x14ac:dyDescent="0.2">
      <c r="A294" s="11" t="s">
        <v>71</v>
      </c>
      <c r="B294">
        <v>21.693999999999999</v>
      </c>
      <c r="C294">
        <v>-71.797899999999998</v>
      </c>
      <c r="D294">
        <v>2016</v>
      </c>
      <c r="E294" s="11">
        <v>1300000</v>
      </c>
      <c r="F294" s="11" t="s">
        <v>43</v>
      </c>
      <c r="G294" s="11" t="s">
        <v>43</v>
      </c>
      <c r="H294" s="11" t="s">
        <v>43</v>
      </c>
      <c r="I294" s="11" t="s">
        <v>43</v>
      </c>
      <c r="J294" s="11" t="s">
        <v>43</v>
      </c>
      <c r="K294" s="11" t="s">
        <v>43</v>
      </c>
      <c r="L294" s="11" t="s">
        <v>43</v>
      </c>
      <c r="M294" s="12">
        <v>0</v>
      </c>
      <c r="N294" s="12">
        <v>0</v>
      </c>
      <c r="O294">
        <v>0</v>
      </c>
    </row>
    <row r="295" spans="1:15" x14ac:dyDescent="0.2">
      <c r="A295" s="11" t="s">
        <v>71</v>
      </c>
      <c r="B295">
        <v>21.693999999999999</v>
      </c>
      <c r="C295">
        <v>-71.797899999999998</v>
      </c>
      <c r="D295">
        <v>2017</v>
      </c>
      <c r="E295" s="11">
        <v>1240000</v>
      </c>
      <c r="F295" s="11" t="s">
        <v>43</v>
      </c>
      <c r="G295" s="11" t="s">
        <v>43</v>
      </c>
      <c r="H295" s="11" t="s">
        <v>43</v>
      </c>
      <c r="I295" s="11" t="s">
        <v>43</v>
      </c>
      <c r="J295" s="11" t="s">
        <v>43</v>
      </c>
      <c r="K295" s="11" t="s">
        <v>43</v>
      </c>
      <c r="L295" s="11" t="s">
        <v>43</v>
      </c>
      <c r="M295" s="12">
        <v>0</v>
      </c>
      <c r="N295" s="12">
        <v>0</v>
      </c>
      <c r="O295">
        <v>0</v>
      </c>
    </row>
    <row r="296" spans="1:15" x14ac:dyDescent="0.2">
      <c r="A296" s="11" t="s">
        <v>71</v>
      </c>
      <c r="B296">
        <v>21.693999999999999</v>
      </c>
      <c r="C296">
        <v>-71.797899999999998</v>
      </c>
      <c r="D296">
        <v>2018</v>
      </c>
      <c r="E296" s="11">
        <v>1460000</v>
      </c>
      <c r="F296" s="11" t="s">
        <v>43</v>
      </c>
      <c r="G296" s="11" t="s">
        <v>43</v>
      </c>
      <c r="H296" s="11" t="s">
        <v>43</v>
      </c>
      <c r="I296" s="11" t="s">
        <v>43</v>
      </c>
      <c r="J296" s="11" t="s">
        <v>43</v>
      </c>
      <c r="K296" s="11" t="s">
        <v>43</v>
      </c>
      <c r="L296" s="11" t="s">
        <v>43</v>
      </c>
      <c r="M296" s="12">
        <v>0</v>
      </c>
      <c r="N296" s="12">
        <v>0</v>
      </c>
      <c r="O296">
        <v>0</v>
      </c>
    </row>
    <row r="297" spans="1:15" x14ac:dyDescent="0.2">
      <c r="A297" s="11" t="s">
        <v>71</v>
      </c>
      <c r="B297">
        <v>21.693999999999999</v>
      </c>
      <c r="C297">
        <v>-71.797899999999998</v>
      </c>
      <c r="D297">
        <v>2019</v>
      </c>
      <c r="E297" s="11">
        <v>1600000</v>
      </c>
      <c r="F297" s="11" t="s">
        <v>43</v>
      </c>
      <c r="G297" s="11" t="s">
        <v>43</v>
      </c>
      <c r="H297" s="11" t="s">
        <v>43</v>
      </c>
      <c r="I297" s="11" t="s">
        <v>43</v>
      </c>
      <c r="J297" s="11" t="s">
        <v>43</v>
      </c>
      <c r="K297" s="11" t="s">
        <v>43</v>
      </c>
      <c r="L297" s="11" t="s">
        <v>43</v>
      </c>
      <c r="M297" s="12">
        <v>0</v>
      </c>
      <c r="N297" s="12">
        <v>0</v>
      </c>
      <c r="O297">
        <v>0</v>
      </c>
    </row>
    <row r="298" spans="1:15" x14ac:dyDescent="0.2">
      <c r="A298" s="11" t="s">
        <v>71</v>
      </c>
      <c r="B298">
        <v>21.693999999999999</v>
      </c>
      <c r="C298">
        <v>-71.797899999999998</v>
      </c>
      <c r="D298">
        <v>2020</v>
      </c>
      <c r="E298" s="11">
        <v>370000</v>
      </c>
      <c r="F298" s="11" t="s">
        <v>43</v>
      </c>
      <c r="G298" s="11" t="s">
        <v>43</v>
      </c>
      <c r="H298" s="11" t="s">
        <v>43</v>
      </c>
      <c r="I298" s="11" t="s">
        <v>43</v>
      </c>
      <c r="J298" s="11" t="s">
        <v>43</v>
      </c>
      <c r="K298" s="11" t="s">
        <v>43</v>
      </c>
      <c r="L298" s="11" t="s">
        <v>43</v>
      </c>
      <c r="M298">
        <v>893</v>
      </c>
      <c r="N298">
        <v>6</v>
      </c>
      <c r="O298">
        <f>N298/M298</f>
        <v>6.7189249720044789E-3</v>
      </c>
    </row>
    <row r="299" spans="1:15" x14ac:dyDescent="0.2">
      <c r="A299" s="11" t="s">
        <v>71</v>
      </c>
      <c r="B299">
        <v>21.693999999999999</v>
      </c>
      <c r="C299">
        <v>-71.797899999999998</v>
      </c>
      <c r="D299">
        <v>2021</v>
      </c>
      <c r="E299" s="11">
        <v>430000</v>
      </c>
      <c r="F299" s="11" t="s">
        <v>43</v>
      </c>
      <c r="G299" s="11" t="s">
        <v>43</v>
      </c>
      <c r="H299" s="11" t="s">
        <v>43</v>
      </c>
      <c r="I299" s="11" t="s">
        <v>43</v>
      </c>
      <c r="J299" s="11" t="s">
        <v>43</v>
      </c>
      <c r="K299" s="11" t="s">
        <v>43</v>
      </c>
      <c r="L299" s="11" t="s">
        <v>43</v>
      </c>
      <c r="M299">
        <v>2391</v>
      </c>
      <c r="N299">
        <v>20</v>
      </c>
      <c r="O299">
        <f>N299/M299</f>
        <v>8.3647009619406115E-3</v>
      </c>
    </row>
    <row r="300" spans="1:15" x14ac:dyDescent="0.2">
      <c r="A300" s="11" t="s">
        <v>71</v>
      </c>
      <c r="B300">
        <v>21.693999999999999</v>
      </c>
      <c r="C300">
        <v>-71.797899999999998</v>
      </c>
      <c r="D300">
        <v>2022</v>
      </c>
      <c r="E300" s="20" t="s">
        <v>43</v>
      </c>
      <c r="F300" s="11" t="s">
        <v>43</v>
      </c>
      <c r="G300" s="11" t="s">
        <v>43</v>
      </c>
      <c r="H300" s="11" t="s">
        <v>43</v>
      </c>
      <c r="I300" s="11" t="s">
        <v>43</v>
      </c>
      <c r="J300" s="11" t="s">
        <v>43</v>
      </c>
      <c r="K300" s="11" t="s">
        <v>43</v>
      </c>
      <c r="L300" s="11" t="s">
        <v>43</v>
      </c>
      <c r="M300">
        <v>3195</v>
      </c>
      <c r="N300">
        <v>10</v>
      </c>
      <c r="O300">
        <f>N300/M300</f>
        <v>3.1298904538341159E-3</v>
      </c>
    </row>
    <row r="301" spans="1:15" x14ac:dyDescent="0.2">
      <c r="A301" s="11" t="s">
        <v>72</v>
      </c>
      <c r="B301">
        <v>18.335799999999999</v>
      </c>
      <c r="C301">
        <v>-64.896299999999997</v>
      </c>
      <c r="D301">
        <v>2010</v>
      </c>
      <c r="E301" s="11">
        <v>2531000000</v>
      </c>
      <c r="F301" s="11" t="s">
        <v>43</v>
      </c>
      <c r="G301" s="11" t="s">
        <v>43</v>
      </c>
      <c r="H301" s="11" t="s">
        <v>43</v>
      </c>
      <c r="I301" s="11" t="s">
        <v>43</v>
      </c>
      <c r="J301" s="11" t="s">
        <v>43</v>
      </c>
      <c r="K301" s="11" t="s">
        <v>43</v>
      </c>
      <c r="L301" s="11" t="s">
        <v>43</v>
      </c>
      <c r="M301" s="12">
        <v>0</v>
      </c>
      <c r="N301" s="12">
        <v>0</v>
      </c>
      <c r="O301">
        <v>0</v>
      </c>
    </row>
    <row r="302" spans="1:15" x14ac:dyDescent="0.2">
      <c r="A302" s="11" t="s">
        <v>72</v>
      </c>
      <c r="B302">
        <v>18.335799999999999</v>
      </c>
      <c r="C302">
        <v>-64.896299999999997</v>
      </c>
      <c r="D302">
        <v>2011</v>
      </c>
      <c r="E302" s="11">
        <v>2686000000</v>
      </c>
      <c r="F302" s="11" t="s">
        <v>43</v>
      </c>
      <c r="G302" s="11" t="s">
        <v>43</v>
      </c>
      <c r="H302" s="11" t="s">
        <v>43</v>
      </c>
      <c r="I302" s="11" t="s">
        <v>43</v>
      </c>
      <c r="J302" s="11" t="s">
        <v>43</v>
      </c>
      <c r="K302" s="11" t="s">
        <v>43</v>
      </c>
      <c r="L302" s="11" t="s">
        <v>43</v>
      </c>
      <c r="M302" s="12">
        <v>0</v>
      </c>
      <c r="N302" s="12">
        <v>0</v>
      </c>
      <c r="O302">
        <v>0</v>
      </c>
    </row>
    <row r="303" spans="1:15" x14ac:dyDescent="0.2">
      <c r="A303" s="11" t="s">
        <v>72</v>
      </c>
      <c r="B303">
        <v>18.335799999999999</v>
      </c>
      <c r="C303">
        <v>-64.896299999999997</v>
      </c>
      <c r="D303">
        <v>2012</v>
      </c>
      <c r="E303" s="11">
        <v>2640000000</v>
      </c>
      <c r="F303" s="11" t="s">
        <v>43</v>
      </c>
      <c r="G303" s="11" t="s">
        <v>43</v>
      </c>
      <c r="H303" s="11" t="s">
        <v>43</v>
      </c>
      <c r="I303" s="11" t="s">
        <v>43</v>
      </c>
      <c r="J303" s="11" t="s">
        <v>43</v>
      </c>
      <c r="K303" s="11" t="s">
        <v>43</v>
      </c>
      <c r="L303" s="11" t="s">
        <v>43</v>
      </c>
      <c r="M303" s="12">
        <v>0</v>
      </c>
      <c r="N303" s="12">
        <v>0</v>
      </c>
      <c r="O303">
        <v>0</v>
      </c>
    </row>
    <row r="304" spans="1:15" x14ac:dyDescent="0.2">
      <c r="A304" s="11" t="s">
        <v>72</v>
      </c>
      <c r="B304">
        <v>18.335799999999999</v>
      </c>
      <c r="C304">
        <v>-64.896299999999997</v>
      </c>
      <c r="D304">
        <v>2013</v>
      </c>
      <c r="E304" s="11">
        <v>2702000000</v>
      </c>
      <c r="F304" s="11" t="s">
        <v>43</v>
      </c>
      <c r="G304" s="11" t="s">
        <v>43</v>
      </c>
      <c r="H304" s="11" t="s">
        <v>43</v>
      </c>
      <c r="I304" s="11" t="s">
        <v>43</v>
      </c>
      <c r="J304" s="11" t="s">
        <v>43</v>
      </c>
      <c r="K304" s="11" t="s">
        <v>43</v>
      </c>
      <c r="L304" s="11" t="s">
        <v>43</v>
      </c>
      <c r="M304" s="12">
        <v>0</v>
      </c>
      <c r="N304" s="12">
        <v>0</v>
      </c>
      <c r="O304">
        <v>0</v>
      </c>
    </row>
    <row r="305" spans="1:15" x14ac:dyDescent="0.2">
      <c r="A305" s="11" t="s">
        <v>72</v>
      </c>
      <c r="B305">
        <v>18.335799999999999</v>
      </c>
      <c r="C305">
        <v>-64.896299999999997</v>
      </c>
      <c r="D305">
        <v>2014</v>
      </c>
      <c r="E305" s="11">
        <v>2814000000</v>
      </c>
      <c r="F305" s="11" t="s">
        <v>43</v>
      </c>
      <c r="G305" s="11" t="s">
        <v>43</v>
      </c>
      <c r="H305" s="11" t="s">
        <v>43</v>
      </c>
      <c r="I305" s="11" t="s">
        <v>43</v>
      </c>
      <c r="J305" s="11" t="s">
        <v>43</v>
      </c>
      <c r="K305" s="11" t="s">
        <v>43</v>
      </c>
      <c r="L305" s="11" t="s">
        <v>43</v>
      </c>
      <c r="M305" s="12">
        <v>0</v>
      </c>
      <c r="N305" s="12">
        <v>0</v>
      </c>
      <c r="O305">
        <v>0</v>
      </c>
    </row>
    <row r="306" spans="1:15" x14ac:dyDescent="0.2">
      <c r="A306" s="11" t="s">
        <v>72</v>
      </c>
      <c r="B306">
        <v>18.335799999999999</v>
      </c>
      <c r="C306">
        <v>-64.896299999999997</v>
      </c>
      <c r="D306">
        <v>2015</v>
      </c>
      <c r="E306" s="11">
        <v>2643000000</v>
      </c>
      <c r="F306" s="11" t="s">
        <v>43</v>
      </c>
      <c r="G306" s="11" t="s">
        <v>43</v>
      </c>
      <c r="H306" s="11" t="s">
        <v>43</v>
      </c>
      <c r="I306" s="11" t="s">
        <v>43</v>
      </c>
      <c r="J306" s="11" t="s">
        <v>43</v>
      </c>
      <c r="K306" s="11" t="s">
        <v>43</v>
      </c>
      <c r="L306" s="11" t="s">
        <v>43</v>
      </c>
      <c r="M306" s="12">
        <v>0</v>
      </c>
      <c r="N306" s="12">
        <v>0</v>
      </c>
      <c r="O306">
        <v>0</v>
      </c>
    </row>
    <row r="307" spans="1:15" x14ac:dyDescent="0.2">
      <c r="A307" s="11" t="s">
        <v>72</v>
      </c>
      <c r="B307">
        <v>18.335799999999999</v>
      </c>
      <c r="C307">
        <v>-64.896299999999997</v>
      </c>
      <c r="D307">
        <v>2016</v>
      </c>
      <c r="E307" s="11">
        <v>2574000000</v>
      </c>
      <c r="F307" s="11" t="s">
        <v>43</v>
      </c>
      <c r="G307" s="11" t="s">
        <v>43</v>
      </c>
      <c r="H307" s="11" t="s">
        <v>43</v>
      </c>
      <c r="I307" s="11" t="s">
        <v>43</v>
      </c>
      <c r="J307" s="11" t="s">
        <v>43</v>
      </c>
      <c r="K307" s="11" t="s">
        <v>43</v>
      </c>
      <c r="L307" s="11" t="s">
        <v>43</v>
      </c>
      <c r="M307" s="12">
        <v>0</v>
      </c>
      <c r="N307" s="12">
        <v>0</v>
      </c>
      <c r="O307">
        <v>0</v>
      </c>
    </row>
    <row r="308" spans="1:15" x14ac:dyDescent="0.2">
      <c r="A308" s="11" t="s">
        <v>72</v>
      </c>
      <c r="B308">
        <v>18.335799999999999</v>
      </c>
      <c r="C308">
        <v>-64.896299999999997</v>
      </c>
      <c r="D308">
        <v>2017</v>
      </c>
      <c r="E308" s="11">
        <v>1954000000</v>
      </c>
      <c r="F308" s="11" t="s">
        <v>43</v>
      </c>
      <c r="G308" s="11" t="s">
        <v>43</v>
      </c>
      <c r="H308" s="11" t="s">
        <v>43</v>
      </c>
      <c r="I308" s="11" t="s">
        <v>43</v>
      </c>
      <c r="J308" s="11" t="s">
        <v>43</v>
      </c>
      <c r="K308" s="11" t="s">
        <v>43</v>
      </c>
      <c r="L308" s="11" t="s">
        <v>43</v>
      </c>
      <c r="M308" s="12">
        <v>0</v>
      </c>
      <c r="N308" s="12">
        <v>0</v>
      </c>
      <c r="O308">
        <v>0</v>
      </c>
    </row>
    <row r="309" spans="1:15" x14ac:dyDescent="0.2">
      <c r="A309" s="11" t="s">
        <v>72</v>
      </c>
      <c r="B309">
        <v>18.335799999999999</v>
      </c>
      <c r="C309">
        <v>-64.896299999999997</v>
      </c>
      <c r="D309">
        <v>2018</v>
      </c>
      <c r="E309" s="11">
        <v>1922000000</v>
      </c>
      <c r="F309" s="11" t="s">
        <v>43</v>
      </c>
      <c r="G309" s="11" t="s">
        <v>43</v>
      </c>
      <c r="H309" s="11" t="s">
        <v>43</v>
      </c>
      <c r="I309" s="11" t="s">
        <v>43</v>
      </c>
      <c r="J309" s="11" t="s">
        <v>43</v>
      </c>
      <c r="K309" s="11" t="s">
        <v>43</v>
      </c>
      <c r="L309" s="11" t="s">
        <v>43</v>
      </c>
      <c r="M309" s="12">
        <v>0</v>
      </c>
      <c r="N309" s="12">
        <v>0</v>
      </c>
      <c r="O309">
        <v>0</v>
      </c>
    </row>
    <row r="310" spans="1:15" x14ac:dyDescent="0.2">
      <c r="A310" s="11" t="s">
        <v>72</v>
      </c>
      <c r="B310">
        <v>18.335799999999999</v>
      </c>
      <c r="C310">
        <v>-64.896299999999997</v>
      </c>
      <c r="D310">
        <v>2019</v>
      </c>
      <c r="E310" s="11">
        <v>2074000000</v>
      </c>
      <c r="F310" s="11" t="s">
        <v>43</v>
      </c>
      <c r="G310" s="11" t="s">
        <v>43</v>
      </c>
      <c r="H310" s="11" t="s">
        <v>43</v>
      </c>
      <c r="I310" s="11" t="s">
        <v>43</v>
      </c>
      <c r="J310" s="11" t="s">
        <v>43</v>
      </c>
      <c r="K310" s="11" t="s">
        <v>43</v>
      </c>
      <c r="L310" s="11" t="s">
        <v>43</v>
      </c>
      <c r="M310" s="12">
        <v>0</v>
      </c>
      <c r="N310" s="12">
        <v>0</v>
      </c>
      <c r="O310">
        <v>0</v>
      </c>
    </row>
    <row r="311" spans="1:15" x14ac:dyDescent="0.2">
      <c r="A311" s="11" t="s">
        <v>72</v>
      </c>
      <c r="B311">
        <v>18.335799999999999</v>
      </c>
      <c r="C311">
        <v>-64.896299999999997</v>
      </c>
      <c r="D311">
        <v>2020</v>
      </c>
      <c r="E311" s="11">
        <v>862000000</v>
      </c>
      <c r="F311" s="11" t="s">
        <v>43</v>
      </c>
      <c r="G311" s="11" t="s">
        <v>43</v>
      </c>
      <c r="H311" s="11" t="s">
        <v>43</v>
      </c>
      <c r="I311" s="11" t="s">
        <v>43</v>
      </c>
      <c r="J311" s="11" t="s">
        <v>43</v>
      </c>
      <c r="K311" s="11" t="s">
        <v>43</v>
      </c>
      <c r="L311" s="11" t="s">
        <v>43</v>
      </c>
      <c r="M311">
        <v>2036</v>
      </c>
      <c r="N311">
        <v>23</v>
      </c>
      <c r="O311">
        <f>N311/M311</f>
        <v>1.1296660117878193E-2</v>
      </c>
    </row>
    <row r="312" spans="1:15" x14ac:dyDescent="0.2">
      <c r="A312" s="11" t="s">
        <v>72</v>
      </c>
      <c r="B312">
        <v>18.335799999999999</v>
      </c>
      <c r="C312">
        <v>-64.896299999999997</v>
      </c>
      <c r="D312">
        <v>2021</v>
      </c>
      <c r="E312" s="11" t="s">
        <v>43</v>
      </c>
      <c r="F312" s="11" t="s">
        <v>43</v>
      </c>
      <c r="G312" s="11" t="s">
        <v>43</v>
      </c>
      <c r="H312" s="11" t="s">
        <v>43</v>
      </c>
      <c r="I312" s="11" t="s">
        <v>43</v>
      </c>
      <c r="J312" s="11" t="s">
        <v>43</v>
      </c>
      <c r="K312" s="11" t="s">
        <v>43</v>
      </c>
      <c r="L312" s="11" t="s">
        <v>43</v>
      </c>
      <c r="M312">
        <v>7612</v>
      </c>
      <c r="N312">
        <v>66</v>
      </c>
      <c r="O312">
        <f t="shared" ref="O312:O313" si="14">N312/M312</f>
        <v>8.670520231213872E-3</v>
      </c>
    </row>
    <row r="313" spans="1:15" x14ac:dyDescent="0.2">
      <c r="A313" s="11" t="s">
        <v>72</v>
      </c>
      <c r="B313">
        <v>18.335799999999999</v>
      </c>
      <c r="C313">
        <v>-64.896299999999997</v>
      </c>
      <c r="D313">
        <v>2022</v>
      </c>
      <c r="E313" s="11" t="s">
        <v>43</v>
      </c>
      <c r="F313" s="11" t="s">
        <v>43</v>
      </c>
      <c r="G313" s="11" t="s">
        <v>43</v>
      </c>
      <c r="H313" s="11" t="s">
        <v>43</v>
      </c>
      <c r="I313" s="11" t="s">
        <v>43</v>
      </c>
      <c r="J313" s="11" t="s">
        <v>43</v>
      </c>
      <c r="K313" s="11" t="s">
        <v>43</v>
      </c>
      <c r="L313" s="11" t="s">
        <v>43</v>
      </c>
      <c r="M313">
        <v>14133</v>
      </c>
      <c r="N313">
        <v>38</v>
      </c>
      <c r="O313">
        <f t="shared" si="14"/>
        <v>2.688742659024977E-3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2023-04-18T01:01:29Z</dcterms:modified>
</cp:coreProperties>
</file>