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Андрей\Desktop\Site\4work\"/>
    </mc:Choice>
  </mc:AlternateContent>
  <xr:revisionPtr revIDLastSave="0" documentId="13_ncr:1_{E4645580-DB61-4BD6-B011-BDD39792325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ХС" sheetId="2" r:id="rId2"/>
  </sheets>
  <externalReferences>
    <externalReference r:id="rId3"/>
  </externalReferences>
  <definedNames>
    <definedName name="_xlnm._FilterDatabase" localSheetId="0" hidden="1">Лист1!$A$1:$G$1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G3" i="1"/>
  <c r="F2" i="1"/>
  <c r="G2" i="1"/>
  <c r="F5" i="1"/>
  <c r="G5" i="1"/>
  <c r="F4" i="1"/>
  <c r="G4" i="1"/>
  <c r="E3" i="1"/>
  <c r="E2" i="1"/>
  <c r="E5" i="1"/>
  <c r="E4" i="1"/>
</calcChain>
</file>

<file path=xl/sharedStrings.xml><?xml version="1.0" encoding="utf-8"?>
<sst xmlns="http://schemas.openxmlformats.org/spreadsheetml/2006/main" count="11" uniqueCount="8">
  <si>
    <t>Уровень5</t>
  </si>
  <si>
    <t>ТО в закуп. ценах (без НДС), руб.</t>
  </si>
  <si>
    <t>ТО в розн. ценах (без НДС), руб.</t>
  </si>
  <si>
    <t>Маржа в розн. ТО, %</t>
  </si>
  <si>
    <t>01050209 Огурцы</t>
  </si>
  <si>
    <t>01050211 Помидоры</t>
  </si>
  <si>
    <t>01050206 Картофель</t>
  </si>
  <si>
    <t>01050219 Морковь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</si>
</sst>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8"/>
      <color rgb="FF363636"/>
      <name val="Tahoma"/>
      <family val="2"/>
    </font>
    <font>
      <sz val="8"/>
      <color rgb="FF363636"/>
      <name val="Tahoma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DCDCDC"/>
      </left>
      <right style="medium">
        <color rgb="FFDCDCDC"/>
      </right>
      <top style="medium">
        <color rgb="FFDCDCDC"/>
      </top>
      <bottom style="thin">
        <color rgb="FFDCDCDC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center"/>
    </xf>
    <xf numFmtId="4" fontId="0" fillId="0" borderId="0" xfId="0" applyNumberFormat="1"/>
    <xf numFmtId="10" fontId="2" fillId="3" borderId="2" xfId="1" applyNumberFormat="1" applyFont="1" applyFill="1" applyBorder="1" applyAlignment="1">
      <alignment horizontal="center" vertical="center" wrapText="1"/>
    </xf>
    <xf numFmtId="10" fontId="0" fillId="0" borderId="0" xfId="1" applyNumberFormat="1" applyFont="1"/>
    <xf numFmtId="10" fontId="0" fillId="0" borderId="0" xfId="0" applyNumberFormat="1"/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2AB~1.ZUD/AppData/Local/Temp/TO_woTotals_20220314_1117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ХС"/>
    </sheetNames>
    <sheetDataSet>
      <sheetData sheetId="0">
        <row r="1">
          <cell r="B1" t="str">
            <v>Уровень5</v>
          </cell>
          <cell r="C1" t="str">
            <v>ТО в закуп. ценах (без НДС), руб.</v>
          </cell>
          <cell r="D1" t="str">
            <v>ТО в розн. ценах (без НДС), руб.</v>
          </cell>
          <cell r="E1" t="str">
            <v>Маржа в розн. ТО, %</v>
          </cell>
        </row>
        <row r="2">
          <cell r="B2" t="str">
            <v>01050101 Лук зеленый</v>
          </cell>
          <cell r="C2">
            <v>172064.74</v>
          </cell>
          <cell r="D2">
            <v>311515.14924399997</v>
          </cell>
          <cell r="E2">
            <v>0.44765209519480842</v>
          </cell>
        </row>
        <row r="3">
          <cell r="B3" t="str">
            <v>01050102 Петрушка</v>
          </cell>
          <cell r="C3">
            <v>24598.520000000011</v>
          </cell>
          <cell r="D3">
            <v>36871.189864</v>
          </cell>
          <cell r="E3">
            <v>0.33285255803427949</v>
          </cell>
        </row>
        <row r="4">
          <cell r="B4" t="str">
            <v>01050103 Салат</v>
          </cell>
          <cell r="C4">
            <v>387495.09999999992</v>
          </cell>
          <cell r="D4">
            <v>512113.08947200008</v>
          </cell>
          <cell r="E4">
            <v>0.24334076209706709</v>
          </cell>
        </row>
        <row r="5">
          <cell r="B5" t="str">
            <v>01050104 Укроп</v>
          </cell>
          <cell r="C5">
            <v>266096.18000000011</v>
          </cell>
          <cell r="D5">
            <v>362936.52940899972</v>
          </cell>
          <cell r="E5">
            <v>0.26682447635318862</v>
          </cell>
        </row>
        <row r="6">
          <cell r="B6" t="str">
            <v>01050105 Пряные травы</v>
          </cell>
          <cell r="C6">
            <v>39203.280000000013</v>
          </cell>
          <cell r="D6">
            <v>56628.979958000004</v>
          </cell>
          <cell r="E6">
            <v>0.30771700233562599</v>
          </cell>
        </row>
        <row r="7">
          <cell r="B7" t="str">
            <v>01050106 Наборы зелени и овощей/зерно пророщенное</v>
          </cell>
          <cell r="C7">
            <v>173748.67</v>
          </cell>
          <cell r="D7">
            <v>259554.21983900011</v>
          </cell>
          <cell r="E7">
            <v>0.33058815184058532</v>
          </cell>
        </row>
        <row r="8">
          <cell r="B8" t="str">
            <v>01050201 Грибы</v>
          </cell>
          <cell r="C8">
            <v>377856.54</v>
          </cell>
          <cell r="D8">
            <v>475677.67990100011</v>
          </cell>
          <cell r="E8">
            <v>0.2056458480905787</v>
          </cell>
        </row>
        <row r="9">
          <cell r="B9" t="str">
            <v>01050202 Баклажаны</v>
          </cell>
          <cell r="C9">
            <v>108.82</v>
          </cell>
          <cell r="D9">
            <v>152.34</v>
          </cell>
          <cell r="E9">
            <v>0.28567677563345162</v>
          </cell>
        </row>
        <row r="10">
          <cell r="B10" t="str">
            <v>01050203 Имбирь</v>
          </cell>
          <cell r="C10">
            <v>15754.920000000009</v>
          </cell>
          <cell r="D10">
            <v>28766.119997999991</v>
          </cell>
          <cell r="E10">
            <v>0.45230987004519968</v>
          </cell>
        </row>
        <row r="11">
          <cell r="B11" t="str">
            <v>01050204 Кабачки, тыква, патиссоны</v>
          </cell>
          <cell r="C11">
            <v>289991.02000000008</v>
          </cell>
          <cell r="D11">
            <v>316505.90939499979</v>
          </cell>
          <cell r="E11">
            <v>8.3773757797075993E-2</v>
          </cell>
        </row>
        <row r="12">
          <cell r="B12" t="str">
            <v>01050205 Капуста</v>
          </cell>
          <cell r="C12">
            <v>1004597.92</v>
          </cell>
          <cell r="D12">
            <v>1121045.2120310001</v>
          </cell>
          <cell r="E12">
            <v>0.1038738587715229</v>
          </cell>
        </row>
        <row r="13">
          <cell r="B13" t="str">
            <v>01050206 Картофель</v>
          </cell>
          <cell r="C13">
            <v>2018904.94</v>
          </cell>
          <cell r="D13">
            <v>2376074.9929360002</v>
          </cell>
          <cell r="E13">
            <v>0.15031935187140799</v>
          </cell>
        </row>
        <row r="14">
          <cell r="B14" t="str">
            <v>01050207 Кукуруза</v>
          </cell>
          <cell r="C14">
            <v>50383.19</v>
          </cell>
          <cell r="D14">
            <v>81419.359968000004</v>
          </cell>
          <cell r="E14">
            <v>0.38118906830264998</v>
          </cell>
        </row>
        <row r="15">
          <cell r="B15" t="str">
            <v>01050208 Лук репчатый</v>
          </cell>
          <cell r="C15">
            <v>580812.25999999989</v>
          </cell>
          <cell r="D15">
            <v>720581.8292190003</v>
          </cell>
          <cell r="E15">
            <v>0.1939676571784896</v>
          </cell>
        </row>
        <row r="16">
          <cell r="B16" t="str">
            <v>01050209 Огурцы</v>
          </cell>
          <cell r="C16">
            <v>2410023.9100000011</v>
          </cell>
          <cell r="D16">
            <v>3165321.5528119989</v>
          </cell>
          <cell r="E16">
            <v>0.2386164028551889</v>
          </cell>
        </row>
        <row r="17">
          <cell r="B17" t="str">
            <v>01050210 Перец</v>
          </cell>
          <cell r="C17">
            <v>562859.7699999999</v>
          </cell>
          <cell r="D17">
            <v>608479.96921200003</v>
          </cell>
          <cell r="E17">
            <v>7.497403615616062E-2</v>
          </cell>
        </row>
        <row r="18">
          <cell r="B18" t="str">
            <v>01050211 Помидоры</v>
          </cell>
          <cell r="C18">
            <v>2630522.35</v>
          </cell>
          <cell r="D18">
            <v>3019937.0452640001</v>
          </cell>
          <cell r="E18">
            <v>0.12894795137358819</v>
          </cell>
        </row>
        <row r="19">
          <cell r="B19" t="str">
            <v>01050212 Редис</v>
          </cell>
          <cell r="C19">
            <v>21079.62999999999</v>
          </cell>
          <cell r="D19">
            <v>30497.369992</v>
          </cell>
          <cell r="E19">
            <v>0.30880498857673438</v>
          </cell>
        </row>
        <row r="20">
          <cell r="B20" t="str">
            <v>01050213 Редька</v>
          </cell>
          <cell r="C20">
            <v>17173.95</v>
          </cell>
          <cell r="D20">
            <v>24509.699915000001</v>
          </cell>
          <cell r="E20">
            <v>0.29929986660140628</v>
          </cell>
        </row>
        <row r="21">
          <cell r="B21" t="str">
            <v>01050214 Свекла</v>
          </cell>
          <cell r="C21">
            <v>173924.65</v>
          </cell>
          <cell r="D21">
            <v>182134.20818099999</v>
          </cell>
          <cell r="E21">
            <v>4.507422445783258E-2</v>
          </cell>
        </row>
        <row r="22">
          <cell r="B22" t="str">
            <v>01050215 Чеснок</v>
          </cell>
          <cell r="C22">
            <v>148505.8299999999</v>
          </cell>
          <cell r="D22">
            <v>260576.97980299999</v>
          </cell>
          <cell r="E22">
            <v>0.43008845174169819</v>
          </cell>
        </row>
        <row r="23">
          <cell r="B23" t="str">
            <v>01050217 Разносолы</v>
          </cell>
          <cell r="C23">
            <v>239915.1</v>
          </cell>
          <cell r="D23">
            <v>326848.49990099989</v>
          </cell>
          <cell r="E23">
            <v>0.26597460269002771</v>
          </cell>
        </row>
        <row r="24">
          <cell r="B24" t="str">
            <v>01050218 Наборы овощные</v>
          </cell>
          <cell r="C24">
            <v>35250.959999999977</v>
          </cell>
          <cell r="D24">
            <v>36137.609996000007</v>
          </cell>
          <cell r="E24">
            <v>2.4535380067971901E-2</v>
          </cell>
        </row>
        <row r="25">
          <cell r="B25" t="str">
            <v>01050219 Морковь</v>
          </cell>
          <cell r="C25">
            <v>495343.00999999978</v>
          </cell>
          <cell r="D25">
            <v>579170.41519600013</v>
          </cell>
          <cell r="E25">
            <v>0.14473702902734001</v>
          </cell>
        </row>
        <row r="26">
          <cell r="B26" t="str">
            <v>01050301 Ананас</v>
          </cell>
          <cell r="C26">
            <v>68734.3</v>
          </cell>
          <cell r="D26">
            <v>87365.009862000021</v>
          </cell>
          <cell r="E26">
            <v>0.21325139081914701</v>
          </cell>
        </row>
        <row r="27">
          <cell r="B27" t="str">
            <v>01050302 Апельсины</v>
          </cell>
          <cell r="C27">
            <v>838019.29</v>
          </cell>
          <cell r="D27">
            <v>1046509.006226</v>
          </cell>
          <cell r="E27">
            <v>0.19922400570432869</v>
          </cell>
        </row>
        <row r="28">
          <cell r="B28" t="str">
            <v>01050303 Бананы</v>
          </cell>
          <cell r="C28">
            <v>6302179.0000000019</v>
          </cell>
          <cell r="D28">
            <v>6489736.5779299987</v>
          </cell>
          <cell r="E28">
            <v>2.8900645762393099E-2</v>
          </cell>
        </row>
        <row r="29">
          <cell r="B29" t="str">
            <v>01050304 Виноград</v>
          </cell>
          <cell r="C29">
            <v>673840.09000000008</v>
          </cell>
          <cell r="D29">
            <v>827956.28862600005</v>
          </cell>
          <cell r="E29">
            <v>0.1861405013080546</v>
          </cell>
        </row>
        <row r="30">
          <cell r="B30" t="str">
            <v>01050305 Гранат</v>
          </cell>
          <cell r="C30">
            <v>81045.410000000018</v>
          </cell>
          <cell r="D30">
            <v>99752.469876999996</v>
          </cell>
          <cell r="E30">
            <v>0.18753480390076341</v>
          </cell>
        </row>
        <row r="31">
          <cell r="B31" t="str">
            <v>01050306 Грейпфрут</v>
          </cell>
          <cell r="C31">
            <v>40596.249999999993</v>
          </cell>
          <cell r="D31">
            <v>71745.139868999991</v>
          </cell>
          <cell r="E31">
            <v>0.43416027797666862</v>
          </cell>
        </row>
        <row r="32">
          <cell r="B32" t="str">
            <v>01050307 Груши</v>
          </cell>
          <cell r="C32">
            <v>132515.74</v>
          </cell>
          <cell r="D32">
            <v>186798.059736</v>
          </cell>
          <cell r="E32">
            <v>0.29059359509791871</v>
          </cell>
        </row>
        <row r="33">
          <cell r="B33" t="str">
            <v>01050308 Киви</v>
          </cell>
          <cell r="C33">
            <v>81380.39999999998</v>
          </cell>
          <cell r="D33">
            <v>115592.999828</v>
          </cell>
          <cell r="E33">
            <v>0.29597466869886269</v>
          </cell>
        </row>
        <row r="34">
          <cell r="B34" t="str">
            <v>01050309 Лимоны</v>
          </cell>
          <cell r="C34">
            <v>272455.56999999989</v>
          </cell>
          <cell r="D34">
            <v>324515.47905900021</v>
          </cell>
          <cell r="E34">
            <v>0.16042350032102781</v>
          </cell>
        </row>
        <row r="35">
          <cell r="B35" t="str">
            <v>01050310 Мандарины</v>
          </cell>
          <cell r="C35">
            <v>1766495.7</v>
          </cell>
          <cell r="D35">
            <v>2774996.062216999</v>
          </cell>
          <cell r="E35">
            <v>0.36342406965842289</v>
          </cell>
        </row>
        <row r="36">
          <cell r="B36" t="str">
            <v>01050312 Помело</v>
          </cell>
          <cell r="C36">
            <v>252842.93999999989</v>
          </cell>
          <cell r="D36">
            <v>288476.45942899992</v>
          </cell>
          <cell r="E36">
            <v>0.1235231446598164</v>
          </cell>
        </row>
        <row r="37">
          <cell r="B37" t="str">
            <v>01050313 Хурма</v>
          </cell>
          <cell r="C37">
            <v>51.52</v>
          </cell>
          <cell r="D37">
            <v>194.37</v>
          </cell>
          <cell r="E37">
            <v>0.73493851931882492</v>
          </cell>
        </row>
        <row r="38">
          <cell r="B38" t="str">
            <v>01050314 Яблоки, айва</v>
          </cell>
          <cell r="C38">
            <v>2480554.37</v>
          </cell>
          <cell r="D38">
            <v>3791394.1863489999</v>
          </cell>
          <cell r="E38">
            <v>0.34574084147428091</v>
          </cell>
        </row>
        <row r="39">
          <cell r="B39" t="str">
            <v>01050315 Фрукты экзотика</v>
          </cell>
          <cell r="C39">
            <v>255401.3000000001</v>
          </cell>
          <cell r="D39">
            <v>370422.05934100022</v>
          </cell>
          <cell r="E39">
            <v>0.31051271499766459</v>
          </cell>
        </row>
        <row r="40">
          <cell r="B40" t="str">
            <v>01050401 Срезка</v>
          </cell>
          <cell r="C40">
            <v>13645261.359999999</v>
          </cell>
          <cell r="D40">
            <v>15161090.406129001</v>
          </cell>
          <cell r="E40">
            <v>9.998153203520331E-2</v>
          </cell>
        </row>
        <row r="41">
          <cell r="B41" t="str">
            <v>01050501 Орехи</v>
          </cell>
          <cell r="C41">
            <v>256885.56</v>
          </cell>
          <cell r="D41">
            <v>363506.29994099989</v>
          </cell>
          <cell r="E41">
            <v>0.29331194523535192</v>
          </cell>
        </row>
        <row r="42">
          <cell r="B42" t="str">
            <v>01050502 Сухофрукты</v>
          </cell>
          <cell r="C42">
            <v>369696.82000000012</v>
          </cell>
          <cell r="D42">
            <v>573787.03988899977</v>
          </cell>
          <cell r="E42">
            <v>0.35568983908817747</v>
          </cell>
        </row>
        <row r="43">
          <cell r="B43" t="str">
            <v>01050602 Дыни</v>
          </cell>
          <cell r="C43">
            <v>28123.08</v>
          </cell>
          <cell r="D43">
            <v>38459.569870999992</v>
          </cell>
          <cell r="E43">
            <v>0.26876249281181153</v>
          </cell>
        </row>
        <row r="44">
          <cell r="B44" t="str">
            <v>01050802 Персики</v>
          </cell>
          <cell r="C44">
            <v>122.04</v>
          </cell>
          <cell r="D44">
            <v>161.91</v>
          </cell>
          <cell r="E44">
            <v>0.24624791550861591</v>
          </cell>
        </row>
        <row r="45">
          <cell r="B45" t="str">
            <v>01050803 Нектарины</v>
          </cell>
          <cell r="C45">
            <v>115932.06</v>
          </cell>
          <cell r="D45">
            <v>130063.239843</v>
          </cell>
          <cell r="E45">
            <v>0.10864853020774989</v>
          </cell>
        </row>
        <row r="46">
          <cell r="B46" t="str">
            <v>01050804 Слива, алыча</v>
          </cell>
          <cell r="C46">
            <v>173171.41</v>
          </cell>
          <cell r="D46">
            <v>192914.219801</v>
          </cell>
          <cell r="E46">
            <v>0.10233983695637169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workbookViewId="0">
      <selection activeCell="F14" sqref="F14"/>
    </sheetView>
  </sheetViews>
  <sheetFormatPr defaultRowHeight="15" x14ac:dyDescent="0.25"/>
  <cols>
    <col min="1" max="1" width="42.42578125" customWidth="1"/>
    <col min="2" max="2" width="14.28515625" bestFit="1" customWidth="1"/>
    <col min="3" max="3" width="13.42578125" bestFit="1" customWidth="1"/>
    <col min="5" max="5" width="14.28515625" bestFit="1" customWidth="1"/>
    <col min="6" max="6" width="13.42578125" bestFit="1" customWidth="1"/>
    <col min="7" max="7" width="9.140625" style="6"/>
  </cols>
  <sheetData>
    <row r="1" spans="1:7" ht="27.4" customHeight="1" x14ac:dyDescent="0.25">
      <c r="A1" s="1" t="s">
        <v>0</v>
      </c>
      <c r="B1" s="2" t="s">
        <v>1</v>
      </c>
      <c r="C1" s="2" t="s">
        <v>2</v>
      </c>
      <c r="D1" s="5" t="s">
        <v>3</v>
      </c>
      <c r="E1" s="2" t="s">
        <v>1</v>
      </c>
      <c r="F1" s="2" t="s">
        <v>2</v>
      </c>
      <c r="G1" s="5" t="s">
        <v>3</v>
      </c>
    </row>
    <row r="2" spans="1:7" ht="13.7" customHeight="1" x14ac:dyDescent="0.25">
      <c r="A2" s="3" t="s">
        <v>4</v>
      </c>
      <c r="B2" s="4">
        <v>2343975.0699999998</v>
      </c>
      <c r="C2" s="4">
        <v>2861305.9235350005</v>
      </c>
      <c r="D2" s="6">
        <v>0.18080235646241705</v>
      </c>
      <c r="E2">
        <f>VLOOKUP(A:A,[1]Sheet1!$B:$E,2,0)</f>
        <v>2410023.9100000011</v>
      </c>
      <c r="F2">
        <f>VLOOKUP(A:A,[1]Sheet1!$B:$E,3,0)</f>
        <v>3165321.5528119989</v>
      </c>
      <c r="G2" s="6">
        <f>VLOOKUP(A:A,[1]Sheet1!$B:$E,4,0)</f>
        <v>0.2386164028551889</v>
      </c>
    </row>
    <row r="3" spans="1:7" ht="13.7" customHeight="1" x14ac:dyDescent="0.25">
      <c r="A3" s="3" t="s">
        <v>6</v>
      </c>
      <c r="B3" s="4">
        <v>1795096.31</v>
      </c>
      <c r="C3" s="4">
        <v>2054595.4841700001</v>
      </c>
      <c r="D3" s="6">
        <v>0.12630183224355251</v>
      </c>
      <c r="E3">
        <f>VLOOKUP(A:A,[1]Sheet1!$B:$E,2,0)</f>
        <v>2018904.94</v>
      </c>
      <c r="F3">
        <f>VLOOKUP(A:A,[1]Sheet1!$B:$E,3,0)</f>
        <v>2376074.9929360002</v>
      </c>
      <c r="G3" s="6">
        <f>VLOOKUP(A:A,[1]Sheet1!$B:$E,4,0)</f>
        <v>0.15031935187140799</v>
      </c>
    </row>
    <row r="4" spans="1:7" ht="13.7" customHeight="1" x14ac:dyDescent="0.25">
      <c r="A4" s="3" t="s">
        <v>7</v>
      </c>
      <c r="B4" s="4">
        <v>419532.05000000005</v>
      </c>
      <c r="C4" s="4">
        <v>451451.60711999988</v>
      </c>
      <c r="D4" s="6">
        <v>7.0704271768192717E-2</v>
      </c>
      <c r="E4">
        <f>VLOOKUP(A:A,[1]Sheet1!$B:$E,2,0)</f>
        <v>495343.00999999978</v>
      </c>
      <c r="F4">
        <f>VLOOKUP(A:A,[1]Sheet1!$B:$E,3,0)</f>
        <v>579170.41519600013</v>
      </c>
      <c r="G4" s="6">
        <f>VLOOKUP(A:A,[1]Sheet1!$B:$E,4,0)</f>
        <v>0.14473702902734001</v>
      </c>
    </row>
    <row r="5" spans="1:7" ht="13.7" customHeight="1" x14ac:dyDescent="0.25">
      <c r="A5" s="3" t="s">
        <v>5</v>
      </c>
      <c r="B5" s="4">
        <v>1186854.2500000002</v>
      </c>
      <c r="C5" s="4">
        <v>1526540.557642</v>
      </c>
      <c r="D5" s="6">
        <v>0.22252032934303612</v>
      </c>
      <c r="E5">
        <f>VLOOKUP(A:A,[1]Sheet1!$B:$E,2,0)</f>
        <v>2630522.35</v>
      </c>
      <c r="F5">
        <f>VLOOKUP(A:A,[1]Sheet1!$B:$E,3,0)</f>
        <v>3019937.0452640001</v>
      </c>
      <c r="G5" s="6">
        <f>VLOOKUP(A:A,[1]Sheet1!$B:$E,4,0)</f>
        <v>0.12894795137358819</v>
      </c>
    </row>
    <row r="8" spans="1:7" x14ac:dyDescent="0.25">
      <c r="F8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36"/>
  <sheetViews>
    <sheetView topLeftCell="A13" workbookViewId="0">
      <selection activeCell="L34" sqref="L34"/>
    </sheetView>
  </sheetViews>
  <sheetFormatPr defaultRowHeight="15" x14ac:dyDescent="0.25"/>
  <sheetData>
    <row r="2" ht="13.7" customHeight="1" x14ac:dyDescent="0.25"/>
    <row r="3" ht="13.7" customHeight="1" x14ac:dyDescent="0.25"/>
    <row r="4" ht="13.7" customHeight="1" x14ac:dyDescent="0.25"/>
    <row r="5" ht="13.7" customHeight="1" x14ac:dyDescent="0.25"/>
    <row r="6" ht="13.7" customHeight="1" x14ac:dyDescent="0.25"/>
    <row r="7" ht="13.7" customHeight="1" x14ac:dyDescent="0.25"/>
    <row r="8" ht="13.7" customHeight="1" x14ac:dyDescent="0.25"/>
    <row r="9" ht="13.7" customHeight="1" x14ac:dyDescent="0.25"/>
    <row r="10" ht="13.7" customHeight="1" x14ac:dyDescent="0.25"/>
    <row r="11" ht="13.7" customHeight="1" x14ac:dyDescent="0.25"/>
    <row r="12" ht="13.7" customHeight="1" x14ac:dyDescent="0.25"/>
    <row r="13" ht="13.7" customHeight="1" x14ac:dyDescent="0.25"/>
    <row r="14" ht="13.7" customHeight="1" x14ac:dyDescent="0.25"/>
    <row r="15" ht="13.7" customHeight="1" x14ac:dyDescent="0.25"/>
    <row r="16" ht="13.7" customHeight="1" x14ac:dyDescent="0.25"/>
    <row r="17" ht="13.7" customHeight="1" x14ac:dyDescent="0.25"/>
    <row r="18" ht="13.7" customHeight="1" x14ac:dyDescent="0.25"/>
    <row r="19" ht="13.7" customHeight="1" x14ac:dyDescent="0.25"/>
    <row r="20" ht="13.7" customHeight="1" x14ac:dyDescent="0.25"/>
    <row r="21" ht="13.7" customHeight="1" x14ac:dyDescent="0.25"/>
    <row r="22" ht="13.7" customHeight="1" x14ac:dyDescent="0.25"/>
    <row r="23" ht="13.7" customHeight="1" x14ac:dyDescent="0.25"/>
    <row r="24" ht="13.7" customHeight="1" x14ac:dyDescent="0.25"/>
    <row r="25" ht="13.7" customHeight="1" x14ac:dyDescent="0.25"/>
    <row r="26" ht="13.7" customHeight="1" x14ac:dyDescent="0.25"/>
    <row r="27" ht="13.7" customHeight="1" x14ac:dyDescent="0.25"/>
    <row r="28" ht="13.7" customHeight="1" x14ac:dyDescent="0.25"/>
    <row r="29" ht="13.7" customHeight="1" x14ac:dyDescent="0.25"/>
    <row r="30" ht="13.7" customHeight="1" x14ac:dyDescent="0.25"/>
    <row r="31" ht="13.7" customHeight="1" x14ac:dyDescent="0.25"/>
    <row r="32" ht="13.7" customHeight="1" x14ac:dyDescent="0.25"/>
    <row r="33" ht="13.7" customHeight="1" x14ac:dyDescent="0.25"/>
    <row r="34" ht="13.7" customHeight="1" x14ac:dyDescent="0.25"/>
    <row r="35" ht="13.7" customHeight="1" x14ac:dyDescent="0.25"/>
    <row r="36" ht="13.7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ХС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Зудов Андрей Владимирович</dc:creator>
  <cp:lastModifiedBy>Андрей</cp:lastModifiedBy>
  <dcterms:created xsi:type="dcterms:W3CDTF">2022-03-09T11:12:53Z</dcterms:created>
  <dcterms:modified xsi:type="dcterms:W3CDTF">2022-03-18T10:03:59Z</dcterms:modified>
</cp:coreProperties>
</file>