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 Beliančin\Projects\DIS-SEM-3\"/>
    </mc:Choice>
  </mc:AlternateContent>
  <xr:revisionPtr revIDLastSave="0" documentId="13_ncr:1_{D3761A86-F846-4162-A7F1-9F2BBF1A40B0}" xr6:coauthVersionLast="43" xr6:coauthVersionMax="43" xr10:uidLastSave="{00000000-0000-0000-0000-000000000000}"/>
  <bookViews>
    <workbookView xWindow="-28920" yWindow="-120" windowWidth="29040" windowHeight="15840" xr2:uid="{CAA8F1F5-8409-4114-88BB-3627D0CE125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7" i="1"/>
  <c r="G25" i="1"/>
  <c r="G28" i="1"/>
  <c r="D33" i="1"/>
  <c r="D46" i="1"/>
  <c r="D17" i="1"/>
  <c r="G4" i="1"/>
  <c r="G5" i="1"/>
  <c r="G6" i="1"/>
  <c r="G8" i="1"/>
  <c r="G9" i="1"/>
  <c r="G10" i="1"/>
  <c r="G12" i="1"/>
  <c r="G13" i="1"/>
  <c r="G14" i="1"/>
  <c r="G15" i="1"/>
  <c r="G16" i="1"/>
  <c r="G21" i="1"/>
  <c r="G22" i="1"/>
  <c r="G23" i="1"/>
  <c r="G24" i="1"/>
  <c r="G26" i="1"/>
  <c r="G27" i="1"/>
  <c r="G29" i="1"/>
  <c r="G30" i="1"/>
  <c r="G31" i="1"/>
  <c r="G32" i="1"/>
  <c r="G37" i="1"/>
  <c r="G38" i="1"/>
  <c r="G41" i="1"/>
  <c r="G42" i="1"/>
  <c r="G43" i="1"/>
  <c r="G44" i="1"/>
  <c r="G45" i="1"/>
  <c r="G3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7" i="1"/>
  <c r="K45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<sst xmlns="http://schemas.openxmlformats.org/spreadsheetml/2006/main" count="99" uniqueCount="74">
  <si>
    <t>Linka A</t>
  </si>
  <si>
    <t>Zastávka</t>
  </si>
  <si>
    <t>Doba jazdy</t>
  </si>
  <si>
    <t>AA</t>
  </si>
  <si>
    <t>AB</t>
  </si>
  <si>
    <t>AC</t>
  </si>
  <si>
    <t>AD</t>
  </si>
  <si>
    <t>K1</t>
  </si>
  <si>
    <t>AE</t>
  </si>
  <si>
    <t>AF</t>
  </si>
  <si>
    <t>AG</t>
  </si>
  <si>
    <t>K3</t>
  </si>
  <si>
    <t>AH</t>
  </si>
  <si>
    <t>AI</t>
  </si>
  <si>
    <t>AJ</t>
  </si>
  <si>
    <t>AK</t>
  </si>
  <si>
    <t>AL</t>
  </si>
  <si>
    <t>parameter rozdelenia exponencialneho</t>
  </si>
  <si>
    <t>Počet cestujucich</t>
  </si>
  <si>
    <t>Linka B</t>
  </si>
  <si>
    <t>BA</t>
  </si>
  <si>
    <t>BB</t>
  </si>
  <si>
    <t>BC</t>
  </si>
  <si>
    <t>BD</t>
  </si>
  <si>
    <t>K2</t>
  </si>
  <si>
    <t>BE</t>
  </si>
  <si>
    <t>BF</t>
  </si>
  <si>
    <t>BG</t>
  </si>
  <si>
    <t>BH</t>
  </si>
  <si>
    <t>BI</t>
  </si>
  <si>
    <t>BJ</t>
  </si>
  <si>
    <t>CA</t>
  </si>
  <si>
    <t>CB</t>
  </si>
  <si>
    <t>CC</t>
  </si>
  <si>
    <t>CD</t>
  </si>
  <si>
    <t>CE</t>
  </si>
  <si>
    <t>CF</t>
  </si>
  <si>
    <t>CG</t>
  </si>
  <si>
    <t>new Zastavka("K2",3900.0/210.0),</t>
  </si>
  <si>
    <t>new Zastavka("K3",3900.0/220.0),</t>
  </si>
  <si>
    <t>new Zastavka("K1",3900.0/260.0),</t>
  </si>
  <si>
    <t>new Zastavka("ST",0.0),</t>
  </si>
  <si>
    <t xml:space="preserve">nazov kontajnera </t>
  </si>
  <si>
    <t>zastavky</t>
  </si>
  <si>
    <t>ST</t>
  </si>
  <si>
    <t>0.9</t>
  </si>
  <si>
    <t>3.2</t>
  </si>
  <si>
    <t>2.3</t>
  </si>
  <si>
    <t>2.1</t>
  </si>
  <si>
    <t>1.2</t>
  </si>
  <si>
    <t>5.4</t>
  </si>
  <si>
    <t>2.9</t>
  </si>
  <si>
    <t>3.4</t>
  </si>
  <si>
    <t>1.8</t>
  </si>
  <si>
    <t>1.6</t>
  </si>
  <si>
    <t>4.6</t>
  </si>
  <si>
    <t>4.0</t>
  </si>
  <si>
    <t>4.3</t>
  </si>
  <si>
    <t>2.7</t>
  </si>
  <si>
    <t>3.3</t>
  </si>
  <si>
    <t>6.6</t>
  </si>
  <si>
    <t>0.5</t>
  </si>
  <si>
    <t>1.3</t>
  </si>
  <si>
    <t>0.6</t>
  </si>
  <si>
    <t>4.1</t>
  </si>
  <si>
    <t>7.1</t>
  </si>
  <si>
    <t>4.8</t>
  </si>
  <si>
    <t>3.7</t>
  </si>
  <si>
    <t>7.2</t>
  </si>
  <si>
    <t>SUMA</t>
  </si>
  <si>
    <t>new Zastavka("K1",3900.0/260.0, this),</t>
  </si>
  <si>
    <t>new Zastavka("K2",3900.0/210.0, this),</t>
  </si>
  <si>
    <t>new Zastavka("K3",3900.0/220.0, this),</t>
  </si>
  <si>
    <t>new Zastavka("ST", 0.0, this),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</si>
</sst>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5DF-5EE7-4CA7-B719-F55D9FC90063}">
  <dimension ref="B1:U47"/>
  <sheetViews>
    <sheetView tabSelected="1" workbookViewId="0">
      <selection activeCell="C25" sqref="C25:C32"/>
    </sheetView>
  </sheetViews>
  <sheetFormatPr defaultRowHeight="15" x14ac:dyDescent="0.25"/>
  <cols>
    <col min="3" max="3" width="10.5703125" bestFit="1" customWidth="1"/>
    <col min="4" max="4" width="10.5703125" customWidth="1"/>
    <col min="5" max="5" width="14.85546875" customWidth="1"/>
  </cols>
  <sheetData>
    <row r="1" spans="2:21" x14ac:dyDescent="0.25">
      <c r="B1" t="s">
        <v>0</v>
      </c>
    </row>
    <row r="2" spans="2:21" x14ac:dyDescent="0.25">
      <c r="B2" t="s">
        <v>1</v>
      </c>
      <c r="C2" t="s">
        <v>2</v>
      </c>
      <c r="E2" t="s">
        <v>18</v>
      </c>
      <c r="F2" t="s">
        <v>17</v>
      </c>
      <c r="K2" t="s">
        <v>42</v>
      </c>
      <c r="M2" t="s">
        <v>43</v>
      </c>
    </row>
    <row r="3" spans="2:21" x14ac:dyDescent="0.25">
      <c r="B3" t="s">
        <v>3</v>
      </c>
      <c r="C3">
        <v>3.2</v>
      </c>
      <c r="D3" s="2" t="s">
        <v>46</v>
      </c>
      <c r="E3">
        <v>123</v>
      </c>
      <c r="G3" t="str">
        <f>_xlfn.CONCAT("new Zastavka(",CHAR(34),B3,CHAR(34),",", "3900.0/", E3,".0",", this),")</f>
        <v>new Zastavka("AA",3900.0/123.0, this),</v>
      </c>
      <c r="K3" t="str">
        <f xml:space="preserve"> "new ZastavkaLinky(" &amp; $M$2 &amp; ".get(" &amp; CHAR(34) &amp; B3 &amp; CHAR(34) &amp; "), " &amp; D3 &amp; " * 60.0, " &amp; $M$2 &amp; ".get(" &amp; CHAR(34) &amp; B4 &amp; CHAR(34) &amp; ")),"</f>
        <v>new ZastavkaLinky(zastavky.get("AA"), 3.2 * 60.0, zastavky.get("AB")),</v>
      </c>
      <c r="T3" s="1"/>
    </row>
    <row r="4" spans="2:21" x14ac:dyDescent="0.25">
      <c r="B4" t="s">
        <v>4</v>
      </c>
      <c r="C4">
        <v>2.2999999999999998</v>
      </c>
      <c r="D4" s="2" t="s">
        <v>47</v>
      </c>
      <c r="E4">
        <v>92</v>
      </c>
      <c r="G4" t="str">
        <f t="shared" ref="G4:G45" si="0">_xlfn.CONCAT("new Zastavka(",CHAR(34),B4,CHAR(34),",", "3900.0/", E4,".0",", this),")</f>
        <v>new Zastavka("AB",3900.0/92.0, this),</v>
      </c>
      <c r="K4" t="str">
        <f t="shared" ref="K4:K15" si="1" xml:space="preserve"> "new ZastavkaLinky(" &amp; $M$2 &amp; ".get(" &amp; CHAR(34) &amp; B4 &amp; CHAR(34) &amp; "), " &amp; D4 &amp; " * 60.0, " &amp; $M$2 &amp; ".get(" &amp; CHAR(34) &amp; B5 &amp; CHAR(34) &amp; ")),"</f>
        <v>new ZastavkaLinky(zastavky.get("AB"), 2.3 * 60.0, zastavky.get("AC")),</v>
      </c>
      <c r="T4" s="1"/>
    </row>
    <row r="5" spans="2:21" x14ac:dyDescent="0.25">
      <c r="B5" t="s">
        <v>5</v>
      </c>
      <c r="C5">
        <v>2.1</v>
      </c>
      <c r="D5" s="2" t="s">
        <v>48</v>
      </c>
      <c r="E5">
        <v>241</v>
      </c>
      <c r="G5" t="str">
        <f t="shared" si="0"/>
        <v>new Zastavka("AC",3900.0/241.0, this),</v>
      </c>
      <c r="K5" t="str">
        <f t="shared" si="1"/>
        <v>new ZastavkaLinky(zastavky.get("AC"), 2.1 * 60.0, zastavky.get("AD")),</v>
      </c>
      <c r="T5" s="1"/>
    </row>
    <row r="6" spans="2:21" x14ac:dyDescent="0.25">
      <c r="B6" t="s">
        <v>6</v>
      </c>
      <c r="C6">
        <v>1.2</v>
      </c>
      <c r="D6" s="2" t="s">
        <v>49</v>
      </c>
      <c r="E6">
        <v>123</v>
      </c>
      <c r="G6" t="str">
        <f t="shared" si="0"/>
        <v>new Zastavka("AD",3900.0/123.0, this),</v>
      </c>
      <c r="K6" t="str">
        <f t="shared" si="1"/>
        <v>new ZastavkaLinky(zastavky.get("AD"), 1.2 * 60.0, zastavky.get("K1")),</v>
      </c>
      <c r="T6" s="1"/>
    </row>
    <row r="7" spans="2:21" x14ac:dyDescent="0.25">
      <c r="B7" t="s">
        <v>7</v>
      </c>
      <c r="C7">
        <v>5.4</v>
      </c>
      <c r="D7" s="2" t="s">
        <v>50</v>
      </c>
      <c r="E7">
        <v>260</v>
      </c>
      <c r="G7" t="str">
        <f t="shared" si="0"/>
        <v>new Zastavka("K1",3900.0/260.0, this),</v>
      </c>
      <c r="K7" t="str">
        <f t="shared" si="1"/>
        <v>new ZastavkaLinky(zastavky.get("K1"), 5.4 * 60.0, zastavky.get("AE")),</v>
      </c>
      <c r="T7" s="1"/>
    </row>
    <row r="8" spans="2:21" x14ac:dyDescent="0.25">
      <c r="B8" t="s">
        <v>8</v>
      </c>
      <c r="C8">
        <v>2.9</v>
      </c>
      <c r="D8" s="2" t="s">
        <v>51</v>
      </c>
      <c r="E8">
        <v>215</v>
      </c>
      <c r="G8" t="str">
        <f t="shared" si="0"/>
        <v>new Zastavka("AE",3900.0/215.0, this),</v>
      </c>
      <c r="K8" t="str">
        <f t="shared" si="1"/>
        <v>new ZastavkaLinky(zastavky.get("AE"), 2.9 * 60.0, zastavky.get("AF")),</v>
      </c>
      <c r="T8" s="1"/>
    </row>
    <row r="9" spans="2:21" x14ac:dyDescent="0.25">
      <c r="B9" t="s">
        <v>9</v>
      </c>
      <c r="C9">
        <v>3.4</v>
      </c>
      <c r="D9" s="2" t="s">
        <v>52</v>
      </c>
      <c r="E9">
        <v>245</v>
      </c>
      <c r="G9" t="str">
        <f t="shared" si="0"/>
        <v>new Zastavka("AF",3900.0/245.0, this),</v>
      </c>
      <c r="K9" t="str">
        <f t="shared" si="1"/>
        <v>new ZastavkaLinky(zastavky.get("AF"), 3.4 * 60.0, zastavky.get("AG")),</v>
      </c>
      <c r="T9" s="1"/>
    </row>
    <row r="10" spans="2:21" x14ac:dyDescent="0.25">
      <c r="B10" t="s">
        <v>10</v>
      </c>
      <c r="C10">
        <v>1.8</v>
      </c>
      <c r="D10" s="2" t="s">
        <v>53</v>
      </c>
      <c r="E10">
        <v>137</v>
      </c>
      <c r="G10" t="str">
        <f t="shared" si="0"/>
        <v>new Zastavka("AG",3900.0/137.0, this),</v>
      </c>
      <c r="K10" t="str">
        <f t="shared" si="1"/>
        <v>new ZastavkaLinky(zastavky.get("AG"), 1.8 * 60.0, zastavky.get("K3")),</v>
      </c>
      <c r="T10" s="1"/>
      <c r="U10" t="s">
        <v>70</v>
      </c>
    </row>
    <row r="11" spans="2:21" x14ac:dyDescent="0.25">
      <c r="B11" t="s">
        <v>11</v>
      </c>
      <c r="C11">
        <v>4</v>
      </c>
      <c r="D11" s="2" t="s">
        <v>56</v>
      </c>
      <c r="E11">
        <v>220</v>
      </c>
      <c r="K11" t="str">
        <f t="shared" si="1"/>
        <v>new ZastavkaLinky(zastavky.get("K3"), 4.0 * 60.0, zastavky.get("AH")),</v>
      </c>
      <c r="U11" t="s">
        <v>71</v>
      </c>
    </row>
    <row r="12" spans="2:21" x14ac:dyDescent="0.25">
      <c r="B12" t="s">
        <v>12</v>
      </c>
      <c r="C12">
        <v>1.6</v>
      </c>
      <c r="D12" s="2" t="s">
        <v>54</v>
      </c>
      <c r="E12">
        <v>132</v>
      </c>
      <c r="G12" t="str">
        <f t="shared" si="0"/>
        <v>new Zastavka("AH",3900.0/132.0, this),</v>
      </c>
      <c r="K12" t="str">
        <f t="shared" si="1"/>
        <v>new ZastavkaLinky(zastavky.get("AH"), 1.6 * 60.0, zastavky.get("AI")),</v>
      </c>
      <c r="T12" s="1"/>
      <c r="U12" t="s">
        <v>72</v>
      </c>
    </row>
    <row r="13" spans="2:21" x14ac:dyDescent="0.25">
      <c r="B13" t="s">
        <v>13</v>
      </c>
      <c r="C13">
        <v>4.5999999999999996</v>
      </c>
      <c r="D13" s="2" t="s">
        <v>55</v>
      </c>
      <c r="E13">
        <v>164</v>
      </c>
      <c r="G13" t="str">
        <f t="shared" si="0"/>
        <v>new Zastavka("AI",3900.0/164.0, this),</v>
      </c>
      <c r="K13" t="str">
        <f t="shared" si="1"/>
        <v>new ZastavkaLinky(zastavky.get("AI"), 4.6 * 60.0, zastavky.get("AJ")),</v>
      </c>
      <c r="T13" s="1"/>
      <c r="U13" t="s">
        <v>73</v>
      </c>
    </row>
    <row r="14" spans="2:21" x14ac:dyDescent="0.25">
      <c r="B14" t="s">
        <v>14</v>
      </c>
      <c r="C14">
        <v>3.4</v>
      </c>
      <c r="D14" s="2" t="s">
        <v>52</v>
      </c>
      <c r="E14">
        <v>124</v>
      </c>
      <c r="G14" t="str">
        <f t="shared" si="0"/>
        <v>new Zastavka("AJ",3900.0/124.0, this),</v>
      </c>
      <c r="K14" t="str">
        <f t="shared" si="1"/>
        <v>new ZastavkaLinky(zastavky.get("AJ"), 3.4 * 60.0, zastavky.get("AK")),</v>
      </c>
      <c r="T14" s="1"/>
    </row>
    <row r="15" spans="2:21" x14ac:dyDescent="0.25">
      <c r="B15" t="s">
        <v>15</v>
      </c>
      <c r="C15">
        <v>1.2</v>
      </c>
      <c r="D15" s="2" t="s">
        <v>49</v>
      </c>
      <c r="E15">
        <v>213</v>
      </c>
      <c r="G15" t="str">
        <f t="shared" si="0"/>
        <v>new Zastavka("AK",3900.0/213.0, this),</v>
      </c>
      <c r="K15" t="str">
        <f t="shared" si="1"/>
        <v>new ZastavkaLinky(zastavky.get("AK"), 1.2 * 60.0, zastavky.get("AL")),</v>
      </c>
      <c r="T15" s="1"/>
    </row>
    <row r="16" spans="2:21" x14ac:dyDescent="0.25">
      <c r="B16" t="s">
        <v>16</v>
      </c>
      <c r="C16">
        <v>0.9</v>
      </c>
      <c r="D16" s="2" t="s">
        <v>45</v>
      </c>
      <c r="E16">
        <v>185</v>
      </c>
      <c r="G16" t="str">
        <f t="shared" si="0"/>
        <v>new Zastavka("AL",3900.0/185.0, this),</v>
      </c>
      <c r="K16" t="str">
        <f xml:space="preserve"> "new ZastavkaLinky(" &amp; $M$2 &amp; ".get(" &amp; CHAR(34) &amp; B16 &amp; CHAR(34) &amp; "), " &amp; D16 &amp; " * 60.0, " &amp; $M$2 &amp; ".get(" &amp; CHAR(34) &amp; B17 &amp; CHAR(34) &amp; "))"</f>
        <v>new ZastavkaLinky(zastavky.get("AL"), 0.9 * 60.0, zastavky.get("ST"))</v>
      </c>
    </row>
    <row r="17" spans="2:21" x14ac:dyDescent="0.25">
      <c r="B17" t="s">
        <v>44</v>
      </c>
      <c r="C17" t="s">
        <v>69</v>
      </c>
      <c r="D17">
        <f>SUM(C3:C16)</f>
        <v>38</v>
      </c>
      <c r="G17" t="str">
        <f t="shared" si="0"/>
        <v>new Zastavka("ST",3900.0/.0, this),</v>
      </c>
    </row>
    <row r="18" spans="2:21" x14ac:dyDescent="0.25">
      <c r="D18" s="2"/>
    </row>
    <row r="19" spans="2:21" x14ac:dyDescent="0.25">
      <c r="B19" t="s">
        <v>19</v>
      </c>
      <c r="D19" s="2"/>
    </row>
    <row r="20" spans="2:21" x14ac:dyDescent="0.25">
      <c r="B20" t="s">
        <v>1</v>
      </c>
      <c r="C20" t="s">
        <v>2</v>
      </c>
      <c r="D20" s="2"/>
      <c r="E20" t="s">
        <v>18</v>
      </c>
    </row>
    <row r="21" spans="2:21" x14ac:dyDescent="0.25">
      <c r="B21" t="s">
        <v>20</v>
      </c>
      <c r="C21">
        <v>1.2</v>
      </c>
      <c r="D21" s="2" t="s">
        <v>49</v>
      </c>
      <c r="E21">
        <v>79</v>
      </c>
      <c r="G21" t="str">
        <f t="shared" si="0"/>
        <v>new Zastavka("BA",3900.0/79.0, this),</v>
      </c>
      <c r="K21" t="str">
        <f t="shared" ref="K21:K31" si="2" xml:space="preserve"> "new ZastavkaLinky(" &amp; $M$2 &amp; ".get(" &amp; CHAR(34) &amp; B21 &amp; CHAR(34) &amp; "), " &amp; D21 &amp; " * 60.0, " &amp; $M$2 &amp; ".get(" &amp; CHAR(34) &amp; B22 &amp; CHAR(34) &amp; ")),"</f>
        <v>new ZastavkaLinky(zastavky.get("BA"), 1.2 * 60.0, zastavky.get("BB")),</v>
      </c>
    </row>
    <row r="22" spans="2:21" x14ac:dyDescent="0.25">
      <c r="B22" t="s">
        <v>21</v>
      </c>
      <c r="C22">
        <v>2.2999999999999998</v>
      </c>
      <c r="D22" s="2" t="s">
        <v>47</v>
      </c>
      <c r="E22">
        <v>69</v>
      </c>
      <c r="G22" t="str">
        <f t="shared" si="0"/>
        <v>new Zastavka("BB",3900.0/69.0, this),</v>
      </c>
      <c r="K22" t="str">
        <f t="shared" si="2"/>
        <v>new ZastavkaLinky(zastavky.get("BB"), 2.3 * 60.0, zastavky.get("BC")),</v>
      </c>
    </row>
    <row r="23" spans="2:21" x14ac:dyDescent="0.25">
      <c r="B23" t="s">
        <v>22</v>
      </c>
      <c r="C23">
        <v>3.2</v>
      </c>
      <c r="D23" s="2" t="s">
        <v>46</v>
      </c>
      <c r="E23">
        <v>43</v>
      </c>
      <c r="G23" t="str">
        <f t="shared" si="0"/>
        <v>new Zastavka("BC",3900.0/43.0, this),</v>
      </c>
      <c r="K23" t="str">
        <f t="shared" si="2"/>
        <v>new ZastavkaLinky(zastavky.get("BC"), 3.2 * 60.0, zastavky.get("BD")),</v>
      </c>
      <c r="U23" t="s">
        <v>40</v>
      </c>
    </row>
    <row r="24" spans="2:21" x14ac:dyDescent="0.25">
      <c r="B24" t="s">
        <v>23</v>
      </c>
      <c r="C24">
        <v>4.3</v>
      </c>
      <c r="D24" s="2" t="s">
        <v>57</v>
      </c>
      <c r="E24">
        <v>127</v>
      </c>
      <c r="G24" t="str">
        <f t="shared" si="0"/>
        <v>new Zastavka("BD",3900.0/127.0, this),</v>
      </c>
      <c r="K24" t="str">
        <f t="shared" si="2"/>
        <v>new ZastavkaLinky(zastavky.get("BD"), 4.3 * 60.0, zastavky.get("K2")),</v>
      </c>
      <c r="U24" t="s">
        <v>38</v>
      </c>
    </row>
    <row r="25" spans="2:21" x14ac:dyDescent="0.25">
      <c r="B25" t="s">
        <v>24</v>
      </c>
      <c r="C25">
        <v>1.2</v>
      </c>
      <c r="D25" s="2" t="s">
        <v>49</v>
      </c>
      <c r="E25">
        <v>210</v>
      </c>
      <c r="G25" t="str">
        <f t="shared" si="0"/>
        <v>new Zastavka("K2",3900.0/210.0, this),</v>
      </c>
      <c r="K25" t="str">
        <f t="shared" si="2"/>
        <v>new ZastavkaLinky(zastavky.get("K2"), 1.2 * 60.0, zastavky.get("BE")),</v>
      </c>
      <c r="U25" t="s">
        <v>39</v>
      </c>
    </row>
    <row r="26" spans="2:21" x14ac:dyDescent="0.25">
      <c r="B26" t="s">
        <v>25</v>
      </c>
      <c r="C26">
        <v>2.7</v>
      </c>
      <c r="D26" s="2" t="s">
        <v>58</v>
      </c>
      <c r="E26">
        <v>30</v>
      </c>
      <c r="G26" t="str">
        <f t="shared" si="0"/>
        <v>new Zastavka("BE",3900.0/30.0, this),</v>
      </c>
      <c r="K26" t="str">
        <f t="shared" si="2"/>
        <v>new ZastavkaLinky(zastavky.get("BE"), 2.7 * 60.0, zastavky.get("BF")),</v>
      </c>
      <c r="U26" t="s">
        <v>41</v>
      </c>
    </row>
    <row r="27" spans="2:21" x14ac:dyDescent="0.25">
      <c r="B27" t="s">
        <v>26</v>
      </c>
      <c r="C27">
        <v>3</v>
      </c>
      <c r="D27" s="2" t="s">
        <v>59</v>
      </c>
      <c r="E27">
        <v>69</v>
      </c>
      <c r="G27" t="str">
        <f t="shared" si="0"/>
        <v>new Zastavka("BF",3900.0/69.0, this),</v>
      </c>
      <c r="K27" t="str">
        <f t="shared" si="2"/>
        <v>new ZastavkaLinky(zastavky.get("BF"), 3.3 * 60.0, zastavky.get("K3")),</v>
      </c>
    </row>
    <row r="28" spans="2:21" x14ac:dyDescent="0.25">
      <c r="B28" t="s">
        <v>11</v>
      </c>
      <c r="C28">
        <v>6</v>
      </c>
      <c r="D28" s="2" t="s">
        <v>60</v>
      </c>
      <c r="E28">
        <v>220</v>
      </c>
      <c r="G28" t="str">
        <f t="shared" si="0"/>
        <v>new Zastavka("K3",3900.0/220.0, this),</v>
      </c>
      <c r="K28" t="str">
        <f t="shared" si="2"/>
        <v>new ZastavkaLinky(zastavky.get("K3"), 6.6 * 60.0, zastavky.get("BG")),</v>
      </c>
    </row>
    <row r="29" spans="2:21" x14ac:dyDescent="0.25">
      <c r="B29" t="s">
        <v>27</v>
      </c>
      <c r="C29">
        <v>4.3</v>
      </c>
      <c r="D29" s="2" t="s">
        <v>57</v>
      </c>
      <c r="E29">
        <v>162</v>
      </c>
      <c r="G29" t="str">
        <f t="shared" si="0"/>
        <v>new Zastavka("BG",3900.0/162.0, this),</v>
      </c>
      <c r="K29" t="str">
        <f t="shared" si="2"/>
        <v>new ZastavkaLinky(zastavky.get("BG"), 4.3 * 60.0, zastavky.get("BH")),</v>
      </c>
    </row>
    <row r="30" spans="2:21" x14ac:dyDescent="0.25">
      <c r="B30" t="s">
        <v>28</v>
      </c>
      <c r="C30">
        <v>0.5</v>
      </c>
      <c r="D30" s="2" t="s">
        <v>61</v>
      </c>
      <c r="E30">
        <v>90</v>
      </c>
      <c r="G30" t="str">
        <f t="shared" si="0"/>
        <v>new Zastavka("BH",3900.0/90.0, this),</v>
      </c>
      <c r="K30" t="str">
        <f t="shared" si="2"/>
        <v>new ZastavkaLinky(zastavky.get("BH"), 0.5 * 60.0, zastavky.get("BI")),</v>
      </c>
    </row>
    <row r="31" spans="2:21" x14ac:dyDescent="0.25">
      <c r="B31" t="s">
        <v>29</v>
      </c>
      <c r="C31">
        <v>2.7</v>
      </c>
      <c r="D31" s="2" t="s">
        <v>58</v>
      </c>
      <c r="E31">
        <v>148</v>
      </c>
      <c r="G31" t="str">
        <f t="shared" si="0"/>
        <v>new Zastavka("BI",3900.0/148.0, this),</v>
      </c>
      <c r="K31" t="str">
        <f t="shared" si="2"/>
        <v>new ZastavkaLinky(zastavky.get("BI"), 2.7 * 60.0, zastavky.get("BJ")),</v>
      </c>
    </row>
    <row r="32" spans="2:21" x14ac:dyDescent="0.25">
      <c r="B32" t="s">
        <v>30</v>
      </c>
      <c r="C32">
        <v>1.3</v>
      </c>
      <c r="D32" s="2" t="s">
        <v>62</v>
      </c>
      <c r="E32">
        <v>171</v>
      </c>
      <c r="G32" t="str">
        <f t="shared" si="0"/>
        <v>new Zastavka("BJ",3900.0/171.0, this),</v>
      </c>
      <c r="K32" t="str">
        <f xml:space="preserve"> "new ZastavkaLinky(" &amp; $M$2 &amp; ".get(" &amp; CHAR(34) &amp; B32 &amp; CHAR(34) &amp; "), " &amp; D32 &amp; " * 60.0, " &amp; $M$2 &amp; ".get(" &amp; CHAR(34) &amp; B33 &amp; CHAR(34) &amp; "))"</f>
        <v>new ZastavkaLinky(zastavky.get("BJ"), 1.3 * 60.0, zastavky.get("ST"))</v>
      </c>
    </row>
    <row r="33" spans="2:11" x14ac:dyDescent="0.25">
      <c r="B33" t="s">
        <v>44</v>
      </c>
      <c r="C33" t="s">
        <v>69</v>
      </c>
      <c r="D33">
        <f>SUM(C21:C32)</f>
        <v>32.699999999999996</v>
      </c>
    </row>
    <row r="34" spans="2:11" x14ac:dyDescent="0.25">
      <c r="D34" s="2"/>
    </row>
    <row r="35" spans="2:11" x14ac:dyDescent="0.25">
      <c r="B35" t="s">
        <v>19</v>
      </c>
      <c r="D35" s="2"/>
    </row>
    <row r="36" spans="2:11" x14ac:dyDescent="0.25">
      <c r="B36" t="s">
        <v>1</v>
      </c>
      <c r="C36" t="s">
        <v>2</v>
      </c>
      <c r="D36" s="2"/>
      <c r="E36" t="s">
        <v>18</v>
      </c>
    </row>
    <row r="37" spans="2:11" x14ac:dyDescent="0.25">
      <c r="B37" t="s">
        <v>31</v>
      </c>
      <c r="C37">
        <v>0.6</v>
      </c>
      <c r="D37" s="2" t="s">
        <v>63</v>
      </c>
      <c r="E37">
        <v>240</v>
      </c>
      <c r="G37" t="str">
        <f t="shared" si="0"/>
        <v>new Zastavka("CA",3900.0/240.0, this),</v>
      </c>
      <c r="K37" t="str">
        <f xml:space="preserve"> "new ZastavkaLinky(" &amp; $M$2 &amp; ".get(" &amp; CHAR(34) &amp; B37 &amp; CHAR(34) &amp; "), " &amp; D37 &amp; " * 60.0, " &amp; $M$2 &amp; ".get(" &amp; CHAR(34) &amp; B38 &amp; CHAR(34) &amp; ")),"</f>
        <v>new ZastavkaLinky(zastavky.get("CA"), 0.6 * 60.0, zastavky.get("CB")),</v>
      </c>
    </row>
    <row r="38" spans="2:11" x14ac:dyDescent="0.25">
      <c r="B38" t="s">
        <v>32</v>
      </c>
      <c r="C38">
        <v>2.2999999999999998</v>
      </c>
      <c r="D38" s="2" t="s">
        <v>47</v>
      </c>
      <c r="E38">
        <v>310</v>
      </c>
      <c r="G38" t="str">
        <f t="shared" si="0"/>
        <v>new Zastavka("CB",3900.0/310.0, this),</v>
      </c>
      <c r="K38" t="str">
        <f t="shared" ref="K38:K44" si="3" xml:space="preserve"> "new ZastavkaLinky(" &amp; $M$2 &amp; ".get(" &amp; CHAR(34) &amp; B38 &amp; CHAR(34) &amp; "), " &amp; D38 &amp; " * 60.0, " &amp; $M$2 &amp; ".get(" &amp; CHAR(34) &amp; B39 &amp; CHAR(34) &amp; ")),"</f>
        <v>new ZastavkaLinky(zastavky.get("CB"), 2.3 * 60.0, zastavky.get("K1")),</v>
      </c>
    </row>
    <row r="39" spans="2:11" x14ac:dyDescent="0.25">
      <c r="B39" t="s">
        <v>7</v>
      </c>
      <c r="C39">
        <v>4.0999999999999996</v>
      </c>
      <c r="D39" s="2" t="s">
        <v>64</v>
      </c>
      <c r="E39">
        <v>260</v>
      </c>
      <c r="K39" t="str">
        <f t="shared" si="3"/>
        <v>new ZastavkaLinky(zastavky.get("K1"), 4.1 * 60.0, zastavky.get("K2")),</v>
      </c>
    </row>
    <row r="40" spans="2:11" x14ac:dyDescent="0.25">
      <c r="B40" t="s">
        <v>24</v>
      </c>
      <c r="C40">
        <v>6</v>
      </c>
      <c r="D40" s="2" t="s">
        <v>60</v>
      </c>
      <c r="E40">
        <v>210</v>
      </c>
      <c r="K40" t="str">
        <f t="shared" si="3"/>
        <v>new ZastavkaLinky(zastavky.get("K2"), 6.6 * 60.0, zastavky.get("CC")),</v>
      </c>
    </row>
    <row r="41" spans="2:11" x14ac:dyDescent="0.25">
      <c r="B41" t="s">
        <v>33</v>
      </c>
      <c r="C41">
        <v>2.2999999999999998</v>
      </c>
      <c r="D41" s="2" t="s">
        <v>47</v>
      </c>
      <c r="E41">
        <v>131</v>
      </c>
      <c r="G41" t="str">
        <f t="shared" si="0"/>
        <v>new Zastavka("CC",3900.0/131.0, this),</v>
      </c>
      <c r="K41" t="str">
        <f t="shared" si="3"/>
        <v>new ZastavkaLinky(zastavky.get("CC"), 2.3 * 60.0, zastavky.get("CD")),</v>
      </c>
    </row>
    <row r="42" spans="2:11" x14ac:dyDescent="0.25">
      <c r="B42" t="s">
        <v>34</v>
      </c>
      <c r="C42">
        <v>7.1</v>
      </c>
      <c r="D42" s="2" t="s">
        <v>65</v>
      </c>
      <c r="E42">
        <v>190</v>
      </c>
      <c r="G42" t="str">
        <f t="shared" si="0"/>
        <v>new Zastavka("CD",3900.0/190.0, this),</v>
      </c>
      <c r="K42" t="str">
        <f t="shared" si="3"/>
        <v>new ZastavkaLinky(zastavky.get("CD"), 7.1 * 60.0, zastavky.get("CE")),</v>
      </c>
    </row>
    <row r="43" spans="2:11" x14ac:dyDescent="0.25">
      <c r="B43" t="s">
        <v>35</v>
      </c>
      <c r="C43">
        <v>4.8</v>
      </c>
      <c r="D43" s="2" t="s">
        <v>66</v>
      </c>
      <c r="E43">
        <v>132</v>
      </c>
      <c r="G43" t="str">
        <f t="shared" si="0"/>
        <v>new Zastavka("CE",3900.0/132.0, this),</v>
      </c>
      <c r="K43" t="str">
        <f t="shared" si="3"/>
        <v>new ZastavkaLinky(zastavky.get("CE"), 4.8 * 60.0, zastavky.get("CF")),</v>
      </c>
    </row>
    <row r="44" spans="2:11" x14ac:dyDescent="0.25">
      <c r="B44" t="s">
        <v>36</v>
      </c>
      <c r="C44">
        <v>3.7</v>
      </c>
      <c r="D44" s="2" t="s">
        <v>67</v>
      </c>
      <c r="E44">
        <v>128</v>
      </c>
      <c r="G44" t="str">
        <f t="shared" si="0"/>
        <v>new Zastavka("CF",3900.0/128.0, this),</v>
      </c>
      <c r="K44" t="str">
        <f t="shared" si="3"/>
        <v>new ZastavkaLinky(zastavky.get("CF"), 3.7 * 60.0, zastavky.get("CG")),</v>
      </c>
    </row>
    <row r="45" spans="2:11" x14ac:dyDescent="0.25">
      <c r="B45" t="s">
        <v>37</v>
      </c>
      <c r="C45">
        <v>7.2</v>
      </c>
      <c r="D45" s="2" t="s">
        <v>68</v>
      </c>
      <c r="E45">
        <v>70</v>
      </c>
      <c r="G45" t="str">
        <f t="shared" si="0"/>
        <v>new Zastavka("CG",3900.0/70.0, this),</v>
      </c>
      <c r="K45" t="str">
        <f xml:space="preserve"> "new ZastavkaLinky(" &amp; $M$2 &amp; ".get(" &amp; CHAR(34) &amp; B45 &amp; CHAR(34) &amp; "), " &amp; D45 &amp; " * 60.0, " &amp; $M$2 &amp; ".get(" &amp; CHAR(34) &amp; B46 &amp; CHAR(34) &amp; "))"</f>
        <v>new ZastavkaLinky(zastavky.get("CG"), 7.2 * 60.0, zastavky.get("ST"))</v>
      </c>
    </row>
    <row r="46" spans="2:11" x14ac:dyDescent="0.25">
      <c r="B46" t="s">
        <v>44</v>
      </c>
      <c r="C46" t="s">
        <v>69</v>
      </c>
      <c r="D46">
        <f>SUM(C37:C45)</f>
        <v>38.1</v>
      </c>
    </row>
    <row r="47" spans="2:11" x14ac:dyDescent="0.25">
      <c r="D4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Andrej Beliančin</cp:lastModifiedBy>
  <dcterms:created xsi:type="dcterms:W3CDTF">2019-04-15T18:22:11Z</dcterms:created>
  <dcterms:modified xsi:type="dcterms:W3CDTF">2019-04-17T18:08:57Z</dcterms:modified>
</cp:coreProperties>
</file>