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Время до поступления з" sheetId="1" r:id="rId4"/>
  </sheets>
</workbook>
</file>

<file path=xl/sharedStrings.xml><?xml version="1.0" encoding="utf-8"?>
<sst xmlns="http://schemas.openxmlformats.org/spreadsheetml/2006/main" uniqueCount="8">
  <si>
    <t>Время до поступления заявки</t>
  </si>
  <si>
    <t>Время между заявками</t>
  </si>
  <si>
    <t>Поступление заявки</t>
  </si>
  <si>
    <t>Заявка в очереди</t>
  </si>
  <si>
    <t>Обработка заявки</t>
  </si>
  <si>
    <t>t + τ</t>
  </si>
  <si>
    <t xml:space="preserve">Разница окончания x и начала x + 1 и  </t>
  </si>
  <si>
    <t>Бездействие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</si>
</sst>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9"/>
      <color indexed="13"/>
      <name val="Helvetica Neue"/>
    </font>
    <font>
      <sz val="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65182"/>
          <c:y val="0.173858"/>
          <c:w val="0.935137"/>
          <c:h val="0.686419"/>
        </c:manualLayout>
      </c:layout>
      <c:barChart>
        <c:barDir val="bar"/>
        <c:grouping val="stacked"/>
        <c:varyColors val="0"/>
        <c:ser>
          <c:idx val="0"/>
          <c:order val="0"/>
          <c:tx>
            <c:v>Ожидание заявки</c:v>
          </c:tx>
          <c:spPr>
            <a:solidFill>
              <a:srgbClr val="92929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7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Время до поступления з'!$A$3,'Лист 1 - Время до поступления з'!$A$4,'Лист 1 - Время до поступления з'!$A$5,'Лист 1 - Время до поступления з'!$A$6,'Лист 1 - Время до поступления з'!$A$7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'Лист 1 - Время до поступления з'!$C$3:$C$7</c:f>
              <c:numCache>
                <c:ptCount val="5"/>
                <c:pt idx="0">
                  <c:v>2.590000</c:v>
                </c:pt>
                <c:pt idx="1">
                  <c:v>4.200000</c:v>
                </c:pt>
                <c:pt idx="2">
                  <c:v>6.830000</c:v>
                </c:pt>
                <c:pt idx="3">
                  <c:v>7.400000</c:v>
                </c:pt>
                <c:pt idx="4">
                  <c:v>9.400000</c:v>
                </c:pt>
              </c:numCache>
            </c:numRef>
          </c:val>
        </c:ser>
        <c:ser>
          <c:idx val="1"/>
          <c:order val="1"/>
          <c:tx>
            <c:strRef>
              <c:f>'Лист 1 - Время до поступления з'!$D$2</c:f>
              <c:strCache>
                <c:ptCount val="1"/>
                <c:pt idx="0">
                  <c:v>Заявка в очереди</c:v>
                </c:pt>
              </c:strCache>
            </c:strRef>
          </c:tx>
          <c:spPr>
            <a:solidFill>
              <a:schemeClr val="accent5">
                <a:hueOff val="-82419"/>
                <a:satOff val="-9513"/>
                <a:lumOff val="-16343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7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Время до поступления з'!$A$3,'Лист 1 - Время до поступления з'!$A$4,'Лист 1 - Время до поступления з'!$A$5,'Лист 1 - Время до поступления з'!$A$6,'Лист 1 - Время до поступления з'!$A$7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'Лист 1 - Время до поступления з'!$D$3:$D$7</c:f>
              <c:numCache>
                <c:ptCount val="4"/>
                <c:pt idx="1">
                  <c:v>0.000000</c:v>
                </c:pt>
                <c:pt idx="2">
                  <c:v>0.000000</c:v>
                </c:pt>
                <c:pt idx="3">
                  <c:v>0.840000</c:v>
                </c:pt>
                <c:pt idx="4">
                  <c:v>0.000000</c:v>
                </c:pt>
              </c:numCache>
            </c:numRef>
          </c:val>
        </c:ser>
        <c:ser>
          <c:idx val="2"/>
          <c:order val="2"/>
          <c:tx>
            <c:strRef>
              <c:f>'Лист 1 - Время до поступления з'!$E$2</c:f>
              <c:strCache>
                <c:ptCount val="1"/>
                <c:pt idx="0">
                  <c:v>Обработка заявки</c:v>
                </c:pt>
              </c:strCache>
            </c:strRef>
          </c:tx>
          <c:spPr>
            <a:solidFill>
              <a:schemeClr val="accent3">
                <a:hueOff val="362282"/>
                <a:satOff val="31803"/>
                <a:lumOff val="-1824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7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Время до поступления з'!$A$3,'Лист 1 - Время до поступления з'!$A$4,'Лист 1 - Время до поступления з'!$A$5,'Лист 1 - Время до поступления з'!$A$6,'Лист 1 - Время до поступления з'!$A$7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'Лист 1 - Время до поступления з'!$E$3:$E$7</c:f>
              <c:numCache>
                <c:ptCount val="5"/>
                <c:pt idx="0">
                  <c:v>1.150000</c:v>
                </c:pt>
                <c:pt idx="1">
                  <c:v>0.210000</c:v>
                </c:pt>
                <c:pt idx="2">
                  <c:v>1.410000</c:v>
                </c:pt>
                <c:pt idx="3">
                  <c:v>0.060000</c:v>
                </c:pt>
                <c:pt idx="4">
                  <c:v>0.340000</c:v>
                </c:pt>
              </c:numCache>
            </c:numRef>
          </c:val>
        </c:ser>
        <c:ser>
          <c:idx val="3"/>
          <c:order val="3"/>
          <c:tx>
            <c:strRef>
              <c:f>'Лист 1 - Время до поступления з'!$H$2</c:f>
              <c:strCache>
                <c:ptCount val="1"/>
                <c:pt idx="0">
                  <c:v>Бездействие</c:v>
                </c:pt>
              </c:strCache>
            </c:strRef>
          </c:tx>
          <c:spPr>
            <a:solidFill>
              <a:schemeClr val="accent4">
                <a:hueOff val="-1247790"/>
                <a:lumOff val="-12326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7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Время до поступления з'!$A$3,'Лист 1 - Время до поступления з'!$A$4,'Лист 1 - Время до поступления з'!$A$5,'Лист 1 - Время до поступления з'!$A$6,'Лист 1 - Время до поступления з'!$A$7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'Лист 1 - Время до поступления з'!$H$3:$H$7</c:f>
              <c:numCache>
                <c:ptCount val="4"/>
                <c:pt idx="0">
                  <c:v>0.460000</c:v>
                </c:pt>
                <c:pt idx="1">
                  <c:v>2.420000</c:v>
                </c:pt>
                <c:pt idx="2">
                  <c:v>0.000000</c:v>
                </c:pt>
                <c:pt idx="3">
                  <c:v>1.100000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i="0" strike="noStrike" sz="81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810" u="none">
                    <a:solidFill>
                      <a:srgbClr val="000000"/>
                    </a:solidFill>
                    <a:latin typeface="Helvetica Neue"/>
                  </a:rPr>
                  <a:t>Заявка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81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0"/>
          <c:min val="2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81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810" u="none">
                    <a:solidFill>
                      <a:srgbClr val="000000"/>
                    </a:solidFill>
                    <a:latin typeface="Helvetica Neue"/>
                  </a:rPr>
                  <a:t>Время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81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0.95574"/>
          <c:h val="0.07079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81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8</xdr:row>
      <xdr:rowOff>59795</xdr:rowOff>
    </xdr:from>
    <xdr:to>
      <xdr:col>6</xdr:col>
      <xdr:colOff>147372</xdr:colOff>
      <xdr:row>18</xdr:row>
      <xdr:rowOff>242868</xdr:rowOff>
    </xdr:to>
    <xdr:graphicFrame>
      <xdr:nvGraphicFramePr>
        <xdr:cNvPr id="2" name="Двухмерная полосчатая (сложенная)"/>
        <xdr:cNvGraphicFramePr/>
      </xdr:nvGraphicFramePr>
      <xdr:xfrm>
        <a:off x="-83827" y="2501370"/>
        <a:ext cx="7614973" cy="271037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44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0</v>
      </c>
      <c r="B3" s="6">
        <v>2.59</v>
      </c>
      <c r="C3" s="7">
        <f>0+$B3</f>
        <v>2.59</v>
      </c>
      <c r="D3" s="8"/>
      <c r="E3" s="7">
        <v>1.15</v>
      </c>
      <c r="F3" s="7">
        <f>C3+E3</f>
        <v>3.74</v>
      </c>
      <c r="G3" s="7">
        <f>C4-F3</f>
        <v>0.46</v>
      </c>
      <c r="H3" s="7">
        <f>IF(G3&gt;0,G3-D3,0)</f>
        <v>0.46</v>
      </c>
    </row>
    <row r="4" ht="20.05" customHeight="1">
      <c r="A4" s="9">
        <v>1</v>
      </c>
      <c r="B4" s="10">
        <v>1.61</v>
      </c>
      <c r="C4" s="11">
        <f>C3+$B4</f>
        <v>4.2</v>
      </c>
      <c r="D4" s="11">
        <f>IF((G3&gt;0),0,G3)</f>
        <v>0</v>
      </c>
      <c r="E4" s="11">
        <v>0.21</v>
      </c>
      <c r="F4" s="11">
        <f>C4+E4</f>
        <v>4.41</v>
      </c>
      <c r="G4" s="11">
        <f>C5-F4</f>
        <v>2.42</v>
      </c>
      <c r="H4" s="11">
        <f>IF(G4&gt;0,G4-D4,0)</f>
        <v>2.42</v>
      </c>
    </row>
    <row r="5" ht="20.05" customHeight="1">
      <c r="A5" s="9">
        <v>2</v>
      </c>
      <c r="B5" s="10">
        <v>2.63</v>
      </c>
      <c r="C5" s="11">
        <f>C4+$B5</f>
        <v>6.83</v>
      </c>
      <c r="D5" s="11">
        <f>IF((G4&gt;0),0,G4)</f>
        <v>0</v>
      </c>
      <c r="E5" s="11">
        <v>1.41</v>
      </c>
      <c r="F5" s="11">
        <f>C5+E5</f>
        <v>8.24</v>
      </c>
      <c r="G5" s="11">
        <f>C6-F5</f>
        <v>-0.84</v>
      </c>
      <c r="H5" s="11">
        <f>IF(G5&gt;0,G5-D5,0)</f>
        <v>0</v>
      </c>
    </row>
    <row r="6" ht="20.05" customHeight="1">
      <c r="A6" s="9">
        <v>3</v>
      </c>
      <c r="B6" s="10">
        <v>0.57</v>
      </c>
      <c r="C6" s="11">
        <f>C5+$B6</f>
        <v>7.4</v>
      </c>
      <c r="D6" s="11">
        <f>IF((G5&gt;0),0,-G5)</f>
        <v>0.84</v>
      </c>
      <c r="E6" s="11">
        <v>0.06</v>
      </c>
      <c r="F6" s="11">
        <f>C6+E6</f>
        <v>7.46</v>
      </c>
      <c r="G6" s="11">
        <f>C7-F6</f>
        <v>1.94</v>
      </c>
      <c r="H6" s="11">
        <f>IF(G6&gt;0,G6-D6,0)</f>
        <v>1.1</v>
      </c>
    </row>
    <row r="7" ht="20.05" customHeight="1">
      <c r="A7" s="9">
        <v>4</v>
      </c>
      <c r="B7" s="10">
        <v>2</v>
      </c>
      <c r="C7" s="11">
        <f>C6+$B7</f>
        <v>9.4</v>
      </c>
      <c r="D7" s="11">
        <f>IF((G6&gt;0),0,G6)</f>
        <v>0</v>
      </c>
      <c r="E7" s="11">
        <v>0.34</v>
      </c>
      <c r="F7" s="11">
        <f>C7+E7</f>
        <v>9.74</v>
      </c>
      <c r="G7" s="12"/>
      <c r="H7" s="12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