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Your team Dropbox\Andrej Vencelj\My PC (DESKTOP-0I9ADHH)\Downloads\"/>
    </mc:Choice>
  </mc:AlternateContent>
  <xr:revisionPtr revIDLastSave="0" documentId="13_ncr:1_{E2005ED3-84CF-4347-B94F-096D63E9A86D}" xr6:coauthVersionLast="47" xr6:coauthVersionMax="47" xr10:uidLastSave="{00000000-0000-0000-0000-000000000000}"/>
  <bookViews>
    <workbookView xWindow="-120" yWindow="-120" windowWidth="29040" windowHeight="15840" xr2:uid="{2F4D073F-B515-4B8D-9907-64F008F9E88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14" i="1"/>
  <c r="C15" i="1"/>
  <c r="C16" i="1"/>
  <c r="C17" i="1"/>
  <c r="C18" i="1"/>
  <c r="C19" i="1"/>
  <c r="C20" i="1"/>
  <c r="C14" i="1"/>
  <c r="C4" i="1"/>
  <c r="C5" i="1"/>
  <c r="C6" i="1"/>
  <c r="C7" i="1"/>
  <c r="C8" i="1"/>
  <c r="C9" i="1"/>
  <c r="C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<sst xmlns="http://schemas.openxmlformats.org/spreadsheetml/2006/main" count="15" uniqueCount="9">
  <si>
    <t>x</t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</si>
  <si>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  <r>
      <rPr>
        <sz val="11"/>
        <color theme="1"/>
        <rFont val="Calibri"/>
        <family val="2"/>
        <charset val="238"/>
        <scheme val="minor"/>
      </rPr>
      <t xml:space="preserve"> (V)</t>
    </r>
  </si>
  <si>
    <r>
      <rPr>
        <i/>
        <sz val="11"/>
        <color theme="1"/>
        <rFont val="Calibri"/>
        <family val="2"/>
        <charset val="238"/>
        <scheme val="minor"/>
      </rPr>
      <t>R</t>
    </r>
    <r>
      <rPr>
        <sz val="11"/>
        <color theme="1"/>
        <rFont val="Calibri"/>
        <family val="2"/>
        <charset val="238"/>
        <scheme val="minor"/>
      </rPr>
      <t xml:space="preserve"> (Ω)</t>
    </r>
  </si>
  <si>
    <r>
      <rPr>
        <i/>
        <sz val="11"/>
        <color theme="1"/>
        <rFont val="Calibri"/>
        <family val="2"/>
        <charset val="238"/>
        <scheme val="minor"/>
      </rPr>
      <t>r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charset val="238"/>
        <scheme val="minor"/>
      </rPr>
      <t>)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</si>
  <si>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rdeča</t>
    </r>
    <r>
      <rPr>
        <sz val="11"/>
        <color theme="1"/>
        <rFont val="Calibri"/>
        <family val="2"/>
        <charset val="238"/>
        <scheme val="minor"/>
      </rPr>
      <t xml:space="preserve"> (V)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</si>
  <si>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rumena</t>
    </r>
    <r>
      <rPr>
        <sz val="11"/>
        <color theme="1"/>
        <rFont val="Calibri"/>
        <family val="2"/>
        <charset val="238"/>
        <scheme val="minor"/>
      </rPr>
      <t xml:space="preserve"> (V)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</si>
  <si>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zelena</t>
    </r>
    <r>
      <rPr>
        <sz val="11"/>
        <color theme="1"/>
        <rFont val="Calibri"/>
        <family val="2"/>
        <charset val="238"/>
        <scheme val="minor"/>
      </rPr>
      <t xml:space="preserve"> (V)</t>
    </r>
  </si>
  <si>
    <r>
      <rPr>
        <i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(A)</t>
    </r>
  </si>
  <si>
    <r>
      <rPr>
        <i/>
        <sz val="11"/>
        <color theme="1"/>
        <rFont val="Calibri"/>
        <family val="2"/>
        <charset val="238"/>
        <scheme val="minor"/>
      </rPr>
      <t xml:space="preserve">r </t>
    </r>
    <r>
      <rPr>
        <sz val="11"/>
        <color theme="1"/>
        <rFont val="Calibri"/>
        <family val="2"/>
        <charset val="238"/>
        <scheme val="minor"/>
      </rPr>
      <t>(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charset val="238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</si>
</sst>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i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Napetost v odvisnosti od toka</a:t>
            </a:r>
            <a:endParaRPr lang="sl-S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848960010656003E-2"/>
          <c:y val="0.15505796150481191"/>
          <c:w val="0.9223958880139983"/>
          <c:h val="0.72088764946048411"/>
        </c:manualLayout>
      </c:layout>
      <c:scatterChart>
        <c:scatterStyle val="smoothMarker"/>
        <c:varyColors val="0"/>
        <c:ser>
          <c:idx val="5"/>
          <c:order val="0"/>
          <c:tx>
            <c:strRef>
              <c:f>List1!$G$1</c:f>
              <c:strCache>
                <c:ptCount val="1"/>
                <c:pt idx="0">
                  <c:v>Uzelena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List1!$G$2:$G$9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1.76</c:v>
                </c:pt>
                <c:pt idx="2">
                  <c:v>1.82</c:v>
                </c:pt>
                <c:pt idx="3">
                  <c:v>1.86</c:v>
                </c:pt>
                <c:pt idx="4">
                  <c:v>1.9</c:v>
                </c:pt>
                <c:pt idx="5">
                  <c:v>1.97</c:v>
                </c:pt>
                <c:pt idx="6">
                  <c:v>2.1</c:v>
                </c:pt>
                <c:pt idx="7">
                  <c:v>2.2599999999999998</c:v>
                </c:pt>
              </c:numCache>
            </c:numRef>
          </c:xVal>
          <c:yVal>
            <c:numRef>
              <c:f>List1!$H$2:$H$9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D54-48C2-927E-1D31F37DB87A}"/>
            </c:ext>
          </c:extLst>
        </c:ser>
        <c:ser>
          <c:idx val="6"/>
          <c:order val="1"/>
          <c:tx>
            <c:strRef>
              <c:f>List1!$E$1</c:f>
              <c:strCache>
                <c:ptCount val="1"/>
                <c:pt idx="0">
                  <c:v>Urdeča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List1!$E$2:$E$9</c:f>
              <c:numCache>
                <c:formatCode>General</c:formatCode>
                <c:ptCount val="8"/>
                <c:pt idx="0">
                  <c:v>0</c:v>
                </c:pt>
                <c:pt idx="1">
                  <c:v>1.59</c:v>
                </c:pt>
                <c:pt idx="2">
                  <c:v>1.64</c:v>
                </c:pt>
                <c:pt idx="3">
                  <c:v>1.67</c:v>
                </c:pt>
                <c:pt idx="4">
                  <c:v>1.71</c:v>
                </c:pt>
                <c:pt idx="5">
                  <c:v>1.78</c:v>
                </c:pt>
                <c:pt idx="6">
                  <c:v>1.85</c:v>
                </c:pt>
                <c:pt idx="7">
                  <c:v>1.95</c:v>
                </c:pt>
              </c:numCache>
            </c:numRef>
          </c:xVal>
          <c:yVal>
            <c:numRef>
              <c:f>List1!$H$2:$H$9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D54-48C2-927E-1D31F37DB87A}"/>
            </c:ext>
          </c:extLst>
        </c:ser>
        <c:ser>
          <c:idx val="7"/>
          <c:order val="2"/>
          <c:tx>
            <c:strRef>
              <c:f>List1!$F$1</c:f>
              <c:strCache>
                <c:ptCount val="1"/>
                <c:pt idx="0">
                  <c:v>Urumena (V)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List1!$F$2:$F$9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1.68</c:v>
                </c:pt>
                <c:pt idx="2">
                  <c:v>1.74</c:v>
                </c:pt>
                <c:pt idx="3">
                  <c:v>1.78</c:v>
                </c:pt>
                <c:pt idx="4">
                  <c:v>1.82</c:v>
                </c:pt>
                <c:pt idx="5">
                  <c:v>1.9</c:v>
                </c:pt>
                <c:pt idx="6">
                  <c:v>2</c:v>
                </c:pt>
                <c:pt idx="7">
                  <c:v>2.14</c:v>
                </c:pt>
              </c:numCache>
            </c:numRef>
          </c:xVal>
          <c:yVal>
            <c:numRef>
              <c:f>List1!$H$2:$H$9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D54-48C2-927E-1D31F37DB87A}"/>
            </c:ext>
          </c:extLst>
        </c:ser>
        <c:ser>
          <c:idx val="8"/>
          <c:order val="3"/>
          <c:tx>
            <c:strRef>
              <c:f>List1!$B$12</c:f>
              <c:strCache>
                <c:ptCount val="1"/>
                <c:pt idx="0">
                  <c:v>Ud (V)</c:v>
                </c:pt>
              </c:strCache>
            </c:strRef>
          </c:tx>
          <c:marker>
            <c:symbol val="none"/>
          </c:marker>
          <c:xVal>
            <c:numRef>
              <c:f>List1!$B$13:$B$20</c:f>
              <c:numCache>
                <c:formatCode>General</c:formatCode>
                <c:ptCount val="8"/>
                <c:pt idx="0">
                  <c:v>0</c:v>
                </c:pt>
                <c:pt idx="1">
                  <c:v>-2.78</c:v>
                </c:pt>
                <c:pt idx="2">
                  <c:v>-3.36</c:v>
                </c:pt>
                <c:pt idx="3">
                  <c:v>-3.59</c:v>
                </c:pt>
                <c:pt idx="4">
                  <c:v>-3.83</c:v>
                </c:pt>
                <c:pt idx="5">
                  <c:v>-4.16</c:v>
                </c:pt>
                <c:pt idx="6">
                  <c:v>-4.3600000000000003</c:v>
                </c:pt>
                <c:pt idx="7">
                  <c:v>-4.47</c:v>
                </c:pt>
              </c:numCache>
            </c:numRef>
          </c:xVal>
          <c:yVal>
            <c:numRef>
              <c:f>List1!$A$13:$A$20</c:f>
              <c:numCache>
                <c:formatCode>General</c:formatCode>
                <c:ptCount val="8"/>
                <c:pt idx="0">
                  <c:v>0</c:v>
                </c:pt>
                <c:pt idx="1">
                  <c:v>-0.2</c:v>
                </c:pt>
                <c:pt idx="2">
                  <c:v>-0.5</c:v>
                </c:pt>
                <c:pt idx="3">
                  <c:v>-1</c:v>
                </c:pt>
                <c:pt idx="4">
                  <c:v>-2</c:v>
                </c:pt>
                <c:pt idx="5">
                  <c:v>-5</c:v>
                </c:pt>
                <c:pt idx="6">
                  <c:v>-10</c:v>
                </c:pt>
                <c:pt idx="7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D54-48C2-927E-1D31F37DB87A}"/>
            </c:ext>
          </c:extLst>
        </c:ser>
        <c:ser>
          <c:idx val="1"/>
          <c:order val="4"/>
          <c:tx>
            <c:strRef>
              <c:f>List1!$B$1</c:f>
              <c:strCache>
                <c:ptCount val="1"/>
                <c:pt idx="0">
                  <c:v>Ud (V)</c:v>
                </c:pt>
              </c:strCache>
            </c:strRef>
          </c:tx>
          <c:marker>
            <c:symbol val="none"/>
          </c:marker>
          <c:xVal>
            <c:numRef>
              <c:f>List1!$B$2:$B$9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0.66</c:v>
                </c:pt>
                <c:pt idx="2">
                  <c:v>0.7</c:v>
                </c:pt>
                <c:pt idx="3">
                  <c:v>0.73</c:v>
                </c:pt>
                <c:pt idx="4">
                  <c:v>0.74</c:v>
                </c:pt>
                <c:pt idx="5">
                  <c:v>0.77</c:v>
                </c:pt>
                <c:pt idx="6">
                  <c:v>0.79</c:v>
                </c:pt>
                <c:pt idx="7">
                  <c:v>0.81</c:v>
                </c:pt>
              </c:numCache>
            </c:numRef>
          </c:xVal>
          <c:yVal>
            <c:numRef>
              <c:f>List1!$H$2:$H$9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D54-48C2-927E-1D31F37DB87A}"/>
            </c:ext>
          </c:extLst>
        </c:ser>
        <c:ser>
          <c:idx val="0"/>
          <c:order val="5"/>
          <c:tx>
            <c:strRef>
              <c:f>List1!$B$12</c:f>
              <c:strCache>
                <c:ptCount val="1"/>
                <c:pt idx="0">
                  <c:v>Ud (V)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List1!$B$13:$B$20</c:f>
              <c:numCache>
                <c:formatCode>General</c:formatCode>
                <c:ptCount val="8"/>
                <c:pt idx="0">
                  <c:v>0</c:v>
                </c:pt>
                <c:pt idx="1">
                  <c:v>-2.78</c:v>
                </c:pt>
                <c:pt idx="2">
                  <c:v>-3.36</c:v>
                </c:pt>
                <c:pt idx="3">
                  <c:v>-3.59</c:v>
                </c:pt>
                <c:pt idx="4">
                  <c:v>-3.83</c:v>
                </c:pt>
                <c:pt idx="5">
                  <c:v>-4.16</c:v>
                </c:pt>
                <c:pt idx="6">
                  <c:v>-4.3600000000000003</c:v>
                </c:pt>
                <c:pt idx="7">
                  <c:v>-4.47</c:v>
                </c:pt>
              </c:numCache>
            </c:numRef>
          </c:xVal>
          <c:yVal>
            <c:numRef>
              <c:f>List1!$A$13:$A$20</c:f>
              <c:numCache>
                <c:formatCode>General</c:formatCode>
                <c:ptCount val="8"/>
                <c:pt idx="0">
                  <c:v>0</c:v>
                </c:pt>
                <c:pt idx="1">
                  <c:v>-0.2</c:v>
                </c:pt>
                <c:pt idx="2">
                  <c:v>-0.5</c:v>
                </c:pt>
                <c:pt idx="3">
                  <c:v>-1</c:v>
                </c:pt>
                <c:pt idx="4">
                  <c:v>-2</c:v>
                </c:pt>
                <c:pt idx="5">
                  <c:v>-5</c:v>
                </c:pt>
                <c:pt idx="6">
                  <c:v>-10</c:v>
                </c:pt>
                <c:pt idx="7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D54-48C2-927E-1D31F37D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15359"/>
        <c:axId val="1760316191"/>
      </c:scatterChart>
      <c:valAx>
        <c:axId val="17603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60316191"/>
        <c:crosses val="autoZero"/>
        <c:crossBetween val="midCat"/>
      </c:valAx>
      <c:valAx>
        <c:axId val="17603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60315359"/>
        <c:crosses val="autoZero"/>
        <c:crossBetween val="midCat"/>
      </c:valAx>
    </c:plotArea>
    <c:legend>
      <c:legendPos val="b"/>
      <c:legendEntry>
        <c:idx val="3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505986</xdr:colOff>
      <xdr:row>11</xdr:row>
      <xdr:rowOff>19165</xdr:rowOff>
    </xdr:from>
    <xdr:to>
      <xdr:col>16</xdr:col>
      <xdr:colOff>201186</xdr:colOff>
      <xdr:row>25</xdr:row>
      <xdr:rowOff>95365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6CAC169F-5B81-41B3-91B6-40465EE99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C8A-1AC6-4F21-827B-7CF0D7C27B47}">
  <dimension ref="A1:H20"/>
  <sheetViews>
    <sheetView tabSelected="1" zoomScale="160" zoomScaleNormal="160" workbookViewId="0">
      <selection activeCell="H14" sqref="H14"/>
    </sheetView>
  </sheetViews>
  <sheetFormatPr defaultRowHeight="15" x14ac:dyDescent="0.25"/>
  <cols>
    <col min="3" max="3" width="10" bestFit="1" customWidth="1"/>
    <col min="4" max="4" width="8.5703125" customWidth="1"/>
    <col min="5" max="5" width="8.85546875" bestFit="1" customWidth="1"/>
    <col min="6" max="6" width="11.85546875" bestFit="1" customWidth="1"/>
    <col min="7" max="7" width="11" bestFit="1" customWidth="1"/>
  </cols>
  <sheetData>
    <row r="1" spans="1:8" ht="18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B2">
        <v>0</v>
      </c>
      <c r="C2" t="s">
        <v>0</v>
      </c>
      <c r="D2" t="s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B3" s="1">
        <v>0.66</v>
      </c>
      <c r="C3" s="2">
        <f>B3/(H3/1000)</f>
        <v>3300</v>
      </c>
      <c r="D3">
        <f>(B3-B2)/((H3-H2)/1000)</f>
        <v>3300</v>
      </c>
      <c r="E3">
        <v>1.59</v>
      </c>
      <c r="F3" s="1">
        <v>1.68</v>
      </c>
      <c r="G3" s="1">
        <v>1.76</v>
      </c>
      <c r="H3">
        <v>0.2</v>
      </c>
    </row>
    <row r="4" spans="1:8" x14ac:dyDescent="0.25">
      <c r="B4" s="1">
        <v>0.7</v>
      </c>
      <c r="C4" s="2">
        <f t="shared" ref="C4:C9" si="0">B4/(H4/1000)</f>
        <v>1399.9999999999998</v>
      </c>
      <c r="D4" s="2">
        <f t="shared" ref="D4:D9" si="1">(B4-B3)/((H4-H3)/1000)</f>
        <v>133.33333333333309</v>
      </c>
      <c r="E4">
        <v>1.64</v>
      </c>
      <c r="F4" s="1">
        <v>1.74</v>
      </c>
      <c r="G4" s="1">
        <v>1.82</v>
      </c>
      <c r="H4">
        <v>0.5</v>
      </c>
    </row>
    <row r="5" spans="1:8" x14ac:dyDescent="0.25">
      <c r="B5" s="1">
        <v>0.73</v>
      </c>
      <c r="C5" s="2">
        <f t="shared" si="0"/>
        <v>730</v>
      </c>
      <c r="D5">
        <f t="shared" si="1"/>
        <v>60.00000000000005</v>
      </c>
      <c r="E5">
        <v>1.67</v>
      </c>
      <c r="F5" s="1">
        <v>1.78</v>
      </c>
      <c r="G5" s="1">
        <v>1.86</v>
      </c>
      <c r="H5">
        <v>1</v>
      </c>
    </row>
    <row r="6" spans="1:8" x14ac:dyDescent="0.25">
      <c r="B6" s="1">
        <v>0.74</v>
      </c>
      <c r="C6" s="2">
        <f t="shared" si="0"/>
        <v>370</v>
      </c>
      <c r="D6">
        <f t="shared" si="1"/>
        <v>10.000000000000009</v>
      </c>
      <c r="E6">
        <v>1.71</v>
      </c>
      <c r="F6" s="1">
        <v>1.82</v>
      </c>
      <c r="G6" s="1">
        <v>1.9</v>
      </c>
      <c r="H6">
        <v>2</v>
      </c>
    </row>
    <row r="7" spans="1:8" x14ac:dyDescent="0.25">
      <c r="B7" s="1">
        <v>0.77</v>
      </c>
      <c r="C7" s="2">
        <f t="shared" si="0"/>
        <v>154</v>
      </c>
      <c r="D7">
        <f t="shared" si="1"/>
        <v>10.000000000000009</v>
      </c>
      <c r="E7">
        <v>1.78</v>
      </c>
      <c r="F7" s="1">
        <v>1.9</v>
      </c>
      <c r="G7" s="1">
        <v>1.97</v>
      </c>
      <c r="H7">
        <v>5</v>
      </c>
    </row>
    <row r="8" spans="1:8" x14ac:dyDescent="0.25">
      <c r="B8" s="1">
        <v>0.79</v>
      </c>
      <c r="C8" s="2">
        <f t="shared" si="0"/>
        <v>79</v>
      </c>
      <c r="D8">
        <f t="shared" si="1"/>
        <v>4.0000000000000036</v>
      </c>
      <c r="E8">
        <v>1.85</v>
      </c>
      <c r="F8" s="1">
        <v>2</v>
      </c>
      <c r="G8" s="1">
        <v>2.1</v>
      </c>
      <c r="H8">
        <v>10</v>
      </c>
    </row>
    <row r="9" spans="1:8" x14ac:dyDescent="0.25">
      <c r="B9" s="1">
        <v>0.81</v>
      </c>
      <c r="C9" s="2">
        <f t="shared" si="0"/>
        <v>40.5</v>
      </c>
      <c r="D9">
        <f t="shared" si="1"/>
        <v>2.0000000000000018</v>
      </c>
      <c r="E9">
        <v>1.95</v>
      </c>
      <c r="F9" s="1">
        <v>2.14</v>
      </c>
      <c r="G9" s="1">
        <v>2.2599999999999998</v>
      </c>
      <c r="H9">
        <v>20</v>
      </c>
    </row>
    <row r="12" spans="1:8" ht="18" x14ac:dyDescent="0.35">
      <c r="A12" t="s">
        <v>7</v>
      </c>
      <c r="B12" t="s">
        <v>1</v>
      </c>
      <c r="C12" t="s">
        <v>2</v>
      </c>
      <c r="D12" t="s">
        <v>8</v>
      </c>
    </row>
    <row r="13" spans="1:8" x14ac:dyDescent="0.25">
      <c r="A13">
        <v>0</v>
      </c>
      <c r="B13">
        <v>0</v>
      </c>
      <c r="C13" t="s">
        <v>0</v>
      </c>
      <c r="D13" t="s">
        <v>0</v>
      </c>
    </row>
    <row r="14" spans="1:8" x14ac:dyDescent="0.25">
      <c r="A14">
        <v>-0.2</v>
      </c>
      <c r="B14">
        <v>-2.78</v>
      </c>
      <c r="C14" s="2">
        <f>B14/(A14/1000)</f>
        <v>13899.999999999998</v>
      </c>
      <c r="D14" s="2">
        <f>(B14-B13)/((A14-A13)/1000)</f>
        <v>13899.999999999998</v>
      </c>
    </row>
    <row r="15" spans="1:8" x14ac:dyDescent="0.25">
      <c r="A15">
        <v>-0.5</v>
      </c>
      <c r="B15">
        <v>-3.36</v>
      </c>
      <c r="C15" s="2">
        <f t="shared" ref="C15:C20" si="2">B15/(A15/1000)</f>
        <v>6720</v>
      </c>
      <c r="D15" s="2">
        <f t="shared" ref="D15:D20" si="3">(B15-B14)/((A15-A14)/1000)</f>
        <v>1933.3333333333337</v>
      </c>
    </row>
    <row r="16" spans="1:8" x14ac:dyDescent="0.25">
      <c r="A16">
        <v>-1</v>
      </c>
      <c r="B16">
        <v>-3.59</v>
      </c>
      <c r="C16" s="2">
        <f t="shared" si="2"/>
        <v>3590</v>
      </c>
      <c r="D16" s="2">
        <f t="shared" si="3"/>
        <v>459.99999999999994</v>
      </c>
    </row>
    <row r="17" spans="1:4" x14ac:dyDescent="0.25">
      <c r="A17">
        <v>-2</v>
      </c>
      <c r="B17">
        <v>-3.83</v>
      </c>
      <c r="C17" s="2">
        <f t="shared" si="2"/>
        <v>1915</v>
      </c>
      <c r="D17" s="2">
        <f t="shared" si="3"/>
        <v>240.0000000000002</v>
      </c>
    </row>
    <row r="18" spans="1:4" x14ac:dyDescent="0.25">
      <c r="A18">
        <v>-5</v>
      </c>
      <c r="B18">
        <v>-4.16</v>
      </c>
      <c r="C18" s="2">
        <f t="shared" si="2"/>
        <v>832</v>
      </c>
      <c r="D18" s="2">
        <f t="shared" si="3"/>
        <v>110.00000000000003</v>
      </c>
    </row>
    <row r="19" spans="1:4" x14ac:dyDescent="0.25">
      <c r="A19">
        <v>-10</v>
      </c>
      <c r="B19">
        <v>-4.3600000000000003</v>
      </c>
      <c r="C19" s="2">
        <f t="shared" si="2"/>
        <v>436</v>
      </c>
      <c r="D19" s="2">
        <f t="shared" si="3"/>
        <v>40.000000000000036</v>
      </c>
    </row>
    <row r="20" spans="1:4" x14ac:dyDescent="0.25">
      <c r="A20">
        <v>-20</v>
      </c>
      <c r="B20">
        <v>-4.47</v>
      </c>
      <c r="C20" s="2">
        <f t="shared" si="2"/>
        <v>223.49999999999997</v>
      </c>
      <c r="D20" s="2">
        <f t="shared" si="3"/>
        <v>10.999999999999943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vegova</dc:creator>
  <cp:lastModifiedBy>User</cp:lastModifiedBy>
  <dcterms:created xsi:type="dcterms:W3CDTF">2023-02-13T07:17:13Z</dcterms:created>
  <dcterms:modified xsi:type="dcterms:W3CDTF">2023-02-19T12:41:06Z</dcterms:modified>
</cp:coreProperties>
</file>