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pivotCache/pivotCacheDefinition16.xml" ContentType="application/vnd.openxmlformats-officedocument.spreadsheetml.pivotCacheDefinition+xml"/>
  <Override PartName="/xl/pivotCache/pivotCacheDefinition17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8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9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6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7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customXml/itemProps28.xml" ContentType="application/vnd.openxmlformats-officedocument.customXmlProperties+xml"/>
  <Override PartName="/customXml/itemProps29.xml" ContentType="application/vnd.openxmlformats-officedocument.customXmlProperties+xml"/>
  <Override PartName="/customXml/itemProps30.xml" ContentType="application/vnd.openxmlformats-officedocument.customXmlProperties+xml"/>
  <Override PartName="/customXml/itemProps31.xml" ContentType="application/vnd.openxmlformats-officedocument.customXmlProperties+xml"/>
  <Override PartName="/customXml/itemProps32.xml" ContentType="application/vnd.openxmlformats-officedocument.customXmlProperties+xml"/>
  <Override PartName="/customXml/itemProps33.xml" ContentType="application/vnd.openxmlformats-officedocument.customXmlProperties+xml"/>
  <Override PartName="/customXml/itemProps34.xml" ContentType="application/vnd.openxmlformats-officedocument.customXmlProperties+xml"/>
  <Override PartName="/customXml/itemProps35.xml" ContentType="application/vnd.openxmlformats-officedocument.customXmlProperties+xml"/>
  <Override PartName="/customXml/itemProps36.xml" ContentType="application/vnd.openxmlformats-officedocument.customXmlProperties+xml"/>
  <Override PartName="/customXml/itemProps37.xml" ContentType="application/vnd.openxmlformats-officedocument.customXmlProperties+xml"/>
  <Override PartName="/customXml/itemProps3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é\Desktop\DA\Excel\250605 - homework 1.3\Titanic_Analysis\"/>
    </mc:Choice>
  </mc:AlternateContent>
  <xr:revisionPtr revIDLastSave="0" documentId="8_{922187A2-CB3D-4562-954A-2B38ACA4C09E}" xr6:coauthVersionLast="47" xr6:coauthVersionMax="47" xr10:uidLastSave="{00000000-0000-0000-0000-000000000000}"/>
  <bookViews>
    <workbookView xWindow="-120" yWindow="-120" windowWidth="29040" windowHeight="15720" firstSheet="4" activeTab="11" xr2:uid="{08811C29-3B5F-4E1B-AB4D-2FB2773ED2C0}"/>
  </bookViews>
  <sheets>
    <sheet name="Missing Values" sheetId="2" r:id="rId1"/>
    <sheet name="Basic Statistics" sheetId="3" r:id="rId2"/>
    <sheet name="Survival Rate" sheetId="4" r:id="rId3"/>
    <sheet name="Survival Analysis" sheetId="6" r:id="rId4"/>
    <sheet name="Histogram" sheetId="8" r:id="rId5"/>
    <sheet name="Bar Chart" sheetId="9" r:id="rId6"/>
    <sheet name="Pie Chart" sheetId="10" r:id="rId7"/>
    <sheet name="Big Spenders" sheetId="11" r:id="rId8"/>
    <sheet name="Top 10" sheetId="12" r:id="rId9"/>
    <sheet name="Age" sheetId="14" r:id="rId10"/>
    <sheet name="Pclass" sheetId="16" r:id="rId11"/>
    <sheet name="Likelyhood" sheetId="17" r:id="rId12"/>
  </sheets>
  <definedNames>
    <definedName name="_xlchart.v1.0" hidden="1">Histogram!$N$1</definedName>
    <definedName name="_xlchart.v1.1" hidden="1">Histogram!$N$2:$N$715</definedName>
    <definedName name="_xlchart.v1.2" hidden="1">Histogram!$N$1</definedName>
    <definedName name="_xlchart.v1.3" hidden="1">Histogram!$N$2:$N$715</definedName>
  </definedNames>
  <calcPr calcId="191029"/>
  <pivotCaches>
    <pivotCache cacheId="585" r:id="rId13"/>
    <pivotCache cacheId="586" r:id="rId14"/>
    <pivotCache cacheId="587" r:id="rId15"/>
    <pivotCache cacheId="588" r:id="rId16"/>
    <pivotCache cacheId="589" r:id="rId17"/>
    <pivotCache cacheId="607" r:id="rId18"/>
    <pivotCache cacheId="654" r:id="rId19"/>
    <pivotCache cacheId="665" r:id="rId20"/>
    <pivotCache cacheId="691" r:id="rId21"/>
    <pivotCache cacheId="705" r:id="rId22"/>
    <pivotCache cacheId="716" r:id="rId23"/>
    <pivotCache cacheId="724" r:id="rId24"/>
    <pivotCache cacheId="735" r:id="rId25"/>
    <pivotCache cacheId="801" r:id="rId26"/>
    <pivotCache cacheId="802" r:id="rId27"/>
    <pivotCache cacheId="839" r:id="rId28"/>
    <pivotCache cacheId="892" r:id="rId2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itanic-Dataset_d3313d79-7f67-444a-8666-ab131ff9f41c" name="Titanic-Dataset" connection="Query - Titanic-Dataset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6" l="1"/>
  <c r="J4" i="16"/>
  <c r="J2" i="16"/>
  <c r="I2" i="14"/>
  <c r="I5" i="14"/>
  <c r="I9" i="14"/>
  <c r="I34" i="14"/>
  <c r="I11" i="14"/>
  <c r="I23" i="14"/>
  <c r="I35" i="14"/>
  <c r="I26" i="14"/>
  <c r="I3" i="14"/>
  <c r="I27" i="14"/>
  <c r="I4" i="14"/>
  <c r="I28" i="14"/>
  <c r="I17" i="14"/>
  <c r="I6" i="14"/>
  <c r="I30" i="14"/>
  <c r="I7" i="14"/>
  <c r="I31" i="14"/>
  <c r="I20" i="14"/>
  <c r="I21" i="14"/>
  <c r="I10" i="14"/>
  <c r="I12" i="14"/>
  <c r="I24" i="14"/>
  <c r="I36" i="14"/>
  <c r="I38" i="14"/>
  <c r="I13" i="14"/>
  <c r="I25" i="14"/>
  <c r="I37" i="14"/>
  <c r="I14" i="14"/>
  <c r="I15" i="14"/>
  <c r="I39" i="14"/>
  <c r="I16" i="14"/>
  <c r="I40" i="14"/>
  <c r="I29" i="14"/>
  <c r="I41" i="14"/>
  <c r="I18" i="14"/>
  <c r="I42" i="14"/>
  <c r="I19" i="14"/>
  <c r="I8" i="14"/>
  <c r="I32" i="14"/>
  <c r="I33" i="14"/>
  <c r="I22" i="14"/>
  <c r="D2" i="12" l="1" a="1"/>
  <c r="D2" i="12" s="1"/>
  <c r="F2" i="8"/>
  <c r="F3" i="8" s="1"/>
  <c r="D7" i="8"/>
  <c r="D6" i="8"/>
  <c r="D5" i="8"/>
  <c r="D4" i="8"/>
  <c r="D3" i="8"/>
  <c r="F4" i="8" l="1"/>
  <c r="F5" i="8" s="1"/>
  <c r="F6" i="8" l="1"/>
  <c r="F7" i="8" s="1"/>
  <c r="F8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6E0053-9632-4549-A6AF-88E7509CF972}" name="Query - Titanic-Dataset" description="Connection to the 'Titanic-Dataset' query in the workbook." type="100" refreshedVersion="8" minRefreshableVersion="5">
    <extLst>
      <ext xmlns:x15="http://schemas.microsoft.com/office/spreadsheetml/2010/11/main" uri="{DE250136-89BD-433C-8126-D09CA5730AF9}">
        <x15:connection id="c2def76d-e870-4498-a058-e20986546a76"/>
      </ext>
    </extLst>
  </connection>
  <connection id="2" xr16:uid="{4CB605D6-6C5E-466D-AFCE-76A45E498EE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<sst xmlns="http://schemas.openxmlformats.org/spreadsheetml/2006/main" count="1997" uniqueCount="942">
  <si>
    <t>Survived</t>
  </si>
  <si>
    <t>Pclass</t>
  </si>
  <si>
    <t>Name</t>
  </si>
  <si>
    <t>Sex</t>
  </si>
  <si>
    <t>Age</t>
  </si>
  <si>
    <t>Fare</t>
  </si>
  <si>
    <t>Braund, Mr. Owen Harris</t>
  </si>
  <si>
    <t>male</t>
  </si>
  <si>
    <t>Cumings, Mrs. John Bradley (Florence Briggs Thayer)</t>
  </si>
  <si>
    <t>female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</si>
  <si>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</si>
  <si>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</si>
  <si>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</si>
  <si>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</si>
  <si>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</si>
  <si>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</si>
  <si>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</si>
  <si>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</si>
  <si>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</si>
  <si>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</si>
  <si>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</si>
  <si>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</si>
  <si>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</si>
  <si>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</si>
  <si>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</si>
  <si>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</si>
  <si>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</si>
  <si>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</si>
  <si>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</si>
  <si>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</si>
  <si>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</si>
  <si>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</si>
  <si>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</si>
  <si>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</si>
  <si>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</si>
  <si>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</si>
  <si>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</si>
  <si>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</si>
  <si>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</si>
  <si>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</si>
  <si>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</si>
  <si>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</si>
  <si>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</si>
  <si>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</si>
  <si>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</si>
  <si>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</si>
  <si>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</si>
  <si>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</si>
  <si>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</si>
  <si>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</si>
  <si>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</si>
  <si>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</si>
  <si>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</si>
  <si>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</si>
  <si>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</si>
  <si>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</si>
  <si>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</si>
  <si>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</si>
  <si>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</si>
  <si>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</si>
  <si>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</si>
  <si>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</si>
  <si>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</si>
  <si>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</si>
  <si>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</si>
  <si>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</si>
  <si>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</si>
  <si>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</si>
  <si>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</si>
  <si>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</si>
  <si>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</si>
  <si>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</si>
  <si>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</si>
  <si>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</si>
  <si>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</si>
  <si>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</si>
  <si>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</si>
  <si>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</si>
  <si>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</si>
  <si>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</si>
  <si>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</si>
  <si>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</si>
  <si>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</si>
  <si>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</si>
  <si>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</si>
  <si>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</si>
  <si>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</si>
  <si>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</si>
  <si>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</si>
  <si>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</si>
  <si>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</si>
  <si>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</si>
  <si>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</si>
  <si>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</si>
  <si>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</si>
  <si>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</si>
  <si>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</si>
  <si>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</si>
  <si>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</si>
  <si>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</si>
  <si>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</si>
  <si>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</si>
  <si>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</si>
  <si>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</si>
  <si>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</si>
  <si>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</si>
  <si>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</si>
  <si>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</si>
  <si>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</si>
  <si>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</si>
  <si>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</si>
  <si>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</si>
  <si>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</si>
  <si>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</si>
  <si>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</si>
  <si>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</si>
  <si>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</si>
  <si>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</si>
  <si>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</si>
  <si>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</si>
  <si>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</si>
  <si>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</si>
  <si>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</si>
  <si>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</si>
  <si>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</si>
  <si>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</si>
  <si>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</si>
  <si>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</si>
  <si>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</si>
  <si>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</si>
  <si>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</si>
  <si>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</si>
  <si>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</si>
  <si>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</si>
  <si>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</si>
  <si>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</si>
  <si>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</si>
  <si>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</si>
  <si>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</si>
  <si>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</si>
  <si>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</si>
  <si>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</si>
  <si>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</si>
  <si>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</si>
  <si>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</si>
  <si>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</si>
  <si>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</si>
  <si>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</si>
  <si>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</si>
  <si>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</si>
  <si>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</si>
  <si>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</si>
  <si>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</si>
  <si>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</si>
  <si>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</si>
  <si>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</si>
  <si>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</si>
  <si>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</si>
  <si>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</si>
  <si>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</si>
  <si>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</si>
  <si>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</si>
  <si>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</si>
  <si>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</si>
  <si>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</si>
  <si>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</si>
  <si>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</si>
  <si>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</si>
  <si>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</si>
  <si>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</si>
  <si>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</si>
  <si>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</si>
  <si>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</si>
  <si>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</si>
  <si>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</si>
  <si>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</si>
  <si>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</si>
  <si>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</si>
  <si>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</si>
  <si>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</si>
  <si>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</si>
  <si>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</si>
  <si>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</si>
  <si>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</si>
  <si>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</si>
  <si>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</si>
  <si>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</si>
  <si>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</si>
  <si>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</si>
  <si>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</si>
  <si>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</si>
  <si>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</si>
  <si>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</si>
  <si>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</si>
  <si>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</si>
  <si>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</si>
  <si>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</si>
  <si>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</si>
  <si>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</si>
  <si>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</si>
  <si>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</si>
  <si>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</si>
  <si>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</si>
  <si>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</si>
  <si>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</si>
  <si>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</si>
  <si>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</si>
  <si>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</si>
  <si>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</si>
  <si>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</si>
  <si>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</si>
  <si>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</si>
  <si>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</si>
  <si>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</si>
  <si>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</si>
  <si>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</si>
  <si>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</si>
  <si>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</si>
  <si>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</si>
  <si>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</si>
  <si>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</si>
  <si>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</si>
  <si>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</si>
  <si>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</si>
  <si>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</si>
  <si>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</si>
  <si>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</si>
  <si>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</si>
  <si>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</si>
  <si>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</si>
  <si>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</si>
  <si>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</si>
  <si>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</si>
  <si>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</si>
  <si>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</si>
  <si>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</si>
  <si>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</si>
  <si>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</si>
  <si>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</si>
  <si>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</si>
  <si>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</si>
  <si>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</si>
  <si>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</si>
  <si>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</si>
  <si>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</si>
  <si>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</si>
  <si>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</si>
  <si>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</si>
  <si>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</si>
  <si>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</si>
  <si>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</si>
  <si>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</si>
  <si>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</si>
  <si>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</si>
  <si>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</si>
  <si>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</si>
  <si>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</si>
  <si>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</si>
  <si>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</si>
  <si>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</si>
  <si>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</si>
  <si>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</si>
  <si>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</si>
  <si>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</si>
  <si>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</si>
  <si>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</si>
  <si>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</si>
  <si>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</si>
  <si>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</si>
  <si>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</si>
  <si>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</si>
  <si>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</si>
  <si>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</si>
  <si>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</si>
  <si>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</si>
  <si>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</si>
  <si>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</si>
  <si>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</si>
  <si>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</si>
  <si>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</si>
  <si>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</si>
  <si>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</si>
  <si>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</si>
  <si>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</si>
  <si>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</si>
  <si>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</si>
  <si>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</si>
  <si>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</si>
  <si>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</si>
  <si>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</si>
  <si>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</si>
  <si>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</si>
  <si>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</si>
  <si>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</si>
  <si>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</si>
  <si>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</si>
  <si>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</si>
  <si>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</si>
  <si>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</si>
  <si>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</si>
  <si>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</si>
  <si>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</si>
  <si>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</si>
  <si>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</si>
  <si>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</si>
  <si>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</si>
  <si>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</si>
  <si>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</si>
  <si>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</si>
  <si>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</si>
  <si>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</si>
  <si>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</si>
  <si>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</si>
  <si>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</si>
  <si>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</si>
  <si>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</si>
  <si>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</si>
  <si>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</si>
  <si>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</si>
  <si>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</si>
  <si>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</si>
  <si>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</si>
  <si>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</si>
  <si>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</si>
  <si>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</si>
  <si>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</si>
  <si>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</si>
  <si>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</si>
  <si>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</si>
  <si>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</si>
  <si>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</si>
  <si>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</si>
  <si>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</si>
  <si>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</si>
  <si>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</si>
  <si>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</si>
  <si>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</si>
  <si>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</si>
  <si>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</si>
  <si>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</si>
  <si>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</si>
  <si>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</si>
  <si>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</si>
  <si>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</si>
  <si>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</si>
  <si>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</si>
  <si>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</si>
  <si>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</si>
  <si>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</si>
  <si>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</si>
  <si>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</si>
  <si>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</si>
  <si>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</si>
  <si>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</si>
  <si>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</si>
  <si>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</si>
  <si>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</si>
  <si>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</si>
  <si>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</si>
  <si>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</si>
  <si>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</si>
  <si>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</si>
  <si>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</si>
  <si>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</si>
  <si>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</si>
  <si>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</si>
  <si>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</si>
  <si>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</si>
  <si>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</si>
  <si>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</si>
  <si>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</si>
  <si>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</si>
  <si>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</si>
  <si>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</si>
  <si>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</si>
  <si>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</si>
  <si>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</si>
  <si>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</si>
  <si>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</si>
  <si>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</si>
  <si>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</si>
  <si>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</si>
  <si>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</si>
  <si>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</si>
  <si>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</si>
  <si>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</si>
  <si>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</si>
  <si>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</si>
  <si>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</si>
  <si>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</si>
  <si>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</si>
  <si>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</si>
  <si>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</si>
  <si>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</si>
  <si>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</si>
  <si>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</si>
  <si>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</si>
  <si>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</si>
  <si>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</si>
  <si>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</si>
  <si>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</si>
  <si>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</si>
  <si>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</si>
  <si>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</si>
  <si>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</si>
  <si>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</si>
  <si>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</si>
  <si>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</si>
  <si>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</si>
  <si>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</si>
  <si>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</si>
  <si>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</si>
  <si>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</si>
  <si>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</si>
  <si>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</si>
  <si>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</si>
  <si>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</si>
  <si>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</si>
  <si>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</si>
  <si>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</si>
  <si>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</si>
  <si>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</si>
  <si>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</si>
  <si>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</si>
  <si>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</si>
  <si>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</si>
  <si>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</si>
  <si>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</si>
  <si>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</si>
  <si>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</si>
  <si>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</si>
  <si>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</si>
  <si>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</si>
  <si>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</si>
  <si>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</si>
  <si>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</si>
  <si>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</si>
  <si>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</si>
  <si>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</si>
  <si>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</si>
  <si>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</si>
  <si>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</si>
  <si>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</si>
  <si>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</si>
  <si>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</si>
  <si>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</si>
  <si>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</si>
  <si>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</si>
  <si>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</si>
  <si>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</si>
  <si>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</si>
  <si>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</si>
  <si>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</si>
  <si>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</si>
  <si>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</si>
  <si>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</si>
  <si>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</si>
  <si>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</si>
  <si>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</si>
  <si>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</si>
  <si>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</si>
  <si>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</si>
  <si>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</si>
  <si>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</si>
  <si>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</si>
  <si>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</si>
  <si>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</si>
  <si>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</si>
  <si>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</si>
  <si>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</si>
  <si>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</si>
  <si>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</si>
  <si>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</si>
  <si>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</si>
  <si>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</si>
  <si>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</si>
  <si>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</si>
  <si>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</si>
  <si>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</si>
  <si>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</si>
  <si>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</si>
  <si>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</si>
  <si>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</si>
  <si>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</si>
  <si>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</si>
  <si>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</si>
  <si>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</si>
  <si>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</si>
  <si>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</si>
  <si>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</si>
  <si>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</si>
  <si>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</si>
  <si>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</si>
  <si>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</si>
  <si>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</si>
  <si>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</si>
  <si>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</si>
  <si>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</si>
  <si>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</si>
  <si>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</si>
  <si>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</si>
  <si>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</si>
  <si>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</si>
  <si>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</si>
  <si>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</si>
  <si>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</si>
  <si>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</si>
  <si>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</si>
  <si>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</si>
  <si>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</si>
  <si>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</si>
  <si>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</si>
  <si>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</si>
  <si>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</si>
  <si>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</si>
  <si>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</si>
  <si>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</si>
  <si>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</si>
  <si>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</si>
  <si>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</si>
  <si>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</si>
  <si>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</si>
  <si>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</si>
  <si>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</si>
  <si>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</si>
  <si>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</si>
  <si>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</si>
  <si>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</si>
  <si>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</si>
  <si>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</si>
  <si>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</si>
  <si>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</si>
  <si>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</si>
  <si>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</si>
  <si>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</si>
  <si>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</si>
  <si>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</si>
  <si>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</si>
  <si>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</si>
  <si>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</si>
  <si>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</si>
  <si>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</si>
  <si>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</si>
  <si>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</si>
  <si>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</si>
  <si>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</si>
  <si>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</si>
  <si>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</si>
  <si>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</si>
  <si>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</si>
  <si>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</si>
  <si>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</si>
  <si>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</si>
  <si>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</si>
  <si>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</si>
  <si>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</si>
  <si>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</si>
  <si>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</si>
  <si>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</si>
  <si>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</si>
  <si>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</si>
  <si>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</si>
  <si>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</si>
  <si>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</si>
  <si>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</si>
  <si>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</si>
  <si>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</si>
  <si>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</si>
  <si>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</si>
  <si>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</si>
  <si>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</si>
  <si>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</si>
  <si>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</si>
  <si>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</si>
  <si>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</si>
  <si>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</si>
  <si>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</si>
  <si>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</si>
  <si>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</si>
  <si>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</si>
  <si>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</si>
  <si>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</si>
  <si>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</si>
  <si>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</si>
  <si>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</si>
  <si>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</si>
  <si>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</si>
  <si>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</si>
  <si>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</si>
  <si>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</si>
  <si>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</si>
  <si>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</si>
  <si>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</si>
  <si>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</si>
  <si>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</si>
  <si>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</si>
  <si>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</si>
  <si>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</si>
  <si>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</si>
  <si>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</si>
  <si>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</si>
  <si>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</si>
  <si>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</si>
  <si>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</si>
  <si>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</si>
  <si>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</si>
  <si>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</si>
  <si>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</si>
  <si>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</si>
  <si>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</si>
  <si>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</si>
  <si>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</si>
  <si>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</si>
  <si>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</si>
  <si>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</si>
  <si>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</si>
  <si>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</si>
  <si>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</si>
  <si>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</si>
  <si>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</si>
  <si>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</si>
  <si>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</si>
  <si>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</si>
  <si>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</si>
  <si>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</si>
  <si>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</si>
  <si>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</si>
  <si>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</si>
  <si>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</si>
  <si>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</si>
  <si>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</si>
  <si>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</si>
  <si>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</si>
  <si>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</si>
  <si>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</si>
  <si>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</si>
  <si>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</si>
  <si>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</si>
  <si>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</si>
  <si>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</si>
  <si>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</si>
  <si>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</si>
  <si>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</si>
  <si>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</si>
  <si>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</si>
  <si>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</si>
  <si>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</si>
  <si>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</si>
  <si>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</si>
  <si>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</si>
  <si>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</si>
  <si>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</si>
  <si>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</si>
  <si>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</si>
  <si>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</si>
  <si>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</si>
  <si>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</si>
  <si>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</si>
  <si>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</si>
  <si>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</si>
  <si>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</si>
  <si>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</si>
  <si>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</si>
  <si>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</si>
  <si>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</si>
  <si>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</si>
  <si>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</si>
  <si>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</si>
  <si>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</si>
  <si>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</si>
  <si>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</si>
  <si>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</si>
  <si>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</si>
  <si>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</si>
  <si>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</si>
  <si>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</si>
  <si>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</si>
  <si>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</si>
  <si>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</si>
  <si>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</si>
  <si>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</si>
  <si>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</si>
  <si>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</si>
  <si>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</si>
  <si>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</si>
  <si>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</si>
  <si>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</si>
  <si>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</si>
  <si>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</si>
  <si>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</si>
  <si>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</si>
  <si>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</si>
  <si>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</si>
  <si>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</si>
  <si>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</si>
  <si>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</si>
  <si>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</si>
  <si>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</si>
  <si>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</si>
  <si>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</si>
  <si>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</si>
  <si>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</si>
  <si>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</si>
  <si>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</si>
  <si>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</si>
  <si>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</si>
  <si>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</si>
  <si>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</si>
  <si>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</si>
  <si>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</si>
  <si>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</si>
  <si>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</si>
  <si>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</si>
  <si>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</si>
  <si>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</si>
  <si>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</si>
  <si>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</si>
  <si>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</si>
  <si>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</si>
  <si>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</si>
  <si>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</si>
  <si>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</si>
  <si>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</si>
  <si>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</si>
  <si>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</si>
  <si>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</si>
  <si>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</si>
  <si>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</si>
  <si>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</si>
  <si>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</si>
  <si>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</si>
  <si>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</si>
  <si>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</si>
  <si>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</si>
  <si>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</si>
  <si>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</si>
  <si>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</si>
  <si>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</si>
  <si>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</si>
  <si>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</si>
  <si>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</si>
  <si>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</si>
  <si>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</si>
  <si>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</si>
  <si>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</si>
  <si>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</si>
  <si>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</si>
  <si>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</si>
  <si>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</si>
  <si>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</si>
  <si>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</si>
  <si>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</si>
  <si>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</si>
  <si>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</si>
  <si>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</si>
  <si>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</si>
  <si>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</si>
  <si>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</si>
  <si>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</si>
  <si>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</si>
  <si>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</si>
  <si>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</si>
  <si>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</si>
  <si>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</si>
  <si>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</si>
  <si>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</si>
  <si>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</si>
  <si>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</si>
  <si>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</si>
  <si>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</si>
  <si>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</si>
  <si>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</si>
  <si>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</si>
  <si>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</si>
  <si>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</si>
  <si>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</si>
  <si>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</si>
  <si>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</si>
  <si>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</si>
  <si>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</si>
  <si>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</si>
  <si>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</si>
  <si>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</si>
  <si>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</si>
  <si>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</si>
  <si>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</si>
  <si>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</si>
  <si>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</si>
  <si>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</si>
  <si>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</si>
  <si>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</si>
  <si>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</si>
  <si>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</si>
  <si>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</si>
  <si>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</si>
  <si>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</si>
  <si>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</si>
  <si>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</si>
  <si>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</si>
  <si>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</si>
  <si>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</si>
  <si>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</si>
  <si>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</si>
  <si>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</si>
  <si>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</si>
  <si>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</si>
  <si>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</si>
  <si>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</si>
  <si>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</si>
  <si>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</si>
  <si>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</si>
  <si>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</si>
  <si>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</si>
  <si>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</si>
  <si>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</si>
  <si>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</si>
  <si>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</si>
  <si>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</si>
  <si>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</si>
  <si>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</si>
  <si>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</si>
  <si>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</si>
  <si>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</si>
  <si>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</si>
  <si>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</si>
  <si>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</si>
  <si>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</si>
  <si>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</si>
  <si>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</si>
  <si>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</si>
  <si>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</si>
  <si>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</si>
  <si>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</si>
  <si>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</si>
  <si>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</si>
  <si>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</si>
  <si>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</si>
  <si>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</si>
  <si>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</si>
  <si>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</si>
  <si>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</si>
  <si>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</si>
  <si>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</si>
  <si>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</si>
  <si>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</si>
  <si>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</si>
  <si>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</si>
  <si>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</si>
  <si>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</si>
  <si>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</si>
  <si>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</si>
  <si>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</si>
  <si>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</si>
  <si>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</si>
  <si>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</si>
  <si>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</si>
  <si>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</si>
  <si>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</si>
  <si>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</si>
  <si>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</si>
  <si>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</si>
  <si>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</si>
  <si>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</si>
  <si>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</si>
  <si>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</si>
  <si>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</si>
  <si>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</si>
  <si>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</si>
  <si>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</si>
  <si>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</si>
  <si>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</si>
  <si>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</si>
  <si>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</si>
  <si>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</si>
  <si>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</si>
  <si>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</si>
  <si>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</si>
  <si>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</si>
  <si>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</si>
  <si>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</si>
  <si>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</si>
  <si>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</si>
  <si>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</si>
  <si>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</si>
  <si>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</si>
  <si>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</si>
  <si>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</si>
  <si>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</si>
  <si>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</si>
  <si>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</si>
  <si>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</si>
  <si>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</si>
  <si>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</si>
  <si>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</si>
  <si>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</si>
  <si>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</si>
  <si>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</si>
  <si>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Row Labels</t>
  </si>
  <si>
    <t>Grand Total</t>
  </si>
  <si>
    <t>Count of PassengerId</t>
  </si>
  <si>
    <t>Count of Survived</t>
  </si>
  <si>
    <t>Count of Pclass</t>
  </si>
  <si>
    <t>Sum of Age</t>
  </si>
  <si>
    <t>Count of Age</t>
  </si>
  <si>
    <t>Count of Name</t>
  </si>
  <si>
    <t>Count of Sex</t>
  </si>
  <si>
    <t>Count of Embarked</t>
  </si>
  <si>
    <t>Count of Cabin</t>
  </si>
  <si>
    <t>Count of Ticket</t>
  </si>
  <si>
    <t>Count of SibSp</t>
  </si>
  <si>
    <t>Count of Parch</t>
  </si>
  <si>
    <t>Count of Fare</t>
  </si>
  <si>
    <t>(blank)</t>
  </si>
  <si>
    <t>Count</t>
  </si>
  <si>
    <t>Age Average</t>
  </si>
  <si>
    <t>Age Median</t>
  </si>
  <si>
    <t>Age StdDevp</t>
  </si>
  <si>
    <t>Fare Average</t>
  </si>
  <si>
    <t>Fare Median</t>
  </si>
  <si>
    <t>Fare StdDevp</t>
  </si>
  <si>
    <t>Survivors Count</t>
  </si>
  <si>
    <t>Survival Rate</t>
  </si>
  <si>
    <t>female Total</t>
  </si>
  <si>
    <t>male Total</t>
  </si>
  <si>
    <t>1 Total</t>
  </si>
  <si>
    <t>2 Total</t>
  </si>
  <si>
    <t>3 Total</t>
  </si>
  <si>
    <t>Age Count</t>
  </si>
  <si>
    <t>&gt;60</t>
  </si>
  <si>
    <t>&gt;10</t>
  </si>
  <si>
    <t>&gt;20</t>
  </si>
  <si>
    <t>&gt;30</t>
  </si>
  <si>
    <t>&gt;40</t>
  </si>
  <si>
    <t>&gt;50</t>
  </si>
  <si>
    <t>Break</t>
  </si>
  <si>
    <t>&lt;=10</t>
  </si>
  <si>
    <t>Hewlett, Mrs. (Mary D Kingcome)</t>
  </si>
  <si>
    <t>Daly, Mr. Peter Denis</t>
  </si>
  <si>
    <t>Fare &gt;75</t>
  </si>
  <si>
    <t>% density</t>
  </si>
  <si>
    <t>Death Rate</t>
  </si>
  <si>
    <t>Survived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</si>
</sst>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73" formatCode="_-[$$-409]* #,##0.00_ ;_-[$$-409]* \-#,##0.00\ ;_-[$$-409]* &quot;-&quot;??_ ;_-@_ "/>
    <numFmt numFmtId="17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73" fontId="0" fillId="0" borderId="1" xfId="0" applyNumberFormat="1" applyBorder="1"/>
    <xf numFmtId="173" fontId="0" fillId="0" borderId="2" xfId="0" applyNumberFormat="1" applyBorder="1"/>
    <xf numFmtId="173" fontId="0" fillId="0" borderId="3" xfId="0" applyNumberForma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/>
    <xf numFmtId="164" fontId="0" fillId="0" borderId="2" xfId="0" applyNumberFormat="1" applyBorder="1"/>
    <xf numFmtId="0" fontId="0" fillId="0" borderId="0" xfId="0" applyAlignment="1">
      <alignment horizontal="left" indent="1"/>
    </xf>
    <xf numFmtId="174" fontId="0" fillId="0" borderId="0" xfId="0" applyNumberFormat="1"/>
    <xf numFmtId="0" fontId="0" fillId="0" borderId="0" xfId="0" pivotButton="1" applyAlignment="1">
      <alignment horizontal="left"/>
    </xf>
    <xf numFmtId="174" fontId="0" fillId="0" borderId="0" xfId="1" applyNumberFormat="1" applyFont="1"/>
  </cellXfs>
  <cellStyles count="2">
    <cellStyle name="Normal" xfId="0" builtinId="0"/>
    <cellStyle name="Percent" xfId="1" builtinId="5"/>
  </cellStyles>
  <dxfs count="50">
    <dxf>
      <numFmt numFmtId="174" formatCode="0.0%"/>
    </dxf>
    <dxf>
      <numFmt numFmtId="174" formatCode="0.0%"/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000"/>
        </patternFill>
      </fill>
    </dxf>
    <dxf>
      <numFmt numFmtId="174" formatCode="0.0%"/>
    </dxf>
    <dxf>
      <numFmt numFmtId="171" formatCode="0.000000000"/>
    </dxf>
    <dxf>
      <numFmt numFmtId="170" formatCode="0.00000000"/>
    </dxf>
    <dxf>
      <numFmt numFmtId="165" formatCode="0.0000000"/>
    </dxf>
    <dxf>
      <numFmt numFmtId="166" formatCode="0.000000"/>
    </dxf>
    <dxf>
      <numFmt numFmtId="167" formatCode="0.00000"/>
    </dxf>
    <dxf>
      <numFmt numFmtId="168" formatCode="0.0000"/>
    </dxf>
    <dxf>
      <numFmt numFmtId="169" formatCode="0.000"/>
    </dxf>
    <dxf>
      <numFmt numFmtId="2" formatCode="0.00"/>
    </dxf>
    <dxf>
      <numFmt numFmtId="164" formatCode="0.0"/>
    </dxf>
    <dxf>
      <alignment horizontal="left"/>
    </dxf>
    <dxf>
      <alignment horizontal="left"/>
    </dxf>
    <dxf>
      <numFmt numFmtId="174" formatCode="0.0%"/>
    </dxf>
    <dxf>
      <numFmt numFmtId="174" formatCode="0.0%"/>
    </dxf>
    <dxf>
      <numFmt numFmtId="13" formatCode="0%"/>
    </dxf>
    <dxf>
      <numFmt numFmtId="13" formatCode="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74" formatCode="0.0%"/>
    </dxf>
    <dxf>
      <numFmt numFmtId="164" formatCode="0.0"/>
    </dxf>
    <dxf>
      <numFmt numFmtId="164" formatCode="0.0"/>
    </dxf>
    <dxf>
      <numFmt numFmtId="164" formatCode="0.0"/>
    </dxf>
    <dxf>
      <alignment vertical="center"/>
    </dxf>
    <dxf>
      <alignment horizontal="center"/>
    </dxf>
    <dxf>
      <numFmt numFmtId="173" formatCode="_-[$$-409]* #,##0.00_ ;_-[$$-409]* \-#,##0.00\ ;_-[$$-409]* &quot;-&quot;??_ ;_-@_ "/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pivotCacheDefinition" Target="pivotCache/pivotCacheDefinition14.xml"/><Relationship Id="rId21" Type="http://schemas.openxmlformats.org/officeDocument/2006/relationships/pivotCacheDefinition" Target="pivotCache/pivotCacheDefinition9.xml"/><Relationship Id="rId42" Type="http://schemas.openxmlformats.org/officeDocument/2006/relationships/customXml" Target="../customXml/item6.xml"/><Relationship Id="rId47" Type="http://schemas.openxmlformats.org/officeDocument/2006/relationships/customXml" Target="../customXml/item11.xml"/><Relationship Id="rId63" Type="http://schemas.openxmlformats.org/officeDocument/2006/relationships/customXml" Target="../customXml/item27.xml"/><Relationship Id="rId68" Type="http://schemas.openxmlformats.org/officeDocument/2006/relationships/customXml" Target="../customXml/item32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9" Type="http://schemas.openxmlformats.org/officeDocument/2006/relationships/pivotCacheDefinition" Target="pivotCache/pivotCacheDefinition1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2.xml"/><Relationship Id="rId32" Type="http://schemas.openxmlformats.org/officeDocument/2006/relationships/styles" Target="styles.xml"/><Relationship Id="rId37" Type="http://schemas.openxmlformats.org/officeDocument/2006/relationships/customXml" Target="../customXml/item1.xml"/><Relationship Id="rId40" Type="http://schemas.openxmlformats.org/officeDocument/2006/relationships/customXml" Target="../customXml/item4.xml"/><Relationship Id="rId45" Type="http://schemas.openxmlformats.org/officeDocument/2006/relationships/customXml" Target="../customXml/item9.xml"/><Relationship Id="rId53" Type="http://schemas.openxmlformats.org/officeDocument/2006/relationships/customXml" Target="../customXml/item17.xml"/><Relationship Id="rId58" Type="http://schemas.openxmlformats.org/officeDocument/2006/relationships/customXml" Target="../customXml/item22.xml"/><Relationship Id="rId66" Type="http://schemas.openxmlformats.org/officeDocument/2006/relationships/customXml" Target="../customXml/item30.xml"/><Relationship Id="rId74" Type="http://schemas.openxmlformats.org/officeDocument/2006/relationships/customXml" Target="../customXml/item38.xml"/><Relationship Id="rId5" Type="http://schemas.openxmlformats.org/officeDocument/2006/relationships/worksheet" Target="worksheets/sheet5.xml"/><Relationship Id="rId61" Type="http://schemas.openxmlformats.org/officeDocument/2006/relationships/customXml" Target="../customXml/item25.xml"/><Relationship Id="rId19" Type="http://schemas.openxmlformats.org/officeDocument/2006/relationships/pivotCacheDefinition" Target="pivotCache/pivotCacheDefinition7.xml"/><Relationship Id="rId14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10.xml"/><Relationship Id="rId27" Type="http://schemas.openxmlformats.org/officeDocument/2006/relationships/pivotCacheDefinition" Target="pivotCache/pivotCacheDefinition15.xml"/><Relationship Id="rId30" Type="http://schemas.openxmlformats.org/officeDocument/2006/relationships/theme" Target="theme/theme1.xml"/><Relationship Id="rId35" Type="http://schemas.openxmlformats.org/officeDocument/2006/relationships/powerPivotData" Target="model/item.data"/><Relationship Id="rId43" Type="http://schemas.openxmlformats.org/officeDocument/2006/relationships/customXml" Target="../customXml/item7.xml"/><Relationship Id="rId48" Type="http://schemas.openxmlformats.org/officeDocument/2006/relationships/customXml" Target="../customXml/item12.xml"/><Relationship Id="rId56" Type="http://schemas.openxmlformats.org/officeDocument/2006/relationships/customXml" Target="../customXml/item20.xml"/><Relationship Id="rId64" Type="http://schemas.openxmlformats.org/officeDocument/2006/relationships/customXml" Target="../customXml/item28.xml"/><Relationship Id="rId69" Type="http://schemas.openxmlformats.org/officeDocument/2006/relationships/customXml" Target="../customXml/item33.xml"/><Relationship Id="rId8" Type="http://schemas.openxmlformats.org/officeDocument/2006/relationships/worksheet" Target="worksheets/sheet8.xml"/><Relationship Id="rId51" Type="http://schemas.openxmlformats.org/officeDocument/2006/relationships/customXml" Target="../customXml/item15.xml"/><Relationship Id="rId72" Type="http://schemas.openxmlformats.org/officeDocument/2006/relationships/customXml" Target="../customXml/item36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pivotCacheDefinition" Target="pivotCache/pivotCacheDefinition13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2.xml"/><Relationship Id="rId46" Type="http://schemas.openxmlformats.org/officeDocument/2006/relationships/customXml" Target="../customXml/item10.xml"/><Relationship Id="rId59" Type="http://schemas.openxmlformats.org/officeDocument/2006/relationships/customXml" Target="../customXml/item23.xml"/><Relationship Id="rId67" Type="http://schemas.openxmlformats.org/officeDocument/2006/relationships/customXml" Target="../customXml/item31.xml"/><Relationship Id="rId20" Type="http://schemas.openxmlformats.org/officeDocument/2006/relationships/pivotCacheDefinition" Target="pivotCache/pivotCacheDefinition8.xml"/><Relationship Id="rId41" Type="http://schemas.openxmlformats.org/officeDocument/2006/relationships/customXml" Target="../customXml/item5.xml"/><Relationship Id="rId54" Type="http://schemas.openxmlformats.org/officeDocument/2006/relationships/customXml" Target="../customXml/item18.xml"/><Relationship Id="rId62" Type="http://schemas.openxmlformats.org/officeDocument/2006/relationships/customXml" Target="../customXml/item26.xml"/><Relationship Id="rId70" Type="http://schemas.openxmlformats.org/officeDocument/2006/relationships/customXml" Target="../customXml/item3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11.xml"/><Relationship Id="rId28" Type="http://schemas.openxmlformats.org/officeDocument/2006/relationships/pivotCacheDefinition" Target="pivotCache/pivotCacheDefinition16.xml"/><Relationship Id="rId36" Type="http://schemas.openxmlformats.org/officeDocument/2006/relationships/calcChain" Target="calcChain.xml"/><Relationship Id="rId49" Type="http://schemas.openxmlformats.org/officeDocument/2006/relationships/customXml" Target="../customXml/item13.xml"/><Relationship Id="rId57" Type="http://schemas.openxmlformats.org/officeDocument/2006/relationships/customXml" Target="../customXml/item21.xml"/><Relationship Id="rId10" Type="http://schemas.openxmlformats.org/officeDocument/2006/relationships/worksheet" Target="worksheets/sheet10.xml"/><Relationship Id="rId31" Type="http://schemas.openxmlformats.org/officeDocument/2006/relationships/connections" Target="connections.xml"/><Relationship Id="rId44" Type="http://schemas.openxmlformats.org/officeDocument/2006/relationships/customXml" Target="../customXml/item8.xml"/><Relationship Id="rId52" Type="http://schemas.openxmlformats.org/officeDocument/2006/relationships/customXml" Target="../customXml/item16.xml"/><Relationship Id="rId60" Type="http://schemas.openxmlformats.org/officeDocument/2006/relationships/customXml" Target="../customXml/item24.xml"/><Relationship Id="rId65" Type="http://schemas.openxmlformats.org/officeDocument/2006/relationships/customXml" Target="../customXml/item29.xml"/><Relationship Id="rId73" Type="http://schemas.openxmlformats.org/officeDocument/2006/relationships/customXml" Target="../customXml/item3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9" Type="http://schemas.openxmlformats.org/officeDocument/2006/relationships/customXml" Target="../customXml/item3.xml"/><Relationship Id="rId34" Type="http://schemas.openxmlformats.org/officeDocument/2006/relationships/sheetMetadata" Target="metadata.xml"/><Relationship Id="rId50" Type="http://schemas.openxmlformats.org/officeDocument/2006/relationships/customXml" Target="../customXml/item14.xml"/><Relationship Id="rId55" Type="http://schemas.openxmlformats.org/officeDocument/2006/relationships/customXml" Target="../customXml/item19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3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[Titanic_Analysis.xlsx]Bar Chart!PivotTable21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Survival Rate based on Pclass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'Bar 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'Bar Chart'!$A$2:$A$5</c:f>
              <c:strCache>
                <c:ptCount val="3"/>
                <c:pt idx="0">
                  <c:v>3</c:v>
                </c:pt>
                <c:pt idx="1">
                  <c:v>2</c:v>
                </c:pt>
                <c:pt idx="2">
                  <c:v>1</c:v>
                </c:pt>
              </c:strCache>
            </c:strRef>
          </c:cat>
          <c:val>
            <c:numRef>
              <c:f>'Bar Chart'!$B$2:$B$5</c:f>
              <c:numCache>
                <c:formatCode>0.0%</c:formatCode>
                <c:ptCount val="3"/>
                <c:pt idx="0">
                  <c:v>0.24236252545824846</c:v>
                </c:pt>
                <c:pt idx="1">
                  <c:v>0.47282608695652173</c:v>
                </c:pt>
                <c:pt idx="2">
                  <c:v>0.62962962962962965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4C-4EE8-950A-C089F8F9A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98661760"/>
        <c:axId val="298660320"/>
      </c:barChart>
      <c:catAx>
        <c:axId val="2986617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Pclass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0320"/>
        <c:crosses val="autoZero"/>
        <c:auto val="1"/>
        <c:lblAlgn val="ctr"/>
        <c:lblOffset val="100"/>
        <c:noMultiLvlLbl val="0"/>
      </c:catAx>
      <c:valAx>
        <c:axId val="29866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661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[Titanic_Analysis.xlsx]Pie Chart!PivotTable24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Passenger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lumMod val="60000"/>
              <a:lumOff val="40000"/>
            </a:schemeClr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>
              <a:lumMod val="75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>
              <a:lumMod val="75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4609907527792787"/>
              <c:y val="-0.1505806285542932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'Pie 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39FF-40CC-A4D5-A8D899E99E3E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9FF-40CC-A4D5-A8D899E99E3E}"/>
              </c:ext>
            </c:extLst>
          </c:dPt>
          <c:dLbls>
            <c:dLbl>
              <c:idx val="1"/>
              <c:layout>
                <c:manualLayout>
                  <c:x val="0.14609907527792787"/>
                  <c:y val="-0.1505806285542932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9FF-40CC-A4D5-A8D899E99E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Chart'!$A$2:$A$4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'Pie Chart'!$B$2:$B$4</c:f>
              <c:numCache>
                <c:formatCode>General</c:formatCode>
                <c:ptCount val="2"/>
                <c:pt idx="0">
                  <c:v>314</c:v>
                </c:pt>
                <c:pt idx="1">
                  <c:v>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FF-40CC-A4D5-A8D899E99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What was the age distribution aboard</a:t>
            </a:r>
            <a:r>
              <a:rPr lang="en-US" sz="1600" baseline="0"/>
              <a:t> the Titanic?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Age!$H$2:$H$42</c:f>
              <c:numCache>
                <c:formatCode>General</c:formatCode>
                <c:ptCount val="41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22</c:v>
                </c:pt>
                <c:pt idx="12">
                  <c:v>24</c:v>
                </c:pt>
                <c:pt idx="13">
                  <c:v>26</c:v>
                </c:pt>
                <c:pt idx="14">
                  <c:v>28</c:v>
                </c:pt>
                <c:pt idx="15">
                  <c:v>30</c:v>
                </c:pt>
                <c:pt idx="16">
                  <c:v>32</c:v>
                </c:pt>
                <c:pt idx="17">
                  <c:v>34</c:v>
                </c:pt>
                <c:pt idx="18">
                  <c:v>36</c:v>
                </c:pt>
                <c:pt idx="19">
                  <c:v>38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52</c:v>
                </c:pt>
                <c:pt idx="27">
                  <c:v>54</c:v>
                </c:pt>
                <c:pt idx="28">
                  <c:v>56</c:v>
                </c:pt>
                <c:pt idx="29">
                  <c:v>58</c:v>
                </c:pt>
                <c:pt idx="30">
                  <c:v>60</c:v>
                </c:pt>
                <c:pt idx="31">
                  <c:v>62</c:v>
                </c:pt>
                <c:pt idx="32">
                  <c:v>64</c:v>
                </c:pt>
                <c:pt idx="33">
                  <c:v>66</c:v>
                </c:pt>
                <c:pt idx="34">
                  <c:v>68</c:v>
                </c:pt>
                <c:pt idx="35">
                  <c:v>70</c:v>
                </c:pt>
                <c:pt idx="36">
                  <c:v>72</c:v>
                </c:pt>
                <c:pt idx="37">
                  <c:v>74</c:v>
                </c:pt>
                <c:pt idx="38">
                  <c:v>76</c:v>
                </c:pt>
                <c:pt idx="39">
                  <c:v>78</c:v>
                </c:pt>
                <c:pt idx="40">
                  <c:v>80</c:v>
                </c:pt>
              </c:numCache>
            </c:numRef>
          </c:cat>
          <c:val>
            <c:numRef>
              <c:f>Age!$I$2:$I$42</c:f>
              <c:numCache>
                <c:formatCode>General</c:formatCode>
                <c:ptCount val="41"/>
                <c:pt idx="0">
                  <c:v>3.389440602517271E-3</c:v>
                </c:pt>
                <c:pt idx="1">
                  <c:v>4.4506550354600841E-3</c:v>
                </c:pt>
                <c:pt idx="2">
                  <c:v>5.7342413710828695E-3</c:v>
                </c:pt>
                <c:pt idx="3">
                  <c:v>7.2491007352597989E-3</c:v>
                </c:pt>
                <c:pt idx="4">
                  <c:v>8.9918370779690782E-3</c:v>
                </c:pt>
                <c:pt idx="5">
                  <c:v>1.0943817781038463E-2</c:v>
                </c:pt>
                <c:pt idx="6">
                  <c:v>1.3069091739374379E-2</c:v>
                </c:pt>
                <c:pt idx="7">
                  <c:v>1.5313627866867107E-2</c:v>
                </c:pt>
                <c:pt idx="8">
                  <c:v>1.7606251495921522E-2</c:v>
                </c:pt>
                <c:pt idx="9">
                  <c:v>1.9861490763465477E-2</c:v>
                </c:pt>
                <c:pt idx="10">
                  <c:v>2.1984313749004957E-2</c:v>
                </c:pt>
                <c:pt idx="11">
                  <c:v>2.3876469692188346E-2</c:v>
                </c:pt>
                <c:pt idx="12">
                  <c:v>2.544388612498974E-2</c:v>
                </c:pt>
                <c:pt idx="13">
                  <c:v>2.6604365283596335E-2</c:v>
                </c:pt>
                <c:pt idx="14">
                  <c:v>2.7294710383579213E-2</c:v>
                </c:pt>
                <c:pt idx="15">
                  <c:v>2.7476423916020898E-2</c:v>
                </c:pt>
                <c:pt idx="16">
                  <c:v>2.7139263351076078E-2</c:v>
                </c:pt>
                <c:pt idx="17">
                  <c:v>2.6302197334902955E-2</c:v>
                </c:pt>
                <c:pt idx="18">
                  <c:v>2.5011638186938814E-2</c:v>
                </c:pt>
                <c:pt idx="19">
                  <c:v>2.3337179835793812E-2</c:v>
                </c:pt>
                <c:pt idx="20">
                  <c:v>2.1365385707754148E-2</c:v>
                </c:pt>
                <c:pt idx="21">
                  <c:v>1.9192397572950971E-2</c:v>
                </c:pt>
                <c:pt idx="22">
                  <c:v>1.6916240654954059E-2</c:v>
                </c:pt>
                <c:pt idx="23">
                  <c:v>1.4629672620144299E-2</c:v>
                </c:pt>
                <c:pt idx="24">
                  <c:v>1.2414278665229447E-2</c:v>
                </c:pt>
                <c:pt idx="25">
                  <c:v>1.0336285615300731E-2</c:v>
                </c:pt>
                <c:pt idx="26">
                  <c:v>8.4442997711924248E-3</c:v>
                </c:pt>
                <c:pt idx="27">
                  <c:v>6.7689126943512859E-3</c:v>
                </c:pt>
                <c:pt idx="28">
                  <c:v>5.3239051835233323E-3</c:v>
                </c:pt>
                <c:pt idx="29">
                  <c:v>4.1086376480539413E-3</c:v>
                </c:pt>
                <c:pt idx="30">
                  <c:v>3.1111539345473954E-3</c:v>
                </c:pt>
                <c:pt idx="31">
                  <c:v>2.311539332206227E-3</c:v>
                </c:pt>
                <c:pt idx="32">
                  <c:v>1.6851447233575869E-3</c:v>
                </c:pt>
                <c:pt idx="33">
                  <c:v>1.2053946273716987E-3</c:v>
                </c:pt>
                <c:pt idx="34">
                  <c:v>8.4601376138577632E-4</c:v>
                </c:pt>
                <c:pt idx="35">
                  <c:v>5.82615095216134E-4</c:v>
                </c:pt>
                <c:pt idx="36">
                  <c:v>3.9367892624445728E-4</c:v>
                </c:pt>
                <c:pt idx="37">
                  <c:v>2.6101095255981368E-4</c:v>
                </c:pt>
                <c:pt idx="38">
                  <c:v>1.6979755218161723E-4</c:v>
                </c:pt>
                <c:pt idx="39">
                  <c:v>1.0838277041890652E-4</c:v>
                </c:pt>
                <c:pt idx="40">
                  <c:v>6.7880526204678037E-5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4C9-4AC7-930C-CE6BA030B8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101488"/>
        <c:axId val="61101968"/>
      </c:lineChart>
      <c:catAx>
        <c:axId val="61101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ysClr val="windowText" lastClr="000000">
                <a:lumMod val="25000"/>
                <a:lumOff val="75000"/>
              </a:sys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1968"/>
        <c:crosses val="autoZero"/>
        <c:auto val="1"/>
        <c:lblAlgn val="ctr"/>
        <c:lblOffset val="100"/>
        <c:noMultiLvlLbl val="0"/>
      </c:catAx>
      <c:valAx>
        <c:axId val="6110196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110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Which Pclass had the highest survival rate?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Pclass!$I$1</c:f>
              <c:strCache>
                <c:ptCount val="1"/>
                <c:pt idx="0">
                  <c:v>Survival Rate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solidFill>
                <a:srgbClr val="0070C0">
                  <a:alpha val="97000"/>
                </a:srgbClr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CC33F922-839F-4EC4-BF0D-900D7333C108}" type="CELLRANGE">
                      <a:rPr lang="en-US"/>
                      <a:pPr/>
                      <a:t>[CELLRANGE]</a:t>
                    </a:fld>
                    <a:endParaRPr lang="en-GB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EDD4-410F-B757-CC7C130D63F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EDD4-410F-B757-CC7C130D63F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DD4-410F-B757-CC7C130D63F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Pclass!$I$2:$I$4</c:f>
              <c:numCache>
                <c:formatCode>0.0%</c:formatCode>
                <c:ptCount val="3"/>
                <c:pt idx="0">
                  <c:v>0.62962962962962965</c:v>
                </c:pt>
                <c:pt idx="1">
                  <c:v>0.47282608695652173</c:v>
                </c:pt>
                <c:pt idx="2">
                  <c:v>0.24236252545824846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Pclass!$L$2</c15:f>
                <c15:dlblRangeCache>
                  <c:ptCount val="1"/>
                </c15:dlblRangeCache>
              </c15:datalabelsRange>
            </c:ext>
            <c:ext xmlns:c16="http://schemas.microsoft.com/office/drawing/2014/chart" uri="{C3380CC4-5D6E-409C-BE32-E72D297353CC}">
              <c16:uniqueId val="{00000001-EDD4-410F-B757-CC7C130D63F1}"/>
            </c:ext>
          </c:extLst>
        </c:ser>
        <c:ser>
          <c:idx val="2"/>
          <c:order val="2"/>
          <c:tx>
            <c:strRef>
              <c:f>Pclass!$J$1</c:f>
              <c:strCache>
                <c:ptCount val="1"/>
                <c:pt idx="0">
                  <c:v>Death Rate</c:v>
                </c:pt>
              </c:strCache>
            </c:strRef>
          </c:tx>
          <c:spPr>
            <a:solidFill>
              <a:schemeClr val="tx2">
                <a:lumMod val="90000"/>
                <a:lumOff val="10000"/>
              </a:schemeClr>
            </a:solidFill>
            <a:ln>
              <a:noFill/>
            </a:ln>
            <a:effectLst/>
          </c:spPr>
          <c:invertIfNegative val="0"/>
          <c:val>
            <c:numRef>
              <c:f>Pclass!$J$2:$J$4</c:f>
              <c:numCache>
                <c:formatCode>0.0%</c:formatCode>
                <c:ptCount val="3"/>
                <c:pt idx="0">
                  <c:v>0.37037037037037035</c:v>
                </c:pt>
                <c:pt idx="1">
                  <c:v>0.52717391304347827</c:v>
                </c:pt>
                <c:pt idx="2">
                  <c:v>0.75763747454175157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D4-410F-B757-CC7C130D63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52061152"/>
        <c:axId val="3520563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Pclass!$F$1</c15:sqref>
                        </c15:formulaRef>
                      </c:ext>
                    </c:extLst>
                    <c:strCache>
                      <c:ptCount val="1"/>
                      <c:pt idx="0">
                        <c:v>Pclass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Pclass!$F$2:$F$4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DD4-410F-B757-CC7C130D63F1}"/>
                  </c:ext>
                </c:extLst>
              </c15:ser>
            </c15:filteredBarSeries>
          </c:ext>
        </c:extLst>
      </c:barChart>
      <c:catAx>
        <c:axId val="3520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056352"/>
        <c:crosses val="autoZero"/>
        <c:auto val="1"/>
        <c:lblAlgn val="ctr"/>
        <c:lblOffset val="100"/>
        <c:noMultiLvlLbl val="0"/>
      </c:catAx>
      <c:valAx>
        <c:axId val="35205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06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Are younger passengers more likely to survive?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9822972480943227E-2"/>
          <c:y val="0.10344722030326457"/>
          <c:w val="0.90445270598612615"/>
          <c:h val="0.73956305374195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Likelyhood!$G$1</c:f>
              <c:strCache>
                <c:ptCount val="1"/>
                <c:pt idx="0">
                  <c:v>Survival Rate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Likelyhood!$F$3:$F$90</c:f>
              <c:numCache>
                <c:formatCode>General</c:formatCode>
                <c:ptCount val="88"/>
                <c:pt idx="0">
                  <c:v>0.42</c:v>
                </c:pt>
                <c:pt idx="1">
                  <c:v>0.67</c:v>
                </c:pt>
                <c:pt idx="2">
                  <c:v>0.75</c:v>
                </c:pt>
                <c:pt idx="3">
                  <c:v>0.83</c:v>
                </c:pt>
                <c:pt idx="4">
                  <c:v>0.92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14.5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20.5</c:v>
                </c:pt>
                <c:pt idx="27">
                  <c:v>21</c:v>
                </c:pt>
                <c:pt idx="28">
                  <c:v>22</c:v>
                </c:pt>
                <c:pt idx="29">
                  <c:v>23</c:v>
                </c:pt>
                <c:pt idx="30">
                  <c:v>23.5</c:v>
                </c:pt>
                <c:pt idx="31">
                  <c:v>24</c:v>
                </c:pt>
                <c:pt idx="32">
                  <c:v>24.5</c:v>
                </c:pt>
                <c:pt idx="33">
                  <c:v>25</c:v>
                </c:pt>
                <c:pt idx="34">
                  <c:v>26</c:v>
                </c:pt>
                <c:pt idx="35">
                  <c:v>27</c:v>
                </c:pt>
                <c:pt idx="36">
                  <c:v>28</c:v>
                </c:pt>
                <c:pt idx="37">
                  <c:v>28.5</c:v>
                </c:pt>
                <c:pt idx="38">
                  <c:v>29</c:v>
                </c:pt>
                <c:pt idx="39">
                  <c:v>30</c:v>
                </c:pt>
                <c:pt idx="40">
                  <c:v>30.5</c:v>
                </c:pt>
                <c:pt idx="41">
                  <c:v>31</c:v>
                </c:pt>
                <c:pt idx="42">
                  <c:v>32</c:v>
                </c:pt>
                <c:pt idx="43">
                  <c:v>32.5</c:v>
                </c:pt>
                <c:pt idx="44">
                  <c:v>33</c:v>
                </c:pt>
                <c:pt idx="45">
                  <c:v>34</c:v>
                </c:pt>
                <c:pt idx="46">
                  <c:v>34.5</c:v>
                </c:pt>
                <c:pt idx="47">
                  <c:v>35</c:v>
                </c:pt>
                <c:pt idx="48">
                  <c:v>36</c:v>
                </c:pt>
                <c:pt idx="49">
                  <c:v>36.5</c:v>
                </c:pt>
                <c:pt idx="50">
                  <c:v>37</c:v>
                </c:pt>
                <c:pt idx="51">
                  <c:v>38</c:v>
                </c:pt>
                <c:pt idx="52">
                  <c:v>39</c:v>
                </c:pt>
                <c:pt idx="53">
                  <c:v>40</c:v>
                </c:pt>
                <c:pt idx="54">
                  <c:v>40.5</c:v>
                </c:pt>
                <c:pt idx="55">
                  <c:v>41</c:v>
                </c:pt>
                <c:pt idx="56">
                  <c:v>42</c:v>
                </c:pt>
                <c:pt idx="57">
                  <c:v>43</c:v>
                </c:pt>
                <c:pt idx="58">
                  <c:v>44</c:v>
                </c:pt>
                <c:pt idx="59">
                  <c:v>45</c:v>
                </c:pt>
                <c:pt idx="60">
                  <c:v>45.5</c:v>
                </c:pt>
                <c:pt idx="61">
                  <c:v>46</c:v>
                </c:pt>
                <c:pt idx="62">
                  <c:v>47</c:v>
                </c:pt>
                <c:pt idx="63">
                  <c:v>48</c:v>
                </c:pt>
                <c:pt idx="64">
                  <c:v>49</c:v>
                </c:pt>
                <c:pt idx="65">
                  <c:v>50</c:v>
                </c:pt>
                <c:pt idx="66">
                  <c:v>51</c:v>
                </c:pt>
                <c:pt idx="67">
                  <c:v>52</c:v>
                </c:pt>
                <c:pt idx="68">
                  <c:v>53</c:v>
                </c:pt>
                <c:pt idx="69">
                  <c:v>54</c:v>
                </c:pt>
                <c:pt idx="70">
                  <c:v>55</c:v>
                </c:pt>
                <c:pt idx="71">
                  <c:v>55.5</c:v>
                </c:pt>
                <c:pt idx="72">
                  <c:v>56</c:v>
                </c:pt>
                <c:pt idx="73">
                  <c:v>57</c:v>
                </c:pt>
                <c:pt idx="74">
                  <c:v>58</c:v>
                </c:pt>
                <c:pt idx="75">
                  <c:v>59</c:v>
                </c:pt>
                <c:pt idx="76">
                  <c:v>60</c:v>
                </c:pt>
                <c:pt idx="77">
                  <c:v>61</c:v>
                </c:pt>
                <c:pt idx="78">
                  <c:v>62</c:v>
                </c:pt>
                <c:pt idx="79">
                  <c:v>63</c:v>
                </c:pt>
                <c:pt idx="80">
                  <c:v>64</c:v>
                </c:pt>
                <c:pt idx="81">
                  <c:v>65</c:v>
                </c:pt>
                <c:pt idx="82">
                  <c:v>66</c:v>
                </c:pt>
                <c:pt idx="83">
                  <c:v>70</c:v>
                </c:pt>
                <c:pt idx="84">
                  <c:v>70.5</c:v>
                </c:pt>
                <c:pt idx="85">
                  <c:v>71</c:v>
                </c:pt>
                <c:pt idx="86">
                  <c:v>74</c:v>
                </c:pt>
                <c:pt idx="87">
                  <c:v>80</c:v>
                </c:pt>
              </c:numCache>
            </c:numRef>
          </c:xVal>
          <c:yVal>
            <c:numRef>
              <c:f>Likelyhood!$G$3:$G$90</c:f>
              <c:numCache>
                <c:formatCode>0.0%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0.7142857142857143</c:v>
                </c:pt>
                <c:pt idx="6">
                  <c:v>0.3</c:v>
                </c:pt>
                <c:pt idx="7">
                  <c:v>0.83333333333333337</c:v>
                </c:pt>
                <c:pt idx="8">
                  <c:v>0.7</c:v>
                </c:pt>
                <c:pt idx="9">
                  <c:v>1</c:v>
                </c:pt>
                <c:pt idx="10">
                  <c:v>0.66666666666666663</c:v>
                </c:pt>
                <c:pt idx="11">
                  <c:v>0.33333333333333331</c:v>
                </c:pt>
                <c:pt idx="12">
                  <c:v>0.5</c:v>
                </c:pt>
                <c:pt idx="13">
                  <c:v>0.25</c:v>
                </c:pt>
                <c:pt idx="14">
                  <c:v>0</c:v>
                </c:pt>
                <c:pt idx="15">
                  <c:v>0.25</c:v>
                </c:pt>
                <c:pt idx="16">
                  <c:v>1</c:v>
                </c:pt>
                <c:pt idx="17">
                  <c:v>1</c:v>
                </c:pt>
                <c:pt idx="18">
                  <c:v>0.5</c:v>
                </c:pt>
                <c:pt idx="19">
                  <c:v>0</c:v>
                </c:pt>
                <c:pt idx="20">
                  <c:v>0.8</c:v>
                </c:pt>
                <c:pt idx="21">
                  <c:v>0.35294117647058826</c:v>
                </c:pt>
                <c:pt idx="22">
                  <c:v>0.46153846153846156</c:v>
                </c:pt>
                <c:pt idx="23">
                  <c:v>0.34615384615384615</c:v>
                </c:pt>
                <c:pt idx="24">
                  <c:v>0.36</c:v>
                </c:pt>
                <c:pt idx="25">
                  <c:v>0.2</c:v>
                </c:pt>
                <c:pt idx="26">
                  <c:v>0</c:v>
                </c:pt>
                <c:pt idx="27">
                  <c:v>0.20833333333333334</c:v>
                </c:pt>
                <c:pt idx="28">
                  <c:v>0.40740740740740738</c:v>
                </c:pt>
                <c:pt idx="29">
                  <c:v>0.33333333333333331</c:v>
                </c:pt>
                <c:pt idx="30">
                  <c:v>0</c:v>
                </c:pt>
                <c:pt idx="31">
                  <c:v>0.5</c:v>
                </c:pt>
                <c:pt idx="32">
                  <c:v>0</c:v>
                </c:pt>
                <c:pt idx="33">
                  <c:v>0.2608695652173913</c:v>
                </c:pt>
                <c:pt idx="34">
                  <c:v>0.33333333333333331</c:v>
                </c:pt>
                <c:pt idx="35">
                  <c:v>0.61111111111111116</c:v>
                </c:pt>
                <c:pt idx="36">
                  <c:v>0.28000000000000003</c:v>
                </c:pt>
                <c:pt idx="37">
                  <c:v>0</c:v>
                </c:pt>
                <c:pt idx="38">
                  <c:v>0.4</c:v>
                </c:pt>
                <c:pt idx="39">
                  <c:v>0.4</c:v>
                </c:pt>
                <c:pt idx="40">
                  <c:v>0</c:v>
                </c:pt>
                <c:pt idx="41">
                  <c:v>0.47058823529411764</c:v>
                </c:pt>
                <c:pt idx="42">
                  <c:v>0.5</c:v>
                </c:pt>
                <c:pt idx="43">
                  <c:v>0.5</c:v>
                </c:pt>
                <c:pt idx="44">
                  <c:v>0.4</c:v>
                </c:pt>
                <c:pt idx="45">
                  <c:v>0.4</c:v>
                </c:pt>
                <c:pt idx="46">
                  <c:v>0</c:v>
                </c:pt>
                <c:pt idx="47">
                  <c:v>0.61111111111111116</c:v>
                </c:pt>
                <c:pt idx="48">
                  <c:v>0.5</c:v>
                </c:pt>
                <c:pt idx="49">
                  <c:v>0</c:v>
                </c:pt>
                <c:pt idx="50">
                  <c:v>0.16666666666666666</c:v>
                </c:pt>
                <c:pt idx="51">
                  <c:v>0.45454545454545453</c:v>
                </c:pt>
                <c:pt idx="52">
                  <c:v>0.35714285714285715</c:v>
                </c:pt>
                <c:pt idx="53">
                  <c:v>0.46153846153846156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0.46153846153846156</c:v>
                </c:pt>
                <c:pt idx="57">
                  <c:v>0.2</c:v>
                </c:pt>
                <c:pt idx="58">
                  <c:v>0.33333333333333331</c:v>
                </c:pt>
                <c:pt idx="59">
                  <c:v>0.41666666666666669</c:v>
                </c:pt>
                <c:pt idx="60">
                  <c:v>0</c:v>
                </c:pt>
                <c:pt idx="61">
                  <c:v>0</c:v>
                </c:pt>
                <c:pt idx="62">
                  <c:v>0.1111111111111111</c:v>
                </c:pt>
                <c:pt idx="63">
                  <c:v>0.66666666666666663</c:v>
                </c:pt>
                <c:pt idx="64">
                  <c:v>0.66666666666666663</c:v>
                </c:pt>
                <c:pt idx="65">
                  <c:v>0.5</c:v>
                </c:pt>
                <c:pt idx="66">
                  <c:v>0.2857142857142857</c:v>
                </c:pt>
                <c:pt idx="67">
                  <c:v>0.5</c:v>
                </c:pt>
                <c:pt idx="68">
                  <c:v>1</c:v>
                </c:pt>
                <c:pt idx="69">
                  <c:v>0.375</c:v>
                </c:pt>
                <c:pt idx="70">
                  <c:v>0.5</c:v>
                </c:pt>
                <c:pt idx="71">
                  <c:v>0</c:v>
                </c:pt>
                <c:pt idx="72">
                  <c:v>0.5</c:v>
                </c:pt>
                <c:pt idx="73">
                  <c:v>0</c:v>
                </c:pt>
                <c:pt idx="74">
                  <c:v>0.6</c:v>
                </c:pt>
                <c:pt idx="75">
                  <c:v>0</c:v>
                </c:pt>
                <c:pt idx="76">
                  <c:v>0.5</c:v>
                </c:pt>
                <c:pt idx="77">
                  <c:v>0</c:v>
                </c:pt>
                <c:pt idx="78">
                  <c:v>0.5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B-4A63-8AEB-EC6F389F4B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713920"/>
        <c:axId val="421712480"/>
      </c:scatterChart>
      <c:valAx>
        <c:axId val="421713920"/>
        <c:scaling>
          <c:orientation val="minMax"/>
          <c:max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Age</a:t>
                </a:r>
              </a:p>
            </c:rich>
          </c:tx>
          <c:layout>
            <c:manualLayout>
              <c:xMode val="edge"/>
              <c:yMode val="edge"/>
              <c:x val="0.48767032378523417"/>
              <c:y val="0.895894638782196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12480"/>
        <c:crosses val="autoZero"/>
        <c:crossBetween val="midCat"/>
      </c:valAx>
      <c:valAx>
        <c:axId val="421712480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713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Age distribution aboard the Titanic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Age distribution aboard the Titanic</a:t>
          </a:r>
        </a:p>
      </cx:txPr>
    </cx:title>
    <cx:plotArea>
      <cx:plotAreaRegion>
        <cx:series layoutId="clusteredColumn" uniqueId="{5314DB21-BE08-4885-A073-3B99E4B58FDF}">
          <cx:tx>
            <cx:txData>
              <cx:f>_xlchart.v1.0</cx:f>
              <cx:v>Sum of Age</cx:v>
            </cx:txData>
          </cx:tx>
          <cx:dataId val="0"/>
          <cx:layoutPr>
            <cx:binning intervalClosed="r" underflow="10" overflow="6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chart" Target="../charts/chart4.xml"/><Relationship Id="rId5" Type="http://schemas.openxmlformats.org/officeDocument/2006/relationships/image" Target="../media/image4.svg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357186</xdr:colOff>
      <xdr:row>4</xdr:row>
      <xdr:rowOff>128587</xdr:rowOff>
    </xdr:from>
    <xdr:to>
      <xdr:col>19</xdr:col>
      <xdr:colOff>190500</xdr:colOff>
      <xdr:row>28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95AB430-EAF7-22F6-49ED-B38ACF11FD2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86486" y="890587"/>
              <a:ext cx="6481764" cy="45291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1</xdr:row>
      <xdr:rowOff>14287</xdr:rowOff>
    </xdr:from>
    <xdr:to>
      <xdr:col>11</xdr:col>
      <xdr:colOff>76200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13D49-1741-04C7-539D-0E009F920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333374</xdr:colOff>
      <xdr:row>1</xdr:row>
      <xdr:rowOff>100011</xdr:rowOff>
    </xdr:from>
    <xdr:to>
      <xdr:col>10</xdr:col>
      <xdr:colOff>590549</xdr:colOff>
      <xdr:row>17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FC571-6543-D62D-3871-DFD463C85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5</xdr:row>
      <xdr:rowOff>80962</xdr:rowOff>
    </xdr:from>
    <xdr:to>
      <xdr:col>16</xdr:col>
      <xdr:colOff>171450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C9B1EA-27AA-48F3-B2C7-A6B8AC092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657227</xdr:colOff>
      <xdr:row>6</xdr:row>
      <xdr:rowOff>85725</xdr:rowOff>
    </xdr:from>
    <xdr:to>
      <xdr:col>10</xdr:col>
      <xdr:colOff>209550</xdr:colOff>
      <xdr:row>28</xdr:row>
      <xdr:rowOff>142874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875814E-0E3F-3AD5-6B04-AD79C4E509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800100</xdr:colOff>
      <xdr:row>19</xdr:row>
      <xdr:rowOff>133350</xdr:rowOff>
    </xdr:from>
    <xdr:to>
      <xdr:col>6</xdr:col>
      <xdr:colOff>342900</xdr:colOff>
      <xdr:row>21</xdr:row>
      <xdr:rowOff>171450</xdr:rowOff>
    </xdr:to>
    <xdr:pic>
      <xdr:nvPicPr>
        <xdr:cNvPr id="15" name="Graphic 14" descr="Heart with solid fill">
          <a:extLst>
            <a:ext uri="{FF2B5EF4-FFF2-40B4-BE49-F238E27FC236}">
              <a16:creationId xmlns:a16="http://schemas.microsoft.com/office/drawing/2014/main" id="{7392EBDD-F54E-D22A-32E2-753DC96F1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276725" y="37528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457200</xdr:colOff>
      <xdr:row>21</xdr:row>
      <xdr:rowOff>19050</xdr:rowOff>
    </xdr:from>
    <xdr:to>
      <xdr:col>7</xdr:col>
      <xdr:colOff>876300</xdr:colOff>
      <xdr:row>23</xdr:row>
      <xdr:rowOff>57150</xdr:rowOff>
    </xdr:to>
    <xdr:pic>
      <xdr:nvPicPr>
        <xdr:cNvPr id="16" name="Graphic 15" descr="Heart with solid fill">
          <a:extLst>
            <a:ext uri="{FF2B5EF4-FFF2-40B4-BE49-F238E27FC236}">
              <a16:creationId xmlns:a16="http://schemas.microsoft.com/office/drawing/2014/main" id="{1C6E98C4-EB71-C8D8-F892-E5C38D283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5781675" y="40195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</xdr:row>
      <xdr:rowOff>133350</xdr:rowOff>
    </xdr:from>
    <xdr:to>
      <xdr:col>9</xdr:col>
      <xdr:colOff>419100</xdr:colOff>
      <xdr:row>24</xdr:row>
      <xdr:rowOff>171450</xdr:rowOff>
    </xdr:to>
    <xdr:pic>
      <xdr:nvPicPr>
        <xdr:cNvPr id="17" name="Graphic 16" descr="Heart with solid fill">
          <a:extLst>
            <a:ext uri="{FF2B5EF4-FFF2-40B4-BE49-F238E27FC236}">
              <a16:creationId xmlns:a16="http://schemas.microsoft.com/office/drawing/2014/main" id="{EE1814FD-0A8E-4D91-3717-66250BEEA9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277100" y="43243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5</xdr:col>
      <xdr:colOff>752475</xdr:colOff>
      <xdr:row>10</xdr:row>
      <xdr:rowOff>171450</xdr:rowOff>
    </xdr:from>
    <xdr:to>
      <xdr:col>6</xdr:col>
      <xdr:colOff>371475</xdr:colOff>
      <xdr:row>13</xdr:row>
      <xdr:rowOff>95250</xdr:rowOff>
    </xdr:to>
    <xdr:pic>
      <xdr:nvPicPr>
        <xdr:cNvPr id="19" name="Graphic 18" descr="Skull with solid fill">
          <a:extLst>
            <a:ext uri="{FF2B5EF4-FFF2-40B4-BE49-F238E27FC236}">
              <a16:creationId xmlns:a16="http://schemas.microsoft.com/office/drawing/2014/main" id="{206773D2-17DB-6654-4788-EBBEECDDB9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4229100" y="207645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7</xdr:col>
      <xdr:colOff>409575</xdr:colOff>
      <xdr:row>12</xdr:row>
      <xdr:rowOff>57150</xdr:rowOff>
    </xdr:from>
    <xdr:to>
      <xdr:col>7</xdr:col>
      <xdr:colOff>904875</xdr:colOff>
      <xdr:row>14</xdr:row>
      <xdr:rowOff>171450</xdr:rowOff>
    </xdr:to>
    <xdr:pic>
      <xdr:nvPicPr>
        <xdr:cNvPr id="20" name="Graphic 19" descr="Skull with solid fill">
          <a:extLst>
            <a:ext uri="{FF2B5EF4-FFF2-40B4-BE49-F238E27FC236}">
              <a16:creationId xmlns:a16="http://schemas.microsoft.com/office/drawing/2014/main" id="{2034A34C-6E4B-4464-26E8-06D074E43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5734050" y="2343150"/>
          <a:ext cx="495300" cy="495300"/>
        </a:xfrm>
        <a:prstGeom prst="rect">
          <a:avLst/>
        </a:prstGeom>
      </xdr:spPr>
    </xdr:pic>
    <xdr:clientData/>
  </xdr:twoCellAnchor>
  <xdr:twoCellAnchor editAs="oneCell">
    <xdr:from>
      <xdr:col>8</xdr:col>
      <xdr:colOff>942975</xdr:colOff>
      <xdr:row>14</xdr:row>
      <xdr:rowOff>66675</xdr:rowOff>
    </xdr:from>
    <xdr:to>
      <xdr:col>9</xdr:col>
      <xdr:colOff>447675</xdr:colOff>
      <xdr:row>16</xdr:row>
      <xdr:rowOff>180975</xdr:rowOff>
    </xdr:to>
    <xdr:pic>
      <xdr:nvPicPr>
        <xdr:cNvPr id="21" name="Graphic 20" descr="Skull with solid fill">
          <a:extLst>
            <a:ext uri="{FF2B5EF4-FFF2-40B4-BE49-F238E27FC236}">
              <a16:creationId xmlns:a16="http://schemas.microsoft.com/office/drawing/2014/main" id="{5F482C03-60AF-B6A5-20B6-C0F6A436F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7229475" y="2733675"/>
          <a:ext cx="495300" cy="4953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166686</xdr:colOff>
      <xdr:row>1</xdr:row>
      <xdr:rowOff>80961</xdr:rowOff>
    </xdr:from>
    <xdr:to>
      <xdr:col>19</xdr:col>
      <xdr:colOff>533399</xdr:colOff>
      <xdr:row>34</xdr:row>
      <xdr:rowOff>66674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E870EF-79BC-7A5C-9809-3CEED28E0E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2826666667" backgroundQuery="1" createdVersion="8" refreshedVersion="8" minRefreshableVersion="3" recordCount="0" supportSubquery="1" supportAdvancedDrill="1" xr:uid="{9BF493A5-BE61-4EA8-BC2B-C2A26F8965CD}">
  <cacheSource type="external" connectionId="2"/>
  <cacheFields count="12">
    <cacheField name="[Measures].[Count of PassengerId]" caption="Count of PassengerId" numFmtId="0" hierarchy="13" level="32767"/>
    <cacheField name="[Measures].[Count of Survived]" caption="Count of Survived" numFmtId="0" hierarchy="15" level="32767"/>
    <cacheField name="[Measures].[Count of Pclass]" caption="Count of Pclass" numFmtId="0" hierarchy="17" level="32767"/>
    <cacheField name="[Measures].[Count of Age]" caption="Count of Age" numFmtId="0" hierarchy="19" level="32767"/>
    <cacheField name="[Measures].[Count of Name]" caption="Count of Name" numFmtId="0" hierarchy="20" level="32767"/>
    <cacheField name="[Measures].[Count of Sex]" caption="Count of Sex" numFmtId="0" hierarchy="21" level="32767"/>
    <cacheField name="[Measures].[Count of Embarked]" caption="Count of Embarked" numFmtId="0" hierarchy="23" level="32767"/>
    <cacheField name="[Measures].[Count of Cabin]" caption="Count of Cabin" numFmtId="0" hierarchy="24" level="32767"/>
    <cacheField name="[Measures].[Count of Ticket]" caption="Count of Ticket" numFmtId="0" hierarchy="26" level="32767"/>
    <cacheField name="[Measures].[Count of SibSp]" caption="Count of SibSp" numFmtId="0" hierarchy="28" level="32767"/>
    <cacheField name="[Measures].[Count of Parch]" caption="Count of Parch" numFmtId="0" hierarchy="29" level="32767"/>
    <cacheField name="[Measures].[Count of Fare]" caption="Count of Fare" numFmtId="0" hierarchy="30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 oneField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 oneField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 oneField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 oneField="1">
      <fieldsUsage count="1">
        <fieldUsage x="6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 oneField="1">
      <fieldsUsage count="1">
        <fieldUsage x="7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 oneField="1">
      <fieldsUsage count="1">
        <fieldUsage x="8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 oneField="1">
      <fieldsUsage count="1">
        <fieldUsage x="9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 oneField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 oneField="1">
      <fieldsUsage count="1">
        <fieldUsage x="1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28265625" backgroundQuery="1" createdVersion="8" refreshedVersion="8" minRefreshableVersion="3" recordCount="0" supportSubquery="1" supportAdvancedDrill="1" xr:uid="{636BCB0B-3500-4197-A914-039CA9BE9E2C}">
  <cacheSource type="external" connectionId="2"/>
  <cacheFields count="6">
    <cacheField name="[Measures].[Age Average]" caption="Age Average" numFmtId="0" hierarchy="34" level="32767"/>
    <cacheField name="[Measures].[Age Median]" caption="Age Median" numFmtId="0" hierarchy="35" level="32767"/>
    <cacheField name="[Measures].[Age StdDevp]" caption="Age StdDevp" numFmtId="0" hierarchy="36" level="32767"/>
    <cacheField name="[Measures].[Fare Average]" caption="Fare Average" numFmtId="0" hierarchy="37" level="32767"/>
    <cacheField name="[Measures].[Fare Median]" caption="Fare Median" numFmtId="0" hierarchy="38" level="32767"/>
    <cacheField name="[Measures].[Fare StdDevp]" caption="Fare StdDevp" numFmtId="0" hierarchy="39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 oneField="1">
      <fieldsUsage count="1">
        <fieldUsage x="0"/>
      </fieldsUsage>
    </cacheHierarchy>
    <cacheHierarchy uniqueName="[Measures].[Age Median]" caption="Age Median" measure="1" displayFolder="" measureGroup="Titanic-Dataset" count="0" oneField="1">
      <fieldsUsage count="1">
        <fieldUsage x="1"/>
      </fieldsUsage>
    </cacheHierarchy>
    <cacheHierarchy uniqueName="[Measures].[Age StdDevp]" caption="Age StdDevp" measure="1" displayFolder="" measureGroup="Titanic-Dataset" count="0" oneField="1">
      <fieldsUsage count="1">
        <fieldUsage x="2"/>
      </fieldsUsage>
    </cacheHierarchy>
    <cacheHierarchy uniqueName="[Measures].[Fare Average]" caption="Fare Average" measure="1" displayFolder="" measureGroup="Titanic-Dataset" count="0" oneField="1">
      <fieldsUsage count="1">
        <fieldUsage x="3"/>
      </fieldsUsage>
    </cacheHierarchy>
    <cacheHierarchy uniqueName="[Measures].[Fare Median]" caption="Fare Median" measure="1" displayFolder="" measureGroup="Titanic-Dataset" count="0" oneField="1">
      <fieldsUsage count="1">
        <fieldUsage x="4"/>
      </fieldsUsage>
    </cacheHierarchy>
    <cacheHierarchy uniqueName="[Measures].[Fare StdDevp]" caption="Fare StdDevp" measure="1" displayFolder="" measureGroup="Titanic-Dataset" count="0" oneField="1">
      <fieldsUsage count="1">
        <fieldUsage x="5"/>
      </fieldsUsage>
    </cacheHierarchy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28264699076" backgroundQuery="1" createdVersion="8" refreshedVersion="8" minRefreshableVersion="3" recordCount="0" supportSubquery="1" supportAdvancedDrill="1" xr:uid="{08BB1CC4-9C5A-40BD-87AB-48DEB63C6E20}">
  <cacheSource type="external" connectionId="2"/>
  <cacheFields count="2">
    <cacheField name="[Measures].[Survivors Count]" caption="Survivors Count" numFmtId="0" hierarchy="40" level="32767"/>
    <cacheField name="[Measures].[Survival Rate]" caption="Survival Rate" numFmtId="0" hierarchy="41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 oneField="1">
      <fieldsUsage count="1">
        <fieldUsage x="0"/>
      </fieldsUsage>
    </cacheHierarchy>
    <cacheHierarchy uniqueName="[Measures].[Survival Rate]" caption="Survival Rate" measure="1" displayFolder="" measureGroup="Titanic-Dataset" count="0" oneField="1">
      <fieldsUsage count="1">
        <fieldUsage x="1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35961226853" backgroundQuery="1" createdVersion="8" refreshedVersion="8" minRefreshableVersion="3" recordCount="0" supportSubquery="1" supportAdvancedDrill="1" xr:uid="{745DB862-047A-4228-8FC1-4AF093039D4D}">
  <cacheSource type="external" connectionId="2"/>
  <cacheFields count="3">
    <cacheField name="[Measures].[Survival Rate]" caption="Survival Rate" numFmtId="0" hierarchy="41" level="32767"/>
    <cacheField name="[Titanic-Dataset].[Sex].[Sex]" caption="Sex" numFmtId="0" hierarchy="4" level="1">
      <sharedItems count="2">
        <s v="female"/>
        <s v="male"/>
      </sharedItems>
    </cacheField>
    <cacheField name="[Titanic-Dataset].[Pclass].[Pclass]" caption="Pclass" numFmtId="0" hierarchy="2" level="1">
      <sharedItems containsSemiMixedTypes="0" containsString="0" containsNumber="1" containsInteger="1" minValue="1" maxValue="3" count="3"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Titanic-Dataset].[Pclass].&amp;[1]"/>
            <x15:cachedUniqueName index="1" name="[Titanic-Dataset].[Pclass].&amp;[2]"/>
            <x15:cachedUniqueName index="2" name="[Titanic-Dataset].[Pclass].&amp;[3]"/>
          </x15:cachedUniqueNames>
        </ext>
      </extLst>
    </cacheField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2" memberValueDatatype="20" unbalanced="0">
      <fieldsUsage count="2">
        <fieldUsage x="-1"/>
        <fieldUsage x="2"/>
      </fieldsUsage>
    </cacheHierarchy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2" memberValueDatatype="130" unbalanced="0">
      <fieldsUsage count="2">
        <fieldUsage x="-1"/>
        <fieldUsage x="1"/>
      </fieldsUsage>
    </cacheHierarchy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 oneField="1">
      <fieldsUsage count="1">
        <fieldUsage x="0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35595949071" backgroundQuery="1" createdVersion="8" refreshedVersion="8" minRefreshableVersion="3" recordCount="0" supportSubquery="1" supportAdvancedDrill="1" xr:uid="{C6752F74-9757-4E68-94FF-403FC27DD03C}">
  <cacheSource type="external" connectionId="2"/>
  <cacheFields count="3">
    <cacheField name="[Measures].[Survival Rate]" caption="Survival Rate" numFmtId="0" hierarchy="41" level="32767"/>
    <cacheField name="[Titanic-Dataset].[Sex].[Sex]" caption="Sex" numFmtId="0" hierarchy="4" level="1">
      <sharedItems count="2">
        <s v="female"/>
        <s v="male"/>
      </sharedItems>
    </cacheField>
    <cacheField name="[Titanic-Dataset].[Pclass].[Pclass]" caption="Pclass" numFmtId="0" hierarchy="2" level="1">
      <sharedItems containsSemiMixedTypes="0" containsString="0" containsNumber="1" containsInteger="1" minValue="1" maxValue="3" count="3"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Titanic-Dataset].[Pclass].&amp;[1]"/>
            <x15:cachedUniqueName index="1" name="[Titanic-Dataset].[Pclass].&amp;[2]"/>
            <x15:cachedUniqueName index="2" name="[Titanic-Dataset].[Pclass].&amp;[3]"/>
          </x15:cachedUniqueNames>
        </ext>
      </extLst>
    </cacheField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2" memberValueDatatype="20" unbalanced="0">
      <fieldsUsage count="2">
        <fieldUsage x="-1"/>
        <fieldUsage x="2"/>
      </fieldsUsage>
    </cacheHierarchy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2" memberValueDatatype="130" unbalanced="0">
      <fieldsUsage count="2">
        <fieldUsage x="-1"/>
        <fieldUsage x="1"/>
      </fieldsUsage>
    </cacheHierarchy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 oneField="1">
      <fieldsUsage count="1">
        <fieldUsage x="0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70252777777" backgroundQuery="1" createdVersion="8" refreshedVersion="8" minRefreshableVersion="3" recordCount="0" supportSubquery="1" supportAdvancedDrill="1" xr:uid="{8C2B4B74-A038-4855-ACA2-E9328E90EFE9}">
  <cacheSource type="external" connectionId="2"/>
  <cacheFields count="2">
    <cacheField name="[Measures].[Age Count]" caption="Age Count" numFmtId="0" hierarchy="42" level="32767"/>
    <cacheField name="[Titanic-Dataset].[Age].[Age]" caption="Age" numFmtId="0" hierarchy="5" level="1">
      <sharedItems containsSemiMixedTypes="0" containsString="0" containsNumber="1" minValue="0.42" maxValue="80" count="88">
        <n v="0.42"/>
        <n v="0.67"/>
        <n v="0.75"/>
        <n v="0.83"/>
        <n v="0.9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4.5"/>
        <n v="15"/>
        <n v="16"/>
        <n v="17"/>
        <n v="18"/>
        <n v="19"/>
        <n v="20"/>
        <n v="20.5"/>
        <n v="21"/>
        <n v="22"/>
        <n v="23"/>
        <n v="23.5"/>
        <n v="24"/>
        <n v="24.5"/>
        <n v="25"/>
        <n v="26"/>
        <n v="27"/>
        <n v="28"/>
        <n v="28.5"/>
        <n v="29"/>
        <n v="30"/>
        <n v="30.5"/>
        <n v="31"/>
        <n v="32"/>
        <n v="32.5"/>
        <n v="33"/>
        <n v="34"/>
        <n v="34.5"/>
        <n v="35"/>
        <n v="36"/>
        <n v="36.5"/>
        <n v="37"/>
        <n v="38"/>
        <n v="39"/>
        <n v="40"/>
        <n v="40.5"/>
        <n v="41"/>
        <n v="42"/>
        <n v="43"/>
        <n v="44"/>
        <n v="45"/>
        <n v="45.5"/>
        <n v="46"/>
        <n v="47"/>
        <n v="48"/>
        <n v="49"/>
        <n v="50"/>
        <n v="51"/>
        <n v="52"/>
        <n v="53"/>
        <n v="54"/>
        <n v="55"/>
        <n v="55.5"/>
        <n v="56"/>
        <n v="57"/>
        <n v="58"/>
        <n v="59"/>
        <n v="60"/>
        <n v="61"/>
        <n v="62"/>
        <n v="63"/>
        <n v="64"/>
        <n v="65"/>
        <n v="66"/>
        <n v="70"/>
        <n v="70.5"/>
        <n v="71"/>
        <n v="74"/>
        <n v="80"/>
      </sharedItems>
    </cacheField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2" memberValueDatatype="5" unbalanced="0">
      <fieldsUsage count="2">
        <fieldUsage x="-1"/>
        <fieldUsage x="1"/>
      </fieldsUsage>
    </cacheHierarchy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 oneField="1">
      <fieldsUsage count="1">
        <fieldUsage x="0"/>
      </fieldsUsage>
    </cacheHierarchy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494446064811" backgroundQuery="1" createdVersion="8" refreshedVersion="8" minRefreshableVersion="3" recordCount="0" supportSubquery="1" supportAdvancedDrill="1" xr:uid="{2D25132A-7FAD-4266-8DE6-0A45CB7833A9}">
  <cacheSource type="external" connectionId="2"/>
  <cacheFields count="2">
    <cacheField name="[Titanic-Dataset].[PassengerId].[PassengerId]" caption="PassengerId" numFmtId="0" level="1">
      <sharedItems containsSemiMixedTypes="0" containsString="0" containsNumber="1" containsInteger="1" minValue="1" maxValue="891" count="714">
        <n v="1"/>
        <n v="2"/>
        <n v="3"/>
        <n v="4"/>
        <n v="5"/>
        <n v="7"/>
        <n v="8"/>
        <n v="9"/>
        <n v="10"/>
        <n v="11"/>
        <n v="12"/>
        <n v="13"/>
        <n v="14"/>
        <n v="15"/>
        <n v="16"/>
        <n v="17"/>
        <n v="19"/>
        <n v="21"/>
        <n v="22"/>
        <n v="23"/>
        <n v="24"/>
        <n v="25"/>
        <n v="26"/>
        <n v="28"/>
        <n v="31"/>
        <n v="34"/>
        <n v="35"/>
        <n v="36"/>
        <n v="38"/>
        <n v="39"/>
        <n v="40"/>
        <n v="41"/>
        <n v="42"/>
        <n v="44"/>
        <n v="45"/>
        <n v="50"/>
        <n v="51"/>
        <n v="52"/>
        <n v="53"/>
        <n v="54"/>
        <n v="55"/>
        <n v="57"/>
        <n v="58"/>
        <n v="59"/>
        <n v="60"/>
        <n v="61"/>
        <n v="62"/>
        <n v="63"/>
        <n v="64"/>
        <n v="67"/>
        <n v="68"/>
        <n v="69"/>
        <n v="70"/>
        <n v="71"/>
        <n v="72"/>
        <n v="73"/>
        <n v="74"/>
        <n v="75"/>
        <n v="76"/>
        <n v="79"/>
        <n v="80"/>
        <n v="81"/>
        <n v="82"/>
        <n v="84"/>
        <n v="85"/>
        <n v="86"/>
        <n v="87"/>
        <n v="89"/>
        <n v="90"/>
        <n v="91"/>
        <n v="92"/>
        <n v="93"/>
        <n v="94"/>
        <n v="95"/>
        <n v="97"/>
        <n v="98"/>
        <n v="99"/>
        <n v="100"/>
        <n v="101"/>
        <n v="103"/>
        <n v="104"/>
        <n v="105"/>
        <n v="106"/>
        <n v="107"/>
        <n v="109"/>
        <n v="111"/>
        <n v="112"/>
        <n v="113"/>
        <n v="114"/>
        <n v="115"/>
        <n v="116"/>
        <n v="117"/>
        <n v="118"/>
        <n v="119"/>
        <n v="120"/>
        <n v="121"/>
        <n v="123"/>
        <n v="124"/>
        <n v="125"/>
        <n v="126"/>
        <n v="128"/>
        <n v="130"/>
        <n v="131"/>
        <n v="132"/>
        <n v="133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6"/>
        <n v="157"/>
        <n v="158"/>
        <n v="161"/>
        <n v="162"/>
        <n v="163"/>
        <n v="164"/>
        <n v="165"/>
        <n v="166"/>
        <n v="168"/>
        <n v="170"/>
        <n v="171"/>
        <n v="172"/>
        <n v="173"/>
        <n v="174"/>
        <n v="175"/>
        <n v="176"/>
        <n v="178"/>
        <n v="179"/>
        <n v="180"/>
        <n v="183"/>
        <n v="184"/>
        <n v="185"/>
        <n v="188"/>
        <n v="189"/>
        <n v="190"/>
        <n v="191"/>
        <n v="192"/>
        <n v="193"/>
        <n v="194"/>
        <n v="195"/>
        <n v="196"/>
        <n v="198"/>
        <n v="200"/>
        <n v="201"/>
        <n v="203"/>
        <n v="204"/>
        <n v="205"/>
        <n v="206"/>
        <n v="207"/>
        <n v="208"/>
        <n v="209"/>
        <n v="210"/>
        <n v="211"/>
        <n v="212"/>
        <n v="213"/>
        <n v="214"/>
        <n v="216"/>
        <n v="217"/>
        <n v="218"/>
        <n v="219"/>
        <n v="220"/>
        <n v="221"/>
        <n v="222"/>
        <n v="223"/>
        <n v="225"/>
        <n v="226"/>
        <n v="227"/>
        <n v="228"/>
        <n v="229"/>
        <n v="231"/>
        <n v="232"/>
        <n v="233"/>
        <n v="234"/>
        <n v="235"/>
        <n v="237"/>
        <n v="238"/>
        <n v="239"/>
        <n v="240"/>
        <n v="243"/>
        <n v="244"/>
        <n v="245"/>
        <n v="246"/>
        <n v="247"/>
        <n v="248"/>
        <n v="249"/>
        <n v="250"/>
        <n v="252"/>
        <n v="253"/>
        <n v="254"/>
        <n v="255"/>
        <n v="256"/>
        <n v="258"/>
        <n v="259"/>
        <n v="260"/>
        <n v="262"/>
        <n v="263"/>
        <n v="264"/>
        <n v="266"/>
        <n v="267"/>
        <n v="268"/>
        <n v="269"/>
        <n v="270"/>
        <n v="272"/>
        <n v="273"/>
        <n v="274"/>
        <n v="276"/>
        <n v="277"/>
        <n v="279"/>
        <n v="280"/>
        <n v="281"/>
        <n v="282"/>
        <n v="283"/>
        <n v="284"/>
        <n v="286"/>
        <n v="287"/>
        <n v="288"/>
        <n v="289"/>
        <n v="290"/>
        <n v="291"/>
        <n v="292"/>
        <n v="293"/>
        <n v="294"/>
        <n v="295"/>
        <n v="297"/>
        <n v="298"/>
        <n v="300"/>
        <n v="303"/>
        <n v="306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6"/>
        <n v="327"/>
        <n v="328"/>
        <n v="329"/>
        <n v="330"/>
        <n v="332"/>
        <n v="333"/>
        <n v="334"/>
        <n v="337"/>
        <n v="338"/>
        <n v="339"/>
        <n v="340"/>
        <n v="341"/>
        <n v="342"/>
        <n v="343"/>
        <n v="344"/>
        <n v="345"/>
        <n v="346"/>
        <n v="347"/>
        <n v="349"/>
        <n v="350"/>
        <n v="351"/>
        <n v="353"/>
        <n v="354"/>
        <n v="356"/>
        <n v="357"/>
        <n v="358"/>
        <n v="361"/>
        <n v="362"/>
        <n v="363"/>
        <n v="364"/>
        <n v="366"/>
        <n v="367"/>
        <n v="370"/>
        <n v="371"/>
        <n v="372"/>
        <n v="373"/>
        <n v="374"/>
        <n v="375"/>
        <n v="377"/>
        <n v="378"/>
        <n v="379"/>
        <n v="380"/>
        <n v="381"/>
        <n v="382"/>
        <n v="383"/>
        <n v="384"/>
        <n v="386"/>
        <n v="387"/>
        <n v="388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3"/>
        <n v="415"/>
        <n v="417"/>
        <n v="418"/>
        <n v="419"/>
        <n v="420"/>
        <n v="422"/>
        <n v="423"/>
        <n v="424"/>
        <n v="425"/>
        <n v="427"/>
        <n v="428"/>
        <n v="430"/>
        <n v="431"/>
        <n v="433"/>
        <n v="434"/>
        <n v="435"/>
        <n v="436"/>
        <n v="437"/>
        <n v="438"/>
        <n v="439"/>
        <n v="440"/>
        <n v="441"/>
        <n v="442"/>
        <n v="443"/>
        <n v="444"/>
        <n v="446"/>
        <n v="447"/>
        <n v="448"/>
        <n v="449"/>
        <n v="450"/>
        <n v="451"/>
        <n v="453"/>
        <n v="454"/>
        <n v="456"/>
        <n v="457"/>
        <n v="459"/>
        <n v="461"/>
        <n v="462"/>
        <n v="463"/>
        <n v="464"/>
        <n v="466"/>
        <n v="468"/>
        <n v="470"/>
        <n v="472"/>
        <n v="473"/>
        <n v="474"/>
        <n v="475"/>
        <n v="477"/>
        <n v="478"/>
        <n v="479"/>
        <n v="480"/>
        <n v="481"/>
        <n v="483"/>
        <n v="484"/>
        <n v="485"/>
        <n v="487"/>
        <n v="488"/>
        <n v="489"/>
        <n v="490"/>
        <n v="492"/>
        <n v="493"/>
        <n v="494"/>
        <n v="495"/>
        <n v="497"/>
        <n v="499"/>
        <n v="500"/>
        <n v="501"/>
        <n v="502"/>
        <n v="504"/>
        <n v="505"/>
        <n v="506"/>
        <n v="507"/>
        <n v="509"/>
        <n v="510"/>
        <n v="511"/>
        <n v="513"/>
        <n v="514"/>
        <n v="515"/>
        <n v="516"/>
        <n v="517"/>
        <n v="519"/>
        <n v="520"/>
        <n v="521"/>
        <n v="522"/>
        <n v="524"/>
        <n v="526"/>
        <n v="527"/>
        <n v="529"/>
        <n v="530"/>
        <n v="531"/>
        <n v="533"/>
        <n v="535"/>
        <n v="536"/>
        <n v="537"/>
        <n v="538"/>
        <n v="540"/>
        <n v="541"/>
        <n v="542"/>
        <n v="543"/>
        <n v="544"/>
        <n v="545"/>
        <n v="546"/>
        <n v="547"/>
        <n v="549"/>
        <n v="550"/>
        <n v="551"/>
        <n v="552"/>
        <n v="554"/>
        <n v="555"/>
        <n v="556"/>
        <n v="557"/>
        <n v="559"/>
        <n v="560"/>
        <n v="562"/>
        <n v="563"/>
        <n v="566"/>
        <n v="567"/>
        <n v="568"/>
        <n v="570"/>
        <n v="571"/>
        <n v="572"/>
        <n v="573"/>
        <n v="575"/>
        <n v="576"/>
        <n v="577"/>
        <n v="578"/>
        <n v="580"/>
        <n v="581"/>
        <n v="582"/>
        <n v="583"/>
        <n v="584"/>
        <n v="586"/>
        <n v="587"/>
        <n v="588"/>
        <n v="589"/>
        <n v="591"/>
        <n v="592"/>
        <n v="593"/>
        <n v="595"/>
        <n v="596"/>
        <n v="598"/>
        <n v="600"/>
        <n v="601"/>
        <n v="604"/>
        <n v="605"/>
        <n v="606"/>
        <n v="607"/>
        <n v="608"/>
        <n v="609"/>
        <n v="610"/>
        <n v="611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1"/>
        <n v="632"/>
        <n v="633"/>
        <n v="635"/>
        <n v="636"/>
        <n v="637"/>
        <n v="638"/>
        <n v="639"/>
        <n v="641"/>
        <n v="642"/>
        <n v="643"/>
        <n v="645"/>
        <n v="646"/>
        <n v="647"/>
        <n v="648"/>
        <n v="650"/>
        <n v="652"/>
        <n v="653"/>
        <n v="655"/>
        <n v="656"/>
        <n v="658"/>
        <n v="659"/>
        <n v="660"/>
        <n v="661"/>
        <n v="662"/>
        <n v="663"/>
        <n v="664"/>
        <n v="665"/>
        <n v="666"/>
        <n v="667"/>
        <n v="669"/>
        <n v="671"/>
        <n v="672"/>
        <n v="673"/>
        <n v="674"/>
        <n v="676"/>
        <n v="677"/>
        <n v="678"/>
        <n v="679"/>
        <n v="680"/>
        <n v="682"/>
        <n v="683"/>
        <n v="684"/>
        <n v="685"/>
        <n v="686"/>
        <n v="687"/>
        <n v="688"/>
        <n v="689"/>
        <n v="690"/>
        <n v="691"/>
        <n v="692"/>
        <n v="694"/>
        <n v="695"/>
        <n v="696"/>
        <n v="697"/>
        <n v="699"/>
        <n v="700"/>
        <n v="701"/>
        <n v="702"/>
        <n v="703"/>
        <n v="704"/>
        <n v="705"/>
        <n v="706"/>
        <n v="707"/>
        <n v="708"/>
        <n v="709"/>
        <n v="711"/>
        <n v="713"/>
        <n v="714"/>
        <n v="715"/>
        <n v="716"/>
        <n v="717"/>
        <n v="718"/>
        <n v="720"/>
        <n v="721"/>
        <n v="722"/>
        <n v="723"/>
        <n v="724"/>
        <n v="725"/>
        <n v="726"/>
        <n v="727"/>
        <n v="729"/>
        <n v="730"/>
        <n v="731"/>
        <n v="732"/>
        <n v="734"/>
        <n v="735"/>
        <n v="736"/>
        <n v="737"/>
        <n v="738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2"/>
        <n v="763"/>
        <n v="764"/>
        <n v="765"/>
        <n v="766"/>
        <n v="768"/>
        <n v="770"/>
        <n v="771"/>
        <n v="772"/>
        <n v="773"/>
        <n v="775"/>
        <n v="776"/>
        <n v="778"/>
        <n v="780"/>
        <n v="781"/>
        <n v="782"/>
        <n v="783"/>
        <n v="785"/>
        <n v="786"/>
        <n v="787"/>
        <n v="788"/>
        <n v="789"/>
        <n v="790"/>
        <n v="792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7"/>
        <n v="818"/>
        <n v="819"/>
        <n v="820"/>
        <n v="821"/>
        <n v="822"/>
        <n v="823"/>
        <n v="824"/>
        <n v="825"/>
        <n v="828"/>
        <n v="830"/>
        <n v="831"/>
        <n v="832"/>
        <n v="834"/>
        <n v="835"/>
        <n v="836"/>
        <n v="837"/>
        <n v="839"/>
        <n v="841"/>
        <n v="842"/>
        <n v="843"/>
        <n v="844"/>
        <n v="845"/>
        <n v="846"/>
        <n v="848"/>
        <n v="849"/>
        <n v="851"/>
        <n v="852"/>
        <n v="853"/>
        <n v="854"/>
        <n v="855"/>
        <n v="856"/>
        <n v="857"/>
        <n v="858"/>
        <n v="859"/>
        <n v="861"/>
        <n v="862"/>
        <n v="863"/>
        <n v="865"/>
        <n v="866"/>
        <n v="867"/>
        <n v="868"/>
        <n v="870"/>
        <n v="871"/>
        <n v="872"/>
        <n v="873"/>
        <n v="874"/>
        <n v="875"/>
        <n v="876"/>
        <n v="877"/>
        <n v="878"/>
        <n v="880"/>
        <n v="881"/>
        <n v="882"/>
        <n v="883"/>
        <n v="884"/>
        <n v="885"/>
        <n v="886"/>
        <n v="887"/>
        <n v="888"/>
        <n v="890"/>
        <n v="891"/>
      </sharedItems>
      <extLst>
        <ext xmlns:x15="http://schemas.microsoft.com/office/spreadsheetml/2010/11/main" uri="{4F2E5C28-24EA-4eb8-9CBF-B6C8F9C3D259}">
          <x15:cachedUniqueNames>
            <x15:cachedUniqueName index="0" name="[Titanic-Dataset].[PassengerId].&amp;[1]"/>
            <x15:cachedUniqueName index="1" name="[Titanic-Dataset].[PassengerId].&amp;[2]"/>
            <x15:cachedUniqueName index="2" name="[Titanic-Dataset].[PassengerId].&amp;[3]"/>
            <x15:cachedUniqueName index="3" name="[Titanic-Dataset].[PassengerId].&amp;[4]"/>
            <x15:cachedUniqueName index="4" name="[Titanic-Dataset].[PassengerId].&amp;[5]"/>
            <x15:cachedUniqueName index="5" name="[Titanic-Dataset].[PassengerId].&amp;[7]"/>
            <x15:cachedUniqueName index="6" name="[Titanic-Dataset].[PassengerId].&amp;[8]"/>
            <x15:cachedUniqueName index="7" name="[Titanic-Dataset].[PassengerId].&amp;[9]"/>
            <x15:cachedUniqueName index="8" name="[Titanic-Dataset].[PassengerId].&amp;[10]"/>
            <x15:cachedUniqueName index="9" name="[Titanic-Dataset].[PassengerId].&amp;[11]"/>
            <x15:cachedUniqueName index="10" name="[Titanic-Dataset].[PassengerId].&amp;[12]"/>
            <x15:cachedUniqueName index="11" name="[Titanic-Dataset].[PassengerId].&amp;[13]"/>
            <x15:cachedUniqueName index="12" name="[Titanic-Dataset].[PassengerId].&amp;[14]"/>
            <x15:cachedUniqueName index="13" name="[Titanic-Dataset].[PassengerId].&amp;[15]"/>
            <x15:cachedUniqueName index="14" name="[Titanic-Dataset].[PassengerId].&amp;[16]"/>
            <x15:cachedUniqueName index="15" name="[Titanic-Dataset].[PassengerId].&amp;[17]"/>
            <x15:cachedUniqueName index="16" name="[Titanic-Dataset].[PassengerId].&amp;[19]"/>
            <x15:cachedUniqueName index="17" name="[Titanic-Dataset].[PassengerId].&amp;[21]"/>
            <x15:cachedUniqueName index="18" name="[Titanic-Dataset].[PassengerId].&amp;[22]"/>
            <x15:cachedUniqueName index="19" name="[Titanic-Dataset].[PassengerId].&amp;[23]"/>
            <x15:cachedUniqueName index="20" name="[Titanic-Dataset].[PassengerId].&amp;[24]"/>
            <x15:cachedUniqueName index="21" name="[Titanic-Dataset].[PassengerId].&amp;[25]"/>
            <x15:cachedUniqueName index="22" name="[Titanic-Dataset].[PassengerId].&amp;[26]"/>
            <x15:cachedUniqueName index="23" name="[Titanic-Dataset].[PassengerId].&amp;[28]"/>
            <x15:cachedUniqueName index="24" name="[Titanic-Dataset].[PassengerId].&amp;[31]"/>
            <x15:cachedUniqueName index="25" name="[Titanic-Dataset].[PassengerId].&amp;[34]"/>
            <x15:cachedUniqueName index="26" name="[Titanic-Dataset].[PassengerId].&amp;[35]"/>
            <x15:cachedUniqueName index="27" name="[Titanic-Dataset].[PassengerId].&amp;[36]"/>
            <x15:cachedUniqueName index="28" name="[Titanic-Dataset].[PassengerId].&amp;[38]"/>
            <x15:cachedUniqueName index="29" name="[Titanic-Dataset].[PassengerId].&amp;[39]"/>
            <x15:cachedUniqueName index="30" name="[Titanic-Dataset].[PassengerId].&amp;[40]"/>
            <x15:cachedUniqueName index="31" name="[Titanic-Dataset].[PassengerId].&amp;[41]"/>
            <x15:cachedUniqueName index="32" name="[Titanic-Dataset].[PassengerId].&amp;[42]"/>
            <x15:cachedUniqueName index="33" name="[Titanic-Dataset].[PassengerId].&amp;[44]"/>
            <x15:cachedUniqueName index="34" name="[Titanic-Dataset].[PassengerId].&amp;[45]"/>
            <x15:cachedUniqueName index="35" name="[Titanic-Dataset].[PassengerId].&amp;[50]"/>
            <x15:cachedUniqueName index="36" name="[Titanic-Dataset].[PassengerId].&amp;[51]"/>
            <x15:cachedUniqueName index="37" name="[Titanic-Dataset].[PassengerId].&amp;[52]"/>
            <x15:cachedUniqueName index="38" name="[Titanic-Dataset].[PassengerId].&amp;[53]"/>
            <x15:cachedUniqueName index="39" name="[Titanic-Dataset].[PassengerId].&amp;[54]"/>
            <x15:cachedUniqueName index="40" name="[Titanic-Dataset].[PassengerId].&amp;[55]"/>
            <x15:cachedUniqueName index="41" name="[Titanic-Dataset].[PassengerId].&amp;[57]"/>
            <x15:cachedUniqueName index="42" name="[Titanic-Dataset].[PassengerId].&amp;[58]"/>
            <x15:cachedUniqueName index="43" name="[Titanic-Dataset].[PassengerId].&amp;[59]"/>
            <x15:cachedUniqueName index="44" name="[Titanic-Dataset].[PassengerId].&amp;[60]"/>
            <x15:cachedUniqueName index="45" name="[Titanic-Dataset].[PassengerId].&amp;[61]"/>
            <x15:cachedUniqueName index="46" name="[Titanic-Dataset].[PassengerId].&amp;[62]"/>
            <x15:cachedUniqueName index="47" name="[Titanic-Dataset].[PassengerId].&amp;[63]"/>
            <x15:cachedUniqueName index="48" name="[Titanic-Dataset].[PassengerId].&amp;[64]"/>
            <x15:cachedUniqueName index="49" name="[Titanic-Dataset].[PassengerId].&amp;[67]"/>
            <x15:cachedUniqueName index="50" name="[Titanic-Dataset].[PassengerId].&amp;[68]"/>
            <x15:cachedUniqueName index="51" name="[Titanic-Dataset].[PassengerId].&amp;[69]"/>
            <x15:cachedUniqueName index="52" name="[Titanic-Dataset].[PassengerId].&amp;[70]"/>
            <x15:cachedUniqueName index="53" name="[Titanic-Dataset].[PassengerId].&amp;[71]"/>
            <x15:cachedUniqueName index="54" name="[Titanic-Dataset].[PassengerId].&amp;[72]"/>
            <x15:cachedUniqueName index="55" name="[Titanic-Dataset].[PassengerId].&amp;[73]"/>
            <x15:cachedUniqueName index="56" name="[Titanic-Dataset].[PassengerId].&amp;[74]"/>
            <x15:cachedUniqueName index="57" name="[Titanic-Dataset].[PassengerId].&amp;[75]"/>
            <x15:cachedUniqueName index="58" name="[Titanic-Dataset].[PassengerId].&amp;[76]"/>
            <x15:cachedUniqueName index="59" name="[Titanic-Dataset].[PassengerId].&amp;[79]"/>
            <x15:cachedUniqueName index="60" name="[Titanic-Dataset].[PassengerId].&amp;[80]"/>
            <x15:cachedUniqueName index="61" name="[Titanic-Dataset].[PassengerId].&amp;[81]"/>
            <x15:cachedUniqueName index="62" name="[Titanic-Dataset].[PassengerId].&amp;[82]"/>
            <x15:cachedUniqueName index="63" name="[Titanic-Dataset].[PassengerId].&amp;[84]"/>
            <x15:cachedUniqueName index="64" name="[Titanic-Dataset].[PassengerId].&amp;[85]"/>
            <x15:cachedUniqueName index="65" name="[Titanic-Dataset].[PassengerId].&amp;[86]"/>
            <x15:cachedUniqueName index="66" name="[Titanic-Dataset].[PassengerId].&amp;[87]"/>
            <x15:cachedUniqueName index="67" name="[Titanic-Dataset].[PassengerId].&amp;[89]"/>
            <x15:cachedUniqueName index="68" name="[Titanic-Dataset].[PassengerId].&amp;[90]"/>
            <x15:cachedUniqueName index="69" name="[Titanic-Dataset].[PassengerId].&amp;[91]"/>
            <x15:cachedUniqueName index="70" name="[Titanic-Dataset].[PassengerId].&amp;[92]"/>
            <x15:cachedUniqueName index="71" name="[Titanic-Dataset].[PassengerId].&amp;[93]"/>
            <x15:cachedUniqueName index="72" name="[Titanic-Dataset].[PassengerId].&amp;[94]"/>
            <x15:cachedUniqueName index="73" name="[Titanic-Dataset].[PassengerId].&amp;[95]"/>
            <x15:cachedUniqueName index="74" name="[Titanic-Dataset].[PassengerId].&amp;[97]"/>
            <x15:cachedUniqueName index="75" name="[Titanic-Dataset].[PassengerId].&amp;[98]"/>
            <x15:cachedUniqueName index="76" name="[Titanic-Dataset].[PassengerId].&amp;[99]"/>
            <x15:cachedUniqueName index="77" name="[Titanic-Dataset].[PassengerId].&amp;[100]"/>
            <x15:cachedUniqueName index="78" name="[Titanic-Dataset].[PassengerId].&amp;[101]"/>
            <x15:cachedUniqueName index="79" name="[Titanic-Dataset].[PassengerId].&amp;[103]"/>
            <x15:cachedUniqueName index="80" name="[Titanic-Dataset].[PassengerId].&amp;[104]"/>
            <x15:cachedUniqueName index="81" name="[Titanic-Dataset].[PassengerId].&amp;[105]"/>
            <x15:cachedUniqueName index="82" name="[Titanic-Dataset].[PassengerId].&amp;[106]"/>
            <x15:cachedUniqueName index="83" name="[Titanic-Dataset].[PassengerId].&amp;[107]"/>
            <x15:cachedUniqueName index="84" name="[Titanic-Dataset].[PassengerId].&amp;[109]"/>
            <x15:cachedUniqueName index="85" name="[Titanic-Dataset].[PassengerId].&amp;[111]"/>
            <x15:cachedUniqueName index="86" name="[Titanic-Dataset].[PassengerId].&amp;[112]"/>
            <x15:cachedUniqueName index="87" name="[Titanic-Dataset].[PassengerId].&amp;[113]"/>
            <x15:cachedUniqueName index="88" name="[Titanic-Dataset].[PassengerId].&amp;[114]"/>
            <x15:cachedUniqueName index="89" name="[Titanic-Dataset].[PassengerId].&amp;[115]"/>
            <x15:cachedUniqueName index="90" name="[Titanic-Dataset].[PassengerId].&amp;[116]"/>
            <x15:cachedUniqueName index="91" name="[Titanic-Dataset].[PassengerId].&amp;[117]"/>
            <x15:cachedUniqueName index="92" name="[Titanic-Dataset].[PassengerId].&amp;[118]"/>
            <x15:cachedUniqueName index="93" name="[Titanic-Dataset].[PassengerId].&amp;[119]"/>
            <x15:cachedUniqueName index="94" name="[Titanic-Dataset].[PassengerId].&amp;[120]"/>
            <x15:cachedUniqueName index="95" name="[Titanic-Dataset].[PassengerId].&amp;[121]"/>
            <x15:cachedUniqueName index="96" name="[Titanic-Dataset].[PassengerId].&amp;[123]"/>
            <x15:cachedUniqueName index="97" name="[Titanic-Dataset].[PassengerId].&amp;[124]"/>
            <x15:cachedUniqueName index="98" name="[Titanic-Dataset].[PassengerId].&amp;[125]"/>
            <x15:cachedUniqueName index="99" name="[Titanic-Dataset].[PassengerId].&amp;[126]"/>
            <x15:cachedUniqueName index="100" name="[Titanic-Dataset].[PassengerId].&amp;[128]"/>
            <x15:cachedUniqueName index="101" name="[Titanic-Dataset].[PassengerId].&amp;[130]"/>
            <x15:cachedUniqueName index="102" name="[Titanic-Dataset].[PassengerId].&amp;[131]"/>
            <x15:cachedUniqueName index="103" name="[Titanic-Dataset].[PassengerId].&amp;[132]"/>
            <x15:cachedUniqueName index="104" name="[Titanic-Dataset].[PassengerId].&amp;[133]"/>
            <x15:cachedUniqueName index="105" name="[Titanic-Dataset].[PassengerId].&amp;[134]"/>
            <x15:cachedUniqueName index="106" name="[Titanic-Dataset].[PassengerId].&amp;[135]"/>
            <x15:cachedUniqueName index="107" name="[Titanic-Dataset].[PassengerId].&amp;[136]"/>
            <x15:cachedUniqueName index="108" name="[Titanic-Dataset].[PassengerId].&amp;[137]"/>
            <x15:cachedUniqueName index="109" name="[Titanic-Dataset].[PassengerId].&amp;[138]"/>
            <x15:cachedUniqueName index="110" name="[Titanic-Dataset].[PassengerId].&amp;[139]"/>
            <x15:cachedUniqueName index="111" name="[Titanic-Dataset].[PassengerId].&amp;[140]"/>
            <x15:cachedUniqueName index="112" name="[Titanic-Dataset].[PassengerId].&amp;[142]"/>
            <x15:cachedUniqueName index="113" name="[Titanic-Dataset].[PassengerId].&amp;[143]"/>
            <x15:cachedUniqueName index="114" name="[Titanic-Dataset].[PassengerId].&amp;[144]"/>
            <x15:cachedUniqueName index="115" name="[Titanic-Dataset].[PassengerId].&amp;[145]"/>
            <x15:cachedUniqueName index="116" name="[Titanic-Dataset].[PassengerId].&amp;[146]"/>
            <x15:cachedUniqueName index="117" name="[Titanic-Dataset].[PassengerId].&amp;[147]"/>
            <x15:cachedUniqueName index="118" name="[Titanic-Dataset].[PassengerId].&amp;[148]"/>
            <x15:cachedUniqueName index="119" name="[Titanic-Dataset].[PassengerId].&amp;[149]"/>
            <x15:cachedUniqueName index="120" name="[Titanic-Dataset].[PassengerId].&amp;[150]"/>
            <x15:cachedUniqueName index="121" name="[Titanic-Dataset].[PassengerId].&amp;[151]"/>
            <x15:cachedUniqueName index="122" name="[Titanic-Dataset].[PassengerId].&amp;[152]"/>
            <x15:cachedUniqueName index="123" name="[Titanic-Dataset].[PassengerId].&amp;[153]"/>
            <x15:cachedUniqueName index="124" name="[Titanic-Dataset].[PassengerId].&amp;[154]"/>
            <x15:cachedUniqueName index="125" name="[Titanic-Dataset].[PassengerId].&amp;[156]"/>
            <x15:cachedUniqueName index="126" name="[Titanic-Dataset].[PassengerId].&amp;[157]"/>
            <x15:cachedUniqueName index="127" name="[Titanic-Dataset].[PassengerId].&amp;[158]"/>
            <x15:cachedUniqueName index="128" name="[Titanic-Dataset].[PassengerId].&amp;[161]"/>
            <x15:cachedUniqueName index="129" name="[Titanic-Dataset].[PassengerId].&amp;[162]"/>
            <x15:cachedUniqueName index="130" name="[Titanic-Dataset].[PassengerId].&amp;[163]"/>
            <x15:cachedUniqueName index="131" name="[Titanic-Dataset].[PassengerId].&amp;[164]"/>
            <x15:cachedUniqueName index="132" name="[Titanic-Dataset].[PassengerId].&amp;[165]"/>
            <x15:cachedUniqueName index="133" name="[Titanic-Dataset].[PassengerId].&amp;[166]"/>
            <x15:cachedUniqueName index="134" name="[Titanic-Dataset].[PassengerId].&amp;[168]"/>
            <x15:cachedUniqueName index="135" name="[Titanic-Dataset].[PassengerId].&amp;[170]"/>
            <x15:cachedUniqueName index="136" name="[Titanic-Dataset].[PassengerId].&amp;[171]"/>
            <x15:cachedUniqueName index="137" name="[Titanic-Dataset].[PassengerId].&amp;[172]"/>
            <x15:cachedUniqueName index="138" name="[Titanic-Dataset].[PassengerId].&amp;[173]"/>
            <x15:cachedUniqueName index="139" name="[Titanic-Dataset].[PassengerId].&amp;[174]"/>
            <x15:cachedUniqueName index="140" name="[Titanic-Dataset].[PassengerId].&amp;[175]"/>
            <x15:cachedUniqueName index="141" name="[Titanic-Dataset].[PassengerId].&amp;[176]"/>
            <x15:cachedUniqueName index="142" name="[Titanic-Dataset].[PassengerId].&amp;[178]"/>
            <x15:cachedUniqueName index="143" name="[Titanic-Dataset].[PassengerId].&amp;[179]"/>
            <x15:cachedUniqueName index="144" name="[Titanic-Dataset].[PassengerId].&amp;[180]"/>
            <x15:cachedUniqueName index="145" name="[Titanic-Dataset].[PassengerId].&amp;[183]"/>
            <x15:cachedUniqueName index="146" name="[Titanic-Dataset].[PassengerId].&amp;[184]"/>
            <x15:cachedUniqueName index="147" name="[Titanic-Dataset].[PassengerId].&amp;[185]"/>
            <x15:cachedUniqueName index="148" name="[Titanic-Dataset].[PassengerId].&amp;[188]"/>
            <x15:cachedUniqueName index="149" name="[Titanic-Dataset].[PassengerId].&amp;[189]"/>
            <x15:cachedUniqueName index="150" name="[Titanic-Dataset].[PassengerId].&amp;[190]"/>
            <x15:cachedUniqueName index="151" name="[Titanic-Dataset].[PassengerId].&amp;[191]"/>
            <x15:cachedUniqueName index="152" name="[Titanic-Dataset].[PassengerId].&amp;[192]"/>
            <x15:cachedUniqueName index="153" name="[Titanic-Dataset].[PassengerId].&amp;[193]"/>
            <x15:cachedUniqueName index="154" name="[Titanic-Dataset].[PassengerId].&amp;[194]"/>
            <x15:cachedUniqueName index="155" name="[Titanic-Dataset].[PassengerId].&amp;[195]"/>
            <x15:cachedUniqueName index="156" name="[Titanic-Dataset].[PassengerId].&amp;[196]"/>
            <x15:cachedUniqueName index="157" name="[Titanic-Dataset].[PassengerId].&amp;[198]"/>
            <x15:cachedUniqueName index="158" name="[Titanic-Dataset].[PassengerId].&amp;[200]"/>
            <x15:cachedUniqueName index="159" name="[Titanic-Dataset].[PassengerId].&amp;[201]"/>
            <x15:cachedUniqueName index="160" name="[Titanic-Dataset].[PassengerId].&amp;[203]"/>
            <x15:cachedUniqueName index="161" name="[Titanic-Dataset].[PassengerId].&amp;[204]"/>
            <x15:cachedUniqueName index="162" name="[Titanic-Dataset].[PassengerId].&amp;[205]"/>
            <x15:cachedUniqueName index="163" name="[Titanic-Dataset].[PassengerId].&amp;[206]"/>
            <x15:cachedUniqueName index="164" name="[Titanic-Dataset].[PassengerId].&amp;[207]"/>
            <x15:cachedUniqueName index="165" name="[Titanic-Dataset].[PassengerId].&amp;[208]"/>
            <x15:cachedUniqueName index="166" name="[Titanic-Dataset].[PassengerId].&amp;[209]"/>
            <x15:cachedUniqueName index="167" name="[Titanic-Dataset].[PassengerId].&amp;[210]"/>
            <x15:cachedUniqueName index="168" name="[Titanic-Dataset].[PassengerId].&amp;[211]"/>
            <x15:cachedUniqueName index="169" name="[Titanic-Dataset].[PassengerId].&amp;[212]"/>
            <x15:cachedUniqueName index="170" name="[Titanic-Dataset].[PassengerId].&amp;[213]"/>
            <x15:cachedUniqueName index="171" name="[Titanic-Dataset].[PassengerId].&amp;[214]"/>
            <x15:cachedUniqueName index="172" name="[Titanic-Dataset].[PassengerId].&amp;[216]"/>
            <x15:cachedUniqueName index="173" name="[Titanic-Dataset].[PassengerId].&amp;[217]"/>
            <x15:cachedUniqueName index="174" name="[Titanic-Dataset].[PassengerId].&amp;[218]"/>
            <x15:cachedUniqueName index="175" name="[Titanic-Dataset].[PassengerId].&amp;[219]"/>
            <x15:cachedUniqueName index="176" name="[Titanic-Dataset].[PassengerId].&amp;[220]"/>
            <x15:cachedUniqueName index="177" name="[Titanic-Dataset].[PassengerId].&amp;[221]"/>
            <x15:cachedUniqueName index="178" name="[Titanic-Dataset].[PassengerId].&amp;[222]"/>
            <x15:cachedUniqueName index="179" name="[Titanic-Dataset].[PassengerId].&amp;[223]"/>
            <x15:cachedUniqueName index="180" name="[Titanic-Dataset].[PassengerId].&amp;[225]"/>
            <x15:cachedUniqueName index="181" name="[Titanic-Dataset].[PassengerId].&amp;[226]"/>
            <x15:cachedUniqueName index="182" name="[Titanic-Dataset].[PassengerId].&amp;[227]"/>
            <x15:cachedUniqueName index="183" name="[Titanic-Dataset].[PassengerId].&amp;[228]"/>
            <x15:cachedUniqueName index="184" name="[Titanic-Dataset].[PassengerId].&amp;[229]"/>
            <x15:cachedUniqueName index="185" name="[Titanic-Dataset].[PassengerId].&amp;[231]"/>
            <x15:cachedUniqueName index="186" name="[Titanic-Dataset].[PassengerId].&amp;[232]"/>
            <x15:cachedUniqueName index="187" name="[Titanic-Dataset].[PassengerId].&amp;[233]"/>
            <x15:cachedUniqueName index="188" name="[Titanic-Dataset].[PassengerId].&amp;[234]"/>
            <x15:cachedUniqueName index="189" name="[Titanic-Dataset].[PassengerId].&amp;[235]"/>
            <x15:cachedUniqueName index="190" name="[Titanic-Dataset].[PassengerId].&amp;[237]"/>
            <x15:cachedUniqueName index="191" name="[Titanic-Dataset].[PassengerId].&amp;[238]"/>
            <x15:cachedUniqueName index="192" name="[Titanic-Dataset].[PassengerId].&amp;[239]"/>
            <x15:cachedUniqueName index="193" name="[Titanic-Dataset].[PassengerId].&amp;[240]"/>
            <x15:cachedUniqueName index="194" name="[Titanic-Dataset].[PassengerId].&amp;[243]"/>
            <x15:cachedUniqueName index="195" name="[Titanic-Dataset].[PassengerId].&amp;[244]"/>
            <x15:cachedUniqueName index="196" name="[Titanic-Dataset].[PassengerId].&amp;[245]"/>
            <x15:cachedUniqueName index="197" name="[Titanic-Dataset].[PassengerId].&amp;[246]"/>
            <x15:cachedUniqueName index="198" name="[Titanic-Dataset].[PassengerId].&amp;[247]"/>
            <x15:cachedUniqueName index="199" name="[Titanic-Dataset].[PassengerId].&amp;[248]"/>
            <x15:cachedUniqueName index="200" name="[Titanic-Dataset].[PassengerId].&amp;[249]"/>
            <x15:cachedUniqueName index="201" name="[Titanic-Dataset].[PassengerId].&amp;[250]"/>
            <x15:cachedUniqueName index="202" name="[Titanic-Dataset].[PassengerId].&amp;[252]"/>
            <x15:cachedUniqueName index="203" name="[Titanic-Dataset].[PassengerId].&amp;[253]"/>
            <x15:cachedUniqueName index="204" name="[Titanic-Dataset].[PassengerId].&amp;[254]"/>
            <x15:cachedUniqueName index="205" name="[Titanic-Dataset].[PassengerId].&amp;[255]"/>
            <x15:cachedUniqueName index="206" name="[Titanic-Dataset].[PassengerId].&amp;[256]"/>
            <x15:cachedUniqueName index="207" name="[Titanic-Dataset].[PassengerId].&amp;[258]"/>
            <x15:cachedUniqueName index="208" name="[Titanic-Dataset].[PassengerId].&amp;[259]"/>
            <x15:cachedUniqueName index="209" name="[Titanic-Dataset].[PassengerId].&amp;[260]"/>
            <x15:cachedUniqueName index="210" name="[Titanic-Dataset].[PassengerId].&amp;[262]"/>
            <x15:cachedUniqueName index="211" name="[Titanic-Dataset].[PassengerId].&amp;[263]"/>
            <x15:cachedUniqueName index="212" name="[Titanic-Dataset].[PassengerId].&amp;[264]"/>
            <x15:cachedUniqueName index="213" name="[Titanic-Dataset].[PassengerId].&amp;[266]"/>
            <x15:cachedUniqueName index="214" name="[Titanic-Dataset].[PassengerId].&amp;[267]"/>
            <x15:cachedUniqueName index="215" name="[Titanic-Dataset].[PassengerId].&amp;[268]"/>
            <x15:cachedUniqueName index="216" name="[Titanic-Dataset].[PassengerId].&amp;[269]"/>
            <x15:cachedUniqueName index="217" name="[Titanic-Dataset].[PassengerId].&amp;[270]"/>
            <x15:cachedUniqueName index="218" name="[Titanic-Dataset].[PassengerId].&amp;[272]"/>
            <x15:cachedUniqueName index="219" name="[Titanic-Dataset].[PassengerId].&amp;[273]"/>
            <x15:cachedUniqueName index="220" name="[Titanic-Dataset].[PassengerId].&amp;[274]"/>
            <x15:cachedUniqueName index="221" name="[Titanic-Dataset].[PassengerId].&amp;[276]"/>
            <x15:cachedUniqueName index="222" name="[Titanic-Dataset].[PassengerId].&amp;[277]"/>
            <x15:cachedUniqueName index="223" name="[Titanic-Dataset].[PassengerId].&amp;[279]"/>
            <x15:cachedUniqueName index="224" name="[Titanic-Dataset].[PassengerId].&amp;[280]"/>
            <x15:cachedUniqueName index="225" name="[Titanic-Dataset].[PassengerId].&amp;[281]"/>
            <x15:cachedUniqueName index="226" name="[Titanic-Dataset].[PassengerId].&amp;[282]"/>
            <x15:cachedUniqueName index="227" name="[Titanic-Dataset].[PassengerId].&amp;[283]"/>
            <x15:cachedUniqueName index="228" name="[Titanic-Dataset].[PassengerId].&amp;[284]"/>
            <x15:cachedUniqueName index="229" name="[Titanic-Dataset].[PassengerId].&amp;[286]"/>
            <x15:cachedUniqueName index="230" name="[Titanic-Dataset].[PassengerId].&amp;[287]"/>
            <x15:cachedUniqueName index="231" name="[Titanic-Dataset].[PassengerId].&amp;[288]"/>
            <x15:cachedUniqueName index="232" name="[Titanic-Dataset].[PassengerId].&amp;[289]"/>
            <x15:cachedUniqueName index="233" name="[Titanic-Dataset].[PassengerId].&amp;[290]"/>
            <x15:cachedUniqueName index="234" name="[Titanic-Dataset].[PassengerId].&amp;[291]"/>
            <x15:cachedUniqueName index="235" name="[Titanic-Dataset].[PassengerId].&amp;[292]"/>
            <x15:cachedUniqueName index="236" name="[Titanic-Dataset].[PassengerId].&amp;[293]"/>
            <x15:cachedUniqueName index="237" name="[Titanic-Dataset].[PassengerId].&amp;[294]"/>
            <x15:cachedUniqueName index="238" name="[Titanic-Dataset].[PassengerId].&amp;[295]"/>
            <x15:cachedUniqueName index="239" name="[Titanic-Dataset].[PassengerId].&amp;[297]"/>
            <x15:cachedUniqueName index="240" name="[Titanic-Dataset].[PassengerId].&amp;[298]"/>
            <x15:cachedUniqueName index="241" name="[Titanic-Dataset].[PassengerId].&amp;[300]"/>
            <x15:cachedUniqueName index="242" name="[Titanic-Dataset].[PassengerId].&amp;[303]"/>
            <x15:cachedUniqueName index="243" name="[Titanic-Dataset].[PassengerId].&amp;[306]"/>
            <x15:cachedUniqueName index="244" name="[Titanic-Dataset].[PassengerId].&amp;[308]"/>
            <x15:cachedUniqueName index="245" name="[Titanic-Dataset].[PassengerId].&amp;[309]"/>
            <x15:cachedUniqueName index="246" name="[Titanic-Dataset].[PassengerId].&amp;[310]"/>
            <x15:cachedUniqueName index="247" name="[Titanic-Dataset].[PassengerId].&amp;[311]"/>
            <x15:cachedUniqueName index="248" name="[Titanic-Dataset].[PassengerId].&amp;[312]"/>
            <x15:cachedUniqueName index="249" name="[Titanic-Dataset].[PassengerId].&amp;[313]"/>
            <x15:cachedUniqueName index="250" name="[Titanic-Dataset].[PassengerId].&amp;[314]"/>
            <x15:cachedUniqueName index="251" name="[Titanic-Dataset].[PassengerId].&amp;[315]"/>
            <x15:cachedUniqueName index="252" name="[Titanic-Dataset].[PassengerId].&amp;[316]"/>
            <x15:cachedUniqueName index="253" name="[Titanic-Dataset].[PassengerId].&amp;[317]"/>
            <x15:cachedUniqueName index="254" name="[Titanic-Dataset].[PassengerId].&amp;[318]"/>
            <x15:cachedUniqueName index="255" name="[Titanic-Dataset].[PassengerId].&amp;[319]"/>
            <x15:cachedUniqueName index="256" name="[Titanic-Dataset].[PassengerId].&amp;[320]"/>
            <x15:cachedUniqueName index="257" name="[Titanic-Dataset].[PassengerId].&amp;[321]"/>
            <x15:cachedUniqueName index="258" name="[Titanic-Dataset].[PassengerId].&amp;[322]"/>
            <x15:cachedUniqueName index="259" name="[Titanic-Dataset].[PassengerId].&amp;[323]"/>
            <x15:cachedUniqueName index="260" name="[Titanic-Dataset].[PassengerId].&amp;[324]"/>
            <x15:cachedUniqueName index="261" name="[Titanic-Dataset].[PassengerId].&amp;[326]"/>
            <x15:cachedUniqueName index="262" name="[Titanic-Dataset].[PassengerId].&amp;[327]"/>
            <x15:cachedUniqueName index="263" name="[Titanic-Dataset].[PassengerId].&amp;[328]"/>
            <x15:cachedUniqueName index="264" name="[Titanic-Dataset].[PassengerId].&amp;[329]"/>
            <x15:cachedUniqueName index="265" name="[Titanic-Dataset].[PassengerId].&amp;[330]"/>
            <x15:cachedUniqueName index="266" name="[Titanic-Dataset].[PassengerId].&amp;[332]"/>
            <x15:cachedUniqueName index="267" name="[Titanic-Dataset].[PassengerId].&amp;[333]"/>
            <x15:cachedUniqueName index="268" name="[Titanic-Dataset].[PassengerId].&amp;[334]"/>
            <x15:cachedUniqueName index="269" name="[Titanic-Dataset].[PassengerId].&amp;[337]"/>
            <x15:cachedUniqueName index="270" name="[Titanic-Dataset].[PassengerId].&amp;[338]"/>
            <x15:cachedUniqueName index="271" name="[Titanic-Dataset].[PassengerId].&amp;[339]"/>
            <x15:cachedUniqueName index="272" name="[Titanic-Dataset].[PassengerId].&amp;[340]"/>
            <x15:cachedUniqueName index="273" name="[Titanic-Dataset].[PassengerId].&amp;[341]"/>
            <x15:cachedUniqueName index="274" name="[Titanic-Dataset].[PassengerId].&amp;[342]"/>
            <x15:cachedUniqueName index="275" name="[Titanic-Dataset].[PassengerId].&amp;[343]"/>
            <x15:cachedUniqueName index="276" name="[Titanic-Dataset].[PassengerId].&amp;[344]"/>
            <x15:cachedUniqueName index="277" name="[Titanic-Dataset].[PassengerId].&amp;[345]"/>
            <x15:cachedUniqueName index="278" name="[Titanic-Dataset].[PassengerId].&amp;[346]"/>
            <x15:cachedUniqueName index="279" name="[Titanic-Dataset].[PassengerId].&amp;[347]"/>
            <x15:cachedUniqueName index="280" name="[Titanic-Dataset].[PassengerId].&amp;[349]"/>
            <x15:cachedUniqueName index="281" name="[Titanic-Dataset].[PassengerId].&amp;[350]"/>
            <x15:cachedUniqueName index="282" name="[Titanic-Dataset].[PassengerId].&amp;[351]"/>
            <x15:cachedUniqueName index="283" name="[Titanic-Dataset].[PassengerId].&amp;[353]"/>
            <x15:cachedUniqueName index="284" name="[Titanic-Dataset].[PassengerId].&amp;[354]"/>
            <x15:cachedUniqueName index="285" name="[Titanic-Dataset].[PassengerId].&amp;[356]"/>
            <x15:cachedUniqueName index="286" name="[Titanic-Dataset].[PassengerId].&amp;[357]"/>
            <x15:cachedUniqueName index="287" name="[Titanic-Dataset].[PassengerId].&amp;[358]"/>
            <x15:cachedUniqueName index="288" name="[Titanic-Dataset].[PassengerId].&amp;[361]"/>
            <x15:cachedUniqueName index="289" name="[Titanic-Dataset].[PassengerId].&amp;[362]"/>
            <x15:cachedUniqueName index="290" name="[Titanic-Dataset].[PassengerId].&amp;[363]"/>
            <x15:cachedUniqueName index="291" name="[Titanic-Dataset].[PassengerId].&amp;[364]"/>
            <x15:cachedUniqueName index="292" name="[Titanic-Dataset].[PassengerId].&amp;[366]"/>
            <x15:cachedUniqueName index="293" name="[Titanic-Dataset].[PassengerId].&amp;[367]"/>
            <x15:cachedUniqueName index="294" name="[Titanic-Dataset].[PassengerId].&amp;[370]"/>
            <x15:cachedUniqueName index="295" name="[Titanic-Dataset].[PassengerId].&amp;[371]"/>
            <x15:cachedUniqueName index="296" name="[Titanic-Dataset].[PassengerId].&amp;[372]"/>
            <x15:cachedUniqueName index="297" name="[Titanic-Dataset].[PassengerId].&amp;[373]"/>
            <x15:cachedUniqueName index="298" name="[Titanic-Dataset].[PassengerId].&amp;[374]"/>
            <x15:cachedUniqueName index="299" name="[Titanic-Dataset].[PassengerId].&amp;[375]"/>
            <x15:cachedUniqueName index="300" name="[Titanic-Dataset].[PassengerId].&amp;[377]"/>
            <x15:cachedUniqueName index="301" name="[Titanic-Dataset].[PassengerId].&amp;[378]"/>
            <x15:cachedUniqueName index="302" name="[Titanic-Dataset].[PassengerId].&amp;[379]"/>
            <x15:cachedUniqueName index="303" name="[Titanic-Dataset].[PassengerId].&amp;[380]"/>
            <x15:cachedUniqueName index="304" name="[Titanic-Dataset].[PassengerId].&amp;[381]"/>
            <x15:cachedUniqueName index="305" name="[Titanic-Dataset].[PassengerId].&amp;[382]"/>
            <x15:cachedUniqueName index="306" name="[Titanic-Dataset].[PassengerId].&amp;[383]"/>
            <x15:cachedUniqueName index="307" name="[Titanic-Dataset].[PassengerId].&amp;[384]"/>
            <x15:cachedUniqueName index="308" name="[Titanic-Dataset].[PassengerId].&amp;[386]"/>
            <x15:cachedUniqueName index="309" name="[Titanic-Dataset].[PassengerId].&amp;[387]"/>
            <x15:cachedUniqueName index="310" name="[Titanic-Dataset].[PassengerId].&amp;[388]"/>
            <x15:cachedUniqueName index="311" name="[Titanic-Dataset].[PassengerId].&amp;[390]"/>
            <x15:cachedUniqueName index="312" name="[Titanic-Dataset].[PassengerId].&amp;[391]"/>
            <x15:cachedUniqueName index="313" name="[Titanic-Dataset].[PassengerId].&amp;[392]"/>
            <x15:cachedUniqueName index="314" name="[Titanic-Dataset].[PassengerId].&amp;[393]"/>
            <x15:cachedUniqueName index="315" name="[Titanic-Dataset].[PassengerId].&amp;[394]"/>
            <x15:cachedUniqueName index="316" name="[Titanic-Dataset].[PassengerId].&amp;[395]"/>
            <x15:cachedUniqueName index="317" name="[Titanic-Dataset].[PassengerId].&amp;[396]"/>
            <x15:cachedUniqueName index="318" name="[Titanic-Dataset].[PassengerId].&amp;[397]"/>
            <x15:cachedUniqueName index="319" name="[Titanic-Dataset].[PassengerId].&amp;[398]"/>
            <x15:cachedUniqueName index="320" name="[Titanic-Dataset].[PassengerId].&amp;[399]"/>
            <x15:cachedUniqueName index="321" name="[Titanic-Dataset].[PassengerId].&amp;[400]"/>
            <x15:cachedUniqueName index="322" name="[Titanic-Dataset].[PassengerId].&amp;[401]"/>
            <x15:cachedUniqueName index="323" name="[Titanic-Dataset].[PassengerId].&amp;[402]"/>
            <x15:cachedUniqueName index="324" name="[Titanic-Dataset].[PassengerId].&amp;[403]"/>
            <x15:cachedUniqueName index="325" name="[Titanic-Dataset].[PassengerId].&amp;[404]"/>
            <x15:cachedUniqueName index="326" name="[Titanic-Dataset].[PassengerId].&amp;[405]"/>
            <x15:cachedUniqueName index="327" name="[Titanic-Dataset].[PassengerId].&amp;[406]"/>
            <x15:cachedUniqueName index="328" name="[Titanic-Dataset].[PassengerId].&amp;[407]"/>
            <x15:cachedUniqueName index="329" name="[Titanic-Dataset].[PassengerId].&amp;[408]"/>
            <x15:cachedUniqueName index="330" name="[Titanic-Dataset].[PassengerId].&amp;[409]"/>
            <x15:cachedUniqueName index="331" name="[Titanic-Dataset].[PassengerId].&amp;[413]"/>
            <x15:cachedUniqueName index="332" name="[Titanic-Dataset].[PassengerId].&amp;[415]"/>
            <x15:cachedUniqueName index="333" name="[Titanic-Dataset].[PassengerId].&amp;[417]"/>
            <x15:cachedUniqueName index="334" name="[Titanic-Dataset].[PassengerId].&amp;[418]"/>
            <x15:cachedUniqueName index="335" name="[Titanic-Dataset].[PassengerId].&amp;[419]"/>
            <x15:cachedUniqueName index="336" name="[Titanic-Dataset].[PassengerId].&amp;[420]"/>
            <x15:cachedUniqueName index="337" name="[Titanic-Dataset].[PassengerId].&amp;[422]"/>
            <x15:cachedUniqueName index="338" name="[Titanic-Dataset].[PassengerId].&amp;[423]"/>
            <x15:cachedUniqueName index="339" name="[Titanic-Dataset].[PassengerId].&amp;[424]"/>
            <x15:cachedUniqueName index="340" name="[Titanic-Dataset].[PassengerId].&amp;[425]"/>
            <x15:cachedUniqueName index="341" name="[Titanic-Dataset].[PassengerId].&amp;[427]"/>
            <x15:cachedUniqueName index="342" name="[Titanic-Dataset].[PassengerId].&amp;[428]"/>
            <x15:cachedUniqueName index="343" name="[Titanic-Dataset].[PassengerId].&amp;[430]"/>
            <x15:cachedUniqueName index="344" name="[Titanic-Dataset].[PassengerId].&amp;[431]"/>
            <x15:cachedUniqueName index="345" name="[Titanic-Dataset].[PassengerId].&amp;[433]"/>
            <x15:cachedUniqueName index="346" name="[Titanic-Dataset].[PassengerId].&amp;[434]"/>
            <x15:cachedUniqueName index="347" name="[Titanic-Dataset].[PassengerId].&amp;[435]"/>
            <x15:cachedUniqueName index="348" name="[Titanic-Dataset].[PassengerId].&amp;[436]"/>
            <x15:cachedUniqueName index="349" name="[Titanic-Dataset].[PassengerId].&amp;[437]"/>
            <x15:cachedUniqueName index="350" name="[Titanic-Dataset].[PassengerId].&amp;[438]"/>
            <x15:cachedUniqueName index="351" name="[Titanic-Dataset].[PassengerId].&amp;[439]"/>
            <x15:cachedUniqueName index="352" name="[Titanic-Dataset].[PassengerId].&amp;[440]"/>
            <x15:cachedUniqueName index="353" name="[Titanic-Dataset].[PassengerId].&amp;[441]"/>
            <x15:cachedUniqueName index="354" name="[Titanic-Dataset].[PassengerId].&amp;[442]"/>
            <x15:cachedUniqueName index="355" name="[Titanic-Dataset].[PassengerId].&amp;[443]"/>
            <x15:cachedUniqueName index="356" name="[Titanic-Dataset].[PassengerId].&amp;[444]"/>
            <x15:cachedUniqueName index="357" name="[Titanic-Dataset].[PassengerId].&amp;[446]"/>
            <x15:cachedUniqueName index="358" name="[Titanic-Dataset].[PassengerId].&amp;[447]"/>
            <x15:cachedUniqueName index="359" name="[Titanic-Dataset].[PassengerId].&amp;[448]"/>
            <x15:cachedUniqueName index="360" name="[Titanic-Dataset].[PassengerId].&amp;[449]"/>
            <x15:cachedUniqueName index="361" name="[Titanic-Dataset].[PassengerId].&amp;[450]"/>
            <x15:cachedUniqueName index="362" name="[Titanic-Dataset].[PassengerId].&amp;[451]"/>
            <x15:cachedUniqueName index="363" name="[Titanic-Dataset].[PassengerId].&amp;[453]"/>
            <x15:cachedUniqueName index="364" name="[Titanic-Dataset].[PassengerId].&amp;[454]"/>
            <x15:cachedUniqueName index="365" name="[Titanic-Dataset].[PassengerId].&amp;[456]"/>
            <x15:cachedUniqueName index="366" name="[Titanic-Dataset].[PassengerId].&amp;[457]"/>
            <x15:cachedUniqueName index="367" name="[Titanic-Dataset].[PassengerId].&amp;[459]"/>
            <x15:cachedUniqueName index="368" name="[Titanic-Dataset].[PassengerId].&amp;[461]"/>
            <x15:cachedUniqueName index="369" name="[Titanic-Dataset].[PassengerId].&amp;[462]"/>
            <x15:cachedUniqueName index="370" name="[Titanic-Dataset].[PassengerId].&amp;[463]"/>
            <x15:cachedUniqueName index="371" name="[Titanic-Dataset].[PassengerId].&amp;[464]"/>
            <x15:cachedUniqueName index="372" name="[Titanic-Dataset].[PassengerId].&amp;[466]"/>
            <x15:cachedUniqueName index="373" name="[Titanic-Dataset].[PassengerId].&amp;[468]"/>
            <x15:cachedUniqueName index="374" name="[Titanic-Dataset].[PassengerId].&amp;[470]"/>
            <x15:cachedUniqueName index="375" name="[Titanic-Dataset].[PassengerId].&amp;[472]"/>
            <x15:cachedUniqueName index="376" name="[Titanic-Dataset].[PassengerId].&amp;[473]"/>
            <x15:cachedUniqueName index="377" name="[Titanic-Dataset].[PassengerId].&amp;[474]"/>
            <x15:cachedUniqueName index="378" name="[Titanic-Dataset].[PassengerId].&amp;[475]"/>
            <x15:cachedUniqueName index="379" name="[Titanic-Dataset].[PassengerId].&amp;[477]"/>
            <x15:cachedUniqueName index="380" name="[Titanic-Dataset].[PassengerId].&amp;[478]"/>
            <x15:cachedUniqueName index="381" name="[Titanic-Dataset].[PassengerId].&amp;[479]"/>
            <x15:cachedUniqueName index="382" name="[Titanic-Dataset].[PassengerId].&amp;[480]"/>
            <x15:cachedUniqueName index="383" name="[Titanic-Dataset].[PassengerId].&amp;[481]"/>
            <x15:cachedUniqueName index="384" name="[Titanic-Dataset].[PassengerId].&amp;[483]"/>
            <x15:cachedUniqueName index="385" name="[Titanic-Dataset].[PassengerId].&amp;[484]"/>
            <x15:cachedUniqueName index="386" name="[Titanic-Dataset].[PassengerId].&amp;[485]"/>
            <x15:cachedUniqueName index="387" name="[Titanic-Dataset].[PassengerId].&amp;[487]"/>
            <x15:cachedUniqueName index="388" name="[Titanic-Dataset].[PassengerId].&amp;[488]"/>
            <x15:cachedUniqueName index="389" name="[Titanic-Dataset].[PassengerId].&amp;[489]"/>
            <x15:cachedUniqueName index="390" name="[Titanic-Dataset].[PassengerId].&amp;[490]"/>
            <x15:cachedUniqueName index="391" name="[Titanic-Dataset].[PassengerId].&amp;[492]"/>
            <x15:cachedUniqueName index="392" name="[Titanic-Dataset].[PassengerId].&amp;[493]"/>
            <x15:cachedUniqueName index="393" name="[Titanic-Dataset].[PassengerId].&amp;[494]"/>
            <x15:cachedUniqueName index="394" name="[Titanic-Dataset].[PassengerId].&amp;[495]"/>
            <x15:cachedUniqueName index="395" name="[Titanic-Dataset].[PassengerId].&amp;[497]"/>
            <x15:cachedUniqueName index="396" name="[Titanic-Dataset].[PassengerId].&amp;[499]"/>
            <x15:cachedUniqueName index="397" name="[Titanic-Dataset].[PassengerId].&amp;[500]"/>
            <x15:cachedUniqueName index="398" name="[Titanic-Dataset].[PassengerId].&amp;[501]"/>
            <x15:cachedUniqueName index="399" name="[Titanic-Dataset].[PassengerId].&amp;[502]"/>
            <x15:cachedUniqueName index="400" name="[Titanic-Dataset].[PassengerId].&amp;[504]"/>
            <x15:cachedUniqueName index="401" name="[Titanic-Dataset].[PassengerId].&amp;[505]"/>
            <x15:cachedUniqueName index="402" name="[Titanic-Dataset].[PassengerId].&amp;[506]"/>
            <x15:cachedUniqueName index="403" name="[Titanic-Dataset].[PassengerId].&amp;[507]"/>
            <x15:cachedUniqueName index="404" name="[Titanic-Dataset].[PassengerId].&amp;[509]"/>
            <x15:cachedUniqueName index="405" name="[Titanic-Dataset].[PassengerId].&amp;[510]"/>
            <x15:cachedUniqueName index="406" name="[Titanic-Dataset].[PassengerId].&amp;[511]"/>
            <x15:cachedUniqueName index="407" name="[Titanic-Dataset].[PassengerId].&amp;[513]"/>
            <x15:cachedUniqueName index="408" name="[Titanic-Dataset].[PassengerId].&amp;[514]"/>
            <x15:cachedUniqueName index="409" name="[Titanic-Dataset].[PassengerId].&amp;[515]"/>
            <x15:cachedUniqueName index="410" name="[Titanic-Dataset].[PassengerId].&amp;[516]"/>
            <x15:cachedUniqueName index="411" name="[Titanic-Dataset].[PassengerId].&amp;[517]"/>
            <x15:cachedUniqueName index="412" name="[Titanic-Dataset].[PassengerId].&amp;[519]"/>
            <x15:cachedUniqueName index="413" name="[Titanic-Dataset].[PassengerId].&amp;[520]"/>
            <x15:cachedUniqueName index="414" name="[Titanic-Dataset].[PassengerId].&amp;[521]"/>
            <x15:cachedUniqueName index="415" name="[Titanic-Dataset].[PassengerId].&amp;[522]"/>
            <x15:cachedUniqueName index="416" name="[Titanic-Dataset].[PassengerId].&amp;[524]"/>
            <x15:cachedUniqueName index="417" name="[Titanic-Dataset].[PassengerId].&amp;[526]"/>
            <x15:cachedUniqueName index="418" name="[Titanic-Dataset].[PassengerId].&amp;[527]"/>
            <x15:cachedUniqueName index="419" name="[Titanic-Dataset].[PassengerId].&amp;[529]"/>
            <x15:cachedUniqueName index="420" name="[Titanic-Dataset].[PassengerId].&amp;[530]"/>
            <x15:cachedUniqueName index="421" name="[Titanic-Dataset].[PassengerId].&amp;[531]"/>
            <x15:cachedUniqueName index="422" name="[Titanic-Dataset].[PassengerId].&amp;[533]"/>
            <x15:cachedUniqueName index="423" name="[Titanic-Dataset].[PassengerId].&amp;[535]"/>
            <x15:cachedUniqueName index="424" name="[Titanic-Dataset].[PassengerId].&amp;[536]"/>
            <x15:cachedUniqueName index="425" name="[Titanic-Dataset].[PassengerId].&amp;[537]"/>
            <x15:cachedUniqueName index="426" name="[Titanic-Dataset].[PassengerId].&amp;[538]"/>
            <x15:cachedUniqueName index="427" name="[Titanic-Dataset].[PassengerId].&amp;[540]"/>
            <x15:cachedUniqueName index="428" name="[Titanic-Dataset].[PassengerId].&amp;[541]"/>
            <x15:cachedUniqueName index="429" name="[Titanic-Dataset].[PassengerId].&amp;[542]"/>
            <x15:cachedUniqueName index="430" name="[Titanic-Dataset].[PassengerId].&amp;[543]"/>
            <x15:cachedUniqueName index="431" name="[Titanic-Dataset].[PassengerId].&amp;[544]"/>
            <x15:cachedUniqueName index="432" name="[Titanic-Dataset].[PassengerId].&amp;[545]"/>
            <x15:cachedUniqueName index="433" name="[Titanic-Dataset].[PassengerId].&amp;[546]"/>
            <x15:cachedUniqueName index="434" name="[Titanic-Dataset].[PassengerId].&amp;[547]"/>
            <x15:cachedUniqueName index="435" name="[Titanic-Dataset].[PassengerId].&amp;[549]"/>
            <x15:cachedUniqueName index="436" name="[Titanic-Dataset].[PassengerId].&amp;[550]"/>
            <x15:cachedUniqueName index="437" name="[Titanic-Dataset].[PassengerId].&amp;[551]"/>
            <x15:cachedUniqueName index="438" name="[Titanic-Dataset].[PassengerId].&amp;[552]"/>
            <x15:cachedUniqueName index="439" name="[Titanic-Dataset].[PassengerId].&amp;[554]"/>
            <x15:cachedUniqueName index="440" name="[Titanic-Dataset].[PassengerId].&amp;[555]"/>
            <x15:cachedUniqueName index="441" name="[Titanic-Dataset].[PassengerId].&amp;[556]"/>
            <x15:cachedUniqueName index="442" name="[Titanic-Dataset].[PassengerId].&amp;[557]"/>
            <x15:cachedUniqueName index="443" name="[Titanic-Dataset].[PassengerId].&amp;[559]"/>
            <x15:cachedUniqueName index="444" name="[Titanic-Dataset].[PassengerId].&amp;[560]"/>
            <x15:cachedUniqueName index="445" name="[Titanic-Dataset].[PassengerId].&amp;[562]"/>
            <x15:cachedUniqueName index="446" name="[Titanic-Dataset].[PassengerId].&amp;[563]"/>
            <x15:cachedUniqueName index="447" name="[Titanic-Dataset].[PassengerId].&amp;[566]"/>
            <x15:cachedUniqueName index="448" name="[Titanic-Dataset].[PassengerId].&amp;[567]"/>
            <x15:cachedUniqueName index="449" name="[Titanic-Dataset].[PassengerId].&amp;[568]"/>
            <x15:cachedUniqueName index="450" name="[Titanic-Dataset].[PassengerId].&amp;[570]"/>
            <x15:cachedUniqueName index="451" name="[Titanic-Dataset].[PassengerId].&amp;[571]"/>
            <x15:cachedUniqueName index="452" name="[Titanic-Dataset].[PassengerId].&amp;[572]"/>
            <x15:cachedUniqueName index="453" name="[Titanic-Dataset].[PassengerId].&amp;[573]"/>
            <x15:cachedUniqueName index="454" name="[Titanic-Dataset].[PassengerId].&amp;[575]"/>
            <x15:cachedUniqueName index="455" name="[Titanic-Dataset].[PassengerId].&amp;[576]"/>
            <x15:cachedUniqueName index="456" name="[Titanic-Dataset].[PassengerId].&amp;[577]"/>
            <x15:cachedUniqueName index="457" name="[Titanic-Dataset].[PassengerId].&amp;[578]"/>
            <x15:cachedUniqueName index="458" name="[Titanic-Dataset].[PassengerId].&amp;[580]"/>
            <x15:cachedUniqueName index="459" name="[Titanic-Dataset].[PassengerId].&amp;[581]"/>
            <x15:cachedUniqueName index="460" name="[Titanic-Dataset].[PassengerId].&amp;[582]"/>
            <x15:cachedUniqueName index="461" name="[Titanic-Dataset].[PassengerId].&amp;[583]"/>
            <x15:cachedUniqueName index="462" name="[Titanic-Dataset].[PassengerId].&amp;[584]"/>
            <x15:cachedUniqueName index="463" name="[Titanic-Dataset].[PassengerId].&amp;[586]"/>
            <x15:cachedUniqueName index="464" name="[Titanic-Dataset].[PassengerId].&amp;[587]"/>
            <x15:cachedUniqueName index="465" name="[Titanic-Dataset].[PassengerId].&amp;[588]"/>
            <x15:cachedUniqueName index="466" name="[Titanic-Dataset].[PassengerId].&amp;[589]"/>
            <x15:cachedUniqueName index="467" name="[Titanic-Dataset].[PassengerId].&amp;[591]"/>
            <x15:cachedUniqueName index="468" name="[Titanic-Dataset].[PassengerId].&amp;[592]"/>
            <x15:cachedUniqueName index="469" name="[Titanic-Dataset].[PassengerId].&amp;[593]"/>
            <x15:cachedUniqueName index="470" name="[Titanic-Dataset].[PassengerId].&amp;[595]"/>
            <x15:cachedUniqueName index="471" name="[Titanic-Dataset].[PassengerId].&amp;[596]"/>
            <x15:cachedUniqueName index="472" name="[Titanic-Dataset].[PassengerId].&amp;[598]"/>
            <x15:cachedUniqueName index="473" name="[Titanic-Dataset].[PassengerId].&amp;[600]"/>
            <x15:cachedUniqueName index="474" name="[Titanic-Dataset].[PassengerId].&amp;[601]"/>
            <x15:cachedUniqueName index="475" name="[Titanic-Dataset].[PassengerId].&amp;[604]"/>
            <x15:cachedUniqueName index="476" name="[Titanic-Dataset].[PassengerId].&amp;[605]"/>
            <x15:cachedUniqueName index="477" name="[Titanic-Dataset].[PassengerId].&amp;[606]"/>
            <x15:cachedUniqueName index="478" name="[Titanic-Dataset].[PassengerId].&amp;[607]"/>
            <x15:cachedUniqueName index="479" name="[Titanic-Dataset].[PassengerId].&amp;[608]"/>
            <x15:cachedUniqueName index="480" name="[Titanic-Dataset].[PassengerId].&amp;[609]"/>
            <x15:cachedUniqueName index="481" name="[Titanic-Dataset].[PassengerId].&amp;[610]"/>
            <x15:cachedUniqueName index="482" name="[Titanic-Dataset].[PassengerId].&amp;[611]"/>
            <x15:cachedUniqueName index="483" name="[Titanic-Dataset].[PassengerId].&amp;[615]"/>
            <x15:cachedUniqueName index="484" name="[Titanic-Dataset].[PassengerId].&amp;[616]"/>
            <x15:cachedUniqueName index="485" name="[Titanic-Dataset].[PassengerId].&amp;[617]"/>
            <x15:cachedUniqueName index="486" name="[Titanic-Dataset].[PassengerId].&amp;[618]"/>
            <x15:cachedUniqueName index="487" name="[Titanic-Dataset].[PassengerId].&amp;[619]"/>
            <x15:cachedUniqueName index="488" name="[Titanic-Dataset].[PassengerId].&amp;[620]"/>
            <x15:cachedUniqueName index="489" name="[Titanic-Dataset].[PassengerId].&amp;[621]"/>
            <x15:cachedUniqueName index="490" name="[Titanic-Dataset].[PassengerId].&amp;[622]"/>
            <x15:cachedUniqueName index="491" name="[Titanic-Dataset].[PassengerId].&amp;[623]"/>
            <x15:cachedUniqueName index="492" name="[Titanic-Dataset].[PassengerId].&amp;[624]"/>
            <x15:cachedUniqueName index="493" name="[Titanic-Dataset].[PassengerId].&amp;[625]"/>
            <x15:cachedUniqueName index="494" name="[Titanic-Dataset].[PassengerId].&amp;[626]"/>
            <x15:cachedUniqueName index="495" name="[Titanic-Dataset].[PassengerId].&amp;[627]"/>
            <x15:cachedUniqueName index="496" name="[Titanic-Dataset].[PassengerId].&amp;[628]"/>
            <x15:cachedUniqueName index="497" name="[Titanic-Dataset].[PassengerId].&amp;[629]"/>
            <x15:cachedUniqueName index="498" name="[Titanic-Dataset].[PassengerId].&amp;[631]"/>
            <x15:cachedUniqueName index="499" name="[Titanic-Dataset].[PassengerId].&amp;[632]"/>
            <x15:cachedUniqueName index="500" name="[Titanic-Dataset].[PassengerId].&amp;[633]"/>
            <x15:cachedUniqueName index="501" name="[Titanic-Dataset].[PassengerId].&amp;[635]"/>
            <x15:cachedUniqueName index="502" name="[Titanic-Dataset].[PassengerId].&amp;[636]"/>
            <x15:cachedUniqueName index="503" name="[Titanic-Dataset].[PassengerId].&amp;[637]"/>
            <x15:cachedUniqueName index="504" name="[Titanic-Dataset].[PassengerId].&amp;[638]"/>
            <x15:cachedUniqueName index="505" name="[Titanic-Dataset].[PassengerId].&amp;[639]"/>
            <x15:cachedUniqueName index="506" name="[Titanic-Dataset].[PassengerId].&amp;[641]"/>
            <x15:cachedUniqueName index="507" name="[Titanic-Dataset].[PassengerId].&amp;[642]"/>
            <x15:cachedUniqueName index="508" name="[Titanic-Dataset].[PassengerId].&amp;[643]"/>
            <x15:cachedUniqueName index="509" name="[Titanic-Dataset].[PassengerId].&amp;[645]"/>
            <x15:cachedUniqueName index="510" name="[Titanic-Dataset].[PassengerId].&amp;[646]"/>
            <x15:cachedUniqueName index="511" name="[Titanic-Dataset].[PassengerId].&amp;[647]"/>
            <x15:cachedUniqueName index="512" name="[Titanic-Dataset].[PassengerId].&amp;[648]"/>
            <x15:cachedUniqueName index="513" name="[Titanic-Dataset].[PassengerId].&amp;[650]"/>
            <x15:cachedUniqueName index="514" name="[Titanic-Dataset].[PassengerId].&amp;[652]"/>
            <x15:cachedUniqueName index="515" name="[Titanic-Dataset].[PassengerId].&amp;[653]"/>
            <x15:cachedUniqueName index="516" name="[Titanic-Dataset].[PassengerId].&amp;[655]"/>
            <x15:cachedUniqueName index="517" name="[Titanic-Dataset].[PassengerId].&amp;[656]"/>
            <x15:cachedUniqueName index="518" name="[Titanic-Dataset].[PassengerId].&amp;[658]"/>
            <x15:cachedUniqueName index="519" name="[Titanic-Dataset].[PassengerId].&amp;[659]"/>
            <x15:cachedUniqueName index="520" name="[Titanic-Dataset].[PassengerId].&amp;[660]"/>
            <x15:cachedUniqueName index="521" name="[Titanic-Dataset].[PassengerId].&amp;[661]"/>
            <x15:cachedUniqueName index="522" name="[Titanic-Dataset].[PassengerId].&amp;[662]"/>
            <x15:cachedUniqueName index="523" name="[Titanic-Dataset].[PassengerId].&amp;[663]"/>
            <x15:cachedUniqueName index="524" name="[Titanic-Dataset].[PassengerId].&amp;[664]"/>
            <x15:cachedUniqueName index="525" name="[Titanic-Dataset].[PassengerId].&amp;[665]"/>
            <x15:cachedUniqueName index="526" name="[Titanic-Dataset].[PassengerId].&amp;[666]"/>
            <x15:cachedUniqueName index="527" name="[Titanic-Dataset].[PassengerId].&amp;[667]"/>
            <x15:cachedUniqueName index="528" name="[Titanic-Dataset].[PassengerId].&amp;[669]"/>
            <x15:cachedUniqueName index="529" name="[Titanic-Dataset].[PassengerId].&amp;[671]"/>
            <x15:cachedUniqueName index="530" name="[Titanic-Dataset].[PassengerId].&amp;[672]"/>
            <x15:cachedUniqueName index="531" name="[Titanic-Dataset].[PassengerId].&amp;[673]"/>
            <x15:cachedUniqueName index="532" name="[Titanic-Dataset].[PassengerId].&amp;[674]"/>
            <x15:cachedUniqueName index="533" name="[Titanic-Dataset].[PassengerId].&amp;[676]"/>
            <x15:cachedUniqueName index="534" name="[Titanic-Dataset].[PassengerId].&amp;[677]"/>
            <x15:cachedUniqueName index="535" name="[Titanic-Dataset].[PassengerId].&amp;[678]"/>
            <x15:cachedUniqueName index="536" name="[Titanic-Dataset].[PassengerId].&amp;[679]"/>
            <x15:cachedUniqueName index="537" name="[Titanic-Dataset].[PassengerId].&amp;[680]"/>
            <x15:cachedUniqueName index="538" name="[Titanic-Dataset].[PassengerId].&amp;[682]"/>
            <x15:cachedUniqueName index="539" name="[Titanic-Dataset].[PassengerId].&amp;[683]"/>
            <x15:cachedUniqueName index="540" name="[Titanic-Dataset].[PassengerId].&amp;[684]"/>
            <x15:cachedUniqueName index="541" name="[Titanic-Dataset].[PassengerId].&amp;[685]"/>
            <x15:cachedUniqueName index="542" name="[Titanic-Dataset].[PassengerId].&amp;[686]"/>
            <x15:cachedUniqueName index="543" name="[Titanic-Dataset].[PassengerId].&amp;[687]"/>
            <x15:cachedUniqueName index="544" name="[Titanic-Dataset].[PassengerId].&amp;[688]"/>
            <x15:cachedUniqueName index="545" name="[Titanic-Dataset].[PassengerId].&amp;[689]"/>
            <x15:cachedUniqueName index="546" name="[Titanic-Dataset].[PassengerId].&amp;[690]"/>
            <x15:cachedUniqueName index="547" name="[Titanic-Dataset].[PassengerId].&amp;[691]"/>
            <x15:cachedUniqueName index="548" name="[Titanic-Dataset].[PassengerId].&amp;[692]"/>
            <x15:cachedUniqueName index="549" name="[Titanic-Dataset].[PassengerId].&amp;[694]"/>
            <x15:cachedUniqueName index="550" name="[Titanic-Dataset].[PassengerId].&amp;[695]"/>
            <x15:cachedUniqueName index="551" name="[Titanic-Dataset].[PassengerId].&amp;[696]"/>
            <x15:cachedUniqueName index="552" name="[Titanic-Dataset].[PassengerId].&amp;[697]"/>
            <x15:cachedUniqueName index="553" name="[Titanic-Dataset].[PassengerId].&amp;[699]"/>
            <x15:cachedUniqueName index="554" name="[Titanic-Dataset].[PassengerId].&amp;[700]"/>
            <x15:cachedUniqueName index="555" name="[Titanic-Dataset].[PassengerId].&amp;[701]"/>
            <x15:cachedUniqueName index="556" name="[Titanic-Dataset].[PassengerId].&amp;[702]"/>
            <x15:cachedUniqueName index="557" name="[Titanic-Dataset].[PassengerId].&amp;[703]"/>
            <x15:cachedUniqueName index="558" name="[Titanic-Dataset].[PassengerId].&amp;[704]"/>
            <x15:cachedUniqueName index="559" name="[Titanic-Dataset].[PassengerId].&amp;[705]"/>
            <x15:cachedUniqueName index="560" name="[Titanic-Dataset].[PassengerId].&amp;[706]"/>
            <x15:cachedUniqueName index="561" name="[Titanic-Dataset].[PassengerId].&amp;[707]"/>
            <x15:cachedUniqueName index="562" name="[Titanic-Dataset].[PassengerId].&amp;[708]"/>
            <x15:cachedUniqueName index="563" name="[Titanic-Dataset].[PassengerId].&amp;[709]"/>
            <x15:cachedUniqueName index="564" name="[Titanic-Dataset].[PassengerId].&amp;[711]"/>
            <x15:cachedUniqueName index="565" name="[Titanic-Dataset].[PassengerId].&amp;[713]"/>
            <x15:cachedUniqueName index="566" name="[Titanic-Dataset].[PassengerId].&amp;[714]"/>
            <x15:cachedUniqueName index="567" name="[Titanic-Dataset].[PassengerId].&amp;[715]"/>
            <x15:cachedUniqueName index="568" name="[Titanic-Dataset].[PassengerId].&amp;[716]"/>
            <x15:cachedUniqueName index="569" name="[Titanic-Dataset].[PassengerId].&amp;[717]"/>
            <x15:cachedUniqueName index="570" name="[Titanic-Dataset].[PassengerId].&amp;[718]"/>
            <x15:cachedUniqueName index="571" name="[Titanic-Dataset].[PassengerId].&amp;[720]"/>
            <x15:cachedUniqueName index="572" name="[Titanic-Dataset].[PassengerId].&amp;[721]"/>
            <x15:cachedUniqueName index="573" name="[Titanic-Dataset].[PassengerId].&amp;[722]"/>
            <x15:cachedUniqueName index="574" name="[Titanic-Dataset].[PassengerId].&amp;[723]"/>
            <x15:cachedUniqueName index="575" name="[Titanic-Dataset].[PassengerId].&amp;[724]"/>
            <x15:cachedUniqueName index="576" name="[Titanic-Dataset].[PassengerId].&amp;[725]"/>
            <x15:cachedUniqueName index="577" name="[Titanic-Dataset].[PassengerId].&amp;[726]"/>
            <x15:cachedUniqueName index="578" name="[Titanic-Dataset].[PassengerId].&amp;[727]"/>
            <x15:cachedUniqueName index="579" name="[Titanic-Dataset].[PassengerId].&amp;[729]"/>
            <x15:cachedUniqueName index="580" name="[Titanic-Dataset].[PassengerId].&amp;[730]"/>
            <x15:cachedUniqueName index="581" name="[Titanic-Dataset].[PassengerId].&amp;[731]"/>
            <x15:cachedUniqueName index="582" name="[Titanic-Dataset].[PassengerId].&amp;[732]"/>
            <x15:cachedUniqueName index="583" name="[Titanic-Dataset].[PassengerId].&amp;[734]"/>
            <x15:cachedUniqueName index="584" name="[Titanic-Dataset].[PassengerId].&amp;[735]"/>
            <x15:cachedUniqueName index="585" name="[Titanic-Dataset].[PassengerId].&amp;[736]"/>
            <x15:cachedUniqueName index="586" name="[Titanic-Dataset].[PassengerId].&amp;[737]"/>
            <x15:cachedUniqueName index="587" name="[Titanic-Dataset].[PassengerId].&amp;[738]"/>
            <x15:cachedUniqueName index="588" name="[Titanic-Dataset].[PassengerId].&amp;[742]"/>
            <x15:cachedUniqueName index="589" name="[Titanic-Dataset].[PassengerId].&amp;[743]"/>
            <x15:cachedUniqueName index="590" name="[Titanic-Dataset].[PassengerId].&amp;[744]"/>
            <x15:cachedUniqueName index="591" name="[Titanic-Dataset].[PassengerId].&amp;[745]"/>
            <x15:cachedUniqueName index="592" name="[Titanic-Dataset].[PassengerId].&amp;[746]"/>
            <x15:cachedUniqueName index="593" name="[Titanic-Dataset].[PassengerId].&amp;[747]"/>
            <x15:cachedUniqueName index="594" name="[Titanic-Dataset].[PassengerId].&amp;[748]"/>
            <x15:cachedUniqueName index="595" name="[Titanic-Dataset].[PassengerId].&amp;[749]"/>
            <x15:cachedUniqueName index="596" name="[Titanic-Dataset].[PassengerId].&amp;[750]"/>
            <x15:cachedUniqueName index="597" name="[Titanic-Dataset].[PassengerId].&amp;[751]"/>
            <x15:cachedUniqueName index="598" name="[Titanic-Dataset].[PassengerId].&amp;[752]"/>
            <x15:cachedUniqueName index="599" name="[Titanic-Dataset].[PassengerId].&amp;[753]"/>
            <x15:cachedUniqueName index="600" name="[Titanic-Dataset].[PassengerId].&amp;[754]"/>
            <x15:cachedUniqueName index="601" name="[Titanic-Dataset].[PassengerId].&amp;[755]"/>
            <x15:cachedUniqueName index="602" name="[Titanic-Dataset].[PassengerId].&amp;[756]"/>
            <x15:cachedUniqueName index="603" name="[Titanic-Dataset].[PassengerId].&amp;[757]"/>
            <x15:cachedUniqueName index="604" name="[Titanic-Dataset].[PassengerId].&amp;[758]"/>
            <x15:cachedUniqueName index="605" name="[Titanic-Dataset].[PassengerId].&amp;[759]"/>
            <x15:cachedUniqueName index="606" name="[Titanic-Dataset].[PassengerId].&amp;[760]"/>
            <x15:cachedUniqueName index="607" name="[Titanic-Dataset].[PassengerId].&amp;[762]"/>
            <x15:cachedUniqueName index="608" name="[Titanic-Dataset].[PassengerId].&amp;[763]"/>
            <x15:cachedUniqueName index="609" name="[Titanic-Dataset].[PassengerId].&amp;[764]"/>
            <x15:cachedUniqueName index="610" name="[Titanic-Dataset].[PassengerId].&amp;[765]"/>
            <x15:cachedUniqueName index="611" name="[Titanic-Dataset].[PassengerId].&amp;[766]"/>
            <x15:cachedUniqueName index="612" name="[Titanic-Dataset].[PassengerId].&amp;[768]"/>
            <x15:cachedUniqueName index="613" name="[Titanic-Dataset].[PassengerId].&amp;[770]"/>
            <x15:cachedUniqueName index="614" name="[Titanic-Dataset].[PassengerId].&amp;[771]"/>
            <x15:cachedUniqueName index="615" name="[Titanic-Dataset].[PassengerId].&amp;[772]"/>
            <x15:cachedUniqueName index="616" name="[Titanic-Dataset].[PassengerId].&amp;[773]"/>
            <x15:cachedUniqueName index="617" name="[Titanic-Dataset].[PassengerId].&amp;[775]"/>
            <x15:cachedUniqueName index="618" name="[Titanic-Dataset].[PassengerId].&amp;[776]"/>
            <x15:cachedUniqueName index="619" name="[Titanic-Dataset].[PassengerId].&amp;[778]"/>
            <x15:cachedUniqueName index="620" name="[Titanic-Dataset].[PassengerId].&amp;[780]"/>
            <x15:cachedUniqueName index="621" name="[Titanic-Dataset].[PassengerId].&amp;[781]"/>
            <x15:cachedUniqueName index="622" name="[Titanic-Dataset].[PassengerId].&amp;[782]"/>
            <x15:cachedUniqueName index="623" name="[Titanic-Dataset].[PassengerId].&amp;[783]"/>
            <x15:cachedUniqueName index="624" name="[Titanic-Dataset].[PassengerId].&amp;[785]"/>
            <x15:cachedUniqueName index="625" name="[Titanic-Dataset].[PassengerId].&amp;[786]"/>
            <x15:cachedUniqueName index="626" name="[Titanic-Dataset].[PassengerId].&amp;[787]"/>
            <x15:cachedUniqueName index="627" name="[Titanic-Dataset].[PassengerId].&amp;[788]"/>
            <x15:cachedUniqueName index="628" name="[Titanic-Dataset].[PassengerId].&amp;[789]"/>
            <x15:cachedUniqueName index="629" name="[Titanic-Dataset].[PassengerId].&amp;[790]"/>
            <x15:cachedUniqueName index="630" name="[Titanic-Dataset].[PassengerId].&amp;[792]"/>
            <x15:cachedUniqueName index="631" name="[Titanic-Dataset].[PassengerId].&amp;[795]"/>
            <x15:cachedUniqueName index="632" name="[Titanic-Dataset].[PassengerId].&amp;[796]"/>
            <x15:cachedUniqueName index="633" name="[Titanic-Dataset].[PassengerId].&amp;[797]"/>
            <x15:cachedUniqueName index="634" name="[Titanic-Dataset].[PassengerId].&amp;[798]"/>
            <x15:cachedUniqueName index="635" name="[Titanic-Dataset].[PassengerId].&amp;[799]"/>
            <x15:cachedUniqueName index="636" name="[Titanic-Dataset].[PassengerId].&amp;[800]"/>
            <x15:cachedUniqueName index="637" name="[Titanic-Dataset].[PassengerId].&amp;[801]"/>
            <x15:cachedUniqueName index="638" name="[Titanic-Dataset].[PassengerId].&amp;[802]"/>
            <x15:cachedUniqueName index="639" name="[Titanic-Dataset].[PassengerId].&amp;[803]"/>
            <x15:cachedUniqueName index="640" name="[Titanic-Dataset].[PassengerId].&amp;[804]"/>
            <x15:cachedUniqueName index="641" name="[Titanic-Dataset].[PassengerId].&amp;[805]"/>
            <x15:cachedUniqueName index="642" name="[Titanic-Dataset].[PassengerId].&amp;[806]"/>
            <x15:cachedUniqueName index="643" name="[Titanic-Dataset].[PassengerId].&amp;[807]"/>
            <x15:cachedUniqueName index="644" name="[Titanic-Dataset].[PassengerId].&amp;[808]"/>
            <x15:cachedUniqueName index="645" name="[Titanic-Dataset].[PassengerId].&amp;[809]"/>
            <x15:cachedUniqueName index="646" name="[Titanic-Dataset].[PassengerId].&amp;[810]"/>
            <x15:cachedUniqueName index="647" name="[Titanic-Dataset].[PassengerId].&amp;[811]"/>
            <x15:cachedUniqueName index="648" name="[Titanic-Dataset].[PassengerId].&amp;[812]"/>
            <x15:cachedUniqueName index="649" name="[Titanic-Dataset].[PassengerId].&amp;[813]"/>
            <x15:cachedUniqueName index="650" name="[Titanic-Dataset].[PassengerId].&amp;[814]"/>
            <x15:cachedUniqueName index="651" name="[Titanic-Dataset].[PassengerId].&amp;[815]"/>
            <x15:cachedUniqueName index="652" name="[Titanic-Dataset].[PassengerId].&amp;[817]"/>
            <x15:cachedUniqueName index="653" name="[Titanic-Dataset].[PassengerId].&amp;[818]"/>
            <x15:cachedUniqueName index="654" name="[Titanic-Dataset].[PassengerId].&amp;[819]"/>
            <x15:cachedUniqueName index="655" name="[Titanic-Dataset].[PassengerId].&amp;[820]"/>
            <x15:cachedUniqueName index="656" name="[Titanic-Dataset].[PassengerId].&amp;[821]"/>
            <x15:cachedUniqueName index="657" name="[Titanic-Dataset].[PassengerId].&amp;[822]"/>
            <x15:cachedUniqueName index="658" name="[Titanic-Dataset].[PassengerId].&amp;[823]"/>
            <x15:cachedUniqueName index="659" name="[Titanic-Dataset].[PassengerId].&amp;[824]"/>
            <x15:cachedUniqueName index="660" name="[Titanic-Dataset].[PassengerId].&amp;[825]"/>
            <x15:cachedUniqueName index="661" name="[Titanic-Dataset].[PassengerId].&amp;[828]"/>
            <x15:cachedUniqueName index="662" name="[Titanic-Dataset].[PassengerId].&amp;[830]"/>
            <x15:cachedUniqueName index="663" name="[Titanic-Dataset].[PassengerId].&amp;[831]"/>
            <x15:cachedUniqueName index="664" name="[Titanic-Dataset].[PassengerId].&amp;[832]"/>
            <x15:cachedUniqueName index="665" name="[Titanic-Dataset].[PassengerId].&amp;[834]"/>
            <x15:cachedUniqueName index="666" name="[Titanic-Dataset].[PassengerId].&amp;[835]"/>
            <x15:cachedUniqueName index="667" name="[Titanic-Dataset].[PassengerId].&amp;[836]"/>
            <x15:cachedUniqueName index="668" name="[Titanic-Dataset].[PassengerId].&amp;[837]"/>
            <x15:cachedUniqueName index="669" name="[Titanic-Dataset].[PassengerId].&amp;[839]"/>
            <x15:cachedUniqueName index="670" name="[Titanic-Dataset].[PassengerId].&amp;[841]"/>
            <x15:cachedUniqueName index="671" name="[Titanic-Dataset].[PassengerId].&amp;[842]"/>
            <x15:cachedUniqueName index="672" name="[Titanic-Dataset].[PassengerId].&amp;[843]"/>
            <x15:cachedUniqueName index="673" name="[Titanic-Dataset].[PassengerId].&amp;[844]"/>
            <x15:cachedUniqueName index="674" name="[Titanic-Dataset].[PassengerId].&amp;[845]"/>
            <x15:cachedUniqueName index="675" name="[Titanic-Dataset].[PassengerId].&amp;[846]"/>
            <x15:cachedUniqueName index="676" name="[Titanic-Dataset].[PassengerId].&amp;[848]"/>
            <x15:cachedUniqueName index="677" name="[Titanic-Dataset].[PassengerId].&amp;[849]"/>
            <x15:cachedUniqueName index="678" name="[Titanic-Dataset].[PassengerId].&amp;[851]"/>
            <x15:cachedUniqueName index="679" name="[Titanic-Dataset].[PassengerId].&amp;[852]"/>
            <x15:cachedUniqueName index="680" name="[Titanic-Dataset].[PassengerId].&amp;[853]"/>
            <x15:cachedUniqueName index="681" name="[Titanic-Dataset].[PassengerId].&amp;[854]"/>
            <x15:cachedUniqueName index="682" name="[Titanic-Dataset].[PassengerId].&amp;[855]"/>
            <x15:cachedUniqueName index="683" name="[Titanic-Dataset].[PassengerId].&amp;[856]"/>
            <x15:cachedUniqueName index="684" name="[Titanic-Dataset].[PassengerId].&amp;[857]"/>
            <x15:cachedUniqueName index="685" name="[Titanic-Dataset].[PassengerId].&amp;[858]"/>
            <x15:cachedUniqueName index="686" name="[Titanic-Dataset].[PassengerId].&amp;[859]"/>
            <x15:cachedUniqueName index="687" name="[Titanic-Dataset].[PassengerId].&amp;[861]"/>
            <x15:cachedUniqueName index="688" name="[Titanic-Dataset].[PassengerId].&amp;[862]"/>
            <x15:cachedUniqueName index="689" name="[Titanic-Dataset].[PassengerId].&amp;[863]"/>
            <x15:cachedUniqueName index="690" name="[Titanic-Dataset].[PassengerId].&amp;[865]"/>
            <x15:cachedUniqueName index="691" name="[Titanic-Dataset].[PassengerId].&amp;[866]"/>
            <x15:cachedUniqueName index="692" name="[Titanic-Dataset].[PassengerId].&amp;[867]"/>
            <x15:cachedUniqueName index="693" name="[Titanic-Dataset].[PassengerId].&amp;[868]"/>
            <x15:cachedUniqueName index="694" name="[Titanic-Dataset].[PassengerId].&amp;[870]"/>
            <x15:cachedUniqueName index="695" name="[Titanic-Dataset].[PassengerId].&amp;[871]"/>
            <x15:cachedUniqueName index="696" name="[Titanic-Dataset].[PassengerId].&amp;[872]"/>
            <x15:cachedUniqueName index="697" name="[Titanic-Dataset].[PassengerId].&amp;[873]"/>
            <x15:cachedUniqueName index="698" name="[Titanic-Dataset].[PassengerId].&amp;[874]"/>
            <x15:cachedUniqueName index="699" name="[Titanic-Dataset].[PassengerId].&amp;[875]"/>
            <x15:cachedUniqueName index="700" name="[Titanic-Dataset].[PassengerId].&amp;[876]"/>
            <x15:cachedUniqueName index="701" name="[Titanic-Dataset].[PassengerId].&amp;[877]"/>
            <x15:cachedUniqueName index="702" name="[Titanic-Dataset].[PassengerId].&amp;[878]"/>
            <x15:cachedUniqueName index="703" name="[Titanic-Dataset].[PassengerId].&amp;[880]"/>
            <x15:cachedUniqueName index="704" name="[Titanic-Dataset].[PassengerId].&amp;[881]"/>
            <x15:cachedUniqueName index="705" name="[Titanic-Dataset].[PassengerId].&amp;[882]"/>
            <x15:cachedUniqueName index="706" name="[Titanic-Dataset].[PassengerId].&amp;[883]"/>
            <x15:cachedUniqueName index="707" name="[Titanic-Dataset].[PassengerId].&amp;[884]"/>
            <x15:cachedUniqueName index="708" name="[Titanic-Dataset].[PassengerId].&amp;[885]"/>
            <x15:cachedUniqueName index="709" name="[Titanic-Dataset].[PassengerId].&amp;[886]"/>
            <x15:cachedUniqueName index="710" name="[Titanic-Dataset].[PassengerId].&amp;[887]"/>
            <x15:cachedUniqueName index="711" name="[Titanic-Dataset].[PassengerId].&amp;[888]"/>
            <x15:cachedUniqueName index="712" name="[Titanic-Dataset].[PassengerId].&amp;[890]"/>
            <x15:cachedUniqueName index="713" name="[Titanic-Dataset].[PassengerId].&amp;[891]"/>
          </x15:cachedUniqueNames>
        </ext>
      </extLst>
    </cacheField>
    <cacheField name="[Measures].[Sum of Age]" caption="Sum of Age" numFmtId="0" hierarchy="18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2" memberValueDatatype="20" unbalanced="0">
      <fieldsUsage count="2">
        <fieldUsage x="-1"/>
        <fieldUsage x="0"/>
      </fieldsUsage>
    </cacheHierarchy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00313425924" backgroundQuery="1" createdVersion="8" refreshedVersion="8" minRefreshableVersion="3" recordCount="0" supportSubquery="1" supportAdvancedDrill="1" xr:uid="{40E79B68-D9ED-4727-AA82-53DE06F24178}">
  <cacheSource type="external" connectionId="2"/>
  <cacheFields count="2">
    <cacheField name="[Titanic-Dataset].[Pclass].[Pclass]" caption="Pclass" numFmtId="0" hierarchy="2" level="1">
      <sharedItems containsSemiMixedTypes="0" containsString="0" containsNumber="1" containsInteger="1" minValue="1" maxValue="3" count="3"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Titanic-Dataset].[Pclass].&amp;[1]"/>
            <x15:cachedUniqueName index="1" name="[Titanic-Dataset].[Pclass].&amp;[2]"/>
            <x15:cachedUniqueName index="2" name="[Titanic-Dataset].[Pclass].&amp;[3]"/>
          </x15:cachedUniqueNames>
        </ext>
      </extLst>
    </cacheField>
    <cacheField name="[Measures].[Survival Rate]" caption="Survival Rate" numFmtId="0" hierarchy="41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2" memberValueDatatype="20" unbalanced="0">
      <fieldsUsage count="2">
        <fieldUsage x="-1"/>
        <fieldUsage x="0"/>
      </fieldsUsage>
    </cacheHierarchy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 oneField="1">
      <fieldsUsage count="1">
        <fieldUsage x="1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03253935189" backgroundQuery="1" createdVersion="8" refreshedVersion="8" minRefreshableVersion="3" recordCount="0" supportSubquery="1" supportAdvancedDrill="1" xr:uid="{BA9FAD1F-2B01-45C7-B9E7-B368FA3571B6}">
  <cacheSource type="external" connectionId="2"/>
  <cacheFields count="2">
    <cacheField name="[Titanic-Dataset].[Sex].[Sex]" caption="Sex" numFmtId="0" hierarchy="4" level="1">
      <sharedItems count="2">
        <s v="female"/>
        <s v="male"/>
      </sharedItems>
    </cacheField>
    <cacheField name="[Measures].[Count of Sex]" caption="Count of Sex" numFmtId="0" hierarchy="21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2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2" memberValueDatatype="130" unbalanced="0">
      <fieldsUsage count="2">
        <fieldUsage x="-1"/>
        <fieldUsage x="0"/>
      </fieldsUsage>
    </cacheHierarchy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17964467595" backgroundQuery="1" createdVersion="8" refreshedVersion="8" minRefreshableVersion="3" recordCount="0" supportSubquery="1" supportAdvancedDrill="1" xr:uid="{32D791BF-06FC-4B38-8421-5F8217DE538B}">
  <cacheSource type="external" connectionId="2"/>
  <cacheFields count="2">
    <cacheField name="[Measures].[Sum of Fare]" caption="Sum of Fare" numFmtId="0" hierarchy="25" level="32767"/>
    <cacheField name="[Titanic-Dataset].[Name].[Name]" caption="Name" numFmtId="0" hierarchy="3" level="1">
      <sharedItems count="891">
        <s v="Abbing, Mr. Anthony"/>
        <s v="Abbott, Mr. Rossmore Edward"/>
        <s v="Abbott, Mrs. Stanton (Rosa Hunt)"/>
        <s v="Abelson, Mr. Samuel"/>
        <s v="Abelson, Mrs. Samuel (Hannah Wizosky)"/>
        <s v="Adahl, Mr. Mauritz Nils Martin"/>
        <s v="Adams, Mr. John"/>
        <s v="Ahlin, Mrs. Johan (Johanna Persdotter Larsson)"/>
        <s v="Aks, Mrs. Sam (Leah Rosen)"/>
        <s v="Albimona, Mr. Nassef Cassem"/>
        <s v="Alexander, Mr. William"/>
        <s v="Alhomaki, Mr. Ilmari Rudolf"/>
        <s v="Ali, Mr. Ahmed"/>
        <s v="Ali, Mr. William"/>
        <s v="Allen, Miss. Elisabeth Walton"/>
        <s v="Allen, Mr. William Henry"/>
        <s v="Allison, Master. Hudson Trevor"/>
        <s v="Allison, Miss. Helen Loraine"/>
        <s v="Allison, Mrs. Hudson J C (Bessie Waldo Daniels)"/>
        <s v="Allum, Mr. Owen George"/>
        <s v="Andersen-Jensen, Miss. Carla Christine Nielsine"/>
        <s v="Anderson, Mr. Harry"/>
        <s v="Andersson, Master. Sigvard Harald Elias"/>
        <s v="Andersson, Miss. Ebba Iris Alfrida"/>
        <s v="Andersson, Miss. Ellis Anna Maria"/>
        <s v="Andersson, Miss. Erna Alexandra"/>
        <s v="Andersson, Miss. Ingeborg Constanzia"/>
        <s v="Andersson, Miss. Sigrid Elisabeth"/>
        <s v="Andersson, Mr. Anders Johan"/>
        <s v="Andersson, Mr. August Edvard (&quot;Wennerstrom&quot;)"/>
        <s v="Andersson, Mrs. Anders Johan (Alfrida Konstantia Brogren)"/>
        <s v="Andreasson, Mr. Paul Edvin"/>
        <s v="Andrew, Mr. Edgardo Samuel"/>
        <s v="Andrews, Miss. Kornelia Theodosia"/>
        <s v="Andrews, Mr. Thomas Jr"/>
        <s v="Angle, Mrs. William A (Florence &quot;Mary&quot; Agnes Hughes)"/>
        <s v="Appleton, Mrs. Edward Dale (Charlotte Lamson)"/>
        <s v="Arnold-Franchi, Mr. Josef"/>
        <s v="Arnold-Franchi, Mrs. Josef (Josefine Franchi)"/>
        <s v="Artagaveytia, Mr. Ramon"/>
        <s v="Asim, Mr. Adola"/>
        <s v="Asplund, Master. Clarence Gustaf Hugo"/>
        <s v="Asplund, Master. Edvin Rojj Felix"/>
        <s v="Asplund, Miss. Lillian Gertrud"/>
        <s v="Asplund, Mrs. Carl Oscar (Selma Augusta Emilia Johansson)"/>
        <s v="Astor, Mrs. John Jacob (Madeleine Talmadge Force)"/>
        <s v="Attalah, Miss. Malake"/>
        <s v="Attalah, Mr. Sleiman"/>
        <s v="Aubart, Mme. Leontine Pauline"/>
        <s v="Augustsson, Mr. Albert"/>
        <s v="Ayoub, Miss. Banoura"/>
        <s v="Backstrom, Mr. Karl Alfred"/>
        <s v="Backstrom, Mrs. Karl Alfred (Maria Mathilda Gustafsson)"/>
        <s v="Baclini, Miss. Eugenie"/>
        <s v="Baclini, Miss. Helene Barbara"/>
        <s v="Baclini, Miss. Marie Catherine"/>
        <s v="Baclini, Mrs. Solomon (Latifa Qurban)"/>
        <s v="Badt, Mr. Mohamed"/>
        <s v="Bailey, Mr. Percy Andrew"/>
        <s v="Balkic, Mr. Cerin"/>
        <s v="Ball, Mrs. (Ada E Hall)"/>
        <s v="Banfield, Mr. Frederick James"/>
        <s v="Barah, Mr. Hanna Assi"/>
        <s v="Barbara, Miss. Saiide"/>
        <s v="Barbara, Mrs. (Catherine David)"/>
        <s v="Barber, Miss. Ellen &quot;Nellie&quot;"/>
        <s v="Barkworth, Mr. Algernon Henry Wilson"/>
        <s v="Barton, Mr. David John"/>
        <s v="Bateman, Rev. Robert James"/>
        <s v="Baumann, Mr. John D"/>
        <s v="Baxter, Mr. Quigg Edmond"/>
        <s v="Baxter, Mrs. James (Helene DeLaudeniere Chaput)"/>
        <s v="Bazzani, Miss. Albina"/>
        <s v="Beane, Mr. Edward"/>
        <s v="Beane, Mrs. Edward (Ethel Clarke)"/>
        <s v="Beavan, Mr. William Thomas"/>
        <s v="Becker, Master. Richard F"/>
        <s v="Becker, Miss. Marion Louise"/>
        <s v="Beckwith, Mr. Richard Leonard"/>
        <s v="Beckwith, Mrs. Richard Leonard (Sallie Monypeny)"/>
        <s v="Beesley, Mr. Lawrence"/>
        <s v="Behr, Mr. Karl Howell"/>
        <s v="Bengtsson, Mr. John Viktor"/>
        <s v="Berglund, Mr. Karl Ivar Sven"/>
        <s v="Berriman, Mr. William John"/>
        <s v="Betros, Mr. Tannous"/>
        <s v="Bidois, Miss. Rosalie"/>
        <s v="Bing, Mr. Lee"/>
        <s v="Birkeland, Mr. Hans Martin Monsen"/>
        <s v="Bishop, Mr. Dickinson H"/>
        <s v="Bishop, Mrs. Dickinson H (Helen Walton)"/>
        <s v="Bissette, Miss. Amelia"/>
        <s v="Bjornstrom-Steffansson, Mr. Mauritz Hakan"/>
        <s v="Blackwell, Mr. Stephen Weart"/>
        <s v="Blank, Mr. Henry"/>
        <s v="Bonnell, Miss. Elizabeth"/>
        <s v="Bostandyeff, Mr. Guentcho"/>
        <s v="Boulos, Miss. Nourelain"/>
        <s v="Boulos, Mr. Hanna"/>
        <s v="Boulos, Mrs. Joseph (Sultana)"/>
        <s v="Bourke, Miss. Mary"/>
        <s v="Bourke, Mr. John"/>
        <s v="Bourke, Mrs. John (Catherine)"/>
        <s v="Bowen, Mr. David John &quot;Dai&quot;"/>
        <s v="Bowerman, Miss. Elsie Edith"/>
        <s v="Bracken, Mr. James H"/>
        <s v="Bradley, Mr. George (&quot;George Arthur Brayton&quot;)"/>
        <s v="Braund, Mr. Lewis Richard"/>
        <s v="Braund, Mr. Owen Harris"/>
        <s v="Brewe, Dr. Arthur Jackson"/>
        <s v="Brocklebank, Mr. William Alfred"/>
        <s v="Brown, Miss. Amelia &quot;Mildred&quot;"/>
        <s v="Brown, Mr. Thomas William Solomon"/>
        <s v="Brown, Mrs. James Joseph (Margaret Tobin)"/>
        <s v="Brown, Mrs. Thomas William Solomon (Elizabeth Catherine Ford)"/>
        <s v="Bryhl, Mr. Kurt Arnold Gottfrid"/>
        <s v="Burke, Mr. Jeremiah"/>
        <s v="Burns, Miss. Elizabeth Margaret"/>
        <s v="Buss, Miss. Kate"/>
        <s v="Butler, Mr. Reginald Fenton"/>
        <s v="Butt, Major. Archibald Willingham"/>
        <s v="Byles, Rev. Thomas Roussel Davids"/>
        <s v="Bystrom, Mrs. (Karolina)"/>
        <s v="Cacic, Miss. Marija"/>
        <s v="Cacic, Mr. Luka"/>
        <s v="Cairns, Mr. Alexander"/>
        <s v="Calderhead, Mr. Edward Pennington"/>
        <s v="Caldwell, Master. Alden Gates"/>
        <s v="Caldwell, Mrs. Albert Francis (Sylvia Mae Harbaugh)"/>
        <s v="Calic, Mr. Jovo"/>
        <s v="Calic, Mr. Petar"/>
        <s v="Cameron, Miss. Clear Annie"/>
        <s v="Campbell, Mr. William"/>
        <s v="Canavan, Miss. Mary"/>
        <s v="Cann, Mr. Ernest Charles"/>
        <s v="Caram, Mrs. Joseph (Maria Elias)"/>
        <s v="Carbines, Mr. William"/>
        <s v="Cardeza, Mr. Thomas Drake Martinez"/>
        <s v="Carlsson, Mr. August Sigfrid"/>
        <s v="Carlsson, Mr. Frans Olof"/>
        <s v="Carr, Miss. Helen &quot;Ellen&quot;"/>
        <s v="Carrau, Mr. Francisco M"/>
        <s v="Carter, Master. William Thornton II"/>
        <s v="Carter, Miss. Lucile Polk"/>
        <s v="Carter, Mr. William Ernest"/>
        <s v="Carter, Mrs. Ernest Courtenay (Lilian Hughes)"/>
        <s v="Carter, Mrs. William Ernest (Lucile Polk)"/>
        <s v="Carter, Rev. Ernest Courtenay"/>
        <s v="Cavendish, Mr. Tyrell William"/>
        <s v="Celotti, Mr. Francesco"/>
        <s v="Chaffee, Mr. Herbert Fuller"/>
        <s v="Chambers, Mr. Norman Campbell"/>
        <s v="Chambers, Mrs. Norman Campbell (Bertha Griggs)"/>
        <s v="Chapman, Mr. Charles Henry"/>
        <s v="Chapman, Mr. John Henry"/>
        <s v="Charters, Mr. David"/>
        <s v="Cherry, Miss. Gladys"/>
        <s v="Chibnall, Mrs. (Edith Martha Bowerman)"/>
        <s v="Chip, Mr. Chang"/>
        <s v="Christmann, Mr. Emil"/>
        <s v="Christy, Miss. Julie Rachel"/>
        <s v="Chronopoulos, Mr. Apostolos"/>
        <s v="Clarke, Mrs. Charles V (Ada Maria Winfield)"/>
        <s v="Cleaver, Miss. Alice"/>
        <s v="Clifford, Mr. George Quincy"/>
        <s v="Coelho, Mr. Domingos Fernandeo"/>
        <s v="Cohen, Mr. Gurshon &quot;Gus&quot;"/>
        <s v="Coleff, Mr. Peju"/>
        <s v="Coleff, Mr. Satio"/>
        <s v="Coleridge, Mr. Reginald Charles"/>
        <s v="Collander, Mr. Erik Gustaf"/>
        <s v="Colley, Mr. Edward Pomeroy"/>
        <s v="Collyer, Miss. Marjorie &quot;Lottie&quot;"/>
        <s v="Collyer, Mr. Harvey"/>
        <s v="Collyer, Mrs. Harvey (Charlotte Annie Tate)"/>
        <s v="Compton, Miss. Sara Rebecca"/>
        <s v="Connaghton, Mr. Michael"/>
        <s v="Connolly, Miss. Kate"/>
        <s v="Connors, Mr. Patrick"/>
        <s v="Cook, Mr. Jacob"/>
        <s v="Cor, Mr. Liudevit"/>
        <s v="Corn, Mr. Harry"/>
        <s v="Coutts, Master. Eden Leslie &quot;Neville&quot;"/>
        <s v="Coutts, Master. William Loch &quot;William&quot;"/>
        <s v="Coxon, Mr. Daniel"/>
        <s v="Crease, Mr. Ernest James"/>
        <s v="Cribb, Mr. John Hatfield"/>
        <s v="Crosby, Capt. Edward Gifford"/>
        <s v="Crosby, Miss. Harriet R"/>
        <s v="Culumovic, Mr. Jeso"/>
        <s v="Cumings, Mrs. John Bradley (Florence Briggs Thayer)"/>
        <s v="Cunningham, Mr. Alfred Fleming"/>
        <s v="Dahl, Mr. Karl Edwart"/>
        <s v="Dahlberg, Miss. Gerda Ulrika"/>
        <s v="Dakic, Mr. Branko"/>
        <s v="Daly, Mr. Eugene Patrick"/>
        <s v="Daly, Mr. Peter Denis"/>
        <s v="Danbom, Mr. Ernst Gilbert"/>
        <s v="Danbom, Mrs. Ernst Gilbert (Anna Sigrid Maria Brogren)"/>
        <s v="Daniel, Mr. Robert Williams"/>
        <s v="Danoff, Mr. Yoto"/>
        <s v="Dantcheff, Mr. Ristiu"/>
        <s v="Davidson, Mr. Thornton"/>
        <s v="Davies, Master. John Morgan Jr"/>
        <s v="Davies, Mr. Alfred J"/>
        <s v="Davies, Mr. Charles Henry"/>
        <s v="Davis, Miss. Mary"/>
        <s v="Davison, Mrs. Thomas Henry (Mary E Finck)"/>
        <s v="de Messemaeker, Mrs. Guillaume Joseph (Emma)"/>
        <s v="de Mulder, Mr. Theodore"/>
        <s v="de Pelsmaeker, Mr. Alfons"/>
        <s v="Dean, Master. Bertram Vere"/>
        <s v="Dean, Mr. Bertram Frank"/>
        <s v="del Carlo, Mr. Sebastiano"/>
        <s v="Denkoff, Mr. Mitto"/>
        <s v="Dennis, Mr. Samuel"/>
        <s v="Devaney, Miss. Margaret Delia"/>
        <s v="Dick, Mr. Albert Adrian"/>
        <s v="Dick, Mrs. Albert Adrian (Vera Gillespie)"/>
        <s v="Dimic, Mr. Jovan"/>
        <s v="Dodge, Master. Washington"/>
        <s v="Doharr, Mr. Tannous"/>
        <s v="Doling, Miss. Elsie"/>
        <s v="Doling, Mrs. John T (Ada Julia Bone)"/>
        <s v="Dooley, Mr. Patrick"/>
        <s v="Dorking, Mr. Edward Arthur"/>
        <s v="Douglas, Mr. Walter Donald"/>
        <s v="Dowdell, Miss. Elizabeth"/>
        <s v="Downton, Mr. William James"/>
        <s v="Drazenoic, Mr. Jozef"/>
        <s v="Drew, Mrs. James Vivian (Lulu Thorne Christian)"/>
        <s v="Duane, Mr. Frank"/>
        <s v="Duff Gordon, Lady. (Lucille Christiana Sutherland) (&quot;Mrs Morgan&quot;)"/>
        <s v="Duff Gordon, Sir. Cosmo Edmund (&quot;Mr Morgan&quot;)"/>
        <s v="Duran y More, Miss. Asuncion"/>
        <s v="Edvardsson, Mr. Gustaf Hjalmar"/>
        <s v="Eitemiller, Mr. George Floyd"/>
        <s v="Eklund, Mr. Hans Linus"/>
        <s v="Ekstrom, Mr. Johan"/>
        <s v="Elias, Mr. Dibo"/>
        <s v="Elias, Mr. Joseph Jr"/>
        <s v="Elias, Mr. Tannous"/>
        <s v="Elsbury, Mr. William James"/>
        <s v="Emanuel, Miss. Virginia Ethel"/>
        <s v="Emir, Mr. Farred Chehab"/>
        <s v="Endres, Miss. Caroline Louise"/>
        <s v="Eustis, Miss. Elizabeth Mussey"/>
        <s v="Fahlstrom, Mr. Arne Jonas"/>
        <s v="Farrell, Mr. James"/>
        <s v="Farthing, Mr. John"/>
        <s v="Faunthorpe, Mrs. Lizzie (Elizabeth Anne Wilkinson)"/>
        <s v="Fischer, Mr. Eberhard Thelander"/>
        <s v="Fleming, Miss. Margaret"/>
        <s v="Flynn, Mr. James"/>
        <s v="Flynn, Mr. John"/>
        <s v="Flynn, Mr. John Irwin (&quot;Irving&quot;)"/>
        <s v="Foo, Mr. Choong"/>
        <s v="Ford, Miss. Doolina Margaret &quot;Daisy&quot;"/>
        <s v="Ford, Miss. Robina Maggie &quot;Ruby&quot;"/>
        <s v="Ford, Mr. William Neal"/>
        <s v="Ford, Mrs. Edward (Margaret Ann Watson)"/>
        <s v="Foreman, Mr. Benjamin Laventall"/>
        <s v="Fortune, Miss. Alice Elizabeth"/>
        <s v="Fortune, Miss. Mabel Helen"/>
        <s v="Fortune, Mr. Charles Alexander"/>
        <s v="Fortune, Mr. Mark"/>
        <s v="Fox, Mr. Stanley Hubert"/>
        <s v="Francatelli, Miss. Laura Mabel"/>
        <s v="Frauenthal, Dr. Henry William"/>
        <s v="Frauenthal, Mrs. Henry William (Clara Heinsheimer)"/>
        <s v="Frolicher, Miss. Hedwig Margaritha"/>
        <s v="Frolicher-Stehli, Mr. Maxmillian"/>
        <s v="Frost, Mr. Anthony Wood &quot;Archie&quot;"/>
        <s v="Fry, Mr. Richard"/>
        <s v="Funk, Miss. Annie Clemmer"/>
        <s v="Futrelle, Mr. Jacques Heath"/>
        <s v="Futrelle, Mrs. Jacques Heath (Lily May Peel)"/>
        <s v="Fynney, Mr. Joseph J"/>
        <s v="Gale, Mr. Shadrach"/>
        <s v="Gallagher, Mr. Martin"/>
        <s v="Garfirth, Mr. John"/>
        <s v="Garside, Miss. Ethel"/>
        <s v="Gaskell, Mr. Alfred"/>
        <s v="Gavey, Mr. Lawrence"/>
        <s v="Gee, Mr. Arthur H"/>
        <s v="Gheorgheff, Mr. Stanio"/>
        <s v="Giglio, Mr. Victor"/>
        <s v="Giles, Mr. Frederick Edward"/>
        <s v="Gilinski, Mr. Eliezer"/>
        <s v="Gill, Mr. John William"/>
        <s v="Gillespie, Mr. William Henry"/>
        <s v="Gilnagh, Miss. Katherine &quot;Katie&quot;"/>
        <s v="Givard, Mr. Hans Kristensen"/>
        <s v="Glynn, Miss. Mary Agatha"/>
        <s v="Goldenberg, Mr. Samuel L"/>
        <s v="Goldenberg, Mrs. Samuel L (Edwiga Grabowska)"/>
        <s v="Goldschmidt, Mr. George B"/>
        <s v="Goldsmith, Master. Frank John William &quot;Frankie&quot;"/>
        <s v="Goldsmith, Mr. Frank John"/>
        <s v="Goldsmith, Mrs. Frank John (Emily Alice Brown)"/>
        <s v="Goncalves, Mr. Manuel Estanslas"/>
        <s v="Goodwin, Master. Harold Victor"/>
        <s v="Goodwin, Master. Sidney Leonard"/>
        <s v="Goodwin, Master. William Frederick"/>
        <s v="Goodwin, Miss. Lillian Amy"/>
        <s v="Goodwin, Mr. Charles Edward"/>
        <s v="Goodwin, Mrs. Frederick (Augusta Tyler)"/>
        <s v="Graham, Miss. Margaret Edith"/>
        <s v="Graham, Mr. George Edward"/>
        <s v="Graham, Mrs. William Thompson (Edith Junkins)"/>
        <s v="Green, Mr. George Henry"/>
        <s v="Greenberg, Mr. Samuel"/>
        <s v="Greenfield, Mr. William Bertram"/>
        <s v="Gronnestad, Mr. Daniel Danielsen"/>
        <s v="Guggenheim, Mr. Benjamin"/>
        <s v="Gustafsson, Mr. Alfred Ossian"/>
        <s v="Gustafsson, Mr. Anders Vilhelm"/>
        <s v="Gustafsson, Mr. Johan Birger"/>
        <s v="Gustafsson, Mr. Karl Gideon"/>
        <s v="Haas, Miss. Aloisia"/>
        <s v="Hagland, Mr. Ingvald Olai Olsen"/>
        <s v="Hagland, Mr. Konrad Mathias Reiersen"/>
        <s v="Hakkarainen, Mr. Pekka Pietari"/>
        <s v="Hakkarainen, Mrs. Pekka Pietari (Elin Matilda Dolck)"/>
        <s v="Hale, Mr. Reginald"/>
        <s v="Hamalainen, Master. Viljo"/>
        <s v="Hamalainen, Mrs. William (Anna)"/>
        <s v="Hampe, Mr. Leon"/>
        <s v="Hanna, Mr. Mansour"/>
        <s v="Hansen, Mr. Claus Peter"/>
        <s v="Hansen, Mr. Henrik Juul"/>
        <s v="Hansen, Mr. Henry Damsgaard"/>
        <s v="Harder, Mr. George Achilles"/>
        <s v="Harknett, Miss. Alice Phoebe"/>
        <s v="Harmer, Mr. Abraham (David Lishin)"/>
        <s v="Harper, Miss. Annie Jessie &quot;Nina&quot;"/>
        <s v="Harper, Mr. Henry Sleeper"/>
        <s v="Harper, Mrs. Henry Sleeper (Myna Haxtun)"/>
        <s v="Harper, Rev. John"/>
        <s v="Harrington, Mr. Charles H"/>
        <s v="Harris, Mr. George"/>
        <s v="Harris, Mr. Henry Birkhardt"/>
        <s v="Harris, Mr. Walter"/>
        <s v="Harris, Mrs. Henry Birkhardt (Irene Wallach)"/>
        <s v="Harrison, Mr. William"/>
        <s v="Hart, Miss. Eva Miriam"/>
        <s v="Hart, Mr. Benjamin"/>
        <s v="Hart, Mr. Henry"/>
        <s v="Hart, Mrs. Benjamin (Esther Ada Bloomfield)"/>
        <s v="Hassab, Mr. Hammad"/>
        <s v="Hassan, Mr. Houssein G N"/>
        <s v="Hawksford, Mr. Walter James"/>
        <s v="Hays, Miss. Margaret Bechstein"/>
        <s v="Hays, Mrs. Charles Melville (Clara Jennings Gregg)"/>
        <s v="Healy, Miss. Hanora &quot;Nora&quot;"/>
        <s v="Hedman, Mr. Oskar Arvid"/>
        <s v="Hegarty, Miss. Hanora &quot;Nora&quot;"/>
        <s v="Heikkinen, Miss. Laina"/>
        <s v="Heininen, Miss. Wendla Maria"/>
        <s v="Hendekovic, Mr. Ignjac"/>
        <s v="Henry, Miss. Delia"/>
        <s v="Herman, Miss. Alice"/>
        <s v="Herman, Mrs. Samuel (Jane Laver)"/>
        <s v="Hewlett, Mrs. (Mary D Kingcome)"/>
        <s v="Hickman, Mr. Leonard Mark"/>
        <s v="Hickman, Mr. Lewis"/>
        <s v="Hickman, Mr. Stanley George"/>
        <s v="Hippach, Miss. Jean Gertrude"/>
        <s v="Hippach, Mrs. Louis Albert (Ida Sophia Fischer)"/>
        <s v="Hirvonen, Miss. Hildur E"/>
        <s v="Hocking, Mr. Richard George"/>
        <s v="Hocking, Mrs. Elizabeth (Eliza Needs)"/>
        <s v="Hodges, Mr. Henry Price"/>
        <s v="Hogeboom, Mrs. John C (Anna Andrews)"/>
        <s v="Hold, Mr. Stephen"/>
        <s v="Holm, Mr. John Fredrik Alexander"/>
        <s v="Holverson, Mr. Alexander Oskar"/>
        <s v="Holverson, Mrs. Alexander Oskar (Mary Aline Towner)"/>
        <s v="Homer, Mr. Harry (&quot;Mr E Haven&quot;)"/>
        <s v="Honkanen, Miss. Eliina"/>
        <s v="Hood, Mr. Ambrose Jr"/>
        <s v="Horgan, Mr. John"/>
        <s v="Hosono, Mr. Masabumi"/>
        <s v="Hoyt, Mr. Frederick Maxfield"/>
        <s v="Hoyt, Mr. William Fisher"/>
        <s v="Hoyt, Mrs. Frederick Maxfield (Jane Anne Forby)"/>
        <s v="Humblen, Mr. Adolf Mathias Nicolai Olsen"/>
        <s v="Hunt, Mr. George Henry"/>
        <s v="Ibrahim Shawah, Mr. Yousseff"/>
        <s v="Icard, Miss. Amelie"/>
        <s v="Ilett, Miss. Bertha"/>
        <s v="Ilmakangas, Miss. Pieta Sofia"/>
        <s v="Isham, Miss. Ann Elizabeth"/>
        <s v="Ivanoff, Mr. Kanio"/>
        <s v="Jacobsohn, Mr. Sidney Samuel"/>
        <s v="Jacobsohn, Mrs. Sidney Samuel (Amy Frances Christy)"/>
        <s v="Jalsevac, Mr. Ivan"/>
        <s v="Jansson, Mr. Carl Olof"/>
        <s v="Jardin, Mr. Jose Neto"/>
        <s v="Jarvis, Mr. John Denzil"/>
        <s v="Jenkin, Mr. Stephen Curnow"/>
        <s v="Jensen, Mr. Hans Peder"/>
        <s v="Jensen, Mr. Niels Peder"/>
        <s v="Jensen, Mr. Svend Lauritz"/>
        <s v="Jermyn, Miss. Annie"/>
        <s v="Jerwan, Mrs. Amin S (Marie Marthe Thuillard)"/>
        <s v="Johannesen-Bratthammer, Mr. Bernt"/>
        <s v="Johanson, Mr. Jakob Alfred"/>
        <s v="Johansson, Mr. Erik"/>
        <s v="Johansson, Mr. Gustaf Joel"/>
        <s v="Johansson, Mr. Karl Johan"/>
        <s v="Johnson, Master. Harold Theodor"/>
        <s v="Johnson, Miss. Eleanor Ileen"/>
        <s v="Johnson, Mr. Alfred"/>
        <s v="Johnson, Mr. Malkolm Joackim"/>
        <s v="Johnson, Mr. William Cahoone Jr"/>
        <s v="Johnson, Mrs. Oscar W (Elisabeth Vilhelmina Berg)"/>
        <s v="Johnston, Miss. Catherine Helen &quot;Carrie&quot;"/>
        <s v="Johnston, Mr. Andrew G"/>
        <s v="Jonkoff, Mr. Lalio"/>
        <s v="Jonsson, Mr. Carl"/>
        <s v="Jussila, Miss. Katriina"/>
        <s v="Jussila, Miss. Mari Aina"/>
        <s v="Jussila, Mr. Eiriik"/>
        <s v="Kallio, Mr. Nikolai Erland"/>
        <s v="Kalvik, Mr. Johannes Halvorsen"/>
        <s v="Kantor, Mr. Sinai"/>
        <s v="Kantor, Mrs. Sinai (Miriam Sternin)"/>
        <s v="Karaic, Mr. Milan"/>
        <s v="Karlsson, Mr. Nils August"/>
        <s v="Karun, Miss. Manca"/>
        <s v="Kassem, Mr. Fared"/>
        <s v="Keane, Miss. Nora A"/>
        <s v="Keane, Mr. Andrew &quot;Andy&quot;"/>
        <s v="Keefe, Mr. Arthur"/>
        <s v="Kelly, Miss. Anna Katherine &quot;Annie Kate&quot;"/>
        <s v="Kelly, Miss. Mary"/>
        <s v="Kelly, Mr. James"/>
        <s v="Kelly, Mrs. Florence &quot;Fannie&quot;"/>
        <s v="Kent, Mr. Edward Austin"/>
        <s v="Kenyon, Mrs. Frederick R (Marion)"/>
        <s v="Kiernan, Mr. Philip"/>
        <s v="Kilgannon, Mr. Thomas J"/>
        <s v="Kimball, Mr. Edwin Nelson Jr"/>
        <s v="Kink, Mr. Vincenz"/>
        <s v="Kink-Heilmann, Miss. Luise Gretchen"/>
        <s v="Kirkland, Rev. Charles Leonard"/>
        <s v="Klaber, Mr. Herman"/>
        <s v="Klasen, Mr. Klas Albin"/>
        <s v="Knight, Mr. Robert J"/>
        <s v="Kraeff, Mr. Theodor"/>
        <s v="Kvillner, Mr. Johan Henrik Johannesson"/>
        <s v="Lahoud, Mr. Sarkis"/>
        <s v="Lahtinen, Mrs. William (Anna Sylfven)"/>
        <s v="Laitinen, Miss. Kristina Sofia"/>
        <s v="Laleff, Mr. Kristo"/>
        <s v="Lam, Mr. Ali"/>
        <s v="Lam, Mr. Len"/>
        <s v="Landergren, Miss. Aurora Adelia"/>
        <s v="Lang, Mr. Fang"/>
        <s v="Laroche, Miss. Simonne Marie Anne Andree"/>
        <s v="Laroche, Mr. Joseph Philippe Lemercier"/>
        <s v="Laroche, Mrs. Joseph (Juliette Marie Louise Lafargue)"/>
        <s v="Larsson, Mr. August Viktor"/>
        <s v="Larsson, Mr. Bengt Edvin"/>
        <s v="Leader, Dr. Alice (Farnham)"/>
        <s v="Leeni, Mr. Fahim (&quot;Philip Zenni&quot;)"/>
        <s v="Lefebre, Master. Henry Forbes"/>
        <s v="Lefebre, Miss. Ida"/>
        <s v="Lefebre, Miss. Jeannie"/>
        <s v="Lefebre, Miss. Mathilde"/>
        <s v="Lehmann, Miss. Bertha"/>
        <s v="Leinonen, Mr. Antti Gustaf"/>
        <s v="Leitch, Miss. Jessie Wills"/>
        <s v="Lemberopolous, Mr. Peter L"/>
        <s v="Lemore, Mrs. (Amelia Milley)"/>
        <s v="Lennon, Mr. Denis"/>
        <s v="Leonard, Mr. Lionel"/>
        <s v="LeRoy, Miss. Bertha"/>
        <s v="Lester, Mr. James"/>
        <s v="Lesurer, Mr. Gustave J"/>
        <s v="Levy, Mr. Rene Jacques"/>
        <s v="Lewy, Mr. Ervin G"/>
        <s v="Leyson, Mr. Robert William Norman"/>
        <s v="Lievens, Mr. Rene Aime"/>
        <s v="Lindahl, Miss. Agda Thorilda Viktoria"/>
        <s v="Lindblom, Miss. Augusta Charlotta"/>
        <s v="Lindell, Mr. Edvard Bengtsson"/>
        <s v="Lindqvist, Mr. Eino William"/>
        <s v="Lines, Miss. Mary Conover"/>
        <s v="Ling, Mr. Lee"/>
        <s v="Lobb, Mr. William Arthur"/>
        <s v="Lobb, Mrs. William Arthur (Cordelia K Stanlick)"/>
        <s v="Long, Mr. Milton Clyde"/>
        <s v="Longley, Miss. Gretchen Fiske"/>
        <s v="Louch, Mrs. Charles Alexander (Alice Adelaide Slow)"/>
        <s v="Lovell, Mr. John Hall (&quot;Henry&quot;)"/>
        <s v="Lulic, Mr. Nikola"/>
        <s v="Lundahl, Mr. Johan Svensson"/>
        <s v="Lurette, Miss. Elise"/>
        <s v="Mack, Mrs. (Mary)"/>
        <s v="Madigan, Miss. Margaret &quot;Maggie&quot;"/>
        <s v="Madill, Miss. Georgette Alexandra"/>
        <s v="Madsen, Mr. Fridtjof Arne"/>
        <s v="Maenpaa, Mr. Matti Alexanteri"/>
        <s v="Maioni, Miss. Roberta"/>
        <s v="Maisner, Mr. Simon"/>
        <s v="Mallet, Master. Andre"/>
        <s v="Mallet, Mr. Albert"/>
        <s v="Mamee, Mr. Hanna"/>
        <s v="Mangan, Miss. Mary"/>
        <s v="Mannion, Miss. Margareth"/>
        <s v="Marechal, Mr. Pierre"/>
        <s v="Markoff, Mr. Marin"/>
        <s v="Markun, Mr. Johann"/>
        <s v="Marvin, Mr. Daniel Warner"/>
        <s v="Masselmani, Mrs. Fatima"/>
        <s v="Matthews, Mr. William John"/>
        <s v="Mayne, Mlle. Berthe Antonine (&quot;Mrs de Villiers&quot;)"/>
        <s v="McCarthy, Mr. Timothy J"/>
        <s v="McCormack, Mr. Thomas Joseph"/>
        <s v="McCoy, Miss. Agnes"/>
        <s v="McCoy, Mr. Bernard"/>
        <s v="McDermott, Miss. Brigdet Delia"/>
        <s v="McEvoy, Mr. Michael"/>
        <s v="McGough, Mr. James Robert"/>
        <s v="McGovern, Miss. Mary"/>
        <s v="McGowan, Miss. Anna &quot;Annie&quot;"/>
        <s v="McKane, Mr. Peter David"/>
        <s v="McMahon, Mr. Martin"/>
        <s v="McNamee, Mr. Neal"/>
        <s v="Meanwell, Miss. (Marion Ogden)"/>
        <s v="Meek, Mrs. Thomas (Annie Louise Rowley)"/>
        <s v="Mellinger, Miss. Madeleine Violet"/>
        <s v="Mellinger, Mrs. (Elizabeth Anne Maidment)"/>
        <s v="Mellors, Mr. William John"/>
        <s v="Meo, Mr. Alfonzo"/>
        <s v="Mernagh, Mr. Robert"/>
        <s v="Meyer, Mr. August"/>
        <s v="Meyer, Mr. Edgar Joseph"/>
        <s v="Meyer, Mrs. Edgar Joseph (Leila Saks)"/>
        <s v="Millet, Mr. Francis Davis"/>
        <s v="Milling, Mr. Jacob Christian"/>
        <s v="Minahan, Dr. William Edward"/>
        <s v="Minahan, Miss. Daisy E"/>
        <s v="Mineff, Mr. Ivan"/>
        <s v="Mionoff, Mr. Stoytcho"/>
        <s v="Mitchell, Mr. Henry Michael"/>
        <s v="Mitkoff, Mr. Mito"/>
        <s v="Mockler, Miss. Helen Mary &quot;Ellie&quot;"/>
        <s v="Moen, Mr. Sigurd Hansen"/>
        <s v="Molson, Mr. Harry Markland"/>
        <s v="Montvila, Rev. Juozas"/>
        <s v="Moor, Master. Meier"/>
        <s v="Moor, Mrs. (Beila)"/>
        <s v="Moore, Mr. Leonard Charles"/>
        <s v="Moran, Miss. Bertha"/>
        <s v="Moran, Mr. Daniel J"/>
        <s v="Moran, Mr. James"/>
        <s v="Moraweck, Dr. Ernest"/>
        <s v="Morley, Mr. Henry Samuel (&quot;Mr Henry Marshall&quot;)"/>
        <s v="Morley, Mr. William"/>
        <s v="Morrow, Mr. Thomas Rowan"/>
        <s v="Moss, Mr. Albert Johan"/>
        <s v="Moubarek, Master. Gerios"/>
        <s v="Moubarek, Master. Halim Gonios (&quot;William George&quot;)"/>
        <s v="Moussa, Mrs. (Mantoura Boulos)"/>
        <s v="Moutal, Mr. Rahamin Haim"/>
        <s v="Mudd, Mr. Thomas Charles"/>
        <s v="Mullens, Miss. Katherine &quot;Katie&quot;"/>
        <s v="Murdlin, Mr. Joseph"/>
        <s v="Murphy, Miss. Katherine &quot;Kate&quot;"/>
        <s v="Murphy, Miss. Margaret Jane"/>
        <s v="Myhrman, Mr. Pehr Fabian Oliver Malkolm"/>
        <s v="Naidenoff, Mr. Penko"/>
        <s v="Najib, Miss. Adele Kiamie &quot;Jane&quot;"/>
        <s v="Nakid, Miss. Maria (&quot;Mary&quot;)"/>
        <s v="Nakid, Mr. Sahid"/>
        <s v="Nankoff, Mr. Minko"/>
        <s v="Nasser, Mr. Nicholas"/>
        <s v="Nasser, Mrs. Nicholas (Adele Achem)"/>
        <s v="Natsch, Mr. Charles H"/>
        <s v="Navratil, Master. Edmond Roger"/>
        <s v="Navratil, Master. Michel M"/>
        <s v="Navratil, Mr. Michel (&quot;Louis M Hoffman&quot;)"/>
        <s v="Nenkoff, Mr. Christo"/>
        <s v="Newell, Miss. Madeleine"/>
        <s v="Newell, Miss. Marjorie"/>
        <s v="Newell, Mr. Arthur Webster"/>
        <s v="Newsom, Miss. Helen Monypeny"/>
        <s v="Nicholls, Mr. Joseph Charles"/>
        <s v="Nicholson, Mr. Arthur Ernest"/>
        <s v="Nicola-Yarred, Master. Elias"/>
        <s v="Nicola-Yarred, Miss. Jamila"/>
        <s v="Nilsson, Miss. Helmina Josefina"/>
        <s v="Nirva, Mr. Iisakki Antino Aijo"/>
        <s v="Niskanen, Mr. Juha"/>
        <s v="Norman, Mr. Robert Douglas"/>
        <s v="Nosworthy, Mr. Richard Cater"/>
        <s v="Novel, Mr. Mansouer"/>
        <s v="Nye, Mrs. (Elizabeth Ramell)"/>
        <s v="Nysten, Miss. Anna Sofia"/>
        <s v="Nysveen, Mr. Johan Hansen"/>
        <s v="O'Brien, Mr. Thomas"/>
        <s v="O'Brien, Mr. Timothy"/>
        <s v="O'Brien, Mrs. Thomas (Johanna &quot;Hannah&quot; Godfrey)"/>
        <s v="O'Connell, Mr. Patrick D"/>
        <s v="O'Connor, Mr. Maurice"/>
        <s v="Odahl, Mr. Nils Martin"/>
        <s v="O'Driscoll, Miss. Bridget"/>
        <s v="O'Dwyer, Miss. Ellen &quot;Nellie&quot;"/>
        <s v="Ohman, Miss. Velin"/>
        <s v="O'Leary, Miss. Hanora &quot;Norah&quot;"/>
        <s v="Olsen, Mr. Henry Margido"/>
        <s v="Olsen, Mr. Karl Siegwart Andreas"/>
        <s v="Olsen, Mr. Ole Martin"/>
        <s v="Olsson, Miss. Elina"/>
        <s v="Olsson, Mr. Nils Johan Goransson"/>
        <s v="Olsvigen, Mr. Thor Anderson"/>
        <s v="Oreskovic, Miss. Marija"/>
        <s v="Oreskovic, Mr. Luka"/>
        <s v="Osen, Mr. Olaf Elon"/>
        <s v="Osman, Mrs. Mara"/>
        <s v="Ostby, Mr. Engelhart Cornelius"/>
        <s v="O'Sullivan, Miss. Bridget Mary"/>
        <s v="Otter, Mr. Richard"/>
        <s v="Padro y Manent, Mr. Julian"/>
        <s v="Pain, Dr. Alfred"/>
        <s v="Palsson, Master. Gosta Leonard"/>
        <s v="Palsson, Miss. Stina Viola"/>
        <s v="Palsson, Miss. Torborg Danira"/>
        <s v="Palsson, Mrs. Nils (Alma Cornelia Berglund)"/>
        <s v="Panula, Master. Eino Viljami"/>
        <s v="Panula, Master. Juha Niilo"/>
        <s v="Panula, Master. Urho Abraham"/>
        <s v="Panula, Mr. Ernesti Arvid"/>
        <s v="Panula, Mr. Jaako Arnold"/>
        <s v="Panula, Mrs. Juha (Maria Emilia Ojala)"/>
        <s v="Parkes, Mr. Francis &quot;Frank&quot;"/>
        <s v="Parr, Mr. William Henry Marsh"/>
        <s v="Parrish, Mrs. (Lutie Davis)"/>
        <s v="Partner, Mr. Austen"/>
        <s v="Pasic, Mr. Jakob"/>
        <s v="Patchett, Mr. George"/>
        <s v="Paulner, Mr. Uscher"/>
        <s v="Pavlovic, Mr. Stefo"/>
        <s v="Pears, Mr. Thomas Clinton"/>
        <s v="Pears, Mrs. Thomas (Edith Wearne)"/>
        <s v="Peduzzi, Mr. Joseph"/>
        <s v="Pekoniemi, Mr. Edvard"/>
        <s v="Penasco y Castellana, Mr. Victor de Satode"/>
        <s v="Penasco y Castellana, Mrs. Victor de Satode (Maria Josefa Perez de Soto y Vallejo)"/>
        <s v="Pengelly, Mr. Frederick William"/>
        <s v="Perkin, Mr. John Henry"/>
        <s v="Pernot, Mr. Rene"/>
        <s v="Perreault, Miss. Anne"/>
        <s v="Persson, Mr. Ernst Ulrik"/>
        <s v="Peter, Miss. Anna"/>
        <s v="Peter, Mrs. Catherine (Catherine Rizk)"/>
        <s v="Peters, Miss. Katie"/>
        <s v="Petranec, Miss. Matilda"/>
        <s v="Petroff, Mr. Nedelio"/>
        <s v="Petroff, Mr. Pastcho (&quot;Pentcho&quot;)"/>
        <s v="Petterson, Mr. Johan Emil"/>
        <s v="Pettersson, Miss. Ellen Natalia"/>
        <s v="Peuchen, Major. Arthur Godfrey"/>
        <s v="Phillips, Miss. Kate Florence (&quot;Mrs Kate Louise Phillips Marshall&quot;)"/>
        <s v="Pickard, Mr. Berk (Berk Trembisky)"/>
        <s v="Pinsky, Mrs. (Rosa)"/>
        <s v="Plotcharsky, Mr. Vasil"/>
        <s v="Ponesell, Mr. Martin"/>
        <s v="Porter, Mr. Walter Chamberlain"/>
        <s v="Potter, Mrs. Thomas Jr (Lily Alexenia Wilson)"/>
        <s v="Quick, Miss. Phyllis May"/>
        <s v="Quick, Mrs. Frederick Charles (Jane Richards)"/>
        <s v="Radeff, Mr. Alexander"/>
        <s v="Razi, Mr. Raihed"/>
        <s v="Reed, Mr. James George"/>
        <s v="Reeves, Mr. David"/>
        <s v="Rekic, Mr. Tido"/>
        <s v="Renouf, Mr. Peter Henry"/>
        <s v="Renouf, Mrs. Peter Henry (Lillian Jefferys)"/>
        <s v="Reuchlin, Jonkheer. John George"/>
        <s v="Reynaldo, Ms. Encarnacion"/>
        <s v="Rice, Master. Arthur"/>
        <s v="Rice, Master. Eric"/>
        <s v="Rice, Master. Eugene"/>
        <s v="Rice, Master. George Hugh"/>
        <s v="Rice, Mrs. William (Margaret Norton)"/>
        <s v="Richard, Mr. Emile"/>
        <s v="Richards, Master. George Sibley"/>
        <s v="Richards, Master. William Rowe"/>
        <s v="Richards, Mrs. Sidney (Emily Hocking)"/>
        <s v="Ridsdale, Miss. Lucy"/>
        <s v="Ringhini, Mr. Sante"/>
        <s v="Rintamaki, Mr. Matti"/>
        <s v="Risien, Mr. Samuel Beard"/>
        <s v="Robbins, Mr. Victor"/>
        <s v="Robert, Mrs. Edward Scott (Elisabeth Walton McMillan)"/>
        <s v="Robins, Mrs. Alexander A (Grace Charity Laury)"/>
        <s v="Roebling, Mr. Washington Augustus II"/>
        <s v="Rogers, Mr. William John"/>
        <s v="Romaine, Mr. Charles Hallace (&quot;Mr C Rolmane&quot;)"/>
        <s v="Rommetvedt, Mr. Knud Paust"/>
        <s v="Rood, Mr. Hugh Roscoe"/>
        <s v="Rosblom, Mr. Viktor Richard"/>
        <s v="Rosblom, Mrs. Viktor (Helena Wilhelmina)"/>
        <s v="Ross, Mr. John Hugo"/>
        <s v="Rothes, the Countess. of (Lucy Noel Martha Dyer-Edwards)"/>
        <s v="Rothschild, Mrs. Martin (Elizabeth L. Barrett)"/>
        <s v="Rouse, Mr. Richard Henry"/>
        <s v="Rugg, Miss. Emily"/>
        <s v="Rush, Mr. Alfred George John"/>
        <s v="Ryan, Mr. Patrick"/>
        <s v="Ryerson, Miss. Emily Borie"/>
        <s v="Ryerson, Miss. Susan Parker &quot;Suzette&quot;"/>
        <s v="Saad, Mr. Amin"/>
        <s v="Saad, Mr. Khalil"/>
        <s v="Saalfeld, Mr. Adolphe"/>
        <s v="Sadlier, Mr. Matthew"/>
        <s v="Sage, Master. Thomas Henry"/>
        <s v="Sage, Miss. Constance Gladys"/>
        <s v="Sage, Miss. Dorothy Edith &quot;Dolly&quot;"/>
        <s v="Sage, Miss. Stella Anna"/>
        <s v="Sage, Mr. Douglas Bullen"/>
        <s v="Sage, Mr. Frederick"/>
        <s v="Sage, Mr. George John Jr"/>
        <s v="Sagesser, Mlle. Emma"/>
        <s v="Salkjelsvik, Miss. Anna Kristine"/>
        <s v="Salonen, Mr. Johan Werner"/>
        <s v="Samaan, Mr. Youssef"/>
        <s v="Sandstrom, Miss. Marguerite Rut"/>
        <s v="Sandstrom, Mrs. Hjalmar (Agnes Charlotta Bengtsson)"/>
        <s v="Saundercock, Mr. William Henry"/>
        <s v="Sawyer, Mr. Frederick Charles"/>
        <s v="Scanlan, Mr. James"/>
        <s v="Sdycoff, Mr. Todor"/>
        <s v="Sedgwick, Mr. Charles Frederick Waddington"/>
        <s v="Serepeca, Miss. Augusta"/>
        <s v="Seward, Mr. Frederic Kimber"/>
        <s v="Sharp, Mr. Percival James R"/>
        <s v="Sheerlinck, Mr. Jan Baptist"/>
        <s v="Shellard, Mr. Frederick William"/>
        <s v="Shelley, Mrs. William (Imanita Parrish Hall)"/>
        <s v="Shorney, Mr. Charles Joseph"/>
        <s v="Shutes, Miss. Elizabeth W"/>
        <s v="Silven, Miss. Lyyli Karoliina"/>
        <s v="Silverthorne, Mr. Spencer Victor"/>
        <s v="Silvey, Mr. William Baird"/>
        <s v="Silvey, Mrs. William Baird (Alice Munger)"/>
        <s v="Simmons, Mr. John"/>
        <s v="Simonius-Blumer, Col. Oberst Alfons"/>
        <s v="Sinkkonen, Miss. Anna"/>
        <s v="Sirayanian, Mr. Orsen"/>
        <s v="Sirota, Mr. Maurice"/>
        <s v="Sivic, Mr. Husein"/>
        <s v="Sivola, Mr. Antti Wilhelm"/>
        <s v="Sjoblom, Miss. Anna Sofia"/>
        <s v="Sjostedt, Mr. Ernst Adolf"/>
        <s v="Skoog, Master. Harald"/>
        <s v="Skoog, Master. Karl Thorsten"/>
        <s v="Skoog, Miss. Mabel"/>
        <s v="Skoog, Miss. Margit Elizabeth"/>
        <s v="Skoog, Mr. Wilhelm"/>
        <s v="Skoog, Mrs. William (Anna Bernhardina Karlsson)"/>
        <s v="Slabenoff, Mr. Petco"/>
        <s v="Slayter, Miss. Hilda Mary"/>
        <s v="Slemen, Mr. Richard James"/>
        <s v="Slocovski, Mr. Selman Francis"/>
        <s v="Sloper, Mr. William Thompson"/>
        <s v="Smart, Mr. John Montgomery"/>
        <s v="Smiljanic, Mr. Mile"/>
        <s v="Smith, Miss. Marion Elsie"/>
        <s v="Smith, Mr. James Clinch"/>
        <s v="Smith, Mr. Richard William"/>
        <s v="Smith, Mr. Thomas"/>
        <s v="Sobey, Mr. Samuel James Hayden"/>
        <s v="Soholt, Mr. Peter Andreas Lauritz Andersen"/>
        <s v="Somerton, Mr. Francis William"/>
        <s v="Spedden, Mrs. Frederic Oakley (Margaretta Corning Stone)"/>
        <s v="Spencer, Mrs. William Augustus (Marie Eugenie)"/>
        <s v="Stahelin-Maeglin, Dr. Max"/>
        <s v="Staneff, Mr. Ivan"/>
        <s v="Stankovic, Mr. Ivan"/>
        <s v="Stanley, Miss. Amy Zillah Elsie"/>
        <s v="Stanley, Mr. Edward Roland"/>
        <s v="Stead, Mr. William Thomas"/>
        <s v="Stephenson, Mrs. Walter Bertram (Martha Eustis)"/>
        <s v="Stewart, Mr. Albert A"/>
        <s v="Stone, Mrs. George Nelson (Martha Evelyn)"/>
        <s v="Stoytcheff, Mr. Ilia"/>
        <s v="Strandberg, Miss. Ida Sofia"/>
        <s v="Stranden, Mr. Juho"/>
        <s v="Strom, Miss. Telma Matilda"/>
        <s v="Strom, Mrs. Wilhelm (Elna Matilda Persson)"/>
        <s v="Sunderland, Mr. Victor Francis"/>
        <s v="Sundman, Mr. Johan Julian"/>
        <s v="Sutehall, Mr. Henry Jr"/>
        <s v="Sutton, Mr. Frederick"/>
        <s v="Svensson, Mr. Johan"/>
        <s v="Svensson, Mr. Olof"/>
        <s v="Swift, Mrs. Frederick Joel (Margaret Welles Barron)"/>
        <s v="Taussig, Miss. Ruth"/>
        <s v="Taussig, Mr. Emil"/>
        <s v="Taussig, Mrs. Emil (Tillie Mandelbaum)"/>
        <s v="Taylor, Mr. Elmer Zebley"/>
        <s v="Taylor, Mrs. Elmer Zebley (Juliet Cummins Wright)"/>
        <s v="Thayer, Mr. John Borland"/>
        <s v="Thayer, Mr. John Borland Jr"/>
        <s v="Thayer, Mrs. John Borland (Marian Longstreth Morris)"/>
        <s v="Theobald, Mr. Thomas Leonard"/>
        <s v="Thomas, Master. Assad Alexander"/>
        <s v="Thorne, Mrs. Gertrude Maybelle"/>
        <s v="Thorneycroft, Mr. Percival"/>
        <s v="Thorneycroft, Mrs. Percival (Florence Kate White)"/>
        <s v="Tikkanen, Mr. Juho"/>
        <s v="Tobin, Mr. Roger"/>
        <s v="Todoroff, Mr. Lalio"/>
        <s v="Tomlin, Mr. Ernest Portage"/>
        <s v="Toomey, Miss. Ellen"/>
        <s v="Torber, Mr. Ernst William"/>
        <s v="Tornquist, Mr. William Henry"/>
        <s v="Toufik, Mr. Nakli"/>
        <s v="Touma, Mrs. Darwis (Hanne Youssef Razi)"/>
        <s v="Troupiansky, Mr. Moses Aaron"/>
        <s v="Trout, Mrs. William H (Jessie L)"/>
        <s v="Troutt, Miss. Edwina Celia &quot;Winnie&quot;"/>
        <s v="Turcin, Mr. Stjepan"/>
        <s v="Turja, Miss. Anna Sofia"/>
        <s v="Turkula, Mrs. (Hedwig)"/>
        <s v="Turpin, Mr. William John Robert"/>
        <s v="Turpin, Mrs. William John Robert (Dorothy Ann Wonnacott)"/>
        <s v="Uruchurtu, Don. Manuel E"/>
        <s v="van Billiard, Mr. Austin Blyler"/>
        <s v="Van der hoef, Mr. Wyckoff"/>
        <s v="Van Impe, Miss. Catharina"/>
        <s v="Van Impe, Mr. Jean Baptiste"/>
        <s v="Van Impe, Mrs. Jean Baptiste (Rosalie Paula Govaert)"/>
        <s v="van Melkebeke, Mr. Philemon"/>
        <s v="Vande Velde, Mr. Johannes Joseph"/>
        <s v="Vande Walle, Mr. Nestor Cyriel"/>
        <s v="Vanden Steen, Mr. Leo Peter"/>
        <s v="Vander Cruyssen, Mr. Victor"/>
        <s v="Vander Planke, Miss. Augusta Maria"/>
        <s v="Vander Planke, Mr. Leo Edmondus"/>
        <s v="Vander Planke, Mrs. Julius (Emelia Maria Vandemoortele)"/>
        <s v="Vestrom, Miss. Hulda Amanda Adolfina"/>
        <s v="Vovk, Mr. Janko"/>
        <s v="Waelens, Mr. Achille"/>
        <s v="Walker, Mr. William Anderson"/>
        <s v="Ward, Miss. Anna"/>
        <s v="Warren, Mrs. Frank Manley (Anna Sophia Atkinson)"/>
        <s v="Watson, Mr. Ennis Hastings"/>
        <s v="Watt, Mrs. James (Elizabeth &quot;Bessie&quot; Inglis Milne)"/>
        <s v="Webber, Miss. Susan"/>
        <s v="Webber, Mr. James"/>
        <s v="Weir, Col. John"/>
        <s v="Weisz, Mrs. Leopold (Mathilde Francoise Pede)"/>
        <s v="Wells, Miss. Joan"/>
        <s v="West, Miss. Constance Mirium"/>
        <s v="West, Mr. Edwy Arthur"/>
        <s v="West, Mrs. Edwy Arthur (Ada Mary Worth)"/>
        <s v="Wheadon, Mr. Edward H"/>
        <s v="White, Mr. Percival Wayland"/>
        <s v="White, Mr. Richard Frasar"/>
        <s v="Wick, Miss. Mary Natalie"/>
        <s v="Wick, Mrs. George Dennick (Mary Hitchcock)"/>
        <s v="Widegren, Mr. Carl/Charles Peter"/>
        <s v="Widener, Mr. Harry Elkins"/>
        <s v="Wiklund, Mr. Jakob Alfred"/>
        <s v="Wilhelms, Mr. Charles"/>
        <s v="Willey, Mr. Edward"/>
        <s v="Williams, Mr. Charles Duane"/>
        <s v="Williams, Mr. Charles Eugene"/>
        <s v="Williams, Mr. Howard Hugh &quot;Harry&quot;"/>
        <s v="Williams, Mr. Leslie"/>
        <s v="Williams-Lambert, Mr. Fletcher Fellows"/>
        <s v="Windelov, Mr. Einar"/>
        <s v="Wiseman, Mr. Phillippe"/>
        <s v="Woolner, Mr. Hugh"/>
        <s v="Wright, Mr. George"/>
        <s v="Yasbeck, Mr. Antoni"/>
        <s v="Yasbeck, Mrs. Antoni (Selini Alexander)"/>
        <s v="Young, Miss. Marie Grice"/>
        <s v="Youseff, Mr. Gerious"/>
        <s v="Yousif, Mr. Wazli"/>
        <s v="Yousseff, Mr. Gerious"/>
        <s v="Yrois, Miss. Henriette (&quot;Mrs Harbeck&quot;)"/>
        <s v="Zabour, Miss. Hileni"/>
        <s v="Zabour, Miss. Thamine"/>
        <s v="Zimmerman, Mr. Leo"/>
      </sharedItems>
    </cacheField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2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2" memberValueDatatype="130" unbalanced="0">
      <fieldsUsage count="2">
        <fieldUsage x="-1"/>
        <fieldUsage x="1"/>
      </fieldsUsage>
    </cacheHierarchy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 oneField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22962731484" backgroundQuery="1" createdVersion="8" refreshedVersion="8" minRefreshableVersion="3" recordCount="0" supportSubquery="1" supportAdvancedDrill="1" xr:uid="{FC12BC0B-20D5-4981-AAB7-588968E8CEC8}">
  <cacheSource type="external" connectionId="2"/>
  <cacheFields count="2">
    <cacheField name="[Titanic-Dataset].[Name].[Name]" caption="Name" numFmtId="0" hierarchy="3" level="1">
      <sharedItems count="97">
        <s v="Allen, Miss. Elisabeth Walton"/>
        <s v="Allison, Master. Hudson Trevor"/>
        <s v="Allison, Miss. Helen Loraine"/>
        <s v="Allison, Mrs. Hudson J C (Bessie Waldo Daniels)"/>
        <s v="Andrews, Miss. Kornelia Theodosia"/>
        <s v="Astor, Mrs. John Jacob (Madeleine Talmadge Force)"/>
        <s v="Barber, Miss. Ellen &quot;Nellie&quot;"/>
        <s v="Baxter, Mr. Quigg Edmond"/>
        <s v="Baxter, Mrs. James (Helene DeLaudeniere Chaput)"/>
        <s v="Bazzani, Miss. Albina"/>
        <s v="Bidois, Miss. Rosalie"/>
        <s v="Bishop, Mr. Dickinson H"/>
        <s v="Bishop, Mrs. Dickinson H (Helen Walton)"/>
        <s v="Bissette, Miss. Amelia"/>
        <s v="Burns, Miss. Elizabeth Margaret"/>
        <s v="Cardeza, Mr. Thomas Drake Martinez"/>
        <s v="Carter, Master. William Thornton II"/>
        <s v="Carter, Miss. Lucile Polk"/>
        <s v="Carter, Mr. William Ernest"/>
        <s v="Carter, Mrs. William Ernest (Lucile Polk)"/>
        <s v="Cavendish, Mr. Tyrell William"/>
        <s v="Cherry, Miss. Gladys"/>
        <s v="Cleaver, Miss. Alice"/>
        <s v="Compton, Miss. Sara Rebecca"/>
        <s v="Dodge, Master. Washington"/>
        <s v="Douglas, Mr. Walter Donald"/>
        <s v="Endres, Miss. Caroline Louise"/>
        <s v="Eustis, Miss. Elizabeth Mussey"/>
        <s v="Farthing, Mr. John"/>
        <s v="Fleming, Miss. Margaret"/>
        <s v="Fortune, Miss. Alice Elizabeth"/>
        <s v="Fortune, Miss. Mabel Helen"/>
        <s v="Fortune, Mr. Charles Alexander"/>
        <s v="Fortune, Mr. Mark"/>
        <s v="Frauenthal, Dr. Henry William"/>
        <s v="Frauenthal, Mrs. Henry William (Clara Heinsheimer)"/>
        <s v="Frolicher-Stehli, Mr. Maxmillian"/>
        <s v="Giglio, Mr. Victor"/>
        <s v="Goldenberg, Mr. Samuel L"/>
        <s v="Goldenberg, Mrs. Samuel L (Edwiga Grabowska)"/>
        <s v="Graham, Mr. George Edward"/>
        <s v="Graham, Mrs. William Thompson (Edith Junkins)"/>
        <s v="Guggenheim, Mr. Benjamin"/>
        <s v="Harper, Mr. Henry Sleeper"/>
        <s v="Harper, Mrs. Henry Sleeper (Myna Haxtun)"/>
        <s v="Harris, Mr. Henry Birkhardt"/>
        <s v="Harris, Mrs. Henry Birkhardt (Irene Wallach)"/>
        <s v="Hassab, Mr. Hammad"/>
        <s v="Hays, Miss. Margaret Bechstein"/>
        <s v="Hays, Mrs. Charles Melville (Clara Jennings Gregg)"/>
        <s v="Hogeboom, Mrs. John C (Anna Andrews)"/>
        <s v="Hoyt, Mr. Frederick Maxfield"/>
        <s v="Hoyt, Mrs. Frederick Maxfield (Jane Anne Forby)"/>
        <s v="Icard, Miss. Amelie"/>
        <s v="LeRoy, Miss. Bertha"/>
        <s v="Lesurer, Mr. Gustave J"/>
        <s v="Longley, Miss. Gretchen Fiske"/>
        <s v="Lurette, Miss. Elise"/>
        <s v="Madill, Miss. Georgette Alexandra"/>
        <s v="Maioni, Miss. Roberta"/>
        <s v="Meyer, Mr. Edgar Joseph"/>
        <s v="Meyer, Mrs. Edgar Joseph (Leila Saks)"/>
        <s v="Minahan, Dr. William Edward"/>
        <s v="Minahan, Miss. Daisy E"/>
        <s v="Newell, Miss. Madeleine"/>
        <s v="Newell, Miss. Marjorie"/>
        <s v="Newell, Mr. Arthur Webster"/>
        <s v="Penasco y Castellana, Mr. Victor de Satode"/>
        <s v="Penasco y Castellana, Mrs. Victor de Satode (Maria Josefa Perez de Soto y Vallejo)"/>
        <s v="Perreault, Miss. Anne"/>
        <s v="Potter, Mrs. Thomas Jr (Lily Alexenia Wilson)"/>
        <s v="Ringhini, Mr. Sante"/>
        <s v="Robbins, Mr. Victor"/>
        <s v="Robert, Mrs. Edward Scott (Elisabeth Walton McMillan)"/>
        <s v="Rothes, the Countess. of (Lucy Noel Martha Dyer-Edwards)"/>
        <s v="Ryerson, Miss. Emily Borie"/>
        <s v="Ryerson, Miss. Susan Parker &quot;Suzette&quot;"/>
        <s v="Shutes, Miss. Elizabeth W"/>
        <s v="Spedden, Mrs. Frederic Oakley (Margaretta Corning Stone)"/>
        <s v="Spencer, Mrs. William Augustus (Marie Eugenie)"/>
        <s v="Stephenson, Mrs. Walter Bertram (Martha Eustis)"/>
        <s v="Stone, Mrs. George Nelson (Martha Evelyn)"/>
        <s v="Taussig, Miss. Ruth"/>
        <s v="Taussig, Mr. Emil"/>
        <s v="Taussig, Mrs. Emil (Tillie Mandelbaum)"/>
        <s v="Thayer, Mr. John Borland"/>
        <s v="Thayer, Mr. John Borland Jr"/>
        <s v="Thayer, Mrs. John Borland (Marian Longstreth Morris)"/>
        <s v="Thorne, Mrs. Gertrude Maybelle"/>
        <s v="Ward, Miss. Anna"/>
        <s v="Warren, Mrs. Frank Manley (Anna Sophia Atkinson)"/>
        <s v="White, Mr. Percival Wayland"/>
        <s v="White, Mr. Richard Frasar"/>
        <s v="Wick, Miss. Mary Natalie"/>
        <s v="Wick, Mrs. George Dennick (Mary Hitchcock)"/>
        <s v="Widener, Mr. Harry Elkins"/>
        <s v="Young, Miss. Marie Grice"/>
      </sharedItems>
    </cacheField>
    <cacheField name="[Measures].[Sum of Fare]" caption="Sum of Fare" numFmtId="0" hierarchy="25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2" memberValueDatatype="130" unbalanced="0">
      <fieldsUsage count="2">
        <fieldUsage x="-1"/>
        <fieldUsage x="0"/>
      </fieldsUsage>
    </cacheHierarchy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2443020833" backgroundQuery="1" createdVersion="8" refreshedVersion="8" minRefreshableVersion="3" recordCount="0" supportSubquery="1" supportAdvancedDrill="1" xr:uid="{85822B34-9F6D-4CF7-9FE0-906E7A3C1C34}">
  <cacheSource type="external" connectionId="2"/>
  <cacheFields count="2">
    <cacheField name="[Titanic-Dataset].[Name].[Name]" caption="Name" numFmtId="0" hierarchy="3" level="1">
      <sharedItems count="891">
        <s v="Abbing, Mr. Anthony"/>
        <s v="Abbott, Mr. Rossmore Edward"/>
        <s v="Abbott, Mrs. Stanton (Rosa Hunt)"/>
        <s v="Abelson, Mr. Samuel"/>
        <s v="Abelson, Mrs. Samuel (Hannah Wizosky)"/>
        <s v="Adahl, Mr. Mauritz Nils Martin"/>
        <s v="Adams, Mr. John"/>
        <s v="Ahlin, Mrs. Johan (Johanna Persdotter Larsson)"/>
        <s v="Aks, Mrs. Sam (Leah Rosen)"/>
        <s v="Albimona, Mr. Nassef Cassem"/>
        <s v="Alexander, Mr. William"/>
        <s v="Alhomaki, Mr. Ilmari Rudolf"/>
        <s v="Ali, Mr. Ahmed"/>
        <s v="Ali, Mr. William"/>
        <s v="Allen, Miss. Elisabeth Walton"/>
        <s v="Allen, Mr. William Henry"/>
        <s v="Allison, Master. Hudson Trevor"/>
        <s v="Allison, Miss. Helen Loraine"/>
        <s v="Allison, Mrs. Hudson J C (Bessie Waldo Daniels)"/>
        <s v="Allum, Mr. Owen George"/>
        <s v="Andersen-Jensen, Miss. Carla Christine Nielsine"/>
        <s v="Anderson, Mr. Harry"/>
        <s v="Andersson, Master. Sigvard Harald Elias"/>
        <s v="Andersson, Miss. Ebba Iris Alfrida"/>
        <s v="Andersson, Miss. Ellis Anna Maria"/>
        <s v="Andersson, Miss. Erna Alexandra"/>
        <s v="Andersson, Miss. Ingeborg Constanzia"/>
        <s v="Andersson, Miss. Sigrid Elisabeth"/>
        <s v="Andersson, Mr. Anders Johan"/>
        <s v="Andersson, Mr. August Edvard (&quot;Wennerstrom&quot;)"/>
        <s v="Andersson, Mrs. Anders Johan (Alfrida Konstantia Brogren)"/>
        <s v="Andreasson, Mr. Paul Edvin"/>
        <s v="Andrew, Mr. Edgardo Samuel"/>
        <s v="Andrews, Miss. Kornelia Theodosia"/>
        <s v="Andrews, Mr. Thomas Jr"/>
        <s v="Angle, Mrs. William A (Florence &quot;Mary&quot; Agnes Hughes)"/>
        <s v="Appleton, Mrs. Edward Dale (Charlotte Lamson)"/>
        <s v="Arnold-Franchi, Mr. Josef"/>
        <s v="Arnold-Franchi, Mrs. Josef (Josefine Franchi)"/>
        <s v="Artagaveytia, Mr. Ramon"/>
        <s v="Asim, Mr. Adola"/>
        <s v="Asplund, Master. Clarence Gustaf Hugo"/>
        <s v="Asplund, Master. Edvin Rojj Felix"/>
        <s v="Asplund, Miss. Lillian Gertrud"/>
        <s v="Asplund, Mrs. Carl Oscar (Selma Augusta Emilia Johansson)"/>
        <s v="Astor, Mrs. John Jacob (Madeleine Talmadge Force)"/>
        <s v="Attalah, Miss. Malake"/>
        <s v="Attalah, Mr. Sleiman"/>
        <s v="Aubart, Mme. Leontine Pauline"/>
        <s v="Augustsson, Mr. Albert"/>
        <s v="Ayoub, Miss. Banoura"/>
        <s v="Backstrom, Mr. Karl Alfred"/>
        <s v="Backstrom, Mrs. Karl Alfred (Maria Mathilda Gustafsson)"/>
        <s v="Baclini, Miss. Eugenie"/>
        <s v="Baclini, Miss. Helene Barbara"/>
        <s v="Baclini, Miss. Marie Catherine"/>
        <s v="Baclini, Mrs. Solomon (Latifa Qurban)"/>
        <s v="Badt, Mr. Mohamed"/>
        <s v="Bailey, Mr. Percy Andrew"/>
        <s v="Balkic, Mr. Cerin"/>
        <s v="Ball, Mrs. (Ada E Hall)"/>
        <s v="Banfield, Mr. Frederick James"/>
        <s v="Barah, Mr. Hanna Assi"/>
        <s v="Barbara, Miss. Saiide"/>
        <s v="Barbara, Mrs. (Catherine David)"/>
        <s v="Barber, Miss. Ellen &quot;Nellie&quot;"/>
        <s v="Barkworth, Mr. Algernon Henry Wilson"/>
        <s v="Barton, Mr. David John"/>
        <s v="Bateman, Rev. Robert James"/>
        <s v="Baumann, Mr. John D"/>
        <s v="Baxter, Mr. Quigg Edmond"/>
        <s v="Baxter, Mrs. James (Helene DeLaudeniere Chaput)"/>
        <s v="Bazzani, Miss. Albina"/>
        <s v="Beane, Mr. Edward"/>
        <s v="Beane, Mrs. Edward (Ethel Clarke)"/>
        <s v="Beavan, Mr. William Thomas"/>
        <s v="Becker, Master. Richard F"/>
        <s v="Becker, Miss. Marion Louise"/>
        <s v="Beckwith, Mr. Richard Leonard"/>
        <s v="Beckwith, Mrs. Richard Leonard (Sallie Monypeny)"/>
        <s v="Beesley, Mr. Lawrence"/>
        <s v="Behr, Mr. Karl Howell"/>
        <s v="Bengtsson, Mr. John Viktor"/>
        <s v="Berglund, Mr. Karl Ivar Sven"/>
        <s v="Berriman, Mr. William John"/>
        <s v="Betros, Mr. Tannous"/>
        <s v="Bidois, Miss. Rosalie"/>
        <s v="Bing, Mr. Lee"/>
        <s v="Birkeland, Mr. Hans Martin Monsen"/>
        <s v="Bishop, Mr. Dickinson H"/>
        <s v="Bishop, Mrs. Dickinson H (Helen Walton)"/>
        <s v="Bissette, Miss. Amelia"/>
        <s v="Bjornstrom-Steffansson, Mr. Mauritz Hakan"/>
        <s v="Blackwell, Mr. Stephen Weart"/>
        <s v="Blank, Mr. Henry"/>
        <s v="Bonnell, Miss. Elizabeth"/>
        <s v="Bostandyeff, Mr. Guentcho"/>
        <s v="Boulos, Miss. Nourelain"/>
        <s v="Boulos, Mr. Hanna"/>
        <s v="Boulos, Mrs. Joseph (Sultana)"/>
        <s v="Bourke, Miss. Mary"/>
        <s v="Bourke, Mr. John"/>
        <s v="Bourke, Mrs. John (Catherine)"/>
        <s v="Bowen, Mr. David John &quot;Dai&quot;"/>
        <s v="Bowerman, Miss. Elsie Edith"/>
        <s v="Bracken, Mr. James H"/>
        <s v="Bradley, Mr. George (&quot;George Arthur Brayton&quot;)"/>
        <s v="Braund, Mr. Lewis Richard"/>
        <s v="Braund, Mr. Owen Harris"/>
        <s v="Brewe, Dr. Arthur Jackson"/>
        <s v="Brocklebank, Mr. William Alfred"/>
        <s v="Brown, Miss. Amelia &quot;Mildred&quot;"/>
        <s v="Brown, Mr. Thomas William Solomon"/>
        <s v="Brown, Mrs. James Joseph (Margaret Tobin)"/>
        <s v="Brown, Mrs. Thomas William Solomon (Elizabeth Catherine Ford)"/>
        <s v="Bryhl, Mr. Kurt Arnold Gottfrid"/>
        <s v="Burke, Mr. Jeremiah"/>
        <s v="Burns, Miss. Elizabeth Margaret"/>
        <s v="Buss, Miss. Kate"/>
        <s v="Butler, Mr. Reginald Fenton"/>
        <s v="Butt, Major. Archibald Willingham"/>
        <s v="Byles, Rev. Thomas Roussel Davids"/>
        <s v="Bystrom, Mrs. (Karolina)"/>
        <s v="Cacic, Miss. Marija"/>
        <s v="Cacic, Mr. Luka"/>
        <s v="Cairns, Mr. Alexander"/>
        <s v="Calderhead, Mr. Edward Pennington"/>
        <s v="Caldwell, Master. Alden Gates"/>
        <s v="Caldwell, Mrs. Albert Francis (Sylvia Mae Harbaugh)"/>
        <s v="Calic, Mr. Jovo"/>
        <s v="Calic, Mr. Petar"/>
        <s v="Cameron, Miss. Clear Annie"/>
        <s v="Campbell, Mr. William"/>
        <s v="Canavan, Miss. Mary"/>
        <s v="Cann, Mr. Ernest Charles"/>
        <s v="Caram, Mrs. Joseph (Maria Elias)"/>
        <s v="Carbines, Mr. William"/>
        <s v="Cardeza, Mr. Thomas Drake Martinez"/>
        <s v="Carlsson, Mr. August Sigfrid"/>
        <s v="Carlsson, Mr. Frans Olof"/>
        <s v="Carr, Miss. Helen &quot;Ellen&quot;"/>
        <s v="Carrau, Mr. Francisco M"/>
        <s v="Carter, Master. William Thornton II"/>
        <s v="Carter, Miss. Lucile Polk"/>
        <s v="Carter, Mr. William Ernest"/>
        <s v="Carter, Mrs. Ernest Courtenay (Lilian Hughes)"/>
        <s v="Carter, Mrs. William Ernest (Lucile Polk)"/>
        <s v="Carter, Rev. Ernest Courtenay"/>
        <s v="Cavendish, Mr. Tyrell William"/>
        <s v="Celotti, Mr. Francesco"/>
        <s v="Chaffee, Mr. Herbert Fuller"/>
        <s v="Chambers, Mr. Norman Campbell"/>
        <s v="Chambers, Mrs. Norman Campbell (Bertha Griggs)"/>
        <s v="Chapman, Mr. Charles Henry"/>
        <s v="Chapman, Mr. John Henry"/>
        <s v="Charters, Mr. David"/>
        <s v="Cherry, Miss. Gladys"/>
        <s v="Chibnall, Mrs. (Edith Martha Bowerman)"/>
        <s v="Chip, Mr. Chang"/>
        <s v="Christmann, Mr. Emil"/>
        <s v="Christy, Miss. Julie Rachel"/>
        <s v="Chronopoulos, Mr. Apostolos"/>
        <s v="Clarke, Mrs. Charles V (Ada Maria Winfield)"/>
        <s v="Cleaver, Miss. Alice"/>
        <s v="Clifford, Mr. George Quincy"/>
        <s v="Coelho, Mr. Domingos Fernandeo"/>
        <s v="Cohen, Mr. Gurshon &quot;Gus&quot;"/>
        <s v="Coleff, Mr. Peju"/>
        <s v="Coleff, Mr. Satio"/>
        <s v="Coleridge, Mr. Reginald Charles"/>
        <s v="Collander, Mr. Erik Gustaf"/>
        <s v="Colley, Mr. Edward Pomeroy"/>
        <s v="Collyer, Miss. Marjorie &quot;Lottie&quot;"/>
        <s v="Collyer, Mr. Harvey"/>
        <s v="Collyer, Mrs. Harvey (Charlotte Annie Tate)"/>
        <s v="Compton, Miss. Sara Rebecca"/>
        <s v="Connaghton, Mr. Michael"/>
        <s v="Connolly, Miss. Kate"/>
        <s v="Connors, Mr. Patrick"/>
        <s v="Cook, Mr. Jacob"/>
        <s v="Cor, Mr. Liudevit"/>
        <s v="Corn, Mr. Harry"/>
        <s v="Coutts, Master. Eden Leslie &quot;Neville&quot;"/>
        <s v="Coutts, Master. William Loch &quot;William&quot;"/>
        <s v="Coxon, Mr. Daniel"/>
        <s v="Crease, Mr. Ernest James"/>
        <s v="Cribb, Mr. John Hatfield"/>
        <s v="Crosby, Capt. Edward Gifford"/>
        <s v="Crosby, Miss. Harriet R"/>
        <s v="Culumovic, Mr. Jeso"/>
        <s v="Cumings, Mrs. John Bradley (Florence Briggs Thayer)"/>
        <s v="Cunningham, Mr. Alfred Fleming"/>
        <s v="Dahl, Mr. Karl Edwart"/>
        <s v="Dahlberg, Miss. Gerda Ulrika"/>
        <s v="Dakic, Mr. Branko"/>
        <s v="Daly, Mr. Eugene Patrick"/>
        <s v="Daly, Mr. Peter Denis"/>
        <s v="Danbom, Mr. Ernst Gilbert"/>
        <s v="Danbom, Mrs. Ernst Gilbert (Anna Sigrid Maria Brogren)"/>
        <s v="Daniel, Mr. Robert Williams"/>
        <s v="Danoff, Mr. Yoto"/>
        <s v="Dantcheff, Mr. Ristiu"/>
        <s v="Davidson, Mr. Thornton"/>
        <s v="Davies, Master. John Morgan Jr"/>
        <s v="Davies, Mr. Alfred J"/>
        <s v="Davies, Mr. Charles Henry"/>
        <s v="Davis, Miss. Mary"/>
        <s v="Davison, Mrs. Thomas Henry (Mary E Finck)"/>
        <s v="de Messemaeker, Mrs. Guillaume Joseph (Emma)"/>
        <s v="de Mulder, Mr. Theodore"/>
        <s v="de Pelsmaeker, Mr. Alfons"/>
        <s v="Dean, Master. Bertram Vere"/>
        <s v="Dean, Mr. Bertram Frank"/>
        <s v="del Carlo, Mr. Sebastiano"/>
        <s v="Denkoff, Mr. Mitto"/>
        <s v="Dennis, Mr. Samuel"/>
        <s v="Devaney, Miss. Margaret Delia"/>
        <s v="Dick, Mr. Albert Adrian"/>
        <s v="Dick, Mrs. Albert Adrian (Vera Gillespie)"/>
        <s v="Dimic, Mr. Jovan"/>
        <s v="Dodge, Master. Washington"/>
        <s v="Doharr, Mr. Tannous"/>
        <s v="Doling, Miss. Elsie"/>
        <s v="Doling, Mrs. John T (Ada Julia Bone)"/>
        <s v="Dooley, Mr. Patrick"/>
        <s v="Dorking, Mr. Edward Arthur"/>
        <s v="Douglas, Mr. Walter Donald"/>
        <s v="Dowdell, Miss. Elizabeth"/>
        <s v="Downton, Mr. William James"/>
        <s v="Drazenoic, Mr. Jozef"/>
        <s v="Drew, Mrs. James Vivian (Lulu Thorne Christian)"/>
        <s v="Duane, Mr. Frank"/>
        <s v="Duff Gordon, Lady. (Lucille Christiana Sutherland) (&quot;Mrs Morgan&quot;)"/>
        <s v="Duff Gordon, Sir. Cosmo Edmund (&quot;Mr Morgan&quot;)"/>
        <s v="Duran y More, Miss. Asuncion"/>
        <s v="Edvardsson, Mr. Gustaf Hjalmar"/>
        <s v="Eitemiller, Mr. George Floyd"/>
        <s v="Eklund, Mr. Hans Linus"/>
        <s v="Ekstrom, Mr. Johan"/>
        <s v="Elias, Mr. Dibo"/>
        <s v="Elias, Mr. Joseph Jr"/>
        <s v="Elias, Mr. Tannous"/>
        <s v="Elsbury, Mr. William James"/>
        <s v="Emanuel, Miss. Virginia Ethel"/>
        <s v="Emir, Mr. Farred Chehab"/>
        <s v="Endres, Miss. Caroline Louise"/>
        <s v="Eustis, Miss. Elizabeth Mussey"/>
        <s v="Fahlstrom, Mr. Arne Jonas"/>
        <s v="Farrell, Mr. James"/>
        <s v="Farthing, Mr. John"/>
        <s v="Faunthorpe, Mrs. Lizzie (Elizabeth Anne Wilkinson)"/>
        <s v="Fischer, Mr. Eberhard Thelander"/>
        <s v="Fleming, Miss. Margaret"/>
        <s v="Flynn, Mr. James"/>
        <s v="Flynn, Mr. John"/>
        <s v="Flynn, Mr. John Irwin (&quot;Irving&quot;)"/>
        <s v="Foo, Mr. Choong"/>
        <s v="Ford, Miss. Doolina Margaret &quot;Daisy&quot;"/>
        <s v="Ford, Miss. Robina Maggie &quot;Ruby&quot;"/>
        <s v="Ford, Mr. William Neal"/>
        <s v="Ford, Mrs. Edward (Margaret Ann Watson)"/>
        <s v="Foreman, Mr. Benjamin Laventall"/>
        <s v="Fortune, Miss. Alice Elizabeth"/>
        <s v="Fortune, Miss. Mabel Helen"/>
        <s v="Fortune, Mr. Charles Alexander"/>
        <s v="Fortune, Mr. Mark"/>
        <s v="Fox, Mr. Stanley Hubert"/>
        <s v="Francatelli, Miss. Laura Mabel"/>
        <s v="Frauenthal, Dr. Henry William"/>
        <s v="Frauenthal, Mrs. Henry William (Clara Heinsheimer)"/>
        <s v="Frolicher, Miss. Hedwig Margaritha"/>
        <s v="Frolicher-Stehli, Mr. Maxmillian"/>
        <s v="Frost, Mr. Anthony Wood &quot;Archie&quot;"/>
        <s v="Fry, Mr. Richard"/>
        <s v="Funk, Miss. Annie Clemmer"/>
        <s v="Futrelle, Mr. Jacques Heath"/>
        <s v="Futrelle, Mrs. Jacques Heath (Lily May Peel)"/>
        <s v="Fynney, Mr. Joseph J"/>
        <s v="Gale, Mr. Shadrach"/>
        <s v="Gallagher, Mr. Martin"/>
        <s v="Garfirth, Mr. John"/>
        <s v="Garside, Miss. Ethel"/>
        <s v="Gaskell, Mr. Alfred"/>
        <s v="Gavey, Mr. Lawrence"/>
        <s v="Gee, Mr. Arthur H"/>
        <s v="Gheorgheff, Mr. Stanio"/>
        <s v="Giglio, Mr. Victor"/>
        <s v="Giles, Mr. Frederick Edward"/>
        <s v="Gilinski, Mr. Eliezer"/>
        <s v="Gill, Mr. John William"/>
        <s v="Gillespie, Mr. William Henry"/>
        <s v="Gilnagh, Miss. Katherine &quot;Katie&quot;"/>
        <s v="Givard, Mr. Hans Kristensen"/>
        <s v="Glynn, Miss. Mary Agatha"/>
        <s v="Goldenberg, Mr. Samuel L"/>
        <s v="Goldenberg, Mrs. Samuel L (Edwiga Grabowska)"/>
        <s v="Goldschmidt, Mr. George B"/>
        <s v="Goldsmith, Master. Frank John William &quot;Frankie&quot;"/>
        <s v="Goldsmith, Mr. Frank John"/>
        <s v="Goldsmith, Mrs. Frank John (Emily Alice Brown)"/>
        <s v="Goncalves, Mr. Manuel Estanslas"/>
        <s v="Goodwin, Master. Harold Victor"/>
        <s v="Goodwin, Master. Sidney Leonard"/>
        <s v="Goodwin, Master. William Frederick"/>
        <s v="Goodwin, Miss. Lillian Amy"/>
        <s v="Goodwin, Mr. Charles Edward"/>
        <s v="Goodwin, Mrs. Frederick (Augusta Tyler)"/>
        <s v="Graham, Miss. Margaret Edith"/>
        <s v="Graham, Mr. George Edward"/>
        <s v="Graham, Mrs. William Thompson (Edith Junkins)"/>
        <s v="Green, Mr. George Henry"/>
        <s v="Greenberg, Mr. Samuel"/>
        <s v="Greenfield, Mr. William Bertram"/>
        <s v="Gronnestad, Mr. Daniel Danielsen"/>
        <s v="Guggenheim, Mr. Benjamin"/>
        <s v="Gustafsson, Mr. Alfred Ossian"/>
        <s v="Gustafsson, Mr. Anders Vilhelm"/>
        <s v="Gustafsson, Mr. Johan Birger"/>
        <s v="Gustafsson, Mr. Karl Gideon"/>
        <s v="Haas, Miss. Aloisia"/>
        <s v="Hagland, Mr. Ingvald Olai Olsen"/>
        <s v="Hagland, Mr. Konrad Mathias Reiersen"/>
        <s v="Hakkarainen, Mr. Pekka Pietari"/>
        <s v="Hakkarainen, Mrs. Pekka Pietari (Elin Matilda Dolck)"/>
        <s v="Hale, Mr. Reginald"/>
        <s v="Hamalainen, Master. Viljo"/>
        <s v="Hamalainen, Mrs. William (Anna)"/>
        <s v="Hampe, Mr. Leon"/>
        <s v="Hanna, Mr. Mansour"/>
        <s v="Hansen, Mr. Claus Peter"/>
        <s v="Hansen, Mr. Henrik Juul"/>
        <s v="Hansen, Mr. Henry Damsgaard"/>
        <s v="Harder, Mr. George Achilles"/>
        <s v="Harknett, Miss. Alice Phoebe"/>
        <s v="Harmer, Mr. Abraham (David Lishin)"/>
        <s v="Harper, Miss. Annie Jessie &quot;Nina&quot;"/>
        <s v="Harper, Mr. Henry Sleeper"/>
        <s v="Harper, Mrs. Henry Sleeper (Myna Haxtun)"/>
        <s v="Harper, Rev. John"/>
        <s v="Harrington, Mr. Charles H"/>
        <s v="Harris, Mr. George"/>
        <s v="Harris, Mr. Henry Birkhardt"/>
        <s v="Harris, Mr. Walter"/>
        <s v="Harris, Mrs. Henry Birkhardt (Irene Wallach)"/>
        <s v="Harrison, Mr. William"/>
        <s v="Hart, Miss. Eva Miriam"/>
        <s v="Hart, Mr. Benjamin"/>
        <s v="Hart, Mr. Henry"/>
        <s v="Hart, Mrs. Benjamin (Esther Ada Bloomfield)"/>
        <s v="Hassab, Mr. Hammad"/>
        <s v="Hassan, Mr. Houssein G N"/>
        <s v="Hawksford, Mr. Walter James"/>
        <s v="Hays, Miss. Margaret Bechstein"/>
        <s v="Hays, Mrs. Charles Melville (Clara Jennings Gregg)"/>
        <s v="Healy, Miss. Hanora &quot;Nora&quot;"/>
        <s v="Hedman, Mr. Oskar Arvid"/>
        <s v="Hegarty, Miss. Hanora &quot;Nora&quot;"/>
        <s v="Heikkinen, Miss. Laina"/>
        <s v="Heininen, Miss. Wendla Maria"/>
        <s v="Hendekovic, Mr. Ignjac"/>
        <s v="Henry, Miss. Delia"/>
        <s v="Herman, Miss. Alice"/>
        <s v="Herman, Mrs. Samuel (Jane Laver)"/>
        <s v="Hewlett, Mrs. (Mary D Kingcome)"/>
        <s v="Hickman, Mr. Leonard Mark"/>
        <s v="Hickman, Mr. Lewis"/>
        <s v="Hickman, Mr. Stanley George"/>
        <s v="Hippach, Miss. Jean Gertrude"/>
        <s v="Hippach, Mrs. Louis Albert (Ida Sophia Fischer)"/>
        <s v="Hirvonen, Miss. Hildur E"/>
        <s v="Hocking, Mr. Richard George"/>
        <s v="Hocking, Mrs. Elizabeth (Eliza Needs)"/>
        <s v="Hodges, Mr. Henry Price"/>
        <s v="Hogeboom, Mrs. John C (Anna Andrews)"/>
        <s v="Hold, Mr. Stephen"/>
        <s v="Holm, Mr. John Fredrik Alexander"/>
        <s v="Holverson, Mr. Alexander Oskar"/>
        <s v="Holverson, Mrs. Alexander Oskar (Mary Aline Towner)"/>
        <s v="Homer, Mr. Harry (&quot;Mr E Haven&quot;)"/>
        <s v="Honkanen, Miss. Eliina"/>
        <s v="Hood, Mr. Ambrose Jr"/>
        <s v="Horgan, Mr. John"/>
        <s v="Hosono, Mr. Masabumi"/>
        <s v="Hoyt, Mr. Frederick Maxfield"/>
        <s v="Hoyt, Mr. William Fisher"/>
        <s v="Hoyt, Mrs. Frederick Maxfield (Jane Anne Forby)"/>
        <s v="Humblen, Mr. Adolf Mathias Nicolai Olsen"/>
        <s v="Hunt, Mr. George Henry"/>
        <s v="Ibrahim Shawah, Mr. Yousseff"/>
        <s v="Icard, Miss. Amelie"/>
        <s v="Ilett, Miss. Bertha"/>
        <s v="Ilmakangas, Miss. Pieta Sofia"/>
        <s v="Isham, Miss. Ann Elizabeth"/>
        <s v="Ivanoff, Mr. Kanio"/>
        <s v="Jacobsohn, Mr. Sidney Samuel"/>
        <s v="Jacobsohn, Mrs. Sidney Samuel (Amy Frances Christy)"/>
        <s v="Jalsevac, Mr. Ivan"/>
        <s v="Jansson, Mr. Carl Olof"/>
        <s v="Jardin, Mr. Jose Neto"/>
        <s v="Jarvis, Mr. John Denzil"/>
        <s v="Jenkin, Mr. Stephen Curnow"/>
        <s v="Jensen, Mr. Hans Peder"/>
        <s v="Jensen, Mr. Niels Peder"/>
        <s v="Jensen, Mr. Svend Lauritz"/>
        <s v="Jermyn, Miss. Annie"/>
        <s v="Jerwan, Mrs. Amin S (Marie Marthe Thuillard)"/>
        <s v="Johannesen-Bratthammer, Mr. Bernt"/>
        <s v="Johanson, Mr. Jakob Alfred"/>
        <s v="Johansson, Mr. Erik"/>
        <s v="Johansson, Mr. Gustaf Joel"/>
        <s v="Johansson, Mr. Karl Johan"/>
        <s v="Johnson, Master. Harold Theodor"/>
        <s v="Johnson, Miss. Eleanor Ileen"/>
        <s v="Johnson, Mr. Alfred"/>
        <s v="Johnson, Mr. Malkolm Joackim"/>
        <s v="Johnson, Mr. William Cahoone Jr"/>
        <s v="Johnson, Mrs. Oscar W (Elisabeth Vilhelmina Berg)"/>
        <s v="Johnston, Miss. Catherine Helen &quot;Carrie&quot;"/>
        <s v="Johnston, Mr. Andrew G"/>
        <s v="Jonkoff, Mr. Lalio"/>
        <s v="Jonsson, Mr. Carl"/>
        <s v="Jussila, Miss. Katriina"/>
        <s v="Jussila, Miss. Mari Aina"/>
        <s v="Jussila, Mr. Eiriik"/>
        <s v="Kallio, Mr. Nikolai Erland"/>
        <s v="Kalvik, Mr. Johannes Halvorsen"/>
        <s v="Kantor, Mr. Sinai"/>
        <s v="Kantor, Mrs. Sinai (Miriam Sternin)"/>
        <s v="Karaic, Mr. Milan"/>
        <s v="Karlsson, Mr. Nils August"/>
        <s v="Karun, Miss. Manca"/>
        <s v="Kassem, Mr. Fared"/>
        <s v="Keane, Miss. Nora A"/>
        <s v="Keane, Mr. Andrew &quot;Andy&quot;"/>
        <s v="Keefe, Mr. Arthur"/>
        <s v="Kelly, Miss. Anna Katherine &quot;Annie Kate&quot;"/>
        <s v="Kelly, Miss. Mary"/>
        <s v="Kelly, Mr. James"/>
        <s v="Kelly, Mrs. Florence &quot;Fannie&quot;"/>
        <s v="Kent, Mr. Edward Austin"/>
        <s v="Kenyon, Mrs. Frederick R (Marion)"/>
        <s v="Kiernan, Mr. Philip"/>
        <s v="Kilgannon, Mr. Thomas J"/>
        <s v="Kimball, Mr. Edwin Nelson Jr"/>
        <s v="Kink, Mr. Vincenz"/>
        <s v="Kink-Heilmann, Miss. Luise Gretchen"/>
        <s v="Kirkland, Rev. Charles Leonard"/>
        <s v="Klaber, Mr. Herman"/>
        <s v="Klasen, Mr. Klas Albin"/>
        <s v="Knight, Mr. Robert J"/>
        <s v="Kraeff, Mr. Theodor"/>
        <s v="Kvillner, Mr. Johan Henrik Johannesson"/>
        <s v="Lahoud, Mr. Sarkis"/>
        <s v="Lahtinen, Mrs. William (Anna Sylfven)"/>
        <s v="Laitinen, Miss. Kristina Sofia"/>
        <s v="Laleff, Mr. Kristo"/>
        <s v="Lam, Mr. Ali"/>
        <s v="Lam, Mr. Len"/>
        <s v="Landergren, Miss. Aurora Adelia"/>
        <s v="Lang, Mr. Fang"/>
        <s v="Laroche, Miss. Simonne Marie Anne Andree"/>
        <s v="Laroche, Mr. Joseph Philippe Lemercier"/>
        <s v="Laroche, Mrs. Joseph (Juliette Marie Louise Lafargue)"/>
        <s v="Larsson, Mr. August Viktor"/>
        <s v="Larsson, Mr. Bengt Edvin"/>
        <s v="Leader, Dr. Alice (Farnham)"/>
        <s v="Leeni, Mr. Fahim (&quot;Philip Zenni&quot;)"/>
        <s v="Lefebre, Master. Henry Forbes"/>
        <s v="Lefebre, Miss. Ida"/>
        <s v="Lefebre, Miss. Jeannie"/>
        <s v="Lefebre, Miss. Mathilde"/>
        <s v="Lehmann, Miss. Bertha"/>
        <s v="Leinonen, Mr. Antti Gustaf"/>
        <s v="Leitch, Miss. Jessie Wills"/>
        <s v="Lemberopolous, Mr. Peter L"/>
        <s v="Lemore, Mrs. (Amelia Milley)"/>
        <s v="Lennon, Mr. Denis"/>
        <s v="Leonard, Mr. Lionel"/>
        <s v="LeRoy, Miss. Bertha"/>
        <s v="Lester, Mr. James"/>
        <s v="Lesurer, Mr. Gustave J"/>
        <s v="Levy, Mr. Rene Jacques"/>
        <s v="Lewy, Mr. Ervin G"/>
        <s v="Leyson, Mr. Robert William Norman"/>
        <s v="Lievens, Mr. Rene Aime"/>
        <s v="Lindahl, Miss. Agda Thorilda Viktoria"/>
        <s v="Lindblom, Miss. Augusta Charlotta"/>
        <s v="Lindell, Mr. Edvard Bengtsson"/>
        <s v="Lindqvist, Mr. Eino William"/>
        <s v="Lines, Miss. Mary Conover"/>
        <s v="Ling, Mr. Lee"/>
        <s v="Lobb, Mr. William Arthur"/>
        <s v="Lobb, Mrs. William Arthur (Cordelia K Stanlick)"/>
        <s v="Long, Mr. Milton Clyde"/>
        <s v="Longley, Miss. Gretchen Fiske"/>
        <s v="Louch, Mrs. Charles Alexander (Alice Adelaide Slow)"/>
        <s v="Lovell, Mr. John Hall (&quot;Henry&quot;)"/>
        <s v="Lulic, Mr. Nikola"/>
        <s v="Lundahl, Mr. Johan Svensson"/>
        <s v="Lurette, Miss. Elise"/>
        <s v="Mack, Mrs. (Mary)"/>
        <s v="Madigan, Miss. Margaret &quot;Maggie&quot;"/>
        <s v="Madill, Miss. Georgette Alexandra"/>
        <s v="Madsen, Mr. Fridtjof Arne"/>
        <s v="Maenpaa, Mr. Matti Alexanteri"/>
        <s v="Maioni, Miss. Roberta"/>
        <s v="Maisner, Mr. Simon"/>
        <s v="Mallet, Master. Andre"/>
        <s v="Mallet, Mr. Albert"/>
        <s v="Mamee, Mr. Hanna"/>
        <s v="Mangan, Miss. Mary"/>
        <s v="Mannion, Miss. Margareth"/>
        <s v="Marechal, Mr. Pierre"/>
        <s v="Markoff, Mr. Marin"/>
        <s v="Markun, Mr. Johann"/>
        <s v="Marvin, Mr. Daniel Warner"/>
        <s v="Masselmani, Mrs. Fatima"/>
        <s v="Matthews, Mr. William John"/>
        <s v="Mayne, Mlle. Berthe Antonine (&quot;Mrs de Villiers&quot;)"/>
        <s v="McCarthy, Mr. Timothy J"/>
        <s v="McCormack, Mr. Thomas Joseph"/>
        <s v="McCoy, Miss. Agnes"/>
        <s v="McCoy, Mr. Bernard"/>
        <s v="McDermott, Miss. Brigdet Delia"/>
        <s v="McEvoy, Mr. Michael"/>
        <s v="McGough, Mr. James Robert"/>
        <s v="McGovern, Miss. Mary"/>
        <s v="McGowan, Miss. Anna &quot;Annie&quot;"/>
        <s v="McKane, Mr. Peter David"/>
        <s v="McMahon, Mr. Martin"/>
        <s v="McNamee, Mr. Neal"/>
        <s v="Meanwell, Miss. (Marion Ogden)"/>
        <s v="Meek, Mrs. Thomas (Annie Louise Rowley)"/>
        <s v="Mellinger, Miss. Madeleine Violet"/>
        <s v="Mellinger, Mrs. (Elizabeth Anne Maidment)"/>
        <s v="Mellors, Mr. William John"/>
        <s v="Meo, Mr. Alfonzo"/>
        <s v="Mernagh, Mr. Robert"/>
        <s v="Meyer, Mr. August"/>
        <s v="Meyer, Mr. Edgar Joseph"/>
        <s v="Meyer, Mrs. Edgar Joseph (Leila Saks)"/>
        <s v="Millet, Mr. Francis Davis"/>
        <s v="Milling, Mr. Jacob Christian"/>
        <s v="Minahan, Dr. William Edward"/>
        <s v="Minahan, Miss. Daisy E"/>
        <s v="Mineff, Mr. Ivan"/>
        <s v="Mionoff, Mr. Stoytcho"/>
        <s v="Mitchell, Mr. Henry Michael"/>
        <s v="Mitkoff, Mr. Mito"/>
        <s v="Mockler, Miss. Helen Mary &quot;Ellie&quot;"/>
        <s v="Moen, Mr. Sigurd Hansen"/>
        <s v="Molson, Mr. Harry Markland"/>
        <s v="Montvila, Rev. Juozas"/>
        <s v="Moor, Master. Meier"/>
        <s v="Moor, Mrs. (Beila)"/>
        <s v="Moore, Mr. Leonard Charles"/>
        <s v="Moran, Miss. Bertha"/>
        <s v="Moran, Mr. Daniel J"/>
        <s v="Moran, Mr. James"/>
        <s v="Moraweck, Dr. Ernest"/>
        <s v="Morley, Mr. Henry Samuel (&quot;Mr Henry Marshall&quot;)"/>
        <s v="Morley, Mr. William"/>
        <s v="Morrow, Mr. Thomas Rowan"/>
        <s v="Moss, Mr. Albert Johan"/>
        <s v="Moubarek, Master. Gerios"/>
        <s v="Moubarek, Master. Halim Gonios (&quot;William George&quot;)"/>
        <s v="Moussa, Mrs. (Mantoura Boulos)"/>
        <s v="Moutal, Mr. Rahamin Haim"/>
        <s v="Mudd, Mr. Thomas Charles"/>
        <s v="Mullens, Miss. Katherine &quot;Katie&quot;"/>
        <s v="Murdlin, Mr. Joseph"/>
        <s v="Murphy, Miss. Katherine &quot;Kate&quot;"/>
        <s v="Murphy, Miss. Margaret Jane"/>
        <s v="Myhrman, Mr. Pehr Fabian Oliver Malkolm"/>
        <s v="Naidenoff, Mr. Penko"/>
        <s v="Najib, Miss. Adele Kiamie &quot;Jane&quot;"/>
        <s v="Nakid, Miss. Maria (&quot;Mary&quot;)"/>
        <s v="Nakid, Mr. Sahid"/>
        <s v="Nankoff, Mr. Minko"/>
        <s v="Nasser, Mr. Nicholas"/>
        <s v="Nasser, Mrs. Nicholas (Adele Achem)"/>
        <s v="Natsch, Mr. Charles H"/>
        <s v="Navratil, Master. Edmond Roger"/>
        <s v="Navratil, Master. Michel M"/>
        <s v="Navratil, Mr. Michel (&quot;Louis M Hoffman&quot;)"/>
        <s v="Nenkoff, Mr. Christo"/>
        <s v="Newell, Miss. Madeleine"/>
        <s v="Newell, Miss. Marjorie"/>
        <s v="Newell, Mr. Arthur Webster"/>
        <s v="Newsom, Miss. Helen Monypeny"/>
        <s v="Nicholls, Mr. Joseph Charles"/>
        <s v="Nicholson, Mr. Arthur Ernest"/>
        <s v="Nicola-Yarred, Master. Elias"/>
        <s v="Nicola-Yarred, Miss. Jamila"/>
        <s v="Nilsson, Miss. Helmina Josefina"/>
        <s v="Nirva, Mr. Iisakki Antino Aijo"/>
        <s v="Niskanen, Mr. Juha"/>
        <s v="Norman, Mr. Robert Douglas"/>
        <s v="Nosworthy, Mr. Richard Cater"/>
        <s v="Novel, Mr. Mansouer"/>
        <s v="Nye, Mrs. (Elizabeth Ramell)"/>
        <s v="Nysten, Miss. Anna Sofia"/>
        <s v="Nysveen, Mr. Johan Hansen"/>
        <s v="O'Brien, Mr. Thomas"/>
        <s v="O'Brien, Mr. Timothy"/>
        <s v="O'Brien, Mrs. Thomas (Johanna &quot;Hannah&quot; Godfrey)"/>
        <s v="O'Connell, Mr. Patrick D"/>
        <s v="O'Connor, Mr. Maurice"/>
        <s v="Odahl, Mr. Nils Martin"/>
        <s v="O'Driscoll, Miss. Bridget"/>
        <s v="O'Dwyer, Miss. Ellen &quot;Nellie&quot;"/>
        <s v="Ohman, Miss. Velin"/>
        <s v="O'Leary, Miss. Hanora &quot;Norah&quot;"/>
        <s v="Olsen, Mr. Henry Margido"/>
        <s v="Olsen, Mr. Karl Siegwart Andreas"/>
        <s v="Olsen, Mr. Ole Martin"/>
        <s v="Olsson, Miss. Elina"/>
        <s v="Olsson, Mr. Nils Johan Goransson"/>
        <s v="Olsvigen, Mr. Thor Anderson"/>
        <s v="Oreskovic, Miss. Marija"/>
        <s v="Oreskovic, Mr. Luka"/>
        <s v="Osen, Mr. Olaf Elon"/>
        <s v="Osman, Mrs. Mara"/>
        <s v="Ostby, Mr. Engelhart Cornelius"/>
        <s v="O'Sullivan, Miss. Bridget Mary"/>
        <s v="Otter, Mr. Richard"/>
        <s v="Padro y Manent, Mr. Julian"/>
        <s v="Pain, Dr. Alfred"/>
        <s v="Palsson, Master. Gosta Leonard"/>
        <s v="Palsson, Miss. Stina Viola"/>
        <s v="Palsson, Miss. Torborg Danira"/>
        <s v="Palsson, Mrs. Nils (Alma Cornelia Berglund)"/>
        <s v="Panula, Master. Eino Viljami"/>
        <s v="Panula, Master. Juha Niilo"/>
        <s v="Panula, Master. Urho Abraham"/>
        <s v="Panula, Mr. Ernesti Arvid"/>
        <s v="Panula, Mr. Jaako Arnold"/>
        <s v="Panula, Mrs. Juha (Maria Emilia Ojala)"/>
        <s v="Parkes, Mr. Francis &quot;Frank&quot;"/>
        <s v="Parr, Mr. William Henry Marsh"/>
        <s v="Parrish, Mrs. (Lutie Davis)"/>
        <s v="Partner, Mr. Austen"/>
        <s v="Pasic, Mr. Jakob"/>
        <s v="Patchett, Mr. George"/>
        <s v="Paulner, Mr. Uscher"/>
        <s v="Pavlovic, Mr. Stefo"/>
        <s v="Pears, Mr. Thomas Clinton"/>
        <s v="Pears, Mrs. Thomas (Edith Wearne)"/>
        <s v="Peduzzi, Mr. Joseph"/>
        <s v="Pekoniemi, Mr. Edvard"/>
        <s v="Penasco y Castellana, Mr. Victor de Satode"/>
        <s v="Penasco y Castellana, Mrs. Victor de Satode (Maria Josefa Perez de Soto y Vallejo)"/>
        <s v="Pengelly, Mr. Frederick William"/>
        <s v="Perkin, Mr. John Henry"/>
        <s v="Pernot, Mr. Rene"/>
        <s v="Perreault, Miss. Anne"/>
        <s v="Persson, Mr. Ernst Ulrik"/>
        <s v="Peter, Miss. Anna"/>
        <s v="Peter, Mrs. Catherine (Catherine Rizk)"/>
        <s v="Peters, Miss. Katie"/>
        <s v="Petranec, Miss. Matilda"/>
        <s v="Petroff, Mr. Nedelio"/>
        <s v="Petroff, Mr. Pastcho (&quot;Pentcho&quot;)"/>
        <s v="Petterson, Mr. Johan Emil"/>
        <s v="Pettersson, Miss. Ellen Natalia"/>
        <s v="Peuchen, Major. Arthur Godfrey"/>
        <s v="Phillips, Miss. Kate Florence (&quot;Mrs Kate Louise Phillips Marshall&quot;)"/>
        <s v="Pickard, Mr. Berk (Berk Trembisky)"/>
        <s v="Pinsky, Mrs. (Rosa)"/>
        <s v="Plotcharsky, Mr. Vasil"/>
        <s v="Ponesell, Mr. Martin"/>
        <s v="Porter, Mr. Walter Chamberlain"/>
        <s v="Potter, Mrs. Thomas Jr (Lily Alexenia Wilson)"/>
        <s v="Quick, Miss. Phyllis May"/>
        <s v="Quick, Mrs. Frederick Charles (Jane Richards)"/>
        <s v="Radeff, Mr. Alexander"/>
        <s v="Razi, Mr. Raihed"/>
        <s v="Reed, Mr. James George"/>
        <s v="Reeves, Mr. David"/>
        <s v="Rekic, Mr. Tido"/>
        <s v="Renouf, Mr. Peter Henry"/>
        <s v="Renouf, Mrs. Peter Henry (Lillian Jefferys)"/>
        <s v="Reuchlin, Jonkheer. John George"/>
        <s v="Reynaldo, Ms. Encarnacion"/>
        <s v="Rice, Master. Arthur"/>
        <s v="Rice, Master. Eric"/>
        <s v="Rice, Master. Eugene"/>
        <s v="Rice, Master. George Hugh"/>
        <s v="Rice, Mrs. William (Margaret Norton)"/>
        <s v="Richard, Mr. Emile"/>
        <s v="Richards, Master. George Sibley"/>
        <s v="Richards, Master. William Rowe"/>
        <s v="Richards, Mrs. Sidney (Emily Hocking)"/>
        <s v="Ridsdale, Miss. Lucy"/>
        <s v="Ringhini, Mr. Sante"/>
        <s v="Rintamaki, Mr. Matti"/>
        <s v="Risien, Mr. Samuel Beard"/>
        <s v="Robbins, Mr. Victor"/>
        <s v="Robert, Mrs. Edward Scott (Elisabeth Walton McMillan)"/>
        <s v="Robins, Mrs. Alexander A (Grace Charity Laury)"/>
        <s v="Roebling, Mr. Washington Augustus II"/>
        <s v="Rogers, Mr. William John"/>
        <s v="Romaine, Mr. Charles Hallace (&quot;Mr C Rolmane&quot;)"/>
        <s v="Rommetvedt, Mr. Knud Paust"/>
        <s v="Rood, Mr. Hugh Roscoe"/>
        <s v="Rosblom, Mr. Viktor Richard"/>
        <s v="Rosblom, Mrs. Viktor (Helena Wilhelmina)"/>
        <s v="Ross, Mr. John Hugo"/>
        <s v="Rothes, the Countess. of (Lucy Noel Martha Dyer-Edwards)"/>
        <s v="Rothschild, Mrs. Martin (Elizabeth L. Barrett)"/>
        <s v="Rouse, Mr. Richard Henry"/>
        <s v="Rugg, Miss. Emily"/>
        <s v="Rush, Mr. Alfred George John"/>
        <s v="Ryan, Mr. Patrick"/>
        <s v="Ryerson, Miss. Emily Borie"/>
        <s v="Ryerson, Miss. Susan Parker &quot;Suzette&quot;"/>
        <s v="Saad, Mr. Amin"/>
        <s v="Saad, Mr. Khalil"/>
        <s v="Saalfeld, Mr. Adolphe"/>
        <s v="Sadlier, Mr. Matthew"/>
        <s v="Sage, Master. Thomas Henry"/>
        <s v="Sage, Miss. Constance Gladys"/>
        <s v="Sage, Miss. Dorothy Edith &quot;Dolly&quot;"/>
        <s v="Sage, Miss. Stella Anna"/>
        <s v="Sage, Mr. Douglas Bullen"/>
        <s v="Sage, Mr. Frederick"/>
        <s v="Sage, Mr. George John Jr"/>
        <s v="Sagesser, Mlle. Emma"/>
        <s v="Salkjelsvik, Miss. Anna Kristine"/>
        <s v="Salonen, Mr. Johan Werner"/>
        <s v="Samaan, Mr. Youssef"/>
        <s v="Sandstrom, Miss. Marguerite Rut"/>
        <s v="Sandstrom, Mrs. Hjalmar (Agnes Charlotta Bengtsson)"/>
        <s v="Saundercock, Mr. William Henry"/>
        <s v="Sawyer, Mr. Frederick Charles"/>
        <s v="Scanlan, Mr. James"/>
        <s v="Sdycoff, Mr. Todor"/>
        <s v="Sedgwick, Mr. Charles Frederick Waddington"/>
        <s v="Serepeca, Miss. Augusta"/>
        <s v="Seward, Mr. Frederic Kimber"/>
        <s v="Sharp, Mr. Percival James R"/>
        <s v="Sheerlinck, Mr. Jan Baptist"/>
        <s v="Shellard, Mr. Frederick William"/>
        <s v="Shelley, Mrs. William (Imanita Parrish Hall)"/>
        <s v="Shorney, Mr. Charles Joseph"/>
        <s v="Shutes, Miss. Elizabeth W"/>
        <s v="Silven, Miss. Lyyli Karoliina"/>
        <s v="Silverthorne, Mr. Spencer Victor"/>
        <s v="Silvey, Mr. William Baird"/>
        <s v="Silvey, Mrs. William Baird (Alice Munger)"/>
        <s v="Simmons, Mr. John"/>
        <s v="Simonius-Blumer, Col. Oberst Alfons"/>
        <s v="Sinkkonen, Miss. Anna"/>
        <s v="Sirayanian, Mr. Orsen"/>
        <s v="Sirota, Mr. Maurice"/>
        <s v="Sivic, Mr. Husein"/>
        <s v="Sivola, Mr. Antti Wilhelm"/>
        <s v="Sjoblom, Miss. Anna Sofia"/>
        <s v="Sjostedt, Mr. Ernst Adolf"/>
        <s v="Skoog, Master. Harald"/>
        <s v="Skoog, Master. Karl Thorsten"/>
        <s v="Skoog, Miss. Mabel"/>
        <s v="Skoog, Miss. Margit Elizabeth"/>
        <s v="Skoog, Mr. Wilhelm"/>
        <s v="Skoog, Mrs. William (Anna Bernhardina Karlsson)"/>
        <s v="Slabenoff, Mr. Petco"/>
        <s v="Slayter, Miss. Hilda Mary"/>
        <s v="Slemen, Mr. Richard James"/>
        <s v="Slocovski, Mr. Selman Francis"/>
        <s v="Sloper, Mr. William Thompson"/>
        <s v="Smart, Mr. John Montgomery"/>
        <s v="Smiljanic, Mr. Mile"/>
        <s v="Smith, Miss. Marion Elsie"/>
        <s v="Smith, Mr. James Clinch"/>
        <s v="Smith, Mr. Richard William"/>
        <s v="Smith, Mr. Thomas"/>
        <s v="Sobey, Mr. Samuel James Hayden"/>
        <s v="Soholt, Mr. Peter Andreas Lauritz Andersen"/>
        <s v="Somerton, Mr. Francis William"/>
        <s v="Spedden, Mrs. Frederic Oakley (Margaretta Corning Stone)"/>
        <s v="Spencer, Mrs. William Augustus (Marie Eugenie)"/>
        <s v="Stahelin-Maeglin, Dr. Max"/>
        <s v="Staneff, Mr. Ivan"/>
        <s v="Stankovic, Mr. Ivan"/>
        <s v="Stanley, Miss. Amy Zillah Elsie"/>
        <s v="Stanley, Mr. Edward Roland"/>
        <s v="Stead, Mr. William Thomas"/>
        <s v="Stephenson, Mrs. Walter Bertram (Martha Eustis)"/>
        <s v="Stewart, Mr. Albert A"/>
        <s v="Stone, Mrs. George Nelson (Martha Evelyn)"/>
        <s v="Stoytcheff, Mr. Ilia"/>
        <s v="Strandberg, Miss. Ida Sofia"/>
        <s v="Stranden, Mr. Juho"/>
        <s v="Strom, Miss. Telma Matilda"/>
        <s v="Strom, Mrs. Wilhelm (Elna Matilda Persson)"/>
        <s v="Sunderland, Mr. Victor Francis"/>
        <s v="Sundman, Mr. Johan Julian"/>
        <s v="Sutehall, Mr. Henry Jr"/>
        <s v="Sutton, Mr. Frederick"/>
        <s v="Svensson, Mr. Johan"/>
        <s v="Svensson, Mr. Olof"/>
        <s v="Swift, Mrs. Frederick Joel (Margaret Welles Barron)"/>
        <s v="Taussig, Miss. Ruth"/>
        <s v="Taussig, Mr. Emil"/>
        <s v="Taussig, Mrs. Emil (Tillie Mandelbaum)"/>
        <s v="Taylor, Mr. Elmer Zebley"/>
        <s v="Taylor, Mrs. Elmer Zebley (Juliet Cummins Wright)"/>
        <s v="Thayer, Mr. John Borland"/>
        <s v="Thayer, Mr. John Borland Jr"/>
        <s v="Thayer, Mrs. John Borland (Marian Longstreth Morris)"/>
        <s v="Theobald, Mr. Thomas Leonard"/>
        <s v="Thomas, Master. Assad Alexander"/>
        <s v="Thorne, Mrs. Gertrude Maybelle"/>
        <s v="Thorneycroft, Mr. Percival"/>
        <s v="Thorneycroft, Mrs. Percival (Florence Kate White)"/>
        <s v="Tikkanen, Mr. Juho"/>
        <s v="Tobin, Mr. Roger"/>
        <s v="Todoroff, Mr. Lalio"/>
        <s v="Tomlin, Mr. Ernest Portage"/>
        <s v="Toomey, Miss. Ellen"/>
        <s v="Torber, Mr. Ernst William"/>
        <s v="Tornquist, Mr. William Henry"/>
        <s v="Toufik, Mr. Nakli"/>
        <s v="Touma, Mrs. Darwis (Hanne Youssef Razi)"/>
        <s v="Troupiansky, Mr. Moses Aaron"/>
        <s v="Trout, Mrs. William H (Jessie L)"/>
        <s v="Troutt, Miss. Edwina Celia &quot;Winnie&quot;"/>
        <s v="Turcin, Mr. Stjepan"/>
        <s v="Turja, Miss. Anna Sofia"/>
        <s v="Turkula, Mrs. (Hedwig)"/>
        <s v="Turpin, Mr. William John Robert"/>
        <s v="Turpin, Mrs. William John Robert (Dorothy Ann Wonnacott)"/>
        <s v="Uruchurtu, Don. Manuel E"/>
        <s v="van Billiard, Mr. Austin Blyler"/>
        <s v="Van der hoef, Mr. Wyckoff"/>
        <s v="Van Impe, Miss. Catharina"/>
        <s v="Van Impe, Mr. Jean Baptiste"/>
        <s v="Van Impe, Mrs. Jean Baptiste (Rosalie Paula Govaert)"/>
        <s v="van Melkebeke, Mr. Philemon"/>
        <s v="Vande Velde, Mr. Johannes Joseph"/>
        <s v="Vande Walle, Mr. Nestor Cyriel"/>
        <s v="Vanden Steen, Mr. Leo Peter"/>
        <s v="Vander Cruyssen, Mr. Victor"/>
        <s v="Vander Planke, Miss. Augusta Maria"/>
        <s v="Vander Planke, Mr. Leo Edmondus"/>
        <s v="Vander Planke, Mrs. Julius (Emelia Maria Vandemoortele)"/>
        <s v="Vestrom, Miss. Hulda Amanda Adolfina"/>
        <s v="Vovk, Mr. Janko"/>
        <s v="Waelens, Mr. Achille"/>
        <s v="Walker, Mr. William Anderson"/>
        <s v="Ward, Miss. Anna"/>
        <s v="Warren, Mrs. Frank Manley (Anna Sophia Atkinson)"/>
        <s v="Watson, Mr. Ennis Hastings"/>
        <s v="Watt, Mrs. James (Elizabeth &quot;Bessie&quot; Inglis Milne)"/>
        <s v="Webber, Miss. Susan"/>
        <s v="Webber, Mr. James"/>
        <s v="Weir, Col. John"/>
        <s v="Weisz, Mrs. Leopold (Mathilde Francoise Pede)"/>
        <s v="Wells, Miss. Joan"/>
        <s v="West, Miss. Constance Mirium"/>
        <s v="West, Mr. Edwy Arthur"/>
        <s v="West, Mrs. Edwy Arthur (Ada Mary Worth)"/>
        <s v="Wheadon, Mr. Edward H"/>
        <s v="White, Mr. Percival Wayland"/>
        <s v="White, Mr. Richard Frasar"/>
        <s v="Wick, Miss. Mary Natalie"/>
        <s v="Wick, Mrs. George Dennick (Mary Hitchcock)"/>
        <s v="Widegren, Mr. Carl/Charles Peter"/>
        <s v="Widener, Mr. Harry Elkins"/>
        <s v="Wiklund, Mr. Jakob Alfred"/>
        <s v="Wilhelms, Mr. Charles"/>
        <s v="Willey, Mr. Edward"/>
        <s v="Williams, Mr. Charles Duane"/>
        <s v="Williams, Mr. Charles Eugene"/>
        <s v="Williams, Mr. Howard Hugh &quot;Harry&quot;"/>
        <s v="Williams, Mr. Leslie"/>
        <s v="Williams-Lambert, Mr. Fletcher Fellows"/>
        <s v="Windelov, Mr. Einar"/>
        <s v="Wiseman, Mr. Phillippe"/>
        <s v="Woolner, Mr. Hugh"/>
        <s v="Wright, Mr. George"/>
        <s v="Yasbeck, Mr. Antoni"/>
        <s v="Yasbeck, Mrs. Antoni (Selini Alexander)"/>
        <s v="Young, Miss. Marie Grice"/>
        <s v="Youseff, Mr. Gerious"/>
        <s v="Yousif, Mr. Wazli"/>
        <s v="Yousseff, Mr. Gerious"/>
        <s v="Yrois, Miss. Henriette (&quot;Mrs Harbeck&quot;)"/>
        <s v="Zabour, Miss. Hileni"/>
        <s v="Zabour, Miss. Thamine"/>
        <s v="Zimmerman, Mr. Leo"/>
      </sharedItems>
    </cacheField>
    <cacheField name="[Measures].[Sum of Fare]" caption="Sum of Fare" numFmtId="0" hierarchy="25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2" memberValueDatatype="130" unbalanced="0">
      <fieldsUsage count="2">
        <fieldUsage x="-1"/>
        <fieldUsage x="0"/>
      </fieldsUsage>
    </cacheHierarchy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35574884256" backgroundQuery="1" createdVersion="8" refreshedVersion="8" minRefreshableVersion="3" recordCount="0" supportSubquery="1" supportAdvancedDrill="1" xr:uid="{5891C4B9-8990-458A-AFAF-7A6D2B2510F7}">
  <cacheSource type="external" connectionId="2"/>
  <cacheFields count="2">
    <cacheField name="[Titanic-Dataset].[Name].[Name]" caption="Name" numFmtId="0" hierarchy="3" level="1">
      <sharedItems count="10">
        <s v="Baxter, Mr. Quigg Edmond"/>
        <s v="Cardeza, Mr. Thomas Drake Martinez"/>
        <s v="Fortune, Miss. Alice Elizabeth"/>
        <s v="Fortune, Miss. Mabel Helen"/>
        <s v="Fortune, Mr. Charles Alexander"/>
        <s v="Fortune, Mr. Mark"/>
        <s v="Lesurer, Mr. Gustave J"/>
        <s v="Ryerson, Miss. Emily Borie"/>
        <s v="Ryerson, Miss. Susan Parker &quot;Suzette&quot;"/>
        <s v="Ward, Miss. Anna"/>
      </sharedItems>
    </cacheField>
    <cacheField name="[Measures].[Sum of Fare]" caption="Sum of Fare" numFmtId="0" hierarchy="25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2" memberValueDatatype="130" unbalanced="0">
      <fieldsUsage count="2">
        <fieldUsage x="-1"/>
        <fieldUsage x="0"/>
      </fieldsUsage>
    </cacheHierarchy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605597569447" backgroundQuery="1" createdVersion="8" refreshedVersion="8" minRefreshableVersion="3" recordCount="0" supportSubquery="1" supportAdvancedDrill="1" xr:uid="{418AD393-AA03-4649-BCAA-2CDC5664A8F3}">
  <cacheSource type="external" connectionId="2"/>
  <cacheFields count="3">
    <cacheField name="[Measures].[Age Average]" caption="Age Average" numFmtId="0" hierarchy="34" level="32767"/>
    <cacheField name="[Measures].[Age Median]" caption="Age Median" numFmtId="0" hierarchy="35" level="32767"/>
    <cacheField name="[Measures].[Age StdDevp]" caption="Age StdDevp" numFmtId="0" hierarchy="36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 oneField="1">
      <fieldsUsage count="1">
        <fieldUsage x="0"/>
      </fieldsUsage>
    </cacheHierarchy>
    <cacheHierarchy uniqueName="[Measures].[Age Median]" caption="Age Median" measure="1" displayFolder="" measureGroup="Titanic-Dataset" count="0" oneField="1">
      <fieldsUsage count="1">
        <fieldUsage x="1"/>
      </fieldsUsage>
    </cacheHierarchy>
    <cacheHierarchy uniqueName="[Measures].[Age StdDevp]" caption="Age StdDevp" measure="1" displayFolder="" measureGroup="Titanic-Dataset" count="0" oneField="1">
      <fieldsUsage count="1">
        <fieldUsage x="2"/>
      </fieldsUsage>
    </cacheHierarchy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598003356485" backgroundQuery="1" createdVersion="8" refreshedVersion="8" minRefreshableVersion="3" recordCount="0" supportSubquery="1" supportAdvancedDrill="1" xr:uid="{7E59033F-166C-475C-AD59-FC6ADA7F782A}">
  <cacheSource type="external" connectionId="2"/>
  <cacheFields count="2">
    <cacheField name="[Titanic-Dataset].[Age].[Age]" caption="Age" numFmtId="0" hierarchy="5" level="1">
      <sharedItems containsSemiMixedTypes="0" containsString="0" containsNumber="1" minValue="0.42" maxValue="80" count="88">
        <n v="0.42"/>
        <n v="0.67"/>
        <n v="0.75"/>
        <n v="0.83"/>
        <n v="0.9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4.5"/>
        <n v="15"/>
        <n v="16"/>
        <n v="17"/>
        <n v="18"/>
        <n v="19"/>
        <n v="20"/>
        <n v="20.5"/>
        <n v="21"/>
        <n v="22"/>
        <n v="23"/>
        <n v="23.5"/>
        <n v="24"/>
        <n v="24.5"/>
        <n v="25"/>
        <n v="26"/>
        <n v="27"/>
        <n v="28"/>
        <n v="28.5"/>
        <n v="29"/>
        <n v="30"/>
        <n v="30.5"/>
        <n v="31"/>
        <n v="32"/>
        <n v="32.5"/>
        <n v="33"/>
        <n v="34"/>
        <n v="34.5"/>
        <n v="35"/>
        <n v="36"/>
        <n v="36.5"/>
        <n v="37"/>
        <n v="38"/>
        <n v="39"/>
        <n v="40"/>
        <n v="40.5"/>
        <n v="41"/>
        <n v="42"/>
        <n v="43"/>
        <n v="44"/>
        <n v="45"/>
        <n v="45.5"/>
        <n v="46"/>
        <n v="47"/>
        <n v="48"/>
        <n v="49"/>
        <n v="50"/>
        <n v="51"/>
        <n v="52"/>
        <n v="53"/>
        <n v="54"/>
        <n v="55"/>
        <n v="55.5"/>
        <n v="56"/>
        <n v="57"/>
        <n v="58"/>
        <n v="59"/>
        <n v="60"/>
        <n v="61"/>
        <n v="62"/>
        <n v="63"/>
        <n v="64"/>
        <n v="65"/>
        <n v="66"/>
        <n v="70"/>
        <n v="70.5"/>
        <n v="71"/>
        <n v="74"/>
        <n v="80"/>
      </sharedItems>
    </cacheField>
    <cacheField name="[Measures].[Count of Age]" caption="Count of Age" numFmtId="0" hierarchy="19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2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0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2" memberValueDatatype="5" unbalanced="0">
      <fieldsUsage count="2">
        <fieldUsage x="-1"/>
        <fieldUsage x="0"/>
      </fieldsUsage>
    </cacheHierarchy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/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64167060185" backgroundQuery="1" createdVersion="8" refreshedVersion="8" minRefreshableVersion="3" recordCount="0" supportSubquery="1" supportAdvancedDrill="1" xr:uid="{20305B3B-6FE0-4ACB-A261-ACC149B0FD8E}">
  <cacheSource type="external" connectionId="2"/>
  <cacheFields count="4">
    <cacheField name="[Titanic-Dataset].[Pclass].[Pclass]" caption="Pclass" numFmtId="0" hierarchy="2" level="1">
      <sharedItems containsSemiMixedTypes="0" containsString="0" containsNumber="1" containsInteger="1" minValue="1" maxValue="3" count="3">
        <n v="1"/>
        <n v="2"/>
        <n v="3"/>
      </sharedItems>
      <extLst>
        <ext xmlns:x15="http://schemas.microsoft.com/office/spreadsheetml/2010/11/main" uri="{4F2E5C28-24EA-4eb8-9CBF-B6C8F9C3D259}">
          <x15:cachedUniqueNames>
            <x15:cachedUniqueName index="0" name="[Titanic-Dataset].[Pclass].&amp;[1]"/>
            <x15:cachedUniqueName index="1" name="[Titanic-Dataset].[Pclass].&amp;[2]"/>
            <x15:cachedUniqueName index="2" name="[Titanic-Dataset].[Pclass].&amp;[3]"/>
          </x15:cachedUniqueNames>
        </ext>
      </extLst>
    </cacheField>
    <cacheField name="[Measures].[Sum of Survived]" caption="Sum of Survived" numFmtId="0" hierarchy="14" level="32767"/>
    <cacheField name="[Measures].[Count of Pclass]" caption="Count of Pclass" numFmtId="0" hierarchy="17" level="32767"/>
    <cacheField name="[Measures].[Survival Rate]" caption="Survival Rate" numFmtId="0" hierarchy="41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2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2" memberValueDatatype="20" unbalanced="0">
      <fieldsUsage count="2">
        <fieldUsage x="-1"/>
        <fieldUsage x="0"/>
      </fieldsUsage>
    </cacheHierarchy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0" memberValueDatatype="5" unbalanced="0"/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 oneField="1">
      <fieldsUsage count="1">
        <fieldUsage x="3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ndré" refreshedDate="45813.678868518517" backgroundQuery="1" createdVersion="8" refreshedVersion="8" minRefreshableVersion="3" recordCount="0" supportSubquery="1" supportAdvancedDrill="1" xr:uid="{5945F9C7-B0E0-4403-855C-7A3DDE4EF594}">
  <cacheSource type="external" connectionId="2"/>
  <cacheFields count="4">
    <cacheField name="[Titanic-Dataset].[Age].[Age]" caption="Age" numFmtId="0" hierarchy="5" level="1">
      <sharedItems containsString="0" containsBlank="1" containsNumber="1" minValue="0.42" maxValue="80" count="89">
        <m/>
        <n v="0.42"/>
        <n v="0.67"/>
        <n v="0.75"/>
        <n v="0.83"/>
        <n v="0.92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4.5"/>
        <n v="15"/>
        <n v="16"/>
        <n v="17"/>
        <n v="18"/>
        <n v="19"/>
        <n v="20"/>
        <n v="20.5"/>
        <n v="21"/>
        <n v="22"/>
        <n v="23"/>
        <n v="23.5"/>
        <n v="24"/>
        <n v="24.5"/>
        <n v="25"/>
        <n v="26"/>
        <n v="27"/>
        <n v="28"/>
        <n v="28.5"/>
        <n v="29"/>
        <n v="30"/>
        <n v="30.5"/>
        <n v="31"/>
        <n v="32"/>
        <n v="32.5"/>
        <n v="33"/>
        <n v="34"/>
        <n v="34.5"/>
        <n v="35"/>
        <n v="36"/>
        <n v="36.5"/>
        <n v="37"/>
        <n v="38"/>
        <n v="39"/>
        <n v="40"/>
        <n v="40.5"/>
        <n v="41"/>
        <n v="42"/>
        <n v="43"/>
        <n v="44"/>
        <n v="45"/>
        <n v="45.5"/>
        <n v="46"/>
        <n v="47"/>
        <n v="48"/>
        <n v="49"/>
        <n v="50"/>
        <n v="51"/>
        <n v="52"/>
        <n v="53"/>
        <n v="54"/>
        <n v="55"/>
        <n v="55.5"/>
        <n v="56"/>
        <n v="57"/>
        <n v="58"/>
        <n v="59"/>
        <n v="60"/>
        <n v="61"/>
        <n v="62"/>
        <n v="63"/>
        <n v="64"/>
        <n v="65"/>
        <n v="66"/>
        <n v="70"/>
        <n v="70.5"/>
        <n v="71"/>
        <n v="74"/>
        <n v="80"/>
      </sharedItems>
    </cacheField>
    <cacheField name="[Measures].[Sum of Survived]" caption="Sum of Survived" numFmtId="0" hierarchy="14" level="32767"/>
    <cacheField name="[Measures].[Count of Age]" caption="Count of Age" numFmtId="0" hierarchy="19" level="32767"/>
    <cacheField name="[Measures].[Survival Rate]" caption="Survival Rate" numFmtId="0" hierarchy="41" level="32767"/>
  </cacheFields>
  <cacheHierarchies count="45">
    <cacheHierarchy uniqueName="[Titanic-Dataset].[PassengerId]" caption="PassengerId" attribute="1" defaultMemberUniqueName="[Titanic-Dataset].[PassengerId].[All]" allUniqueName="[Titanic-Dataset].[PassengerId].[All]" dimensionUniqueName="[Titanic-Dataset]" displayFolder="" count="0" memberValueDatatype="20" unbalanced="0"/>
    <cacheHierarchy uniqueName="[Titanic-Dataset].[Survived]" caption="Survived" attribute="1" defaultMemberUniqueName="[Titanic-Dataset].[Survived].[All]" allUniqueName="[Titanic-Dataset].[Survived].[All]" dimensionUniqueName="[Titanic-Dataset]" displayFolder="" count="2" memberValueDatatype="20" unbalanced="0"/>
    <cacheHierarchy uniqueName="[Titanic-Dataset].[Pclass]" caption="Pclass" attribute="1" defaultMemberUniqueName="[Titanic-Dataset].[Pclass].[All]" allUniqueName="[Titanic-Dataset].[Pclass].[All]" dimensionUniqueName="[Titanic-Dataset]" displayFolder="" count="0" memberValueDatatype="20" unbalanced="0"/>
    <cacheHierarchy uniqueName="[Titanic-Dataset].[Name]" caption="Name" attribute="1" defaultMemberUniqueName="[Titanic-Dataset].[Name].[All]" allUniqueName="[Titanic-Dataset].[Name].[All]" dimensionUniqueName="[Titanic-Dataset]" displayFolder="" count="0" memberValueDatatype="130" unbalanced="0"/>
    <cacheHierarchy uniqueName="[Titanic-Dataset].[Sex]" caption="Sex" attribute="1" defaultMemberUniqueName="[Titanic-Dataset].[Sex].[All]" allUniqueName="[Titanic-Dataset].[Sex].[All]" dimensionUniqueName="[Titanic-Dataset]" displayFolder="" count="0" memberValueDatatype="130" unbalanced="0"/>
    <cacheHierarchy uniqueName="[Titanic-Dataset].[Age]" caption="Age" attribute="1" defaultMemberUniqueName="[Titanic-Dataset].[Age].[All]" allUniqueName="[Titanic-Dataset].[Age].[All]" dimensionUniqueName="[Titanic-Dataset]" displayFolder="" count="2" memberValueDatatype="5" unbalanced="0">
      <fieldsUsage count="2">
        <fieldUsage x="-1"/>
        <fieldUsage x="0"/>
      </fieldsUsage>
    </cacheHierarchy>
    <cacheHierarchy uniqueName="[Titanic-Dataset].[SibSp]" caption="SibSp" attribute="1" defaultMemberUniqueName="[Titanic-Dataset].[SibSp].[All]" allUniqueName="[Titanic-Dataset].[SibSp].[All]" dimensionUniqueName="[Titanic-Dataset]" displayFolder="" count="0" memberValueDatatype="20" unbalanced="0"/>
    <cacheHierarchy uniqueName="[Titanic-Dataset].[Parch]" caption="Parch" attribute="1" defaultMemberUniqueName="[Titanic-Dataset].[Parch].[All]" allUniqueName="[Titanic-Dataset].[Parch].[All]" dimensionUniqueName="[Titanic-Dataset]" displayFolder="" count="0" memberValueDatatype="20" unbalanced="0"/>
    <cacheHierarchy uniqueName="[Titanic-Dataset].[Ticket]" caption="Ticket" attribute="1" defaultMemberUniqueName="[Titanic-Dataset].[Ticket].[All]" allUniqueName="[Titanic-Dataset].[Ticket].[All]" dimensionUniqueName="[Titanic-Dataset]" displayFolder="" count="0" memberValueDatatype="130" unbalanced="0"/>
    <cacheHierarchy uniqueName="[Titanic-Dataset].[Fare]" caption="Fare" attribute="1" defaultMemberUniqueName="[Titanic-Dataset].[Fare].[All]" allUniqueName="[Titanic-Dataset].[Fare].[All]" dimensionUniqueName="[Titanic-Dataset]" displayFolder="" count="0" memberValueDatatype="5" unbalanced="0"/>
    <cacheHierarchy uniqueName="[Titanic-Dataset].[Cabin]" caption="Cabin" attribute="1" defaultMemberUniqueName="[Titanic-Dataset].[Cabin].[All]" allUniqueName="[Titanic-Dataset].[Cabin].[All]" dimensionUniqueName="[Titanic-Dataset]" displayFolder="" count="0" memberValueDatatype="130" unbalanced="0"/>
    <cacheHierarchy uniqueName="[Titanic-Dataset].[Embarked]" caption="Embarked" attribute="1" defaultMemberUniqueName="[Titanic-Dataset].[Embarked].[All]" allUniqueName="[Titanic-Dataset].[Embarked].[All]" dimensionUniqueName="[Titanic-Dataset]" displayFolder="" count="0" memberValueDatatype="130" unbalanced="0"/>
    <cacheHierarchy uniqueName="[Measures].[Sum of PassengerId]" caption="Sum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Count of PassengerId]" caption="Count of PassengerId" measure="1" displayFolder="" measureGroup="Titanic-Dataset" count="0">
      <extLst>
        <ext xmlns:x15="http://schemas.microsoft.com/office/spreadsheetml/2010/11/main" uri="{B97F6D7D-B522-45F9-BDA1-12C45D357490}">
          <x15:cacheHierarchy aggregatedColumn="0"/>
        </ext>
      </extLst>
    </cacheHierarchy>
    <cacheHierarchy uniqueName="[Measures].[Sum of Survived]" caption="Sum of Survived" measure="1" displayFolder="" measureGroup="Titanic-Dataset" count="0" oneField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Count of Survived]" caption="Count of Survived" measure="1" displayFolder="" measureGroup="Titanic-Dataset" count="0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Sum of Pclass]" caption="Sum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Count of Pclass]" caption="Count of Pclass" measure="1" displayFolder="" measureGroup="Titanic-Dataset" count="0">
      <extLst>
        <ext xmlns:x15="http://schemas.microsoft.com/office/spreadsheetml/2010/11/main" uri="{B97F6D7D-B522-45F9-BDA1-12C45D357490}">
          <x15:cacheHierarchy aggregatedColumn="2"/>
        </ext>
      </extLst>
    </cacheHierarchy>
    <cacheHierarchy uniqueName="[Measures].[Sum of Age]" caption="Sum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Age]" caption="Count of Age" measure="1" displayFolder="" measureGroup="Titanic-Dataset" count="0" oneField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Count of Name]" caption="Count of Name" measure="1" displayFolder="" measureGroup="Titanic-Dataset" count="0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Count of Sex]" caption="Count of Sex" measure="1" displayFolder="" measureGroup="Titanic-Dataset" count="0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Sum of SibSp]" caption="Sum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Embarked]" caption="Count of Embarked" measure="1" displayFolder="" measureGroup="Titanic-Dataset" count="0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Count of Cabin]" caption="Count of Cabin" measure="1" displayFolder="" measureGroup="Titanic-Dataset" count="0"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Fare]" caption="Sum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Count of Ticket]" caption="Count of Ticket" measure="1" displayFolder="" measureGroup="Titanic-Dataset" count="0"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Sum of Parch]" caption="Sum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SibSp]" caption="Count of SibSp" measure="1" displayFolder="" measureGroup="Titanic-Dataset" count="0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Count of Parch]" caption="Count of Parch" measure="1" displayFolder="" measureGroup="Titanic-Dataset" count="0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Fare]" caption="Count of Fare" measure="1" displayFolder="" measureGroup="Titanic-Dataset" count="0">
      <extLst>
        <ext xmlns:x15="http://schemas.microsoft.com/office/spreadsheetml/2010/11/main" uri="{B97F6D7D-B522-45F9-BDA1-12C45D357490}">
          <x15:cacheHierarchy aggregatedColumn="9"/>
        </ext>
      </extLst>
    </cacheHierarchy>
    <cacheHierarchy uniqueName="[Measures].[Average of Age]" caption="Average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 of Age]" caption="StdDev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StdDevp of Age]" caption="StdDevp of Age" measure="1" displayFolder="" measureGroup="Titanic-Dataset" count="0">
      <extLst>
        <ext xmlns:x15="http://schemas.microsoft.com/office/spreadsheetml/2010/11/main" uri="{B97F6D7D-B522-45F9-BDA1-12C45D357490}">
          <x15:cacheHierarchy aggregatedColumn="5"/>
        </ext>
      </extLst>
    </cacheHierarchy>
    <cacheHierarchy uniqueName="[Measures].[Age Average]" caption="Age Average" measure="1" displayFolder="" measureGroup="Titanic-Dataset" count="0"/>
    <cacheHierarchy uniqueName="[Measures].[Age Median]" caption="Age Median" measure="1" displayFolder="" measureGroup="Titanic-Dataset" count="0"/>
    <cacheHierarchy uniqueName="[Measures].[Age StdDevp]" caption="Age StdDevp" measure="1" displayFolder="" measureGroup="Titanic-Dataset" count="0"/>
    <cacheHierarchy uniqueName="[Measures].[Fare Average]" caption="Fare Average" measure="1" displayFolder="" measureGroup="Titanic-Dataset" count="0"/>
    <cacheHierarchy uniqueName="[Measures].[Fare Median]" caption="Fare Median" measure="1" displayFolder="" measureGroup="Titanic-Dataset" count="0"/>
    <cacheHierarchy uniqueName="[Measures].[Fare StdDevp]" caption="Fare StdDevp" measure="1" displayFolder="" measureGroup="Titanic-Dataset" count="0"/>
    <cacheHierarchy uniqueName="[Measures].[Survivors Count]" caption="Survivors Count" measure="1" displayFolder="" measureGroup="Titanic-Dataset" count="0"/>
    <cacheHierarchy uniqueName="[Measures].[Survival Rate]" caption="Survival Rate" measure="1" displayFolder="" measureGroup="Titanic-Dataset" count="0" oneField="1">
      <fieldsUsage count="1">
        <fieldUsage x="3"/>
      </fieldsUsage>
    </cacheHierarchy>
    <cacheHierarchy uniqueName="[Measures].[Age Count]" caption="Age Count" measure="1" displayFolder="" measureGroup="Titanic-Dataset" count="0"/>
    <cacheHierarchy uniqueName="[Measures].[__XL_Count Titanic-Dataset]" caption="__XL_Count Titanic-Dataset" measure="1" displayFolder="" measureGroup="Titanic-Dataset" count="0" hidden="1"/>
    <cacheHierarchy uniqueName="[Measures].[__No measures defined]" caption="__No measures defined" measure="1" displayFolder="" count="0" hidden="1"/>
  </cacheHierarchies>
  <kpis count="0"/>
  <dimensions count="2">
    <dimension measure="1" name="Measures" uniqueName="[Measures]" caption="Measures"/>
    <dimension name="Titanic-Dataset" uniqueName="[Titanic-Dataset]" caption="Titanic-Dataset"/>
  </dimensions>
  <measureGroups count="1">
    <measureGroup name="Titanic-Dataset" caption="Titanic-Dataset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6CC1AF-8B65-47F2-AD3F-4B744728B021}" name="PivotTable1" cacheId="585" applyNumberFormats="0" applyBorderFormats="0" applyFontFormats="0" applyPatternFormats="0" applyAlignmentFormats="0" applyWidthHeightFormats="1" dataCaption="Values" tag="0d0d2f10-4f25-4349-9463-083365aefe88" updatedVersion="8" minRefreshableVersion="3" useAutoFormatting="1" subtotalHiddenItems="1" itemPrintTitles="1" createdVersion="8" indent="0" outline="1" outlineData="1" multipleFieldFilters="0">
  <location ref="A1:L2" firstHeaderRow="0" firstDataRow="1" firstDataCol="0"/>
  <pivotFields count="12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Count of PassengerId" fld="0" subtotal="count" baseField="0" baseItem="0"/>
    <dataField name="Count of Survived" fld="1" subtotal="count" baseField="0" baseItem="1"/>
    <dataField name="Count of Pclass" fld="2" subtotal="count" baseField="0" baseItem="1"/>
    <dataField name="Count of Name" fld="4" subtotal="count" baseField="0" baseItem="0"/>
    <dataField name="Count of Sex" fld="5" subtotal="count" baseField="0" baseItem="0"/>
    <dataField name="Count of Age" fld="3" subtotal="count" baseField="0" baseItem="1"/>
    <dataField name="Count of SibSp" fld="9" subtotal="count" baseField="0" baseItem="1"/>
    <dataField name="Count of Parch" fld="10" subtotal="count" baseField="0" baseItem="1"/>
    <dataField name="Count of Ticket" fld="8" subtotal="count" baseField="0" baseItem="0"/>
    <dataField name="Count of Fare" fld="11" subtotal="count" baseField="0" baseItem="1"/>
    <dataField name="Count of Cabin" fld="7" subtotal="count" baseField="0" baseItem="0"/>
    <dataField name="Count of Embarked" fld="6" subtotal="count" baseField="0" baseItem="0"/>
  </dataField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PassengerId"/>
    <pivotHierarchy dragToData="1"/>
    <pivotHierarchy dragToData="1" caption="Count of Survived"/>
    <pivotHierarchy dragToData="1"/>
    <pivotHierarchy dragToData="1" caption="Count of Pclass"/>
    <pivotHierarchy dragToData="1"/>
    <pivotHierarchy dragToData="1" caption="Count of Ag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SibSp"/>
    <pivotHierarchy dragToData="1" caption="Count of Parch"/>
    <pivotHierarchy dragToData="1" caption="Count of Fare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itanic-Dataset"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6A5AC6-9EBC-4629-8C9E-52D3E8FF41AC}" name="PivotTable1" cacheId="586" applyNumberFormats="0" applyBorderFormats="0" applyFontFormats="0" applyPatternFormats="0" applyAlignmentFormats="0" applyWidthHeightFormats="1" dataCaption="Values" tag="727b503a-4bcf-4c50-8db8-3924923f6354" updatedVersion="8" minRefreshableVersion="3" useAutoFormatting="1" subtotalHiddenItems="1" itemPrintTitles="1" createdVersion="8" indent="0" outline="1" outlineData="1" multipleFieldFilters="0" rowHeaderCaption="Age">
  <location ref="A1:F2" firstHeaderRow="0" firstDataRow="1" firstDataCol="0"/>
  <pivotFields count="6"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fld="0" subtotal="count" baseField="0" baseItem="0" numFmtId="164"/>
    <dataField fld="1" subtotal="count" baseField="0" baseItem="0" numFmtId="164"/>
    <dataField fld="2" subtotal="count" baseField="0" baseItem="0" numFmtId="164"/>
    <dataField fld="3" subtotal="count" baseField="0" baseItem="0" numFmtId="173"/>
    <dataField fld="4" subtotal="count" baseField="0" baseItem="0" numFmtId="173"/>
    <dataField fld="5" subtotal="count" baseField="0" baseItem="0" numFmtId="173"/>
  </dataFields>
  <formats count="12">
    <format dxfId="38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3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41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2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3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44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4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46">
      <pivotArea outline="0" collapsedLevelsAreSubtotals="1" fieldPosition="0">
        <references count="1">
          <reference field="4294967294" count="3" selected="0">
            <x v="3"/>
            <x v="4"/>
            <x v="5"/>
          </reference>
        </references>
      </pivotArea>
    </format>
    <format dxfId="4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48">
      <pivotArea outline="0" collapsedLevelsAreSubtotals="1" fieldPosition="0">
        <references count="1">
          <reference field="4294967294" count="3" selected="0">
            <x v="0"/>
            <x v="1"/>
            <x v="2"/>
          </reference>
        </references>
      </pivotArea>
    </format>
    <format dxfId="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PassengerId"/>
    <pivotHierarchy dragToData="1"/>
    <pivotHierarchy dragToData="1" caption="Count of Survived"/>
    <pivotHierarchy dragToData="1"/>
    <pivotHierarchy dragToData="1" caption="Count of Pclass"/>
    <pivotHierarchy dragToData="1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SibSp"/>
    <pivotHierarchy dragToData="1" caption="Count of Parch"/>
    <pivotHierarchy dragToData="1" caption="Count of Fare"/>
    <pivotHierarchy dragToData="1" caption="Average of Age"/>
    <pivotHierarchy dragToData="1" caption="StdDev of Age"/>
    <pivotHierarchy dragToData="1" caption="StdDevp of Ag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itanic-Dataset"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B7DD7A-767E-40D6-8804-88332C0B1A5B}" name="PivotTable1" cacheId="587" applyNumberFormats="0" applyBorderFormats="0" applyFontFormats="0" applyPatternFormats="0" applyAlignmentFormats="0" applyWidthHeightFormats="1" dataCaption="Values" tag="c8153922-94d8-4ccd-b625-0043eb49629b" updatedVersion="8" minRefreshableVersion="3" useAutoFormatting="1" subtotalHiddenItems="1" itemPrintTitles="1" createdVersion="8" indent="0" outline="1" outlineData="1" multipleFieldFilters="0" rowHeaderCaption="Age">
  <location ref="A1:B2" firstHeaderRow="0" firstDataRow="1" firstDataCol="0"/>
  <pivotFields count="2"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2">
    <i>
      <x/>
    </i>
    <i i="1">
      <x v="1"/>
    </i>
  </colItems>
  <dataFields count="2">
    <dataField fld="0" subtotal="count" baseField="0" baseItem="0"/>
    <dataField fld="1" subtotal="count" baseField="0" baseItem="0" numFmtId="174"/>
  </dataFields>
  <formats count="1">
    <format dxfId="37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PassengerId"/>
    <pivotHierarchy dragToData="1"/>
    <pivotHierarchy dragToData="1" caption="Count of Survived"/>
    <pivotHierarchy dragToData="1"/>
    <pivotHierarchy dragToData="1" caption="Count of Pclass"/>
    <pivotHierarchy dragToData="1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SibSp"/>
    <pivotHierarchy dragToData="1" caption="Count of Parch"/>
    <pivotHierarchy dragToData="1" caption="Count of Fare"/>
    <pivotHierarchy dragToData="1" caption="Average of Age"/>
    <pivotHierarchy dragToData="1" caption="StdDev of Age"/>
    <pivotHierarchy dragToData="1" caption="StdDevp of Ag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itanic-Dataset"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2220EF-E216-4747-9587-4079FB93D4F9}" name="PivotTable4" cacheId="588" applyNumberFormats="0" applyBorderFormats="0" applyFontFormats="0" applyPatternFormats="0" applyAlignmentFormats="0" applyWidthHeightFormats="1" dataCaption="Values" tag="b705eeab-b37c-43d4-96e2-3e437764ed09" updatedVersion="8" minRefreshableVersion="3" useAutoFormatting="1" subtotalHiddenItems="1" itemPrintTitles="1" createdVersion="8" indent="0" outline="1" outlineData="1" multipleFieldFilters="0" rowHeaderCaption="Pclass">
  <location ref="D1:E14" firstHeaderRow="1" firstDataRow="1" firstDataCol="1"/>
  <pivotFields count="3">
    <pivotField dataField="1" subtotalTop="0" showAll="0" defaultSubtotal="0"/>
    <pivotField axis="axisRow" allDrilled="1" subtotalTop="0" showAll="0" dataSourceSort="1" defaultAttributeDrillState="1">
      <items count="3">
        <item x="0"/>
        <item x="1"/>
        <item t="default"/>
      </items>
    </pivotField>
    <pivotField axis="axisRow" allDrilled="1" subtotalTop="0" showAll="0" dataSourceSort="1" defaultAttributeDrillState="1">
      <items count="4">
        <item x="0"/>
        <item x="1"/>
        <item x="2"/>
        <item t="default"/>
      </items>
    </pivotField>
  </pivotFields>
  <rowFields count="2">
    <field x="2"/>
    <field x="1"/>
  </rowFields>
  <rowItems count="13">
    <i>
      <x/>
    </i>
    <i r="1">
      <x/>
    </i>
    <i r="1">
      <x v="1"/>
    </i>
    <i t="default">
      <x/>
    </i>
    <i>
      <x v="1"/>
    </i>
    <i r="1">
      <x/>
    </i>
    <i r="1">
      <x v="1"/>
    </i>
    <i t="default">
      <x v="1"/>
    </i>
    <i>
      <x v="2"/>
    </i>
    <i r="1">
      <x/>
    </i>
    <i r="1">
      <x v="1"/>
    </i>
    <i t="default">
      <x v="2"/>
    </i>
    <i t="grand">
      <x/>
    </i>
  </rowItems>
  <colItems count="1">
    <i/>
  </colItems>
  <dataFields count="1">
    <dataField fld="0" subtotal="count" baseField="0" baseItem="0"/>
  </dataFields>
  <formats count="9">
    <format dxfId="28">
      <pivotArea collapsedLevelsAreSubtotals="1" fieldPosition="0">
        <references count="2">
          <reference field="1" count="0"/>
          <reference field="2" count="1" selected="0">
            <x v="0"/>
          </reference>
        </references>
      </pivotArea>
    </format>
    <format dxfId="29">
      <pivotArea collapsedLevelsAreSubtotals="1" fieldPosition="0">
        <references count="1">
          <reference field="2" count="1" defaultSubtotal="1">
            <x v="0"/>
          </reference>
        </references>
      </pivotArea>
    </format>
    <format dxfId="30">
      <pivotArea collapsedLevelsAreSubtotals="1" fieldPosition="0">
        <references count="1">
          <reference field="2" count="1">
            <x v="1"/>
          </reference>
        </references>
      </pivotArea>
    </format>
    <format dxfId="31">
      <pivotArea collapsedLevelsAreSubtotals="1" fieldPosition="0">
        <references count="2">
          <reference field="1" count="0"/>
          <reference field="2" count="1" selected="0">
            <x v="1"/>
          </reference>
        </references>
      </pivotArea>
    </format>
    <format dxfId="32">
      <pivotArea collapsedLevelsAreSubtotals="1" fieldPosition="0">
        <references count="1">
          <reference field="2" count="1" defaultSubtotal="1">
            <x v="1"/>
          </reference>
        </references>
      </pivotArea>
    </format>
    <format dxfId="33">
      <pivotArea collapsedLevelsAreSubtotals="1" fieldPosition="0">
        <references count="1">
          <reference field="2" count="1">
            <x v="2"/>
          </reference>
        </references>
      </pivotArea>
    </format>
    <format dxfId="34">
      <pivotArea collapsedLevelsAreSubtotals="1" fieldPosition="0">
        <references count="2">
          <reference field="1" count="0"/>
          <reference field="2" count="1" selected="0">
            <x v="2"/>
          </reference>
        </references>
      </pivotArea>
    </format>
    <format dxfId="35">
      <pivotArea collapsedLevelsAreSubtotals="1" fieldPosition="0">
        <references count="1">
          <reference field="2" count="1" defaultSubtotal="1">
            <x v="2"/>
          </reference>
        </references>
      </pivotArea>
    </format>
    <format dxfId="36">
      <pivotArea grandRow="1" outline="0" collapsedLevelsAreSubtotals="1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2"/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643BF6-1238-413B-B38F-DAF10542A36F}" name="PivotTable1" cacheId="589" applyNumberFormats="0" applyBorderFormats="0" applyFontFormats="0" applyPatternFormats="0" applyAlignmentFormats="0" applyWidthHeightFormats="1" dataCaption="Values" tag="922ab3ae-996b-4204-91c7-c7b9b104eaa3" updatedVersion="8" minRefreshableVersion="3" useAutoFormatting="1" subtotalHiddenItems="1" colGrandTotals="0" itemPrintTitles="1" createdVersion="8" indent="0" outline="1" outlineData="1" multipleFieldFilters="0" rowHeaderCaption="Pclass">
  <location ref="A1:B12" firstHeaderRow="1" firstDataRow="1" firstDataCol="1"/>
  <pivotFields count="3">
    <pivotField dataField="1" subtotalTop="0" showAll="0" defaultSubtotal="0"/>
    <pivotField axis="axisRow" allDrilled="1" subtotalTop="0" showAll="0" dataSourceSort="1" defaultAttributeDrillState="1">
      <items count="3">
        <item x="0"/>
        <item x="1"/>
        <item t="default"/>
      </items>
    </pivotField>
    <pivotField axis="axisRow" allDrilled="1" subtotalTop="0" showAll="0" dataSourceSort="1" defaultAttributeDrillState="1">
      <items count="4">
        <item x="0"/>
        <item x="1"/>
        <item x="2"/>
        <item t="default"/>
      </items>
    </pivotField>
  </pivotFields>
  <rowFields count="2">
    <field x="1"/>
    <field x="2"/>
  </rowFields>
  <rowItems count="11">
    <i>
      <x/>
    </i>
    <i r="1">
      <x/>
    </i>
    <i r="1">
      <x v="1"/>
    </i>
    <i r="1">
      <x v="2"/>
    </i>
    <i t="default">
      <x/>
    </i>
    <i>
      <x v="1"/>
    </i>
    <i r="1">
      <x/>
    </i>
    <i r="1">
      <x v="1"/>
    </i>
    <i r="1">
      <x v="2"/>
    </i>
    <i t="default">
      <x v="1"/>
    </i>
    <i t="grand">
      <x/>
    </i>
  </rowItems>
  <colItems count="1">
    <i/>
  </colItems>
  <dataFields count="1">
    <dataField fld="0" subtotal="count" baseField="0" baseItem="0"/>
  </dataFields>
  <formats count="10">
    <format dxfId="22">
      <pivotArea collapsedLevelsAreSubtotals="1" fieldPosition="0">
        <references count="2">
          <reference field="1" count="0"/>
          <reference field="2" count="1" selected="0">
            <x v="0"/>
          </reference>
        </references>
      </pivotArea>
    </format>
    <format dxfId="23">
      <pivotArea collapsedLevelsAreSubtotals="1" fieldPosition="0">
        <references count="1">
          <reference field="2" count="1">
            <x v="1"/>
          </reference>
        </references>
      </pivotArea>
    </format>
    <format dxfId="24">
      <pivotArea collapsedLevelsAreSubtotals="1" fieldPosition="0">
        <references count="2">
          <reference field="1" count="0"/>
          <reference field="2" count="1" selected="0">
            <x v="1"/>
          </reference>
        </references>
      </pivotArea>
    </format>
    <format dxfId="25">
      <pivotArea collapsedLevelsAreSubtotals="1" fieldPosition="0">
        <references count="1">
          <reference field="2" count="1">
            <x v="2"/>
          </reference>
        </references>
      </pivotArea>
    </format>
    <format dxfId="26">
      <pivotArea collapsedLevelsAreSubtotals="1" fieldPosition="0">
        <references count="2">
          <reference field="1" count="0"/>
          <reference field="2" count="1" selected="0">
            <x v="2"/>
          </reference>
        </references>
      </pivotArea>
    </format>
    <format dxfId="27">
      <pivotArea grandRow="1" outline="0" collapsedLevelsAreSubtotals="1" fieldPosition="0"/>
    </format>
    <format dxfId="21">
      <pivotArea collapsedLevelsAreSubtotals="1" fieldPosition="0">
        <references count="1">
          <reference field="1" count="1" defaultSubtotal="1">
            <x v="0"/>
          </reference>
        </references>
      </pivotArea>
    </format>
    <format dxfId="20">
      <pivotArea collapsedLevelsAreSubtotals="1" fieldPosition="0">
        <references count="1">
          <reference field="1" count="1" defaultSubtotal="1">
            <x v="0"/>
          </reference>
        </references>
      </pivotArea>
    </format>
    <format dxfId="19">
      <pivotArea collapsedLevelsAreSubtotals="1" fieldPosition="0">
        <references count="1">
          <reference field="1" count="1" defaultSubtotal="1">
            <x v="1"/>
          </reference>
        </references>
      </pivotArea>
    </format>
    <format dxfId="18">
      <pivotArea collapsedLevelsAreSubtotals="1" fieldPosition="0">
        <references count="1">
          <reference field="1" count="1" defaultSubtotal="1">
            <x v="1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PassengerId"/>
    <pivotHierarchy dragToData="1"/>
    <pivotHierarchy dragToData="1" caption="Count of Survived"/>
    <pivotHierarchy dragToData="1"/>
    <pivotHierarchy dragToData="1" caption="Count of Pclass"/>
    <pivotHierarchy dragToData="1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 of SibSp"/>
    <pivotHierarchy dragToData="1" caption="Count of Parch"/>
    <pivotHierarchy dragToData="1" caption="Count of Fare"/>
    <pivotHierarchy dragToData="1" caption="Average of Age"/>
    <pivotHierarchy dragToData="1" caption="StdDev of Age"/>
    <pivotHierarchy dragToData="1" caption="StdDevp of Age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2">
    <rowHierarchyUsage hierarchyUsage="4"/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Query - Titanic-Dataset"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1DA38F-23D3-4532-849E-CFFB5F75AA2E}" name="PivotTable20" cacheId="654" applyNumberFormats="0" applyBorderFormats="0" applyFontFormats="0" applyPatternFormats="0" applyAlignmentFormats="0" applyWidthHeightFormats="1" dataCaption="Values" tag="79f73c21-5c37-4275-92ce-5273d542369f" updatedVersion="8" minRefreshableVersion="3" useAutoFormatting="1" itemPrintTitles="1" createdVersion="8" indent="0" outline="1" outlineData="1" multipleFieldFilters="0">
  <location ref="K1:L716" firstHeaderRow="1" firstDataRow="1" firstDataCol="1"/>
  <pivotFields count="2">
    <pivotField axis="axisRow" allDrilled="1" subtotalTop="0" showAll="0" dataSourceSort="1" defaultSubtotal="0" defaultAttributeDrillState="1">
      <items count="7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</items>
    </pivotField>
    <pivotField dataField="1" subtotalTop="0" showAll="0" defaultSubtotal="0"/>
  </pivotFields>
  <rowFields count="1">
    <field x="0"/>
  </rowFields>
  <rowItems count="7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 t="grand">
      <x/>
    </i>
  </rowItems>
  <colItems count="1">
    <i/>
  </colItems>
  <dataFields count="1">
    <dataField name="Sum of Age" fld="1" baseField="0" baseItem="0"/>
  </dataField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98DC6-85C8-42F0-BF5E-C4A1BCB7DF51}" name="PivotTable14" cacheId="607" applyNumberFormats="0" applyBorderFormats="0" applyFontFormats="0" applyPatternFormats="0" applyAlignmentFormats="0" applyWidthHeightFormats="1" dataCaption="Values" tag="e75884a6-64a3-4f6f-b7be-5c98ababb56b" updatedVersion="8" minRefreshableVersion="3" useAutoFormatting="1" itemPrintTitles="1" createdVersion="8" indent="0" outline="1" outlineData="1" multipleFieldFilters="0" rowHeaderCaption="Age">
  <location ref="A1:B90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</pivotField>
  </pivotFields>
  <rowFields count="1">
    <field x="1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fld="0" subtotal="count" baseField="0" baseItem="0"/>
  </dataField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DAD834-09A4-4F68-B4C2-9CB321A4B618}" name="PivotTable21" cacheId="665" applyNumberFormats="0" applyBorderFormats="0" applyFontFormats="0" applyPatternFormats="0" applyAlignmentFormats="0" applyWidthHeightFormats="1" dataCaption="Values" tag="9492b04a-89c5-46d8-a3a3-aaeb94eba346" updatedVersion="8" minRefreshableVersion="3" useAutoFormatting="1" itemPrintTitles="1" createdVersion="8" indent="0" outline="1" outlineData="1" multipleFieldFilters="0" chartFormat="2" rowHeaderCaption="Pclass">
  <location ref="A1:B5" firstHeaderRow="1" firstDataRow="1" firstDataCol="1"/>
  <pivotFields count="2">
    <pivotField axis="axisRow" allDrilled="1" subtotalTop="0" showAll="0" sortType="descending" defaultSubtotal="0" defaultAttributeDrillState="1">
      <items count="3">
        <item x="2"/>
        <item x="1"/>
        <item x="0"/>
      </items>
    </pivotField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fld="1" subtotal="count" baseField="0" baseItem="0" numFmtId="174"/>
  </dataFields>
  <formats count="1">
    <format dxfId="17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DB34C9-0254-4F12-99B8-FC8B6EDD4AC5}" name="PivotTable24" cacheId="691" applyNumberFormats="0" applyBorderFormats="0" applyFontFormats="0" applyPatternFormats="0" applyAlignmentFormats="0" applyWidthHeightFormats="1" dataCaption="Values" tag="e5842104-3478-44d6-bee3-a970796d45ed" updatedVersion="8" minRefreshableVersion="3" useAutoFormatting="1" itemPrintTitles="1" createdVersion="8" indent="0" outline="1" outlineData="1" multipleFieldFilters="0" chartFormat="4" rowHeaderCaption="Sex">
  <location ref="A1:B4" firstHeaderRow="1" firstDataRow="1" firstDataCol="1"/>
  <pivotFields count="2">
    <pivotField axis="axisRow" allDrilled="1" subtotalTop="0" showAll="0" dataSourceSort="1" defaultSubtotal="0" defaultAttributeDrillState="1">
      <items count="2">
        <item x="0"/>
        <item x="1"/>
      </items>
    </pivotField>
    <pivotField dataField="1" subtotalTop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" fld="1" subtotal="count" baseField="0" baseItem="0"/>
  </dataFields>
  <formats count="2">
    <format dxfId="16">
      <pivotArea field="0" type="button" dataOnly="0" labelOnly="1" outline="0" axis="axisRow" fieldPosition="0"/>
    </format>
    <format dxfId="15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4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6C3BD-EEC2-4C8F-8D87-9E664501B714}" name="PivotTable26" cacheId="716" applyNumberFormats="0" applyBorderFormats="0" applyFontFormats="0" applyPatternFormats="0" applyAlignmentFormats="0" applyWidthHeightFormats="1" dataCaption="Values" tag="18dfca64-587e-459e-bf5b-1cd5e784c689" updatedVersion="8" minRefreshableVersion="3" useAutoFormatting="1" subtotalHiddenItems="1" itemPrintTitles="1" createdVersion="8" indent="0" outline="1" outlineData="1" multipleFieldFilters="0" rowHeaderCaption="Name">
  <location ref="D1:E99" firstHeaderRow="1" firstDataRow="1" firstDataCol="1"/>
  <pivotFields count="2">
    <pivotField axis="axisRow" allDrilled="1" subtotalTop="0" showAll="0" measureFilter="1" dataSourceSort="1" defaultSubtotal="0" defaultAttributeDrillState="1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</items>
    </pivotField>
    <pivotField dataField="1" subtotalTop="0" showAll="0" defaultSubtotal="0"/>
  </pivotFields>
  <rowFields count="1">
    <field x="0"/>
  </rowFields>
  <rowItems count="9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 t="grand">
      <x/>
    </i>
  </rowItems>
  <colItems count="1">
    <i/>
  </colItems>
  <dataFields count="1">
    <dataField name="Fare &gt;75" fld="1" baseField="0" baseItem="0"/>
  </dataFields>
  <conditionalFormats count="1"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0" count="97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</reference>
          </references>
        </pivotArea>
      </pivotAreas>
    </conditionalFormat>
  </conditional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Fare &gt;75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valueGreaterThan" id="1" iMeasureHier="25">
      <autoFilter ref="A1">
        <filterColumn colId="0">
          <customFilters>
            <customFilter operator="greaterThan" val="75"/>
          </customFilters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49F6FD-6537-4091-832E-E3E87DDCB88A}" name="PivotTable25" cacheId="705" applyNumberFormats="0" applyBorderFormats="0" applyFontFormats="0" applyPatternFormats="0" applyAlignmentFormats="0" applyWidthHeightFormats="1" dataCaption="Values" tag="e7e0a987-9c97-4569-8fcb-b8260f89b606" updatedVersion="8" minRefreshableVersion="3" useAutoFormatting="1" itemPrintTitles="1" createdVersion="8" indent="0" outline="1" outlineData="1" multipleFieldFilters="0" rowHeaderCaption="Name">
  <location ref="A1:B893" firstHeaderRow="1" firstDataRow="1" firstDataCol="1"/>
  <pivotFields count="2">
    <pivotField dataField="1" subtotalTop="0" showAll="0" defaultSubtotal="0"/>
    <pivotField axis="axisRow" allDrilled="1" subtotalTop="0" showAll="0" dataSourceSort="1" defaultSubtotal="0" defaultAttributeDrillState="1">
      <items count="8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</items>
    </pivotField>
  </pivotFields>
  <rowFields count="1">
    <field x="1"/>
  </rowFields>
  <rowItems count="8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 t="grand">
      <x/>
    </i>
  </rowItems>
  <colItems count="1">
    <i/>
  </colItems>
  <dataFields count="1">
    <dataField name="Fare" fld="0" baseField="0" baseItem="0"/>
  </dataFields>
  <conditionalFormats count="1">
    <conditionalFormat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1" count="891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  <x v="62"/>
              <x v="63"/>
              <x v="64"/>
              <x v="65"/>
              <x v="66"/>
              <x v="67"/>
              <x v="68"/>
              <x v="69"/>
              <x v="70"/>
              <x v="71"/>
              <x v="72"/>
              <x v="73"/>
              <x v="74"/>
              <x v="75"/>
              <x v="76"/>
              <x v="77"/>
              <x v="78"/>
              <x v="79"/>
              <x v="80"/>
              <x v="81"/>
              <x v="82"/>
              <x v="83"/>
              <x v="84"/>
              <x v="85"/>
              <x v="86"/>
              <x v="87"/>
              <x v="88"/>
              <x v="89"/>
              <x v="90"/>
              <x v="91"/>
              <x v="92"/>
              <x v="93"/>
              <x v="94"/>
              <x v="95"/>
              <x v="96"/>
              <x v="97"/>
              <x v="98"/>
              <x v="99"/>
              <x v="100"/>
              <x v="101"/>
              <x v="102"/>
              <x v="103"/>
              <x v="104"/>
              <x v="105"/>
              <x v="106"/>
              <x v="107"/>
              <x v="108"/>
              <x v="109"/>
              <x v="110"/>
              <x v="111"/>
              <x v="112"/>
              <x v="113"/>
              <x v="114"/>
              <x v="115"/>
              <x v="116"/>
              <x v="117"/>
              <x v="118"/>
              <x v="119"/>
              <x v="120"/>
              <x v="121"/>
              <x v="122"/>
              <x v="123"/>
              <x v="124"/>
              <x v="125"/>
              <x v="126"/>
              <x v="127"/>
              <x v="128"/>
              <x v="129"/>
              <x v="130"/>
              <x v="131"/>
              <x v="132"/>
              <x v="133"/>
              <x v="134"/>
              <x v="135"/>
              <x v="136"/>
              <x v="137"/>
              <x v="138"/>
              <x v="139"/>
              <x v="140"/>
              <x v="141"/>
              <x v="142"/>
              <x v="143"/>
              <x v="144"/>
              <x v="145"/>
              <x v="146"/>
              <x v="147"/>
              <x v="148"/>
              <x v="149"/>
              <x v="150"/>
              <x v="151"/>
              <x v="152"/>
              <x v="153"/>
              <x v="154"/>
              <x v="155"/>
              <x v="156"/>
              <x v="157"/>
              <x v="158"/>
              <x v="159"/>
              <x v="160"/>
              <x v="161"/>
              <x v="162"/>
              <x v="163"/>
              <x v="164"/>
              <x v="165"/>
              <x v="166"/>
              <x v="167"/>
              <x v="168"/>
              <x v="169"/>
              <x v="170"/>
              <x v="171"/>
              <x v="172"/>
              <x v="173"/>
              <x v="174"/>
              <x v="175"/>
              <x v="176"/>
              <x v="177"/>
              <x v="178"/>
              <x v="179"/>
              <x v="180"/>
              <x v="181"/>
              <x v="182"/>
              <x v="183"/>
              <x v="184"/>
              <x v="185"/>
              <x v="186"/>
              <x v="187"/>
              <x v="188"/>
              <x v="189"/>
              <x v="190"/>
              <x v="191"/>
              <x v="192"/>
              <x v="193"/>
              <x v="194"/>
              <x v="195"/>
              <x v="196"/>
              <x v="197"/>
              <x v="198"/>
              <x v="199"/>
              <x v="200"/>
              <x v="201"/>
              <x v="202"/>
              <x v="203"/>
              <x v="204"/>
              <x v="205"/>
              <x v="206"/>
              <x v="207"/>
              <x v="208"/>
              <x v="209"/>
              <x v="210"/>
              <x v="211"/>
              <x v="212"/>
              <x v="213"/>
              <x v="214"/>
              <x v="215"/>
              <x v="216"/>
              <x v="217"/>
              <x v="218"/>
              <x v="219"/>
              <x v="220"/>
              <x v="221"/>
              <x v="222"/>
              <x v="223"/>
              <x v="224"/>
              <x v="225"/>
              <x v="226"/>
              <x v="227"/>
              <x v="228"/>
              <x v="229"/>
              <x v="230"/>
              <x v="231"/>
              <x v="232"/>
              <x v="233"/>
              <x v="234"/>
              <x v="235"/>
              <x v="236"/>
              <x v="237"/>
              <x v="238"/>
              <x v="239"/>
              <x v="240"/>
              <x v="241"/>
              <x v="242"/>
              <x v="243"/>
              <x v="244"/>
              <x v="245"/>
              <x v="246"/>
              <x v="247"/>
              <x v="248"/>
              <x v="249"/>
              <x v="250"/>
              <x v="251"/>
              <x v="252"/>
              <x v="253"/>
              <x v="254"/>
              <x v="255"/>
              <x v="256"/>
              <x v="257"/>
              <x v="258"/>
              <x v="259"/>
              <x v="260"/>
              <x v="261"/>
              <x v="262"/>
              <x v="263"/>
              <x v="264"/>
              <x v="265"/>
              <x v="266"/>
              <x v="267"/>
              <x v="268"/>
              <x v="269"/>
              <x v="270"/>
              <x v="271"/>
              <x v="272"/>
              <x v="273"/>
              <x v="274"/>
              <x v="275"/>
              <x v="276"/>
              <x v="277"/>
              <x v="278"/>
              <x v="279"/>
              <x v="280"/>
              <x v="281"/>
              <x v="282"/>
              <x v="283"/>
              <x v="284"/>
              <x v="285"/>
              <x v="286"/>
              <x v="287"/>
              <x v="288"/>
              <x v="289"/>
              <x v="290"/>
              <x v="291"/>
              <x v="292"/>
              <x v="293"/>
              <x v="294"/>
              <x v="295"/>
              <x v="296"/>
              <x v="297"/>
              <x v="298"/>
              <x v="299"/>
              <x v="300"/>
              <x v="301"/>
              <x v="302"/>
              <x v="303"/>
              <x v="304"/>
              <x v="305"/>
              <x v="306"/>
              <x v="307"/>
              <x v="308"/>
              <x v="309"/>
              <x v="310"/>
              <x v="311"/>
              <x v="312"/>
              <x v="313"/>
              <x v="314"/>
              <x v="315"/>
              <x v="316"/>
              <x v="317"/>
              <x v="318"/>
              <x v="319"/>
              <x v="320"/>
              <x v="321"/>
              <x v="322"/>
              <x v="323"/>
              <x v="324"/>
              <x v="325"/>
              <x v="326"/>
              <x v="327"/>
              <x v="328"/>
              <x v="329"/>
              <x v="330"/>
              <x v="331"/>
              <x v="332"/>
              <x v="333"/>
              <x v="334"/>
              <x v="335"/>
              <x v="336"/>
              <x v="337"/>
              <x v="338"/>
              <x v="339"/>
              <x v="340"/>
              <x v="341"/>
              <x v="342"/>
              <x v="343"/>
              <x v="344"/>
              <x v="345"/>
              <x v="346"/>
              <x v="347"/>
              <x v="348"/>
              <x v="349"/>
              <x v="350"/>
              <x v="351"/>
              <x v="352"/>
              <x v="353"/>
              <x v="354"/>
              <x v="355"/>
              <x v="356"/>
              <x v="357"/>
              <x v="358"/>
              <x v="359"/>
              <x v="360"/>
              <x v="361"/>
              <x v="362"/>
              <x v="363"/>
              <x v="364"/>
              <x v="365"/>
              <x v="366"/>
              <x v="367"/>
              <x v="368"/>
              <x v="369"/>
              <x v="370"/>
              <x v="371"/>
              <x v="372"/>
              <x v="373"/>
              <x v="374"/>
              <x v="375"/>
              <x v="376"/>
              <x v="377"/>
              <x v="378"/>
              <x v="379"/>
              <x v="380"/>
              <x v="381"/>
              <x v="382"/>
              <x v="383"/>
              <x v="384"/>
              <x v="385"/>
              <x v="386"/>
              <x v="387"/>
              <x v="388"/>
              <x v="389"/>
              <x v="390"/>
              <x v="391"/>
              <x v="392"/>
              <x v="393"/>
              <x v="394"/>
              <x v="395"/>
              <x v="396"/>
              <x v="397"/>
              <x v="398"/>
              <x v="399"/>
              <x v="400"/>
              <x v="401"/>
              <x v="402"/>
              <x v="403"/>
              <x v="404"/>
              <x v="405"/>
              <x v="406"/>
              <x v="407"/>
              <x v="408"/>
              <x v="409"/>
              <x v="410"/>
              <x v="411"/>
              <x v="412"/>
              <x v="413"/>
              <x v="414"/>
              <x v="415"/>
              <x v="416"/>
              <x v="417"/>
              <x v="418"/>
              <x v="419"/>
              <x v="420"/>
              <x v="421"/>
              <x v="422"/>
              <x v="423"/>
              <x v="424"/>
              <x v="425"/>
              <x v="426"/>
              <x v="427"/>
              <x v="428"/>
              <x v="429"/>
              <x v="430"/>
              <x v="431"/>
              <x v="432"/>
              <x v="433"/>
              <x v="434"/>
              <x v="435"/>
              <x v="436"/>
              <x v="437"/>
              <x v="438"/>
              <x v="439"/>
              <x v="440"/>
              <x v="441"/>
              <x v="442"/>
              <x v="443"/>
              <x v="444"/>
              <x v="445"/>
              <x v="446"/>
              <x v="447"/>
              <x v="448"/>
              <x v="449"/>
              <x v="450"/>
              <x v="451"/>
              <x v="452"/>
              <x v="453"/>
              <x v="454"/>
              <x v="455"/>
              <x v="456"/>
              <x v="457"/>
              <x v="458"/>
              <x v="459"/>
              <x v="460"/>
              <x v="461"/>
              <x v="462"/>
              <x v="463"/>
              <x v="464"/>
              <x v="465"/>
              <x v="466"/>
              <x v="467"/>
              <x v="468"/>
              <x v="469"/>
              <x v="470"/>
              <x v="471"/>
              <x v="472"/>
              <x v="473"/>
              <x v="474"/>
              <x v="475"/>
              <x v="476"/>
              <x v="477"/>
              <x v="478"/>
              <x v="479"/>
              <x v="480"/>
              <x v="481"/>
              <x v="482"/>
              <x v="483"/>
              <x v="484"/>
              <x v="485"/>
              <x v="486"/>
              <x v="487"/>
              <x v="488"/>
              <x v="489"/>
              <x v="490"/>
              <x v="491"/>
              <x v="492"/>
              <x v="493"/>
              <x v="494"/>
              <x v="495"/>
              <x v="496"/>
              <x v="497"/>
              <x v="498"/>
              <x v="499"/>
              <x v="500"/>
              <x v="501"/>
              <x v="502"/>
              <x v="503"/>
              <x v="504"/>
              <x v="505"/>
              <x v="506"/>
              <x v="507"/>
              <x v="508"/>
              <x v="509"/>
              <x v="510"/>
              <x v="511"/>
              <x v="512"/>
              <x v="513"/>
              <x v="514"/>
              <x v="515"/>
              <x v="516"/>
              <x v="517"/>
              <x v="518"/>
              <x v="519"/>
              <x v="520"/>
              <x v="521"/>
              <x v="522"/>
              <x v="523"/>
              <x v="524"/>
              <x v="525"/>
              <x v="526"/>
              <x v="527"/>
              <x v="528"/>
              <x v="529"/>
              <x v="530"/>
              <x v="531"/>
              <x v="532"/>
              <x v="533"/>
              <x v="534"/>
              <x v="535"/>
              <x v="536"/>
              <x v="537"/>
              <x v="538"/>
              <x v="539"/>
              <x v="540"/>
              <x v="541"/>
              <x v="542"/>
              <x v="543"/>
              <x v="544"/>
              <x v="545"/>
              <x v="546"/>
              <x v="547"/>
              <x v="548"/>
              <x v="549"/>
              <x v="550"/>
              <x v="551"/>
              <x v="552"/>
              <x v="553"/>
              <x v="554"/>
              <x v="555"/>
              <x v="556"/>
              <x v="557"/>
              <x v="558"/>
              <x v="559"/>
              <x v="560"/>
              <x v="561"/>
              <x v="562"/>
              <x v="563"/>
              <x v="564"/>
              <x v="565"/>
              <x v="566"/>
              <x v="567"/>
              <x v="568"/>
              <x v="569"/>
              <x v="570"/>
              <x v="571"/>
              <x v="572"/>
              <x v="573"/>
              <x v="574"/>
              <x v="575"/>
              <x v="576"/>
              <x v="577"/>
              <x v="578"/>
              <x v="579"/>
              <x v="580"/>
              <x v="581"/>
              <x v="582"/>
              <x v="583"/>
              <x v="584"/>
              <x v="585"/>
              <x v="586"/>
              <x v="587"/>
              <x v="588"/>
              <x v="589"/>
              <x v="590"/>
              <x v="591"/>
              <x v="592"/>
              <x v="593"/>
              <x v="594"/>
              <x v="595"/>
              <x v="596"/>
              <x v="597"/>
              <x v="598"/>
              <x v="599"/>
              <x v="600"/>
              <x v="601"/>
              <x v="602"/>
              <x v="603"/>
              <x v="604"/>
              <x v="605"/>
              <x v="606"/>
              <x v="607"/>
              <x v="608"/>
              <x v="609"/>
              <x v="610"/>
              <x v="611"/>
              <x v="612"/>
              <x v="613"/>
              <x v="614"/>
              <x v="615"/>
              <x v="616"/>
              <x v="617"/>
              <x v="618"/>
              <x v="619"/>
              <x v="620"/>
              <x v="621"/>
              <x v="622"/>
              <x v="623"/>
              <x v="624"/>
              <x v="625"/>
              <x v="626"/>
              <x v="627"/>
              <x v="628"/>
              <x v="629"/>
              <x v="630"/>
              <x v="631"/>
              <x v="632"/>
              <x v="633"/>
              <x v="634"/>
              <x v="635"/>
              <x v="636"/>
              <x v="637"/>
              <x v="638"/>
              <x v="639"/>
              <x v="640"/>
              <x v="641"/>
              <x v="642"/>
              <x v="643"/>
              <x v="644"/>
              <x v="645"/>
              <x v="646"/>
              <x v="647"/>
              <x v="648"/>
              <x v="649"/>
              <x v="650"/>
              <x v="651"/>
              <x v="652"/>
              <x v="653"/>
              <x v="654"/>
              <x v="655"/>
              <x v="656"/>
              <x v="657"/>
              <x v="658"/>
              <x v="659"/>
              <x v="660"/>
              <x v="661"/>
              <x v="662"/>
              <x v="663"/>
              <x v="664"/>
              <x v="665"/>
              <x v="666"/>
              <x v="667"/>
              <x v="668"/>
              <x v="669"/>
              <x v="670"/>
              <x v="671"/>
              <x v="672"/>
              <x v="673"/>
              <x v="674"/>
              <x v="675"/>
              <x v="676"/>
              <x v="677"/>
              <x v="678"/>
              <x v="679"/>
              <x v="680"/>
              <x v="681"/>
              <x v="682"/>
              <x v="683"/>
              <x v="684"/>
              <x v="685"/>
              <x v="686"/>
              <x v="687"/>
              <x v="688"/>
              <x v="689"/>
              <x v="690"/>
              <x v="691"/>
              <x v="692"/>
              <x v="693"/>
              <x v="694"/>
              <x v="695"/>
              <x v="696"/>
              <x v="697"/>
              <x v="698"/>
              <x v="699"/>
              <x v="700"/>
              <x v="701"/>
              <x v="702"/>
              <x v="703"/>
              <x v="704"/>
              <x v="705"/>
              <x v="706"/>
              <x v="707"/>
              <x v="708"/>
              <x v="709"/>
              <x v="710"/>
              <x v="711"/>
              <x v="712"/>
              <x v="713"/>
              <x v="714"/>
              <x v="715"/>
              <x v="716"/>
              <x v="717"/>
              <x v="718"/>
              <x v="719"/>
              <x v="720"/>
              <x v="721"/>
              <x v="722"/>
              <x v="723"/>
              <x v="724"/>
              <x v="725"/>
              <x v="726"/>
              <x v="727"/>
              <x v="728"/>
              <x v="729"/>
              <x v="730"/>
              <x v="731"/>
              <x v="732"/>
              <x v="733"/>
              <x v="734"/>
              <x v="735"/>
              <x v="736"/>
              <x v="737"/>
              <x v="738"/>
              <x v="739"/>
              <x v="740"/>
              <x v="741"/>
              <x v="742"/>
              <x v="743"/>
              <x v="744"/>
              <x v="745"/>
              <x v="746"/>
              <x v="747"/>
              <x v="748"/>
              <x v="749"/>
              <x v="750"/>
              <x v="751"/>
              <x v="752"/>
              <x v="753"/>
              <x v="754"/>
              <x v="755"/>
              <x v="756"/>
              <x v="757"/>
              <x v="758"/>
              <x v="759"/>
              <x v="760"/>
              <x v="761"/>
              <x v="762"/>
              <x v="763"/>
              <x v="764"/>
              <x v="765"/>
              <x v="766"/>
              <x v="767"/>
              <x v="768"/>
              <x v="769"/>
              <x v="770"/>
              <x v="771"/>
              <x v="772"/>
              <x v="773"/>
              <x v="774"/>
              <x v="775"/>
              <x v="776"/>
              <x v="777"/>
              <x v="778"/>
              <x v="779"/>
              <x v="780"/>
              <x v="781"/>
              <x v="782"/>
              <x v="783"/>
              <x v="784"/>
              <x v="785"/>
              <x v="786"/>
              <x v="787"/>
              <x v="788"/>
              <x v="789"/>
              <x v="790"/>
              <x v="791"/>
              <x v="792"/>
              <x v="793"/>
              <x v="794"/>
              <x v="795"/>
              <x v="796"/>
              <x v="797"/>
              <x v="798"/>
              <x v="799"/>
              <x v="800"/>
              <x v="801"/>
              <x v="802"/>
              <x v="803"/>
              <x v="804"/>
              <x v="805"/>
              <x v="806"/>
              <x v="807"/>
              <x v="808"/>
              <x v="809"/>
              <x v="810"/>
              <x v="811"/>
              <x v="812"/>
              <x v="813"/>
              <x v="814"/>
              <x v="815"/>
              <x v="816"/>
              <x v="817"/>
              <x v="818"/>
              <x v="819"/>
              <x v="820"/>
              <x v="821"/>
              <x v="822"/>
              <x v="823"/>
              <x v="824"/>
              <x v="825"/>
              <x v="826"/>
              <x v="827"/>
              <x v="828"/>
              <x v="829"/>
              <x v="830"/>
              <x v="831"/>
              <x v="832"/>
              <x v="833"/>
              <x v="834"/>
              <x v="835"/>
              <x v="836"/>
              <x v="837"/>
              <x v="838"/>
              <x v="839"/>
              <x v="840"/>
              <x v="841"/>
              <x v="842"/>
              <x v="843"/>
              <x v="844"/>
              <x v="845"/>
              <x v="846"/>
              <x v="847"/>
              <x v="848"/>
              <x v="849"/>
              <x v="850"/>
              <x v="851"/>
              <x v="852"/>
              <x v="853"/>
              <x v="854"/>
              <x v="855"/>
              <x v="856"/>
              <x v="857"/>
              <x v="858"/>
              <x v="859"/>
              <x v="860"/>
              <x v="861"/>
              <x v="862"/>
              <x v="863"/>
              <x v="864"/>
              <x v="865"/>
              <x v="866"/>
              <x v="867"/>
              <x v="868"/>
              <x v="869"/>
              <x v="870"/>
              <x v="871"/>
              <x v="872"/>
              <x v="873"/>
              <x v="874"/>
              <x v="875"/>
              <x v="876"/>
              <x v="877"/>
              <x v="878"/>
              <x v="879"/>
              <x v="880"/>
              <x v="881"/>
              <x v="882"/>
              <x v="883"/>
              <x v="884"/>
              <x v="885"/>
              <x v="886"/>
              <x v="887"/>
              <x v="888"/>
              <x v="889"/>
              <x v="890"/>
            </reference>
          </references>
        </pivotArea>
      </pivotAreas>
    </conditionalFormat>
  </conditional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Far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8D822B-6FDA-428C-98CA-9EDB0BF97F8D}" name="PivotTable28" cacheId="735" applyNumberFormats="0" applyBorderFormats="0" applyFontFormats="0" applyPatternFormats="0" applyAlignmentFormats="0" applyWidthHeightFormats="1" dataCaption="Values" tag="269b95fd-ca69-449a-8f4f-2f5914284589" updatedVersion="8" minRefreshableVersion="3" useAutoFormatting="1" itemPrintTitles="1" createdVersion="8" indent="0" outline="1" outlineData="1" multipleFieldFilters="0" rowHeaderCaption="Name">
  <location ref="G1:H12" firstHeaderRow="1" firstDataRow="1" firstDataCol="1"/>
  <pivotFields count="2">
    <pivotField axis="axisRow" allDrilled="1" subtotalTop="0" showAll="0" measureFilter="1" dataSourceSort="1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dataField="1" subtotalTop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Fare" fld="1" baseField="0" baseItem="0"/>
  </dataField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Far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filters count="1">
    <filter fld="0" type="count" id="1" iMeasureHier="25">
      <autoFilter ref="A1">
        <filterColumn colId="0">
          <top10 val="10" filterVal="10"/>
        </filterColumn>
      </autoFilter>
    </filter>
  </filters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A9A66-96D3-43AB-B12B-9CA1678DACD1}" name="PivotTable27" cacheId="724" applyNumberFormats="0" applyBorderFormats="0" applyFontFormats="0" applyPatternFormats="0" applyAlignmentFormats="0" applyWidthHeightFormats="1" dataCaption="Values" tag="87a59329-4b1b-4c5b-84f5-c2e2f39d8897" updatedVersion="8" minRefreshableVersion="3" useAutoFormatting="1" itemPrintTitles="1" createdVersion="8" indent="0" outline="1" outlineData="1" multipleFieldFilters="0" rowHeaderCaption="Name">
  <location ref="A1:B893" firstHeaderRow="1" firstDataRow="1" firstDataCol="1"/>
  <pivotFields count="2">
    <pivotField axis="axisRow" allDrilled="1" subtotalTop="0" showAll="0" dataSourceSort="1" defaultSubtotal="0" defaultAttributeDrillState="1">
      <items count="8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</items>
    </pivotField>
    <pivotField dataField="1" subtotalTop="0" showAll="0" defaultSubtotal="0"/>
  </pivotFields>
  <rowFields count="1">
    <field x="0"/>
  </rowFields>
  <rowItems count="8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 t="grand">
      <x/>
    </i>
  </rowItems>
  <colItems count="1">
    <i/>
  </colItems>
  <dataFields count="1">
    <dataField name="Fare" fld="1" baseField="0" baseItem="0"/>
  </dataField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Fare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3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788F10-8F1D-4D14-A592-841317D89C4E}" name="PivotTable31" cacheId="802" applyNumberFormats="0" applyBorderFormats="0" applyFontFormats="0" applyPatternFormats="0" applyAlignmentFormats="0" applyWidthHeightFormats="1" dataCaption="Values" tag="0385d0fa-d9cf-4085-bde1-370ec64931f1" updatedVersion="8" minRefreshableVersion="3" useAutoFormatting="1" itemPrintTitles="1" createdVersion="8" indent="0" outline="1" outlineData="1" multipleFieldFilters="0" rowHeaderCaption="Age">
  <location ref="A1:B90" firstHeaderRow="1" firstDataRow="1" firstDataCol="1"/>
  <pivotFields count="2">
    <pivotField axis="axisRow" allDrilled="1" subtotalTop="0" showAll="0" sortType="ascending" defaultSubtotal="0" defaultAttributeDrillState="1">
      <items count="8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</items>
    </pivotField>
    <pivotField dataField="1" subtotalTop="0" showAll="0" defaultSubtotal="0"/>
  </pivotFields>
  <rowFields count="1">
    <field x="0"/>
  </rowFields>
  <rowItems count="8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 t="grand">
      <x/>
    </i>
  </rowItems>
  <colItems count="1">
    <i/>
  </colItems>
  <dataFields count="1">
    <dataField name="Count" fld="1" subtotal="count" baseField="0" baseItem="0"/>
  </dataField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m of Age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EF351-FDFA-40A2-AD9C-F647CA604D95}" name="PivotTable32" cacheId="801" applyNumberFormats="0" applyBorderFormats="0" applyFontFormats="0" applyPatternFormats="0" applyAlignmentFormats="0" applyWidthHeightFormats="1" dataCaption="Values" tag="da4d15b7-8464-4c9e-8ac9-0a07c1e9daa8" updatedVersion="8" minRefreshableVersion="3" useAutoFormatting="1" subtotalHiddenItems="1" itemPrintTitles="1" createdVersion="8" indent="0" outline="1" outlineData="1" multipleFieldFilters="0" chartFormat="1">
  <location ref="D1:F2" firstHeaderRow="0" firstDataRow="1" firstDataCol="0"/>
  <pivotFields count="3"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0" subtotal="count" baseField="0" baseItem="0"/>
    <dataField fld="1" subtotal="count" baseField="0" baseItem="0"/>
    <dataField fld="2" subtotal="count" baseField="0" baseItem="0"/>
  </dataFields>
  <formats count="9">
    <format dxfId="6">
      <pivotArea outline="0" collapsedLevelsAreSubtotals="1" fieldPosition="0"/>
    </format>
    <format dxfId="7">
      <pivotArea outline="0" collapsedLevelsAreSubtotals="1" fieldPosition="0"/>
    </format>
    <format dxfId="8">
      <pivotArea outline="0" collapsedLevelsAreSubtotals="1" fieldPosition="0"/>
    </format>
    <format dxfId="9">
      <pivotArea outline="0" collapsedLevelsAreSubtotals="1" fieldPosition="0"/>
    </format>
    <format dxfId="10">
      <pivotArea outline="0" collapsedLevelsAreSubtotals="1" fieldPosition="0"/>
    </format>
    <format dxfId="11">
      <pivotArea outline="0" collapsedLevelsAreSubtotals="1" fieldPosition="0"/>
    </format>
    <format dxfId="12">
      <pivotArea outline="0" collapsedLevelsAreSubtotals="1" fieldPosition="0"/>
    </format>
    <format dxfId="13">
      <pivotArea outline="0" collapsedLevelsAreSubtotals="1" fieldPosition="0"/>
    </format>
    <format dxfId="14">
      <pivotArea outline="0" collapsedLevelsAreSubtotals="1" fieldPosition="0"/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D5B3FA-DA36-49E3-A0A8-A45F4F607AC0}" name="PivotTable33" cacheId="839" applyNumberFormats="0" applyBorderFormats="0" applyFontFormats="0" applyPatternFormats="0" applyAlignmentFormats="0" applyWidthHeightFormats="1" dataCaption="Values" tag="9fc64ebf-faae-4aec-ad1b-1ec118f44332" updatedVersion="8" minRefreshableVersion="3" useAutoFormatting="1" subtotalHiddenItems="1" itemPrintTitles="1" createdVersion="8" indent="0" outline="1" outlineData="1" multipleFieldFilters="0" chartFormat="29" rowHeaderCaption="Pclass">
  <location ref="A1:D5" firstHeaderRow="0" firstDataRow="1" firstDataCol="1"/>
  <pivotFields count="4">
    <pivotField axis="axisRow" allDrilled="1" subtotalTop="0" showAll="0" dataSourceSort="1" defaultSubtotal="0" defaultAttributeDrillState="1">
      <items count="3">
        <item x="0"/>
        <item x="1"/>
        <item x="2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" fld="2" subtotal="count" baseField="0" baseItem="1"/>
    <dataField name="Survived" fld="1" baseField="0" baseItem="0"/>
    <dataField fld="3" subtotal="count" baseField="0" baseItem="0" numFmtId="174"/>
  </dataFields>
  <formats count="1">
    <format dxfId="5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rvived"/>
    <pivotHierarchy dragToData="1"/>
    <pivotHierarchy dragToData="1" caption="Count"/>
    <pivotHierarchy dragToData="1" caption="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2210DF-195D-467D-9304-E0632F5CE731}" name="PivotTable40" cacheId="892" applyNumberFormats="0" applyBorderFormats="0" applyFontFormats="0" applyPatternFormats="0" applyAlignmentFormats="0" applyWidthHeightFormats="1" dataCaption="Values" tag="69740680-fc15-4d73-86fe-4a7d706f8510" updatedVersion="8" minRefreshableVersion="3" useAutoFormatting="1" subtotalHiddenItems="1" itemPrintTitles="1" createdVersion="8" indent="0" outline="1" outlineData="1" multipleFieldFilters="0" chartFormat="3" rowHeaderCaption="Age">
  <location ref="A1:D91" firstHeaderRow="0" firstDataRow="1" firstDataCol="1"/>
  <pivotFields count="4">
    <pivotField axis="axisRow" allDrilled="1" subtotalTop="0" showAll="0" dataSourceSort="1" defaultSubtotal="0" defaultAttributeDrillState="1">
      <items count="8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</items>
    </pivotField>
    <pivotField dataField="1" subtotalTop="0" showAll="0" defaultSubtotal="0"/>
    <pivotField dataField="1" subtotalTop="0" showAll="0" defaultSubtotal="0"/>
    <pivotField dataField="1" subtotalTop="0" showAll="0" defaultSubtotal="0"/>
  </pivotFields>
  <rowFields count="1">
    <field x="0"/>
  </rowFields>
  <rowItems count="9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ge Count" fld="2" subtotal="count" baseField="0" baseItem="4"/>
    <dataField name="Survived Count" fld="1" baseField="0" baseItem="0"/>
    <dataField fld="3" subtotal="count" baseField="0" baseItem="0" numFmtId="174"/>
  </dataFields>
  <formats count="2">
    <format dxfId="0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Hierarchies count="4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Survived Count"/>
    <pivotHierarchy dragToData="1"/>
    <pivotHierarchy dragToData="1"/>
    <pivotHierarchy dragToData="1"/>
    <pivotHierarchy dragToData="1"/>
    <pivotHierarchy dragToData="1" caption="Age Count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Titanic-Dataset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9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16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F102C-96EC-461B-8009-B90EE093ABBB}">
  <dimension ref="A1:L2"/>
  <sheetViews>
    <sheetView workbookViewId="0">
      <selection activeCell="F6" sqref="F6"/>
    </sheetView>
  </sheetViews>
  <sheetFormatPr defaultRowHeight="15" x14ac:dyDescent="0.25"/>
  <cols>
    <col min="1" max="1" width="20.5703125" bestFit="1" customWidth="1"/>
    <col min="2" max="2" width="17.42578125" bestFit="1" customWidth="1"/>
    <col min="3" max="3" width="15.140625" bestFit="1" customWidth="1"/>
    <col min="4" max="4" width="14.7109375" bestFit="1" customWidth="1"/>
    <col min="5" max="6" width="12.5703125" bestFit="1" customWidth="1"/>
    <col min="7" max="7" width="14.5703125" bestFit="1" customWidth="1"/>
    <col min="8" max="8" width="14.42578125" bestFit="1" customWidth="1"/>
    <col min="9" max="9" width="14.85546875" bestFit="1" customWidth="1"/>
    <col min="10" max="10" width="13.28515625" bestFit="1" customWidth="1"/>
    <col min="11" max="11" width="14.7109375" bestFit="1" customWidth="1"/>
    <col min="12" max="12" width="18.5703125" bestFit="1" customWidth="1"/>
    <col min="13" max="891" width="16.85546875" bestFit="1" customWidth="1"/>
    <col min="892" max="893" width="11.28515625" bestFit="1" customWidth="1"/>
  </cols>
  <sheetData>
    <row r="1" spans="1:12" x14ac:dyDescent="0.25">
      <c r="A1" t="s">
        <v>899</v>
      </c>
      <c r="B1" t="s">
        <v>900</v>
      </c>
      <c r="C1" t="s">
        <v>901</v>
      </c>
      <c r="D1" t="s">
        <v>904</v>
      </c>
      <c r="E1" t="s">
        <v>905</v>
      </c>
      <c r="F1" t="s">
        <v>903</v>
      </c>
      <c r="G1" t="s">
        <v>909</v>
      </c>
      <c r="H1" t="s">
        <v>910</v>
      </c>
      <c r="I1" t="s">
        <v>908</v>
      </c>
      <c r="J1" t="s">
        <v>911</v>
      </c>
      <c r="K1" t="s">
        <v>907</v>
      </c>
      <c r="L1" t="s">
        <v>906</v>
      </c>
    </row>
    <row r="2" spans="1:12" x14ac:dyDescent="0.25">
      <c r="A2" s="1">
        <v>891</v>
      </c>
      <c r="B2" s="1">
        <v>891</v>
      </c>
      <c r="C2" s="1">
        <v>891</v>
      </c>
      <c r="D2" s="1">
        <v>891</v>
      </c>
      <c r="E2" s="1">
        <v>891</v>
      </c>
      <c r="F2" s="1">
        <v>714</v>
      </c>
      <c r="G2" s="1">
        <v>891</v>
      </c>
      <c r="H2" s="1">
        <v>891</v>
      </c>
      <c r="I2" s="1">
        <v>891</v>
      </c>
      <c r="J2" s="1">
        <v>891</v>
      </c>
      <c r="K2" s="1">
        <v>891</v>
      </c>
      <c r="L2" s="1">
        <v>891</v>
      </c>
    </row>
  </sheetData>
  <conditionalFormatting pivot="1" sqref="A2:L2">
    <cfRule type="cellIs" dxfId="4" priority="1" operator="notEqual">
      <formula>891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F8243-0C46-414D-8491-D21FA7594B08}">
  <dimension ref="A1:F2"/>
  <sheetViews>
    <sheetView workbookViewId="0">
      <selection activeCell="G5" sqref="G5"/>
    </sheetView>
  </sheetViews>
  <sheetFormatPr defaultRowHeight="15" x14ac:dyDescent="0.25"/>
  <cols>
    <col min="1" max="1" width="11.85546875" bestFit="1" customWidth="1"/>
    <col min="2" max="2" width="11.28515625" bestFit="1" customWidth="1"/>
    <col min="3" max="4" width="12.42578125" bestFit="1" customWidth="1"/>
    <col min="5" max="5" width="11.85546875" bestFit="1" customWidth="1"/>
    <col min="6" max="6" width="13.140625" bestFit="1" customWidth="1"/>
    <col min="7" max="7" width="14.5703125" bestFit="1" customWidth="1"/>
    <col min="8" max="8" width="14.42578125" bestFit="1" customWidth="1"/>
    <col min="9" max="9" width="14.85546875" bestFit="1" customWidth="1"/>
    <col min="10" max="10" width="13.28515625" bestFit="1" customWidth="1"/>
    <col min="11" max="11" width="14.7109375" customWidth="1"/>
    <col min="12" max="12" width="18.5703125" bestFit="1" customWidth="1"/>
    <col min="13" max="891" width="16.85546875" bestFit="1" customWidth="1"/>
    <col min="892" max="893" width="11.28515625" bestFit="1" customWidth="1"/>
  </cols>
  <sheetData>
    <row r="1" spans="1:6" x14ac:dyDescent="0.25">
      <c r="A1" s="8" t="s">
        <v>914</v>
      </c>
      <c r="B1" s="9" t="s">
        <v>915</v>
      </c>
      <c r="C1" s="9" t="s">
        <v>916</v>
      </c>
      <c r="D1" s="8" t="s">
        <v>917</v>
      </c>
      <c r="E1" s="9" t="s">
        <v>918</v>
      </c>
      <c r="F1" s="10" t="s">
        <v>919</v>
      </c>
    </row>
    <row r="2" spans="1:6" x14ac:dyDescent="0.25">
      <c r="A2" s="11">
        <v>29.69911764705882</v>
      </c>
      <c r="B2" s="12">
        <v>28</v>
      </c>
      <c r="C2" s="12">
        <v>14.516321150817328</v>
      </c>
      <c r="D2" s="5">
        <v>32.204207968574636</v>
      </c>
      <c r="E2" s="6">
        <v>14.4542</v>
      </c>
      <c r="F2" s="7">
        <v>49.665534444774124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CDA9-5A91-4918-B8CE-A1A881EDC1B9}">
  <dimension ref="A1:B2"/>
  <sheetViews>
    <sheetView workbookViewId="0">
      <selection activeCell="C5" sqref="C5"/>
    </sheetView>
  </sheetViews>
  <sheetFormatPr defaultRowHeight="15" x14ac:dyDescent="0.25"/>
  <cols>
    <col min="1" max="1" width="15.5703125" bestFit="1" customWidth="1"/>
    <col min="2" max="2" width="12.7109375" bestFit="1" customWidth="1"/>
    <col min="3" max="6" width="13.140625" bestFit="1" customWidth="1"/>
    <col min="7" max="7" width="14.5703125" bestFit="1" customWidth="1"/>
    <col min="8" max="8" width="14.42578125" bestFit="1" customWidth="1"/>
    <col min="9" max="9" width="14.85546875" bestFit="1" customWidth="1"/>
    <col min="10" max="10" width="13.28515625" bestFit="1" customWidth="1"/>
    <col min="11" max="11" width="14.7109375" customWidth="1"/>
    <col min="12" max="12" width="18.5703125" bestFit="1" customWidth="1"/>
    <col min="13" max="891" width="16.85546875" bestFit="1" customWidth="1"/>
    <col min="892" max="893" width="11.28515625" bestFit="1" customWidth="1"/>
  </cols>
  <sheetData>
    <row r="1" spans="1:2" x14ac:dyDescent="0.25">
      <c r="A1" t="s">
        <v>920</v>
      </c>
      <c r="B1" t="s">
        <v>921</v>
      </c>
    </row>
    <row r="2" spans="1:2" x14ac:dyDescent="0.25">
      <c r="A2" s="1">
        <v>342</v>
      </c>
      <c r="B2" s="14">
        <v>0.38383838383838381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39C68-5A6E-4A73-9B8F-03822A388A1B}">
  <dimension ref="A1:E14"/>
  <sheetViews>
    <sheetView workbookViewId="0">
      <selection activeCell="G11" sqref="G11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3.140625" bestFit="1" customWidth="1"/>
    <col min="4" max="4" width="13.42578125" bestFit="1" customWidth="1"/>
    <col min="5" max="5" width="12.7109375" bestFit="1" customWidth="1"/>
    <col min="6" max="6" width="13.140625" bestFit="1" customWidth="1"/>
    <col min="7" max="7" width="14.5703125" bestFit="1" customWidth="1"/>
    <col min="8" max="8" width="14.42578125" bestFit="1" customWidth="1"/>
    <col min="9" max="9" width="14.85546875" bestFit="1" customWidth="1"/>
    <col min="10" max="10" width="13.28515625" bestFit="1" customWidth="1"/>
    <col min="11" max="11" width="14.7109375" customWidth="1"/>
    <col min="12" max="12" width="18.5703125" bestFit="1" customWidth="1"/>
    <col min="13" max="891" width="16.85546875" bestFit="1" customWidth="1"/>
    <col min="892" max="893" width="11.28515625" bestFit="1" customWidth="1"/>
  </cols>
  <sheetData>
    <row r="1" spans="1:5" x14ac:dyDescent="0.25">
      <c r="A1" s="2" t="s">
        <v>1</v>
      </c>
      <c r="B1" t="s">
        <v>921</v>
      </c>
      <c r="D1" s="2" t="s">
        <v>1</v>
      </c>
      <c r="E1" t="s">
        <v>921</v>
      </c>
    </row>
    <row r="2" spans="1:5" x14ac:dyDescent="0.25">
      <c r="A2" s="3" t="s">
        <v>9</v>
      </c>
      <c r="B2" s="1"/>
      <c r="D2" s="3">
        <v>1</v>
      </c>
      <c r="E2" s="1"/>
    </row>
    <row r="3" spans="1:5" x14ac:dyDescent="0.25">
      <c r="A3" s="13">
        <v>1</v>
      </c>
      <c r="B3" s="14">
        <v>0.96808510638297873</v>
      </c>
      <c r="D3" s="13" t="s">
        <v>9</v>
      </c>
      <c r="E3" s="14">
        <v>0.96808510638297873</v>
      </c>
    </row>
    <row r="4" spans="1:5" x14ac:dyDescent="0.25">
      <c r="A4" s="13">
        <v>2</v>
      </c>
      <c r="B4" s="14">
        <v>0.92105263157894735</v>
      </c>
      <c r="D4" s="13" t="s">
        <v>7</v>
      </c>
      <c r="E4" s="14">
        <v>0.36885245901639346</v>
      </c>
    </row>
    <row r="5" spans="1:5" x14ac:dyDescent="0.25">
      <c r="A5" s="13">
        <v>3</v>
      </c>
      <c r="B5" s="14">
        <v>0.5</v>
      </c>
      <c r="D5" s="3" t="s">
        <v>924</v>
      </c>
      <c r="E5" s="14">
        <v>0.62962962962962965</v>
      </c>
    </row>
    <row r="6" spans="1:5" x14ac:dyDescent="0.25">
      <c r="A6" s="3" t="s">
        <v>922</v>
      </c>
      <c r="B6" s="14">
        <v>0.7420382165605095</v>
      </c>
      <c r="D6" s="3">
        <v>2</v>
      </c>
      <c r="E6" s="14"/>
    </row>
    <row r="7" spans="1:5" x14ac:dyDescent="0.25">
      <c r="A7" s="3" t="s">
        <v>7</v>
      </c>
      <c r="B7" s="1"/>
      <c r="D7" s="13" t="s">
        <v>9</v>
      </c>
      <c r="E7" s="14">
        <v>0.92105263157894735</v>
      </c>
    </row>
    <row r="8" spans="1:5" x14ac:dyDescent="0.25">
      <c r="A8" s="13">
        <v>1</v>
      </c>
      <c r="B8" s="14">
        <v>0.36885245901639346</v>
      </c>
      <c r="D8" s="13" t="s">
        <v>7</v>
      </c>
      <c r="E8" s="14">
        <v>0.15740740740740741</v>
      </c>
    </row>
    <row r="9" spans="1:5" x14ac:dyDescent="0.25">
      <c r="A9" s="13">
        <v>2</v>
      </c>
      <c r="B9" s="14">
        <v>0.15740740740740741</v>
      </c>
      <c r="D9" s="3" t="s">
        <v>925</v>
      </c>
      <c r="E9" s="14">
        <v>0.47282608695652173</v>
      </c>
    </row>
    <row r="10" spans="1:5" x14ac:dyDescent="0.25">
      <c r="A10" s="13">
        <v>3</v>
      </c>
      <c r="B10" s="14">
        <v>0.13544668587896252</v>
      </c>
      <c r="D10" s="3">
        <v>3</v>
      </c>
      <c r="E10" s="14"/>
    </row>
    <row r="11" spans="1:5" x14ac:dyDescent="0.25">
      <c r="A11" s="3" t="s">
        <v>923</v>
      </c>
      <c r="B11" s="14">
        <v>0.18890814558058924</v>
      </c>
      <c r="D11" s="13" t="s">
        <v>9</v>
      </c>
      <c r="E11" s="14">
        <v>0.5</v>
      </c>
    </row>
    <row r="12" spans="1:5" x14ac:dyDescent="0.25">
      <c r="A12" s="3" t="s">
        <v>898</v>
      </c>
      <c r="B12" s="14">
        <v>0.38383838383838381</v>
      </c>
      <c r="D12" s="13" t="s">
        <v>7</v>
      </c>
      <c r="E12" s="14">
        <v>0.13544668587896252</v>
      </c>
    </row>
    <row r="13" spans="1:5" x14ac:dyDescent="0.25">
      <c r="D13" s="3" t="s">
        <v>926</v>
      </c>
      <c r="E13" s="14">
        <v>0.24236252545824846</v>
      </c>
    </row>
    <row r="14" spans="1:5" x14ac:dyDescent="0.25">
      <c r="D14" s="3" t="s">
        <v>898</v>
      </c>
      <c r="E14" s="14">
        <v>0.38383838383838381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A0D92-CC9F-4879-A588-51129C3272FF}">
  <dimension ref="A1:N716"/>
  <sheetViews>
    <sheetView workbookViewId="0">
      <selection activeCell="F14" sqref="F14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1" bestFit="1" customWidth="1"/>
    <col min="11" max="11" width="13.42578125" bestFit="1" customWidth="1"/>
    <col min="12" max="12" width="11" bestFit="1" customWidth="1"/>
    <col min="13" max="13" width="11.28515625" bestFit="1" customWidth="1"/>
  </cols>
  <sheetData>
    <row r="1" spans="1:14" x14ac:dyDescent="0.25">
      <c r="A1" s="2" t="s">
        <v>4</v>
      </c>
      <c r="B1" t="s">
        <v>927</v>
      </c>
      <c r="D1" t="s">
        <v>4</v>
      </c>
      <c r="E1" t="s">
        <v>934</v>
      </c>
      <c r="F1" t="s">
        <v>913</v>
      </c>
      <c r="K1" s="2" t="s">
        <v>897</v>
      </c>
      <c r="L1" t="s">
        <v>902</v>
      </c>
      <c r="N1" t="s">
        <v>902</v>
      </c>
    </row>
    <row r="2" spans="1:14" x14ac:dyDescent="0.25">
      <c r="A2" s="3">
        <v>0.42</v>
      </c>
      <c r="B2" s="1">
        <v>1</v>
      </c>
      <c r="D2" t="s">
        <v>935</v>
      </c>
      <c r="E2" t="s">
        <v>929</v>
      </c>
      <c r="F2">
        <f>SUMIF(A:A,D2,B:B)</f>
        <v>64</v>
      </c>
      <c r="K2" s="3">
        <v>1</v>
      </c>
      <c r="L2" s="1">
        <v>22</v>
      </c>
      <c r="N2">
        <v>22</v>
      </c>
    </row>
    <row r="3" spans="1:14" x14ac:dyDescent="0.25">
      <c r="A3" s="3">
        <v>0.67</v>
      </c>
      <c r="B3" s="1">
        <v>1</v>
      </c>
      <c r="D3" t="str">
        <f>"10-20"</f>
        <v>10-20</v>
      </c>
      <c r="E3" t="s">
        <v>930</v>
      </c>
      <c r="F3">
        <f>SUM($B$2:$B$89)-SUM($F$2:F2)-SUMIF(A:A,E3,B:B)</f>
        <v>115</v>
      </c>
      <c r="K3" s="3">
        <v>2</v>
      </c>
      <c r="L3" s="1">
        <v>38</v>
      </c>
      <c r="N3">
        <v>38</v>
      </c>
    </row>
    <row r="4" spans="1:14" x14ac:dyDescent="0.25">
      <c r="A4" s="3">
        <v>0.75</v>
      </c>
      <c r="B4" s="1">
        <v>2</v>
      </c>
      <c r="D4" t="str">
        <f>"20-30"</f>
        <v>20-30</v>
      </c>
      <c r="E4" t="s">
        <v>931</v>
      </c>
      <c r="F4">
        <f>SUM($B$2:$B$89)-SUM($F$2:F3)-SUMIF(A:A,E4,B:B)</f>
        <v>230</v>
      </c>
      <c r="K4" s="3">
        <v>3</v>
      </c>
      <c r="L4" s="1">
        <v>26</v>
      </c>
      <c r="N4">
        <v>26</v>
      </c>
    </row>
    <row r="5" spans="1:14" x14ac:dyDescent="0.25">
      <c r="A5" s="3">
        <v>0.83</v>
      </c>
      <c r="B5" s="1">
        <v>2</v>
      </c>
      <c r="D5" t="str">
        <f>"30-40"</f>
        <v>30-40</v>
      </c>
      <c r="E5" t="s">
        <v>932</v>
      </c>
      <c r="F5">
        <f>SUM($B$2:$B$89)-SUM($F$2:F4)-SUMIF(A:A,E5,B:B)</f>
        <v>155</v>
      </c>
      <c r="K5" s="3">
        <v>4</v>
      </c>
      <c r="L5" s="1">
        <v>35</v>
      </c>
      <c r="N5">
        <v>35</v>
      </c>
    </row>
    <row r="6" spans="1:14" x14ac:dyDescent="0.25">
      <c r="A6" s="3">
        <v>0.92</v>
      </c>
      <c r="B6" s="1">
        <v>1</v>
      </c>
      <c r="D6" t="str">
        <f>"40-50"</f>
        <v>40-50</v>
      </c>
      <c r="E6" t="s">
        <v>933</v>
      </c>
      <c r="F6">
        <f>SUM($B$2:$B$89)-SUM($F$2:F5)-SUMIF(A:A,E6,B:B)</f>
        <v>86</v>
      </c>
      <c r="K6" s="3">
        <v>5</v>
      </c>
      <c r="L6" s="1">
        <v>35</v>
      </c>
      <c r="N6">
        <v>35</v>
      </c>
    </row>
    <row r="7" spans="1:14" x14ac:dyDescent="0.25">
      <c r="A7" s="3">
        <v>1</v>
      </c>
      <c r="B7" s="1">
        <v>7</v>
      </c>
      <c r="D7" t="str">
        <f>"50-60"</f>
        <v>50-60</v>
      </c>
      <c r="E7" t="s">
        <v>928</v>
      </c>
      <c r="F7">
        <f>SUM($B$2:$B$89)-SUM($F$2:F6)-SUMIF(A:A,E7,B:B)</f>
        <v>42</v>
      </c>
      <c r="K7" s="3">
        <v>7</v>
      </c>
      <c r="L7" s="1">
        <v>54</v>
      </c>
      <c r="N7">
        <v>54</v>
      </c>
    </row>
    <row r="8" spans="1:14" x14ac:dyDescent="0.25">
      <c r="A8" s="3">
        <v>2</v>
      </c>
      <c r="B8" s="1">
        <v>10</v>
      </c>
      <c r="D8" t="s">
        <v>928</v>
      </c>
      <c r="F8">
        <f>SUM($B$2:$B$89)-SUM($F$2:F7)-SUMIF(A:A,E8,B:B)</f>
        <v>22</v>
      </c>
      <c r="K8" s="3">
        <v>8</v>
      </c>
      <c r="L8" s="1">
        <v>2</v>
      </c>
      <c r="N8">
        <v>2</v>
      </c>
    </row>
    <row r="9" spans="1:14" x14ac:dyDescent="0.25">
      <c r="A9" s="3">
        <v>3</v>
      </c>
      <c r="B9" s="1">
        <v>6</v>
      </c>
      <c r="K9" s="3">
        <v>9</v>
      </c>
      <c r="L9" s="1">
        <v>27</v>
      </c>
      <c r="N9">
        <v>27</v>
      </c>
    </row>
    <row r="10" spans="1:14" x14ac:dyDescent="0.25">
      <c r="A10" s="3">
        <v>4</v>
      </c>
      <c r="B10" s="1">
        <v>10</v>
      </c>
      <c r="K10" s="3">
        <v>10</v>
      </c>
      <c r="L10" s="1">
        <v>14</v>
      </c>
      <c r="N10">
        <v>14</v>
      </c>
    </row>
    <row r="11" spans="1:14" x14ac:dyDescent="0.25">
      <c r="A11" s="3">
        <v>5</v>
      </c>
      <c r="B11" s="1">
        <v>4</v>
      </c>
      <c r="K11" s="3">
        <v>11</v>
      </c>
      <c r="L11" s="1">
        <v>4</v>
      </c>
      <c r="N11">
        <v>4</v>
      </c>
    </row>
    <row r="12" spans="1:14" x14ac:dyDescent="0.25">
      <c r="A12" s="3">
        <v>6</v>
      </c>
      <c r="B12" s="1">
        <v>3</v>
      </c>
      <c r="K12" s="3">
        <v>12</v>
      </c>
      <c r="L12" s="1">
        <v>58</v>
      </c>
      <c r="N12">
        <v>58</v>
      </c>
    </row>
    <row r="13" spans="1:14" x14ac:dyDescent="0.25">
      <c r="A13" s="3">
        <v>7</v>
      </c>
      <c r="B13" s="1">
        <v>3</v>
      </c>
      <c r="K13" s="3">
        <v>13</v>
      </c>
      <c r="L13" s="1">
        <v>20</v>
      </c>
      <c r="N13">
        <v>20</v>
      </c>
    </row>
    <row r="14" spans="1:14" x14ac:dyDescent="0.25">
      <c r="A14" s="3">
        <v>8</v>
      </c>
      <c r="B14" s="1">
        <v>4</v>
      </c>
      <c r="K14" s="3">
        <v>14</v>
      </c>
      <c r="L14" s="1">
        <v>39</v>
      </c>
      <c r="N14">
        <v>39</v>
      </c>
    </row>
    <row r="15" spans="1:14" x14ac:dyDescent="0.25">
      <c r="A15" s="3">
        <v>9</v>
      </c>
      <c r="B15" s="1">
        <v>8</v>
      </c>
      <c r="K15" s="3">
        <v>15</v>
      </c>
      <c r="L15" s="1">
        <v>14</v>
      </c>
      <c r="N15">
        <v>14</v>
      </c>
    </row>
    <row r="16" spans="1:14" x14ac:dyDescent="0.25">
      <c r="A16" s="3">
        <v>10</v>
      </c>
      <c r="B16" s="1">
        <v>2</v>
      </c>
      <c r="K16" s="3">
        <v>16</v>
      </c>
      <c r="L16" s="1">
        <v>55</v>
      </c>
      <c r="N16">
        <v>55</v>
      </c>
    </row>
    <row r="17" spans="1:14" x14ac:dyDescent="0.25">
      <c r="A17" s="3">
        <v>11</v>
      </c>
      <c r="B17" s="1">
        <v>4</v>
      </c>
      <c r="K17" s="3">
        <v>17</v>
      </c>
      <c r="L17" s="1">
        <v>2</v>
      </c>
      <c r="N17">
        <v>2</v>
      </c>
    </row>
    <row r="18" spans="1:14" x14ac:dyDescent="0.25">
      <c r="A18" s="3">
        <v>12</v>
      </c>
      <c r="B18" s="1">
        <v>1</v>
      </c>
      <c r="K18" s="3">
        <v>19</v>
      </c>
      <c r="L18" s="1">
        <v>31</v>
      </c>
      <c r="N18">
        <v>31</v>
      </c>
    </row>
    <row r="19" spans="1:14" x14ac:dyDescent="0.25">
      <c r="A19" s="3">
        <v>13</v>
      </c>
      <c r="B19" s="1">
        <v>2</v>
      </c>
      <c r="K19" s="3">
        <v>21</v>
      </c>
      <c r="L19" s="1">
        <v>35</v>
      </c>
      <c r="N19">
        <v>35</v>
      </c>
    </row>
    <row r="20" spans="1:14" x14ac:dyDescent="0.25">
      <c r="A20" s="3">
        <v>14</v>
      </c>
      <c r="B20" s="1">
        <v>6</v>
      </c>
      <c r="K20" s="3">
        <v>22</v>
      </c>
      <c r="L20" s="1">
        <v>34</v>
      </c>
      <c r="N20">
        <v>34</v>
      </c>
    </row>
    <row r="21" spans="1:14" x14ac:dyDescent="0.25">
      <c r="A21" s="3">
        <v>14.5</v>
      </c>
      <c r="B21" s="1">
        <v>1</v>
      </c>
      <c r="K21" s="3">
        <v>23</v>
      </c>
      <c r="L21" s="1">
        <v>15</v>
      </c>
      <c r="N21">
        <v>15</v>
      </c>
    </row>
    <row r="22" spans="1:14" x14ac:dyDescent="0.25">
      <c r="A22" s="3">
        <v>15</v>
      </c>
      <c r="B22" s="1">
        <v>5</v>
      </c>
      <c r="K22" s="3">
        <v>24</v>
      </c>
      <c r="L22" s="1">
        <v>28</v>
      </c>
      <c r="N22">
        <v>28</v>
      </c>
    </row>
    <row r="23" spans="1:14" x14ac:dyDescent="0.25">
      <c r="A23" s="3">
        <v>16</v>
      </c>
      <c r="B23" s="1">
        <v>17</v>
      </c>
      <c r="K23" s="3">
        <v>25</v>
      </c>
      <c r="L23" s="1">
        <v>8</v>
      </c>
      <c r="N23">
        <v>8</v>
      </c>
    </row>
    <row r="24" spans="1:14" x14ac:dyDescent="0.25">
      <c r="A24" s="3">
        <v>17</v>
      </c>
      <c r="B24" s="1">
        <v>13</v>
      </c>
      <c r="K24" s="3">
        <v>26</v>
      </c>
      <c r="L24" s="1">
        <v>38</v>
      </c>
      <c r="N24">
        <v>38</v>
      </c>
    </row>
    <row r="25" spans="1:14" x14ac:dyDescent="0.25">
      <c r="A25" s="3">
        <v>18</v>
      </c>
      <c r="B25" s="1">
        <v>26</v>
      </c>
      <c r="K25" s="3">
        <v>28</v>
      </c>
      <c r="L25" s="1">
        <v>19</v>
      </c>
      <c r="N25">
        <v>19</v>
      </c>
    </row>
    <row r="26" spans="1:14" x14ac:dyDescent="0.25">
      <c r="A26" s="3">
        <v>19</v>
      </c>
      <c r="B26" s="1">
        <v>25</v>
      </c>
      <c r="K26" s="3">
        <v>31</v>
      </c>
      <c r="L26" s="1">
        <v>40</v>
      </c>
      <c r="N26">
        <v>40</v>
      </c>
    </row>
    <row r="27" spans="1:14" x14ac:dyDescent="0.25">
      <c r="A27" s="3">
        <v>20</v>
      </c>
      <c r="B27" s="1">
        <v>15</v>
      </c>
      <c r="K27" s="3">
        <v>34</v>
      </c>
      <c r="L27" s="1">
        <v>66</v>
      </c>
      <c r="N27">
        <v>66</v>
      </c>
    </row>
    <row r="28" spans="1:14" x14ac:dyDescent="0.25">
      <c r="A28" s="3">
        <v>20.5</v>
      </c>
      <c r="B28" s="1">
        <v>1</v>
      </c>
      <c r="K28" s="3">
        <v>35</v>
      </c>
      <c r="L28" s="1">
        <v>28</v>
      </c>
      <c r="N28">
        <v>28</v>
      </c>
    </row>
    <row r="29" spans="1:14" x14ac:dyDescent="0.25">
      <c r="A29" s="3">
        <v>21</v>
      </c>
      <c r="B29" s="1">
        <v>24</v>
      </c>
      <c r="K29" s="3">
        <v>36</v>
      </c>
      <c r="L29" s="1">
        <v>42</v>
      </c>
      <c r="N29">
        <v>42</v>
      </c>
    </row>
    <row r="30" spans="1:14" x14ac:dyDescent="0.25">
      <c r="A30" s="3">
        <v>22</v>
      </c>
      <c r="B30" s="1">
        <v>27</v>
      </c>
      <c r="K30" s="3">
        <v>38</v>
      </c>
      <c r="L30" s="1">
        <v>21</v>
      </c>
      <c r="N30">
        <v>21</v>
      </c>
    </row>
    <row r="31" spans="1:14" x14ac:dyDescent="0.25">
      <c r="A31" s="3">
        <v>23</v>
      </c>
      <c r="B31" s="1">
        <v>15</v>
      </c>
      <c r="K31" s="3">
        <v>39</v>
      </c>
      <c r="L31" s="1">
        <v>18</v>
      </c>
      <c r="N31">
        <v>18</v>
      </c>
    </row>
    <row r="32" spans="1:14" x14ac:dyDescent="0.25">
      <c r="A32" s="3">
        <v>23.5</v>
      </c>
      <c r="B32" s="1">
        <v>1</v>
      </c>
      <c r="K32" s="3">
        <v>40</v>
      </c>
      <c r="L32" s="1">
        <v>14</v>
      </c>
      <c r="N32">
        <v>14</v>
      </c>
    </row>
    <row r="33" spans="1:14" x14ac:dyDescent="0.25">
      <c r="A33" s="3">
        <v>24</v>
      </c>
      <c r="B33" s="1">
        <v>30</v>
      </c>
      <c r="K33" s="3">
        <v>41</v>
      </c>
      <c r="L33" s="1">
        <v>40</v>
      </c>
      <c r="N33">
        <v>40</v>
      </c>
    </row>
    <row r="34" spans="1:14" x14ac:dyDescent="0.25">
      <c r="A34" s="3">
        <v>24.5</v>
      </c>
      <c r="B34" s="1">
        <v>1</v>
      </c>
      <c r="K34" s="3">
        <v>42</v>
      </c>
      <c r="L34" s="1">
        <v>27</v>
      </c>
      <c r="N34">
        <v>27</v>
      </c>
    </row>
    <row r="35" spans="1:14" x14ac:dyDescent="0.25">
      <c r="A35" s="3">
        <v>25</v>
      </c>
      <c r="B35" s="1">
        <v>23</v>
      </c>
      <c r="K35" s="3">
        <v>44</v>
      </c>
      <c r="L35" s="1">
        <v>3</v>
      </c>
      <c r="N35">
        <v>3</v>
      </c>
    </row>
    <row r="36" spans="1:14" x14ac:dyDescent="0.25">
      <c r="A36" s="3">
        <v>26</v>
      </c>
      <c r="B36" s="1">
        <v>18</v>
      </c>
      <c r="K36" s="3">
        <v>45</v>
      </c>
      <c r="L36" s="1">
        <v>19</v>
      </c>
      <c r="N36">
        <v>19</v>
      </c>
    </row>
    <row r="37" spans="1:14" x14ac:dyDescent="0.25">
      <c r="A37" s="3">
        <v>27</v>
      </c>
      <c r="B37" s="1">
        <v>18</v>
      </c>
      <c r="K37" s="3">
        <v>50</v>
      </c>
      <c r="L37" s="1">
        <v>18</v>
      </c>
      <c r="N37">
        <v>18</v>
      </c>
    </row>
    <row r="38" spans="1:14" x14ac:dyDescent="0.25">
      <c r="A38" s="3">
        <v>28</v>
      </c>
      <c r="B38" s="1">
        <v>25</v>
      </c>
      <c r="K38" s="3">
        <v>51</v>
      </c>
      <c r="L38" s="1">
        <v>7</v>
      </c>
      <c r="N38">
        <v>7</v>
      </c>
    </row>
    <row r="39" spans="1:14" x14ac:dyDescent="0.25">
      <c r="A39" s="3">
        <v>28.5</v>
      </c>
      <c r="B39" s="1">
        <v>2</v>
      </c>
      <c r="K39" s="3">
        <v>52</v>
      </c>
      <c r="L39" s="1">
        <v>21</v>
      </c>
      <c r="N39">
        <v>21</v>
      </c>
    </row>
    <row r="40" spans="1:14" x14ac:dyDescent="0.25">
      <c r="A40" s="3">
        <v>29</v>
      </c>
      <c r="B40" s="1">
        <v>20</v>
      </c>
      <c r="K40" s="3">
        <v>53</v>
      </c>
      <c r="L40" s="1">
        <v>49</v>
      </c>
      <c r="N40">
        <v>49</v>
      </c>
    </row>
    <row r="41" spans="1:14" x14ac:dyDescent="0.25">
      <c r="A41" s="3">
        <v>30</v>
      </c>
      <c r="B41" s="1">
        <v>25</v>
      </c>
      <c r="K41" s="3">
        <v>54</v>
      </c>
      <c r="L41" s="1">
        <v>29</v>
      </c>
      <c r="N41">
        <v>29</v>
      </c>
    </row>
    <row r="42" spans="1:14" x14ac:dyDescent="0.25">
      <c r="A42" s="3">
        <v>30.5</v>
      </c>
      <c r="B42" s="1">
        <v>2</v>
      </c>
      <c r="K42" s="3">
        <v>55</v>
      </c>
      <c r="L42" s="1">
        <v>65</v>
      </c>
      <c r="N42">
        <v>65</v>
      </c>
    </row>
    <row r="43" spans="1:14" x14ac:dyDescent="0.25">
      <c r="A43" s="3">
        <v>31</v>
      </c>
      <c r="B43" s="1">
        <v>17</v>
      </c>
      <c r="K43" s="3">
        <v>57</v>
      </c>
      <c r="L43" s="1">
        <v>21</v>
      </c>
      <c r="N43">
        <v>21</v>
      </c>
    </row>
    <row r="44" spans="1:14" x14ac:dyDescent="0.25">
      <c r="A44" s="3">
        <v>32</v>
      </c>
      <c r="B44" s="1">
        <v>18</v>
      </c>
      <c r="K44" s="3">
        <v>58</v>
      </c>
      <c r="L44" s="1">
        <v>28.5</v>
      </c>
      <c r="N44">
        <v>28.5</v>
      </c>
    </row>
    <row r="45" spans="1:14" x14ac:dyDescent="0.25">
      <c r="A45" s="3">
        <v>32.5</v>
      </c>
      <c r="B45" s="1">
        <v>2</v>
      </c>
      <c r="K45" s="3">
        <v>59</v>
      </c>
      <c r="L45" s="1">
        <v>5</v>
      </c>
      <c r="N45">
        <v>5</v>
      </c>
    </row>
    <row r="46" spans="1:14" x14ac:dyDescent="0.25">
      <c r="A46" s="3">
        <v>33</v>
      </c>
      <c r="B46" s="1">
        <v>15</v>
      </c>
      <c r="K46" s="3">
        <v>60</v>
      </c>
      <c r="L46" s="1">
        <v>11</v>
      </c>
      <c r="N46">
        <v>11</v>
      </c>
    </row>
    <row r="47" spans="1:14" x14ac:dyDescent="0.25">
      <c r="A47" s="3">
        <v>34</v>
      </c>
      <c r="B47" s="1">
        <v>15</v>
      </c>
      <c r="K47" s="3">
        <v>61</v>
      </c>
      <c r="L47" s="1">
        <v>22</v>
      </c>
      <c r="N47">
        <v>22</v>
      </c>
    </row>
    <row r="48" spans="1:14" x14ac:dyDescent="0.25">
      <c r="A48" s="3">
        <v>34.5</v>
      </c>
      <c r="B48" s="1">
        <v>1</v>
      </c>
      <c r="K48" s="3">
        <v>62</v>
      </c>
      <c r="L48" s="1">
        <v>38</v>
      </c>
      <c r="N48">
        <v>38</v>
      </c>
    </row>
    <row r="49" spans="1:14" x14ac:dyDescent="0.25">
      <c r="A49" s="3">
        <v>35</v>
      </c>
      <c r="B49" s="1">
        <v>18</v>
      </c>
      <c r="K49" s="3">
        <v>63</v>
      </c>
      <c r="L49" s="1">
        <v>45</v>
      </c>
      <c r="N49">
        <v>45</v>
      </c>
    </row>
    <row r="50" spans="1:14" x14ac:dyDescent="0.25">
      <c r="A50" s="3">
        <v>36</v>
      </c>
      <c r="B50" s="1">
        <v>22</v>
      </c>
      <c r="K50" s="3">
        <v>64</v>
      </c>
      <c r="L50" s="1">
        <v>4</v>
      </c>
      <c r="N50">
        <v>4</v>
      </c>
    </row>
    <row r="51" spans="1:14" x14ac:dyDescent="0.25">
      <c r="A51" s="3">
        <v>36.5</v>
      </c>
      <c r="B51" s="1">
        <v>1</v>
      </c>
      <c r="K51" s="3">
        <v>67</v>
      </c>
      <c r="L51" s="1">
        <v>29</v>
      </c>
      <c r="N51">
        <v>29</v>
      </c>
    </row>
    <row r="52" spans="1:14" x14ac:dyDescent="0.25">
      <c r="A52" s="3">
        <v>37</v>
      </c>
      <c r="B52" s="1">
        <v>6</v>
      </c>
      <c r="K52" s="3">
        <v>68</v>
      </c>
      <c r="L52" s="1">
        <v>19</v>
      </c>
      <c r="N52">
        <v>19</v>
      </c>
    </row>
    <row r="53" spans="1:14" x14ac:dyDescent="0.25">
      <c r="A53" s="3">
        <v>38</v>
      </c>
      <c r="B53" s="1">
        <v>11</v>
      </c>
      <c r="K53" s="3">
        <v>69</v>
      </c>
      <c r="L53" s="1">
        <v>17</v>
      </c>
      <c r="N53">
        <v>17</v>
      </c>
    </row>
    <row r="54" spans="1:14" x14ac:dyDescent="0.25">
      <c r="A54" s="3">
        <v>39</v>
      </c>
      <c r="B54" s="1">
        <v>14</v>
      </c>
      <c r="K54" s="3">
        <v>70</v>
      </c>
      <c r="L54" s="1">
        <v>26</v>
      </c>
      <c r="N54">
        <v>26</v>
      </c>
    </row>
    <row r="55" spans="1:14" x14ac:dyDescent="0.25">
      <c r="A55" s="3">
        <v>40</v>
      </c>
      <c r="B55" s="1">
        <v>13</v>
      </c>
      <c r="K55" s="3">
        <v>71</v>
      </c>
      <c r="L55" s="1">
        <v>32</v>
      </c>
      <c r="N55">
        <v>32</v>
      </c>
    </row>
    <row r="56" spans="1:14" x14ac:dyDescent="0.25">
      <c r="A56" s="3">
        <v>40.5</v>
      </c>
      <c r="B56" s="1">
        <v>2</v>
      </c>
      <c r="K56" s="3">
        <v>72</v>
      </c>
      <c r="L56" s="1">
        <v>16</v>
      </c>
      <c r="N56">
        <v>16</v>
      </c>
    </row>
    <row r="57" spans="1:14" x14ac:dyDescent="0.25">
      <c r="A57" s="3">
        <v>41</v>
      </c>
      <c r="B57" s="1">
        <v>6</v>
      </c>
      <c r="K57" s="3">
        <v>73</v>
      </c>
      <c r="L57" s="1">
        <v>21</v>
      </c>
      <c r="N57">
        <v>21</v>
      </c>
    </row>
    <row r="58" spans="1:14" x14ac:dyDescent="0.25">
      <c r="A58" s="3">
        <v>42</v>
      </c>
      <c r="B58" s="1">
        <v>13</v>
      </c>
      <c r="K58" s="3">
        <v>74</v>
      </c>
      <c r="L58" s="1">
        <v>26</v>
      </c>
      <c r="N58">
        <v>26</v>
      </c>
    </row>
    <row r="59" spans="1:14" x14ac:dyDescent="0.25">
      <c r="A59" s="3">
        <v>43</v>
      </c>
      <c r="B59" s="1">
        <v>5</v>
      </c>
      <c r="K59" s="3">
        <v>75</v>
      </c>
      <c r="L59" s="1">
        <v>32</v>
      </c>
      <c r="N59">
        <v>32</v>
      </c>
    </row>
    <row r="60" spans="1:14" x14ac:dyDescent="0.25">
      <c r="A60" s="3">
        <v>44</v>
      </c>
      <c r="B60" s="1">
        <v>9</v>
      </c>
      <c r="K60" s="3">
        <v>76</v>
      </c>
      <c r="L60" s="1">
        <v>25</v>
      </c>
      <c r="N60">
        <v>25</v>
      </c>
    </row>
    <row r="61" spans="1:14" x14ac:dyDescent="0.25">
      <c r="A61" s="3">
        <v>45</v>
      </c>
      <c r="B61" s="1">
        <v>12</v>
      </c>
      <c r="K61" s="3">
        <v>79</v>
      </c>
      <c r="L61" s="1">
        <v>0.83</v>
      </c>
      <c r="N61">
        <v>0.83</v>
      </c>
    </row>
    <row r="62" spans="1:14" x14ac:dyDescent="0.25">
      <c r="A62" s="3">
        <v>45.5</v>
      </c>
      <c r="B62" s="1">
        <v>2</v>
      </c>
      <c r="K62" s="3">
        <v>80</v>
      </c>
      <c r="L62" s="1">
        <v>30</v>
      </c>
      <c r="N62">
        <v>30</v>
      </c>
    </row>
    <row r="63" spans="1:14" x14ac:dyDescent="0.25">
      <c r="A63" s="3">
        <v>46</v>
      </c>
      <c r="B63" s="1">
        <v>3</v>
      </c>
      <c r="K63" s="3">
        <v>81</v>
      </c>
      <c r="L63" s="1">
        <v>22</v>
      </c>
      <c r="N63">
        <v>22</v>
      </c>
    </row>
    <row r="64" spans="1:14" x14ac:dyDescent="0.25">
      <c r="A64" s="3">
        <v>47</v>
      </c>
      <c r="B64" s="1">
        <v>9</v>
      </c>
      <c r="K64" s="3">
        <v>82</v>
      </c>
      <c r="L64" s="1">
        <v>29</v>
      </c>
      <c r="N64">
        <v>29</v>
      </c>
    </row>
    <row r="65" spans="1:14" x14ac:dyDescent="0.25">
      <c r="A65" s="3">
        <v>48</v>
      </c>
      <c r="B65" s="1">
        <v>9</v>
      </c>
      <c r="K65" s="3">
        <v>84</v>
      </c>
      <c r="L65" s="1">
        <v>28</v>
      </c>
      <c r="N65">
        <v>28</v>
      </c>
    </row>
    <row r="66" spans="1:14" x14ac:dyDescent="0.25">
      <c r="A66" s="3">
        <v>49</v>
      </c>
      <c r="B66" s="1">
        <v>6</v>
      </c>
      <c r="K66" s="3">
        <v>85</v>
      </c>
      <c r="L66" s="1">
        <v>17</v>
      </c>
      <c r="N66">
        <v>17</v>
      </c>
    </row>
    <row r="67" spans="1:14" x14ac:dyDescent="0.25">
      <c r="A67" s="3">
        <v>50</v>
      </c>
      <c r="B67" s="1">
        <v>10</v>
      </c>
      <c r="K67" s="3">
        <v>86</v>
      </c>
      <c r="L67" s="1">
        <v>33</v>
      </c>
      <c r="N67">
        <v>33</v>
      </c>
    </row>
    <row r="68" spans="1:14" x14ac:dyDescent="0.25">
      <c r="A68" s="3">
        <v>51</v>
      </c>
      <c r="B68" s="1">
        <v>7</v>
      </c>
      <c r="K68" s="3">
        <v>87</v>
      </c>
      <c r="L68" s="1">
        <v>16</v>
      </c>
      <c r="N68">
        <v>16</v>
      </c>
    </row>
    <row r="69" spans="1:14" x14ac:dyDescent="0.25">
      <c r="A69" s="3">
        <v>52</v>
      </c>
      <c r="B69" s="1">
        <v>6</v>
      </c>
      <c r="K69" s="3">
        <v>89</v>
      </c>
      <c r="L69" s="1">
        <v>23</v>
      </c>
      <c r="N69">
        <v>23</v>
      </c>
    </row>
    <row r="70" spans="1:14" x14ac:dyDescent="0.25">
      <c r="A70" s="3">
        <v>53</v>
      </c>
      <c r="B70" s="1">
        <v>1</v>
      </c>
      <c r="K70" s="3">
        <v>90</v>
      </c>
      <c r="L70" s="1">
        <v>24</v>
      </c>
      <c r="N70">
        <v>24</v>
      </c>
    </row>
    <row r="71" spans="1:14" x14ac:dyDescent="0.25">
      <c r="A71" s="3">
        <v>54</v>
      </c>
      <c r="B71" s="1">
        <v>8</v>
      </c>
      <c r="K71" s="3">
        <v>91</v>
      </c>
      <c r="L71" s="1">
        <v>29</v>
      </c>
      <c r="N71">
        <v>29</v>
      </c>
    </row>
    <row r="72" spans="1:14" x14ac:dyDescent="0.25">
      <c r="A72" s="3">
        <v>55</v>
      </c>
      <c r="B72" s="1">
        <v>2</v>
      </c>
      <c r="K72" s="3">
        <v>92</v>
      </c>
      <c r="L72" s="1">
        <v>20</v>
      </c>
      <c r="N72">
        <v>20</v>
      </c>
    </row>
    <row r="73" spans="1:14" x14ac:dyDescent="0.25">
      <c r="A73" s="3">
        <v>55.5</v>
      </c>
      <c r="B73" s="1">
        <v>1</v>
      </c>
      <c r="K73" s="3">
        <v>93</v>
      </c>
      <c r="L73" s="1">
        <v>46</v>
      </c>
      <c r="N73">
        <v>46</v>
      </c>
    </row>
    <row r="74" spans="1:14" x14ac:dyDescent="0.25">
      <c r="A74" s="3">
        <v>56</v>
      </c>
      <c r="B74" s="1">
        <v>4</v>
      </c>
      <c r="K74" s="3">
        <v>94</v>
      </c>
      <c r="L74" s="1">
        <v>26</v>
      </c>
      <c r="N74">
        <v>26</v>
      </c>
    </row>
    <row r="75" spans="1:14" x14ac:dyDescent="0.25">
      <c r="A75" s="3">
        <v>57</v>
      </c>
      <c r="B75" s="1">
        <v>2</v>
      </c>
      <c r="K75" s="3">
        <v>95</v>
      </c>
      <c r="L75" s="1">
        <v>59</v>
      </c>
      <c r="N75">
        <v>59</v>
      </c>
    </row>
    <row r="76" spans="1:14" x14ac:dyDescent="0.25">
      <c r="A76" s="3">
        <v>58</v>
      </c>
      <c r="B76" s="1">
        <v>5</v>
      </c>
      <c r="K76" s="3">
        <v>97</v>
      </c>
      <c r="L76" s="1">
        <v>71</v>
      </c>
      <c r="N76">
        <v>71</v>
      </c>
    </row>
    <row r="77" spans="1:14" x14ac:dyDescent="0.25">
      <c r="A77" s="3">
        <v>59</v>
      </c>
      <c r="B77" s="1">
        <v>2</v>
      </c>
      <c r="K77" s="3">
        <v>98</v>
      </c>
      <c r="L77" s="1">
        <v>23</v>
      </c>
      <c r="N77">
        <v>23</v>
      </c>
    </row>
    <row r="78" spans="1:14" x14ac:dyDescent="0.25">
      <c r="A78" s="3">
        <v>60</v>
      </c>
      <c r="B78" s="1">
        <v>4</v>
      </c>
      <c r="K78" s="3">
        <v>99</v>
      </c>
      <c r="L78" s="1">
        <v>34</v>
      </c>
      <c r="N78">
        <v>34</v>
      </c>
    </row>
    <row r="79" spans="1:14" x14ac:dyDescent="0.25">
      <c r="A79" s="3">
        <v>61</v>
      </c>
      <c r="B79" s="1">
        <v>3</v>
      </c>
      <c r="K79" s="3">
        <v>100</v>
      </c>
      <c r="L79" s="1">
        <v>34</v>
      </c>
      <c r="N79">
        <v>34</v>
      </c>
    </row>
    <row r="80" spans="1:14" x14ac:dyDescent="0.25">
      <c r="A80" s="3">
        <v>62</v>
      </c>
      <c r="B80" s="1">
        <v>4</v>
      </c>
      <c r="K80" s="3">
        <v>101</v>
      </c>
      <c r="L80" s="1">
        <v>28</v>
      </c>
      <c r="N80">
        <v>28</v>
      </c>
    </row>
    <row r="81" spans="1:14" x14ac:dyDescent="0.25">
      <c r="A81" s="3">
        <v>63</v>
      </c>
      <c r="B81" s="1">
        <v>2</v>
      </c>
      <c r="K81" s="3">
        <v>103</v>
      </c>
      <c r="L81" s="1">
        <v>21</v>
      </c>
      <c r="N81">
        <v>21</v>
      </c>
    </row>
    <row r="82" spans="1:14" x14ac:dyDescent="0.25">
      <c r="A82" s="3">
        <v>64</v>
      </c>
      <c r="B82" s="1">
        <v>2</v>
      </c>
      <c r="K82" s="3">
        <v>104</v>
      </c>
      <c r="L82" s="1">
        <v>33</v>
      </c>
      <c r="N82">
        <v>33</v>
      </c>
    </row>
    <row r="83" spans="1:14" x14ac:dyDescent="0.25">
      <c r="A83" s="3">
        <v>65</v>
      </c>
      <c r="B83" s="1">
        <v>3</v>
      </c>
      <c r="K83" s="3">
        <v>105</v>
      </c>
      <c r="L83" s="1">
        <v>37</v>
      </c>
      <c r="N83">
        <v>37</v>
      </c>
    </row>
    <row r="84" spans="1:14" x14ac:dyDescent="0.25">
      <c r="A84" s="3">
        <v>66</v>
      </c>
      <c r="B84" s="1">
        <v>1</v>
      </c>
      <c r="K84" s="3">
        <v>106</v>
      </c>
      <c r="L84" s="1">
        <v>28</v>
      </c>
      <c r="N84">
        <v>28</v>
      </c>
    </row>
    <row r="85" spans="1:14" x14ac:dyDescent="0.25">
      <c r="A85" s="3">
        <v>70</v>
      </c>
      <c r="B85" s="1">
        <v>2</v>
      </c>
      <c r="K85" s="3">
        <v>107</v>
      </c>
      <c r="L85" s="1">
        <v>21</v>
      </c>
      <c r="N85">
        <v>21</v>
      </c>
    </row>
    <row r="86" spans="1:14" x14ac:dyDescent="0.25">
      <c r="A86" s="3">
        <v>70.5</v>
      </c>
      <c r="B86" s="1">
        <v>1</v>
      </c>
      <c r="K86" s="3">
        <v>109</v>
      </c>
      <c r="L86" s="1">
        <v>38</v>
      </c>
      <c r="N86">
        <v>38</v>
      </c>
    </row>
    <row r="87" spans="1:14" x14ac:dyDescent="0.25">
      <c r="A87" s="3">
        <v>71</v>
      </c>
      <c r="B87" s="1">
        <v>2</v>
      </c>
      <c r="K87" s="3">
        <v>111</v>
      </c>
      <c r="L87" s="1">
        <v>47</v>
      </c>
      <c r="N87">
        <v>47</v>
      </c>
    </row>
    <row r="88" spans="1:14" x14ac:dyDescent="0.25">
      <c r="A88" s="3">
        <v>74</v>
      </c>
      <c r="B88" s="1">
        <v>1</v>
      </c>
      <c r="K88" s="3">
        <v>112</v>
      </c>
      <c r="L88" s="1">
        <v>14.5</v>
      </c>
      <c r="N88">
        <v>14.5</v>
      </c>
    </row>
    <row r="89" spans="1:14" x14ac:dyDescent="0.25">
      <c r="A89" s="3">
        <v>80</v>
      </c>
      <c r="B89" s="1">
        <v>1</v>
      </c>
      <c r="K89" s="3">
        <v>113</v>
      </c>
      <c r="L89" s="1">
        <v>22</v>
      </c>
      <c r="N89">
        <v>22</v>
      </c>
    </row>
    <row r="90" spans="1:14" x14ac:dyDescent="0.25">
      <c r="A90" s="3" t="s">
        <v>898</v>
      </c>
      <c r="B90" s="1">
        <v>714</v>
      </c>
      <c r="K90" s="3">
        <v>114</v>
      </c>
      <c r="L90" s="1">
        <v>20</v>
      </c>
      <c r="N90">
        <v>20</v>
      </c>
    </row>
    <row r="91" spans="1:14" x14ac:dyDescent="0.25">
      <c r="K91" s="3">
        <v>115</v>
      </c>
      <c r="L91" s="1">
        <v>17</v>
      </c>
      <c r="N91">
        <v>17</v>
      </c>
    </row>
    <row r="92" spans="1:14" x14ac:dyDescent="0.25">
      <c r="K92" s="3">
        <v>116</v>
      </c>
      <c r="L92" s="1">
        <v>21</v>
      </c>
      <c r="N92">
        <v>21</v>
      </c>
    </row>
    <row r="93" spans="1:14" x14ac:dyDescent="0.25">
      <c r="K93" s="3">
        <v>117</v>
      </c>
      <c r="L93" s="1">
        <v>70.5</v>
      </c>
      <c r="N93">
        <v>70.5</v>
      </c>
    </row>
    <row r="94" spans="1:14" x14ac:dyDescent="0.25">
      <c r="K94" s="3">
        <v>118</v>
      </c>
      <c r="L94" s="1">
        <v>29</v>
      </c>
      <c r="N94">
        <v>29</v>
      </c>
    </row>
    <row r="95" spans="1:14" x14ac:dyDescent="0.25">
      <c r="K95" s="3">
        <v>119</v>
      </c>
      <c r="L95" s="1">
        <v>24</v>
      </c>
      <c r="N95">
        <v>24</v>
      </c>
    </row>
    <row r="96" spans="1:14" x14ac:dyDescent="0.25">
      <c r="K96" s="3">
        <v>120</v>
      </c>
      <c r="L96" s="1">
        <v>2</v>
      </c>
      <c r="N96">
        <v>2</v>
      </c>
    </row>
    <row r="97" spans="11:14" x14ac:dyDescent="0.25">
      <c r="K97" s="3">
        <v>121</v>
      </c>
      <c r="L97" s="1">
        <v>21</v>
      </c>
      <c r="N97">
        <v>21</v>
      </c>
    </row>
    <row r="98" spans="11:14" x14ac:dyDescent="0.25">
      <c r="K98" s="3">
        <v>123</v>
      </c>
      <c r="L98" s="1">
        <v>32.5</v>
      </c>
      <c r="N98">
        <v>32.5</v>
      </c>
    </row>
    <row r="99" spans="11:14" x14ac:dyDescent="0.25">
      <c r="K99" s="3">
        <v>124</v>
      </c>
      <c r="L99" s="1">
        <v>32.5</v>
      </c>
      <c r="N99">
        <v>32.5</v>
      </c>
    </row>
    <row r="100" spans="11:14" x14ac:dyDescent="0.25">
      <c r="K100" s="3">
        <v>125</v>
      </c>
      <c r="L100" s="1">
        <v>54</v>
      </c>
      <c r="N100">
        <v>54</v>
      </c>
    </row>
    <row r="101" spans="11:14" x14ac:dyDescent="0.25">
      <c r="K101" s="3">
        <v>126</v>
      </c>
      <c r="L101" s="1">
        <v>12</v>
      </c>
      <c r="N101">
        <v>12</v>
      </c>
    </row>
    <row r="102" spans="11:14" x14ac:dyDescent="0.25">
      <c r="K102" s="3">
        <v>128</v>
      </c>
      <c r="L102" s="1">
        <v>24</v>
      </c>
      <c r="N102">
        <v>24</v>
      </c>
    </row>
    <row r="103" spans="11:14" x14ac:dyDescent="0.25">
      <c r="K103" s="3">
        <v>130</v>
      </c>
      <c r="L103" s="1">
        <v>45</v>
      </c>
      <c r="N103">
        <v>45</v>
      </c>
    </row>
    <row r="104" spans="11:14" x14ac:dyDescent="0.25">
      <c r="K104" s="3">
        <v>131</v>
      </c>
      <c r="L104" s="1">
        <v>33</v>
      </c>
      <c r="N104">
        <v>33</v>
      </c>
    </row>
    <row r="105" spans="11:14" x14ac:dyDescent="0.25">
      <c r="K105" s="3">
        <v>132</v>
      </c>
      <c r="L105" s="1">
        <v>20</v>
      </c>
      <c r="N105">
        <v>20</v>
      </c>
    </row>
    <row r="106" spans="11:14" x14ac:dyDescent="0.25">
      <c r="K106" s="3">
        <v>133</v>
      </c>
      <c r="L106" s="1">
        <v>47</v>
      </c>
      <c r="N106">
        <v>47</v>
      </c>
    </row>
    <row r="107" spans="11:14" x14ac:dyDescent="0.25">
      <c r="K107" s="3">
        <v>134</v>
      </c>
      <c r="L107" s="1">
        <v>29</v>
      </c>
      <c r="N107">
        <v>29</v>
      </c>
    </row>
    <row r="108" spans="11:14" x14ac:dyDescent="0.25">
      <c r="K108" s="3">
        <v>135</v>
      </c>
      <c r="L108" s="1">
        <v>25</v>
      </c>
      <c r="N108">
        <v>25</v>
      </c>
    </row>
    <row r="109" spans="11:14" x14ac:dyDescent="0.25">
      <c r="K109" s="3">
        <v>136</v>
      </c>
      <c r="L109" s="1">
        <v>23</v>
      </c>
      <c r="N109">
        <v>23</v>
      </c>
    </row>
    <row r="110" spans="11:14" x14ac:dyDescent="0.25">
      <c r="K110" s="3">
        <v>137</v>
      </c>
      <c r="L110" s="1">
        <v>19</v>
      </c>
      <c r="N110">
        <v>19</v>
      </c>
    </row>
    <row r="111" spans="11:14" x14ac:dyDescent="0.25">
      <c r="K111" s="3">
        <v>138</v>
      </c>
      <c r="L111" s="1">
        <v>37</v>
      </c>
      <c r="N111">
        <v>37</v>
      </c>
    </row>
    <row r="112" spans="11:14" x14ac:dyDescent="0.25">
      <c r="K112" s="3">
        <v>139</v>
      </c>
      <c r="L112" s="1">
        <v>16</v>
      </c>
      <c r="N112">
        <v>16</v>
      </c>
    </row>
    <row r="113" spans="11:14" x14ac:dyDescent="0.25">
      <c r="K113" s="3">
        <v>140</v>
      </c>
      <c r="L113" s="1">
        <v>24</v>
      </c>
      <c r="N113">
        <v>24</v>
      </c>
    </row>
    <row r="114" spans="11:14" x14ac:dyDescent="0.25">
      <c r="K114" s="3">
        <v>142</v>
      </c>
      <c r="L114" s="1">
        <v>22</v>
      </c>
      <c r="N114">
        <v>22</v>
      </c>
    </row>
    <row r="115" spans="11:14" x14ac:dyDescent="0.25">
      <c r="K115" s="3">
        <v>143</v>
      </c>
      <c r="L115" s="1">
        <v>24</v>
      </c>
      <c r="N115">
        <v>24</v>
      </c>
    </row>
    <row r="116" spans="11:14" x14ac:dyDescent="0.25">
      <c r="K116" s="3">
        <v>144</v>
      </c>
      <c r="L116" s="1">
        <v>19</v>
      </c>
      <c r="N116">
        <v>19</v>
      </c>
    </row>
    <row r="117" spans="11:14" x14ac:dyDescent="0.25">
      <c r="K117" s="3">
        <v>145</v>
      </c>
      <c r="L117" s="1">
        <v>18</v>
      </c>
      <c r="N117">
        <v>18</v>
      </c>
    </row>
    <row r="118" spans="11:14" x14ac:dyDescent="0.25">
      <c r="K118" s="3">
        <v>146</v>
      </c>
      <c r="L118" s="1">
        <v>19</v>
      </c>
      <c r="N118">
        <v>19</v>
      </c>
    </row>
    <row r="119" spans="11:14" x14ac:dyDescent="0.25">
      <c r="K119" s="3">
        <v>147</v>
      </c>
      <c r="L119" s="1">
        <v>27</v>
      </c>
      <c r="N119">
        <v>27</v>
      </c>
    </row>
    <row r="120" spans="11:14" x14ac:dyDescent="0.25">
      <c r="K120" s="3">
        <v>148</v>
      </c>
      <c r="L120" s="1">
        <v>9</v>
      </c>
      <c r="N120">
        <v>9</v>
      </c>
    </row>
    <row r="121" spans="11:14" x14ac:dyDescent="0.25">
      <c r="K121" s="3">
        <v>149</v>
      </c>
      <c r="L121" s="1">
        <v>36.5</v>
      </c>
      <c r="N121">
        <v>36.5</v>
      </c>
    </row>
    <row r="122" spans="11:14" x14ac:dyDescent="0.25">
      <c r="K122" s="3">
        <v>150</v>
      </c>
      <c r="L122" s="1">
        <v>42</v>
      </c>
      <c r="N122">
        <v>42</v>
      </c>
    </row>
    <row r="123" spans="11:14" x14ac:dyDescent="0.25">
      <c r="K123" s="3">
        <v>151</v>
      </c>
      <c r="L123" s="1">
        <v>51</v>
      </c>
      <c r="N123">
        <v>51</v>
      </c>
    </row>
    <row r="124" spans="11:14" x14ac:dyDescent="0.25">
      <c r="K124" s="3">
        <v>152</v>
      </c>
      <c r="L124" s="1">
        <v>22</v>
      </c>
      <c r="N124">
        <v>22</v>
      </c>
    </row>
    <row r="125" spans="11:14" x14ac:dyDescent="0.25">
      <c r="K125" s="3">
        <v>153</v>
      </c>
      <c r="L125" s="1">
        <v>55.5</v>
      </c>
      <c r="N125">
        <v>55.5</v>
      </c>
    </row>
    <row r="126" spans="11:14" x14ac:dyDescent="0.25">
      <c r="K126" s="3">
        <v>154</v>
      </c>
      <c r="L126" s="1">
        <v>40.5</v>
      </c>
      <c r="N126">
        <v>40.5</v>
      </c>
    </row>
    <row r="127" spans="11:14" x14ac:dyDescent="0.25">
      <c r="K127" s="3">
        <v>156</v>
      </c>
      <c r="L127" s="1">
        <v>51</v>
      </c>
      <c r="N127">
        <v>51</v>
      </c>
    </row>
    <row r="128" spans="11:14" x14ac:dyDescent="0.25">
      <c r="K128" s="3">
        <v>157</v>
      </c>
      <c r="L128" s="1">
        <v>16</v>
      </c>
      <c r="N128">
        <v>16</v>
      </c>
    </row>
    <row r="129" spans="11:14" x14ac:dyDescent="0.25">
      <c r="K129" s="3">
        <v>158</v>
      </c>
      <c r="L129" s="1">
        <v>30</v>
      </c>
      <c r="N129">
        <v>30</v>
      </c>
    </row>
    <row r="130" spans="11:14" x14ac:dyDescent="0.25">
      <c r="K130" s="3">
        <v>161</v>
      </c>
      <c r="L130" s="1">
        <v>44</v>
      </c>
      <c r="N130">
        <v>44</v>
      </c>
    </row>
    <row r="131" spans="11:14" x14ac:dyDescent="0.25">
      <c r="K131" s="3">
        <v>162</v>
      </c>
      <c r="L131" s="1">
        <v>40</v>
      </c>
      <c r="N131">
        <v>40</v>
      </c>
    </row>
    <row r="132" spans="11:14" x14ac:dyDescent="0.25">
      <c r="K132" s="3">
        <v>163</v>
      </c>
      <c r="L132" s="1">
        <v>26</v>
      </c>
      <c r="N132">
        <v>26</v>
      </c>
    </row>
    <row r="133" spans="11:14" x14ac:dyDescent="0.25">
      <c r="K133" s="3">
        <v>164</v>
      </c>
      <c r="L133" s="1">
        <v>17</v>
      </c>
      <c r="N133">
        <v>17</v>
      </c>
    </row>
    <row r="134" spans="11:14" x14ac:dyDescent="0.25">
      <c r="K134" s="3">
        <v>165</v>
      </c>
      <c r="L134" s="1">
        <v>1</v>
      </c>
      <c r="N134">
        <v>1</v>
      </c>
    </row>
    <row r="135" spans="11:14" x14ac:dyDescent="0.25">
      <c r="K135" s="3">
        <v>166</v>
      </c>
      <c r="L135" s="1">
        <v>9</v>
      </c>
      <c r="N135">
        <v>9</v>
      </c>
    </row>
    <row r="136" spans="11:14" x14ac:dyDescent="0.25">
      <c r="K136" s="3">
        <v>168</v>
      </c>
      <c r="L136" s="1">
        <v>45</v>
      </c>
      <c r="N136">
        <v>45</v>
      </c>
    </row>
    <row r="137" spans="11:14" x14ac:dyDescent="0.25">
      <c r="K137" s="3">
        <v>170</v>
      </c>
      <c r="L137" s="1">
        <v>28</v>
      </c>
      <c r="N137">
        <v>28</v>
      </c>
    </row>
    <row r="138" spans="11:14" x14ac:dyDescent="0.25">
      <c r="K138" s="3">
        <v>171</v>
      </c>
      <c r="L138" s="1">
        <v>61</v>
      </c>
      <c r="N138">
        <v>61</v>
      </c>
    </row>
    <row r="139" spans="11:14" x14ac:dyDescent="0.25">
      <c r="K139" s="3">
        <v>172</v>
      </c>
      <c r="L139" s="1">
        <v>4</v>
      </c>
      <c r="N139">
        <v>4</v>
      </c>
    </row>
    <row r="140" spans="11:14" x14ac:dyDescent="0.25">
      <c r="K140" s="3">
        <v>173</v>
      </c>
      <c r="L140" s="1">
        <v>1</v>
      </c>
      <c r="N140">
        <v>1</v>
      </c>
    </row>
    <row r="141" spans="11:14" x14ac:dyDescent="0.25">
      <c r="K141" s="3">
        <v>174</v>
      </c>
      <c r="L141" s="1">
        <v>21</v>
      </c>
      <c r="N141">
        <v>21</v>
      </c>
    </row>
    <row r="142" spans="11:14" x14ac:dyDescent="0.25">
      <c r="K142" s="3">
        <v>175</v>
      </c>
      <c r="L142" s="1">
        <v>56</v>
      </c>
      <c r="N142">
        <v>56</v>
      </c>
    </row>
    <row r="143" spans="11:14" x14ac:dyDescent="0.25">
      <c r="K143" s="3">
        <v>176</v>
      </c>
      <c r="L143" s="1">
        <v>18</v>
      </c>
      <c r="N143">
        <v>18</v>
      </c>
    </row>
    <row r="144" spans="11:14" x14ac:dyDescent="0.25">
      <c r="K144" s="3">
        <v>178</v>
      </c>
      <c r="L144" s="1">
        <v>50</v>
      </c>
      <c r="N144">
        <v>50</v>
      </c>
    </row>
    <row r="145" spans="11:14" x14ac:dyDescent="0.25">
      <c r="K145" s="3">
        <v>179</v>
      </c>
      <c r="L145" s="1">
        <v>30</v>
      </c>
      <c r="N145">
        <v>30</v>
      </c>
    </row>
    <row r="146" spans="11:14" x14ac:dyDescent="0.25">
      <c r="K146" s="3">
        <v>180</v>
      </c>
      <c r="L146" s="1">
        <v>36</v>
      </c>
      <c r="N146">
        <v>36</v>
      </c>
    </row>
    <row r="147" spans="11:14" x14ac:dyDescent="0.25">
      <c r="K147" s="3">
        <v>183</v>
      </c>
      <c r="L147" s="1">
        <v>9</v>
      </c>
      <c r="N147">
        <v>9</v>
      </c>
    </row>
    <row r="148" spans="11:14" x14ac:dyDescent="0.25">
      <c r="K148" s="3">
        <v>184</v>
      </c>
      <c r="L148" s="1">
        <v>1</v>
      </c>
      <c r="N148">
        <v>1</v>
      </c>
    </row>
    <row r="149" spans="11:14" x14ac:dyDescent="0.25">
      <c r="K149" s="3">
        <v>185</v>
      </c>
      <c r="L149" s="1">
        <v>4</v>
      </c>
      <c r="N149">
        <v>4</v>
      </c>
    </row>
    <row r="150" spans="11:14" x14ac:dyDescent="0.25">
      <c r="K150" s="3">
        <v>188</v>
      </c>
      <c r="L150" s="1">
        <v>45</v>
      </c>
      <c r="N150">
        <v>45</v>
      </c>
    </row>
    <row r="151" spans="11:14" x14ac:dyDescent="0.25">
      <c r="K151" s="3">
        <v>189</v>
      </c>
      <c r="L151" s="1">
        <v>40</v>
      </c>
      <c r="N151">
        <v>40</v>
      </c>
    </row>
    <row r="152" spans="11:14" x14ac:dyDescent="0.25">
      <c r="K152" s="3">
        <v>190</v>
      </c>
      <c r="L152" s="1">
        <v>36</v>
      </c>
      <c r="N152">
        <v>36</v>
      </c>
    </row>
    <row r="153" spans="11:14" x14ac:dyDescent="0.25">
      <c r="K153" s="3">
        <v>191</v>
      </c>
      <c r="L153" s="1">
        <v>32</v>
      </c>
      <c r="N153">
        <v>32</v>
      </c>
    </row>
    <row r="154" spans="11:14" x14ac:dyDescent="0.25">
      <c r="K154" s="3">
        <v>192</v>
      </c>
      <c r="L154" s="1">
        <v>19</v>
      </c>
      <c r="N154">
        <v>19</v>
      </c>
    </row>
    <row r="155" spans="11:14" x14ac:dyDescent="0.25">
      <c r="K155" s="3">
        <v>193</v>
      </c>
      <c r="L155" s="1">
        <v>19</v>
      </c>
      <c r="N155">
        <v>19</v>
      </c>
    </row>
    <row r="156" spans="11:14" x14ac:dyDescent="0.25">
      <c r="K156" s="3">
        <v>194</v>
      </c>
      <c r="L156" s="1">
        <v>3</v>
      </c>
      <c r="N156">
        <v>3</v>
      </c>
    </row>
    <row r="157" spans="11:14" x14ac:dyDescent="0.25">
      <c r="K157" s="3">
        <v>195</v>
      </c>
      <c r="L157" s="1">
        <v>44</v>
      </c>
      <c r="N157">
        <v>44</v>
      </c>
    </row>
    <row r="158" spans="11:14" x14ac:dyDescent="0.25">
      <c r="K158" s="3">
        <v>196</v>
      </c>
      <c r="L158" s="1">
        <v>58</v>
      </c>
      <c r="N158">
        <v>58</v>
      </c>
    </row>
    <row r="159" spans="11:14" x14ac:dyDescent="0.25">
      <c r="K159" s="3">
        <v>198</v>
      </c>
      <c r="L159" s="1">
        <v>42</v>
      </c>
      <c r="N159">
        <v>42</v>
      </c>
    </row>
    <row r="160" spans="11:14" x14ac:dyDescent="0.25">
      <c r="K160" s="3">
        <v>200</v>
      </c>
      <c r="L160" s="1">
        <v>24</v>
      </c>
      <c r="N160">
        <v>24</v>
      </c>
    </row>
    <row r="161" spans="11:14" x14ac:dyDescent="0.25">
      <c r="K161" s="3">
        <v>201</v>
      </c>
      <c r="L161" s="1">
        <v>28</v>
      </c>
      <c r="N161">
        <v>28</v>
      </c>
    </row>
    <row r="162" spans="11:14" x14ac:dyDescent="0.25">
      <c r="K162" s="3">
        <v>203</v>
      </c>
      <c r="L162" s="1">
        <v>34</v>
      </c>
      <c r="N162">
        <v>34</v>
      </c>
    </row>
    <row r="163" spans="11:14" x14ac:dyDescent="0.25">
      <c r="K163" s="3">
        <v>204</v>
      </c>
      <c r="L163" s="1">
        <v>45.5</v>
      </c>
      <c r="N163">
        <v>45.5</v>
      </c>
    </row>
    <row r="164" spans="11:14" x14ac:dyDescent="0.25">
      <c r="K164" s="3">
        <v>205</v>
      </c>
      <c r="L164" s="1">
        <v>18</v>
      </c>
      <c r="N164">
        <v>18</v>
      </c>
    </row>
    <row r="165" spans="11:14" x14ac:dyDescent="0.25">
      <c r="K165" s="3">
        <v>206</v>
      </c>
      <c r="L165" s="1">
        <v>2</v>
      </c>
      <c r="N165">
        <v>2</v>
      </c>
    </row>
    <row r="166" spans="11:14" x14ac:dyDescent="0.25">
      <c r="K166" s="3">
        <v>207</v>
      </c>
      <c r="L166" s="1">
        <v>32</v>
      </c>
      <c r="N166">
        <v>32</v>
      </c>
    </row>
    <row r="167" spans="11:14" x14ac:dyDescent="0.25">
      <c r="K167" s="3">
        <v>208</v>
      </c>
      <c r="L167" s="1">
        <v>26</v>
      </c>
      <c r="N167">
        <v>26</v>
      </c>
    </row>
    <row r="168" spans="11:14" x14ac:dyDescent="0.25">
      <c r="K168" s="3">
        <v>209</v>
      </c>
      <c r="L168" s="1">
        <v>16</v>
      </c>
      <c r="N168">
        <v>16</v>
      </c>
    </row>
    <row r="169" spans="11:14" x14ac:dyDescent="0.25">
      <c r="K169" s="3">
        <v>210</v>
      </c>
      <c r="L169" s="1">
        <v>40</v>
      </c>
      <c r="N169">
        <v>40</v>
      </c>
    </row>
    <row r="170" spans="11:14" x14ac:dyDescent="0.25">
      <c r="K170" s="3">
        <v>211</v>
      </c>
      <c r="L170" s="1">
        <v>24</v>
      </c>
      <c r="N170">
        <v>24</v>
      </c>
    </row>
    <row r="171" spans="11:14" x14ac:dyDescent="0.25">
      <c r="K171" s="3">
        <v>212</v>
      </c>
      <c r="L171" s="1">
        <v>35</v>
      </c>
      <c r="N171">
        <v>35</v>
      </c>
    </row>
    <row r="172" spans="11:14" x14ac:dyDescent="0.25">
      <c r="K172" s="3">
        <v>213</v>
      </c>
      <c r="L172" s="1">
        <v>22</v>
      </c>
      <c r="N172">
        <v>22</v>
      </c>
    </row>
    <row r="173" spans="11:14" x14ac:dyDescent="0.25">
      <c r="K173" s="3">
        <v>214</v>
      </c>
      <c r="L173" s="1">
        <v>30</v>
      </c>
      <c r="N173">
        <v>30</v>
      </c>
    </row>
    <row r="174" spans="11:14" x14ac:dyDescent="0.25">
      <c r="K174" s="3">
        <v>216</v>
      </c>
      <c r="L174" s="1">
        <v>31</v>
      </c>
      <c r="N174">
        <v>31</v>
      </c>
    </row>
    <row r="175" spans="11:14" x14ac:dyDescent="0.25">
      <c r="K175" s="3">
        <v>217</v>
      </c>
      <c r="L175" s="1">
        <v>27</v>
      </c>
      <c r="N175">
        <v>27</v>
      </c>
    </row>
    <row r="176" spans="11:14" x14ac:dyDescent="0.25">
      <c r="K176" s="3">
        <v>218</v>
      </c>
      <c r="L176" s="1">
        <v>42</v>
      </c>
      <c r="N176">
        <v>42</v>
      </c>
    </row>
    <row r="177" spans="11:14" x14ac:dyDescent="0.25">
      <c r="K177" s="3">
        <v>219</v>
      </c>
      <c r="L177" s="1">
        <v>32</v>
      </c>
      <c r="N177">
        <v>32</v>
      </c>
    </row>
    <row r="178" spans="11:14" x14ac:dyDescent="0.25">
      <c r="K178" s="3">
        <v>220</v>
      </c>
      <c r="L178" s="1">
        <v>30</v>
      </c>
      <c r="N178">
        <v>30</v>
      </c>
    </row>
    <row r="179" spans="11:14" x14ac:dyDescent="0.25">
      <c r="K179" s="3">
        <v>221</v>
      </c>
      <c r="L179" s="1">
        <v>16</v>
      </c>
      <c r="N179">
        <v>16</v>
      </c>
    </row>
    <row r="180" spans="11:14" x14ac:dyDescent="0.25">
      <c r="K180" s="3">
        <v>222</v>
      </c>
      <c r="L180" s="1">
        <v>27</v>
      </c>
      <c r="N180">
        <v>27</v>
      </c>
    </row>
    <row r="181" spans="11:14" x14ac:dyDescent="0.25">
      <c r="K181" s="3">
        <v>223</v>
      </c>
      <c r="L181" s="1">
        <v>51</v>
      </c>
      <c r="N181">
        <v>51</v>
      </c>
    </row>
    <row r="182" spans="11:14" x14ac:dyDescent="0.25">
      <c r="K182" s="3">
        <v>225</v>
      </c>
      <c r="L182" s="1">
        <v>38</v>
      </c>
      <c r="N182">
        <v>38</v>
      </c>
    </row>
    <row r="183" spans="11:14" x14ac:dyDescent="0.25">
      <c r="K183" s="3">
        <v>226</v>
      </c>
      <c r="L183" s="1">
        <v>22</v>
      </c>
      <c r="N183">
        <v>22</v>
      </c>
    </row>
    <row r="184" spans="11:14" x14ac:dyDescent="0.25">
      <c r="K184" s="3">
        <v>227</v>
      </c>
      <c r="L184" s="1">
        <v>19</v>
      </c>
      <c r="N184">
        <v>19</v>
      </c>
    </row>
    <row r="185" spans="11:14" x14ac:dyDescent="0.25">
      <c r="K185" s="3">
        <v>228</v>
      </c>
      <c r="L185" s="1">
        <v>20.5</v>
      </c>
      <c r="N185">
        <v>20.5</v>
      </c>
    </row>
    <row r="186" spans="11:14" x14ac:dyDescent="0.25">
      <c r="K186" s="3">
        <v>229</v>
      </c>
      <c r="L186" s="1">
        <v>18</v>
      </c>
      <c r="N186">
        <v>18</v>
      </c>
    </row>
    <row r="187" spans="11:14" x14ac:dyDescent="0.25">
      <c r="K187" s="3">
        <v>231</v>
      </c>
      <c r="L187" s="1">
        <v>35</v>
      </c>
      <c r="N187">
        <v>35</v>
      </c>
    </row>
    <row r="188" spans="11:14" x14ac:dyDescent="0.25">
      <c r="K188" s="3">
        <v>232</v>
      </c>
      <c r="L188" s="1">
        <v>29</v>
      </c>
      <c r="N188">
        <v>29</v>
      </c>
    </row>
    <row r="189" spans="11:14" x14ac:dyDescent="0.25">
      <c r="K189" s="3">
        <v>233</v>
      </c>
      <c r="L189" s="1">
        <v>59</v>
      </c>
      <c r="N189">
        <v>59</v>
      </c>
    </row>
    <row r="190" spans="11:14" x14ac:dyDescent="0.25">
      <c r="K190" s="3">
        <v>234</v>
      </c>
      <c r="L190" s="1">
        <v>5</v>
      </c>
      <c r="N190">
        <v>5</v>
      </c>
    </row>
    <row r="191" spans="11:14" x14ac:dyDescent="0.25">
      <c r="K191" s="3">
        <v>235</v>
      </c>
      <c r="L191" s="1">
        <v>24</v>
      </c>
      <c r="N191">
        <v>24</v>
      </c>
    </row>
    <row r="192" spans="11:14" x14ac:dyDescent="0.25">
      <c r="K192" s="3">
        <v>237</v>
      </c>
      <c r="L192" s="1">
        <v>44</v>
      </c>
      <c r="N192">
        <v>44</v>
      </c>
    </row>
    <row r="193" spans="11:14" x14ac:dyDescent="0.25">
      <c r="K193" s="3">
        <v>238</v>
      </c>
      <c r="L193" s="1">
        <v>8</v>
      </c>
      <c r="N193">
        <v>8</v>
      </c>
    </row>
    <row r="194" spans="11:14" x14ac:dyDescent="0.25">
      <c r="K194" s="3">
        <v>239</v>
      </c>
      <c r="L194" s="1">
        <v>19</v>
      </c>
      <c r="N194">
        <v>19</v>
      </c>
    </row>
    <row r="195" spans="11:14" x14ac:dyDescent="0.25">
      <c r="K195" s="3">
        <v>240</v>
      </c>
      <c r="L195" s="1">
        <v>33</v>
      </c>
      <c r="N195">
        <v>33</v>
      </c>
    </row>
    <row r="196" spans="11:14" x14ac:dyDescent="0.25">
      <c r="K196" s="3">
        <v>243</v>
      </c>
      <c r="L196" s="1">
        <v>29</v>
      </c>
      <c r="N196">
        <v>29</v>
      </c>
    </row>
    <row r="197" spans="11:14" x14ac:dyDescent="0.25">
      <c r="K197" s="3">
        <v>244</v>
      </c>
      <c r="L197" s="1">
        <v>22</v>
      </c>
      <c r="N197">
        <v>22</v>
      </c>
    </row>
    <row r="198" spans="11:14" x14ac:dyDescent="0.25">
      <c r="K198" s="3">
        <v>245</v>
      </c>
      <c r="L198" s="1">
        <v>30</v>
      </c>
      <c r="N198">
        <v>30</v>
      </c>
    </row>
    <row r="199" spans="11:14" x14ac:dyDescent="0.25">
      <c r="K199" s="3">
        <v>246</v>
      </c>
      <c r="L199" s="1">
        <v>44</v>
      </c>
      <c r="N199">
        <v>44</v>
      </c>
    </row>
    <row r="200" spans="11:14" x14ac:dyDescent="0.25">
      <c r="K200" s="3">
        <v>247</v>
      </c>
      <c r="L200" s="1">
        <v>25</v>
      </c>
      <c r="N200">
        <v>25</v>
      </c>
    </row>
    <row r="201" spans="11:14" x14ac:dyDescent="0.25">
      <c r="K201" s="3">
        <v>248</v>
      </c>
      <c r="L201" s="1">
        <v>24</v>
      </c>
      <c r="N201">
        <v>24</v>
      </c>
    </row>
    <row r="202" spans="11:14" x14ac:dyDescent="0.25">
      <c r="K202" s="3">
        <v>249</v>
      </c>
      <c r="L202" s="1">
        <v>37</v>
      </c>
      <c r="N202">
        <v>37</v>
      </c>
    </row>
    <row r="203" spans="11:14" x14ac:dyDescent="0.25">
      <c r="K203" s="3">
        <v>250</v>
      </c>
      <c r="L203" s="1">
        <v>54</v>
      </c>
      <c r="N203">
        <v>54</v>
      </c>
    </row>
    <row r="204" spans="11:14" x14ac:dyDescent="0.25">
      <c r="K204" s="3">
        <v>252</v>
      </c>
      <c r="L204" s="1">
        <v>29</v>
      </c>
      <c r="N204">
        <v>29</v>
      </c>
    </row>
    <row r="205" spans="11:14" x14ac:dyDescent="0.25">
      <c r="K205" s="3">
        <v>253</v>
      </c>
      <c r="L205" s="1">
        <v>62</v>
      </c>
      <c r="N205">
        <v>62</v>
      </c>
    </row>
    <row r="206" spans="11:14" x14ac:dyDescent="0.25">
      <c r="K206" s="3">
        <v>254</v>
      </c>
      <c r="L206" s="1">
        <v>30</v>
      </c>
      <c r="N206">
        <v>30</v>
      </c>
    </row>
    <row r="207" spans="11:14" x14ac:dyDescent="0.25">
      <c r="K207" s="3">
        <v>255</v>
      </c>
      <c r="L207" s="1">
        <v>41</v>
      </c>
      <c r="N207">
        <v>41</v>
      </c>
    </row>
    <row r="208" spans="11:14" x14ac:dyDescent="0.25">
      <c r="K208" s="3">
        <v>256</v>
      </c>
      <c r="L208" s="1">
        <v>29</v>
      </c>
      <c r="N208">
        <v>29</v>
      </c>
    </row>
    <row r="209" spans="11:14" x14ac:dyDescent="0.25">
      <c r="K209" s="3">
        <v>258</v>
      </c>
      <c r="L209" s="1">
        <v>30</v>
      </c>
      <c r="N209">
        <v>30</v>
      </c>
    </row>
    <row r="210" spans="11:14" x14ac:dyDescent="0.25">
      <c r="K210" s="3">
        <v>259</v>
      </c>
      <c r="L210" s="1">
        <v>35</v>
      </c>
      <c r="N210">
        <v>35</v>
      </c>
    </row>
    <row r="211" spans="11:14" x14ac:dyDescent="0.25">
      <c r="K211" s="3">
        <v>260</v>
      </c>
      <c r="L211" s="1">
        <v>50</v>
      </c>
      <c r="N211">
        <v>50</v>
      </c>
    </row>
    <row r="212" spans="11:14" x14ac:dyDescent="0.25">
      <c r="K212" s="3">
        <v>262</v>
      </c>
      <c r="L212" s="1">
        <v>3</v>
      </c>
      <c r="N212">
        <v>3</v>
      </c>
    </row>
    <row r="213" spans="11:14" x14ac:dyDescent="0.25">
      <c r="K213" s="3">
        <v>263</v>
      </c>
      <c r="L213" s="1">
        <v>52</v>
      </c>
      <c r="N213">
        <v>52</v>
      </c>
    </row>
    <row r="214" spans="11:14" x14ac:dyDescent="0.25">
      <c r="K214" s="3">
        <v>264</v>
      </c>
      <c r="L214" s="1">
        <v>40</v>
      </c>
      <c r="N214">
        <v>40</v>
      </c>
    </row>
    <row r="215" spans="11:14" x14ac:dyDescent="0.25">
      <c r="K215" s="3">
        <v>266</v>
      </c>
      <c r="L215" s="1">
        <v>36</v>
      </c>
      <c r="N215">
        <v>36</v>
      </c>
    </row>
    <row r="216" spans="11:14" x14ac:dyDescent="0.25">
      <c r="K216" s="3">
        <v>267</v>
      </c>
      <c r="L216" s="1">
        <v>16</v>
      </c>
      <c r="N216">
        <v>16</v>
      </c>
    </row>
    <row r="217" spans="11:14" x14ac:dyDescent="0.25">
      <c r="K217" s="3">
        <v>268</v>
      </c>
      <c r="L217" s="1">
        <v>25</v>
      </c>
      <c r="N217">
        <v>25</v>
      </c>
    </row>
    <row r="218" spans="11:14" x14ac:dyDescent="0.25">
      <c r="K218" s="3">
        <v>269</v>
      </c>
      <c r="L218" s="1">
        <v>58</v>
      </c>
      <c r="N218">
        <v>58</v>
      </c>
    </row>
    <row r="219" spans="11:14" x14ac:dyDescent="0.25">
      <c r="K219" s="3">
        <v>270</v>
      </c>
      <c r="L219" s="1">
        <v>35</v>
      </c>
      <c r="N219">
        <v>35</v>
      </c>
    </row>
    <row r="220" spans="11:14" x14ac:dyDescent="0.25">
      <c r="K220" s="3">
        <v>272</v>
      </c>
      <c r="L220" s="1">
        <v>25</v>
      </c>
      <c r="N220">
        <v>25</v>
      </c>
    </row>
    <row r="221" spans="11:14" x14ac:dyDescent="0.25">
      <c r="K221" s="3">
        <v>273</v>
      </c>
      <c r="L221" s="1">
        <v>41</v>
      </c>
      <c r="N221">
        <v>41</v>
      </c>
    </row>
    <row r="222" spans="11:14" x14ac:dyDescent="0.25">
      <c r="K222" s="3">
        <v>274</v>
      </c>
      <c r="L222" s="1">
        <v>37</v>
      </c>
      <c r="N222">
        <v>37</v>
      </c>
    </row>
    <row r="223" spans="11:14" x14ac:dyDescent="0.25">
      <c r="K223" s="3">
        <v>276</v>
      </c>
      <c r="L223" s="1">
        <v>63</v>
      </c>
      <c r="N223">
        <v>63</v>
      </c>
    </row>
    <row r="224" spans="11:14" x14ac:dyDescent="0.25">
      <c r="K224" s="3">
        <v>277</v>
      </c>
      <c r="L224" s="1">
        <v>45</v>
      </c>
      <c r="N224">
        <v>45</v>
      </c>
    </row>
    <row r="225" spans="11:14" x14ac:dyDescent="0.25">
      <c r="K225" s="3">
        <v>279</v>
      </c>
      <c r="L225" s="1">
        <v>7</v>
      </c>
      <c r="N225">
        <v>7</v>
      </c>
    </row>
    <row r="226" spans="11:14" x14ac:dyDescent="0.25">
      <c r="K226" s="3">
        <v>280</v>
      </c>
      <c r="L226" s="1">
        <v>35</v>
      </c>
      <c r="N226">
        <v>35</v>
      </c>
    </row>
    <row r="227" spans="11:14" x14ac:dyDescent="0.25">
      <c r="K227" s="3">
        <v>281</v>
      </c>
      <c r="L227" s="1">
        <v>65</v>
      </c>
      <c r="N227">
        <v>65</v>
      </c>
    </row>
    <row r="228" spans="11:14" x14ac:dyDescent="0.25">
      <c r="K228" s="3">
        <v>282</v>
      </c>
      <c r="L228" s="1">
        <v>28</v>
      </c>
      <c r="N228">
        <v>28</v>
      </c>
    </row>
    <row r="229" spans="11:14" x14ac:dyDescent="0.25">
      <c r="K229" s="3">
        <v>283</v>
      </c>
      <c r="L229" s="1">
        <v>16</v>
      </c>
      <c r="N229">
        <v>16</v>
      </c>
    </row>
    <row r="230" spans="11:14" x14ac:dyDescent="0.25">
      <c r="K230" s="3">
        <v>284</v>
      </c>
      <c r="L230" s="1">
        <v>19</v>
      </c>
      <c r="N230">
        <v>19</v>
      </c>
    </row>
    <row r="231" spans="11:14" x14ac:dyDescent="0.25">
      <c r="K231" s="3">
        <v>286</v>
      </c>
      <c r="L231" s="1">
        <v>33</v>
      </c>
      <c r="N231">
        <v>33</v>
      </c>
    </row>
    <row r="232" spans="11:14" x14ac:dyDescent="0.25">
      <c r="K232" s="3">
        <v>287</v>
      </c>
      <c r="L232" s="1">
        <v>30</v>
      </c>
      <c r="N232">
        <v>30</v>
      </c>
    </row>
    <row r="233" spans="11:14" x14ac:dyDescent="0.25">
      <c r="K233" s="3">
        <v>288</v>
      </c>
      <c r="L233" s="1">
        <v>22</v>
      </c>
      <c r="N233">
        <v>22</v>
      </c>
    </row>
    <row r="234" spans="11:14" x14ac:dyDescent="0.25">
      <c r="K234" s="3">
        <v>289</v>
      </c>
      <c r="L234" s="1">
        <v>42</v>
      </c>
      <c r="N234">
        <v>42</v>
      </c>
    </row>
    <row r="235" spans="11:14" x14ac:dyDescent="0.25">
      <c r="K235" s="3">
        <v>290</v>
      </c>
      <c r="L235" s="1">
        <v>22</v>
      </c>
      <c r="N235">
        <v>22</v>
      </c>
    </row>
    <row r="236" spans="11:14" x14ac:dyDescent="0.25">
      <c r="K236" s="3">
        <v>291</v>
      </c>
      <c r="L236" s="1">
        <v>26</v>
      </c>
      <c r="N236">
        <v>26</v>
      </c>
    </row>
    <row r="237" spans="11:14" x14ac:dyDescent="0.25">
      <c r="K237" s="3">
        <v>292</v>
      </c>
      <c r="L237" s="1">
        <v>19</v>
      </c>
      <c r="N237">
        <v>19</v>
      </c>
    </row>
    <row r="238" spans="11:14" x14ac:dyDescent="0.25">
      <c r="K238" s="3">
        <v>293</v>
      </c>
      <c r="L238" s="1">
        <v>36</v>
      </c>
      <c r="N238">
        <v>36</v>
      </c>
    </row>
    <row r="239" spans="11:14" x14ac:dyDescent="0.25">
      <c r="K239" s="3">
        <v>294</v>
      </c>
      <c r="L239" s="1">
        <v>24</v>
      </c>
      <c r="N239">
        <v>24</v>
      </c>
    </row>
    <row r="240" spans="11:14" x14ac:dyDescent="0.25">
      <c r="K240" s="3">
        <v>295</v>
      </c>
      <c r="L240" s="1">
        <v>24</v>
      </c>
      <c r="N240">
        <v>24</v>
      </c>
    </row>
    <row r="241" spans="11:14" x14ac:dyDescent="0.25">
      <c r="K241" s="3">
        <v>297</v>
      </c>
      <c r="L241" s="1">
        <v>23.5</v>
      </c>
      <c r="N241">
        <v>23.5</v>
      </c>
    </row>
    <row r="242" spans="11:14" x14ac:dyDescent="0.25">
      <c r="K242" s="3">
        <v>298</v>
      </c>
      <c r="L242" s="1">
        <v>2</v>
      </c>
      <c r="N242">
        <v>2</v>
      </c>
    </row>
    <row r="243" spans="11:14" x14ac:dyDescent="0.25">
      <c r="K243" s="3">
        <v>300</v>
      </c>
      <c r="L243" s="1">
        <v>50</v>
      </c>
      <c r="N243">
        <v>50</v>
      </c>
    </row>
    <row r="244" spans="11:14" x14ac:dyDescent="0.25">
      <c r="K244" s="3">
        <v>303</v>
      </c>
      <c r="L244" s="1">
        <v>19</v>
      </c>
      <c r="N244">
        <v>19</v>
      </c>
    </row>
    <row r="245" spans="11:14" x14ac:dyDescent="0.25">
      <c r="K245" s="3">
        <v>306</v>
      </c>
      <c r="L245" s="1">
        <v>0.92</v>
      </c>
      <c r="N245">
        <v>0.92</v>
      </c>
    </row>
    <row r="246" spans="11:14" x14ac:dyDescent="0.25">
      <c r="K246" s="3">
        <v>308</v>
      </c>
      <c r="L246" s="1">
        <v>17</v>
      </c>
      <c r="N246">
        <v>17</v>
      </c>
    </row>
    <row r="247" spans="11:14" x14ac:dyDescent="0.25">
      <c r="K247" s="3">
        <v>309</v>
      </c>
      <c r="L247" s="1">
        <v>30</v>
      </c>
      <c r="N247">
        <v>30</v>
      </c>
    </row>
    <row r="248" spans="11:14" x14ac:dyDescent="0.25">
      <c r="K248" s="3">
        <v>310</v>
      </c>
      <c r="L248" s="1">
        <v>30</v>
      </c>
      <c r="N248">
        <v>30</v>
      </c>
    </row>
    <row r="249" spans="11:14" x14ac:dyDescent="0.25">
      <c r="K249" s="3">
        <v>311</v>
      </c>
      <c r="L249" s="1">
        <v>24</v>
      </c>
      <c r="N249">
        <v>24</v>
      </c>
    </row>
    <row r="250" spans="11:14" x14ac:dyDescent="0.25">
      <c r="K250" s="3">
        <v>312</v>
      </c>
      <c r="L250" s="1">
        <v>18</v>
      </c>
      <c r="N250">
        <v>18</v>
      </c>
    </row>
    <row r="251" spans="11:14" x14ac:dyDescent="0.25">
      <c r="K251" s="3">
        <v>313</v>
      </c>
      <c r="L251" s="1">
        <v>26</v>
      </c>
      <c r="N251">
        <v>26</v>
      </c>
    </row>
    <row r="252" spans="11:14" x14ac:dyDescent="0.25">
      <c r="K252" s="3">
        <v>314</v>
      </c>
      <c r="L252" s="1">
        <v>28</v>
      </c>
      <c r="N252">
        <v>28</v>
      </c>
    </row>
    <row r="253" spans="11:14" x14ac:dyDescent="0.25">
      <c r="K253" s="3">
        <v>315</v>
      </c>
      <c r="L253" s="1">
        <v>43</v>
      </c>
      <c r="N253">
        <v>43</v>
      </c>
    </row>
    <row r="254" spans="11:14" x14ac:dyDescent="0.25">
      <c r="K254" s="3">
        <v>316</v>
      </c>
      <c r="L254" s="1">
        <v>26</v>
      </c>
      <c r="N254">
        <v>26</v>
      </c>
    </row>
    <row r="255" spans="11:14" x14ac:dyDescent="0.25">
      <c r="K255" s="3">
        <v>317</v>
      </c>
      <c r="L255" s="1">
        <v>24</v>
      </c>
      <c r="N255">
        <v>24</v>
      </c>
    </row>
    <row r="256" spans="11:14" x14ac:dyDescent="0.25">
      <c r="K256" s="3">
        <v>318</v>
      </c>
      <c r="L256" s="1">
        <v>54</v>
      </c>
      <c r="N256">
        <v>54</v>
      </c>
    </row>
    <row r="257" spans="11:14" x14ac:dyDescent="0.25">
      <c r="K257" s="3">
        <v>319</v>
      </c>
      <c r="L257" s="1">
        <v>31</v>
      </c>
      <c r="N257">
        <v>31</v>
      </c>
    </row>
    <row r="258" spans="11:14" x14ac:dyDescent="0.25">
      <c r="K258" s="3">
        <v>320</v>
      </c>
      <c r="L258" s="1">
        <v>40</v>
      </c>
      <c r="N258">
        <v>40</v>
      </c>
    </row>
    <row r="259" spans="11:14" x14ac:dyDescent="0.25">
      <c r="K259" s="3">
        <v>321</v>
      </c>
      <c r="L259" s="1">
        <v>22</v>
      </c>
      <c r="N259">
        <v>22</v>
      </c>
    </row>
    <row r="260" spans="11:14" x14ac:dyDescent="0.25">
      <c r="K260" s="3">
        <v>322</v>
      </c>
      <c r="L260" s="1">
        <v>27</v>
      </c>
      <c r="N260">
        <v>27</v>
      </c>
    </row>
    <row r="261" spans="11:14" x14ac:dyDescent="0.25">
      <c r="K261" s="3">
        <v>323</v>
      </c>
      <c r="L261" s="1">
        <v>30</v>
      </c>
      <c r="N261">
        <v>30</v>
      </c>
    </row>
    <row r="262" spans="11:14" x14ac:dyDescent="0.25">
      <c r="K262" s="3">
        <v>324</v>
      </c>
      <c r="L262" s="1">
        <v>22</v>
      </c>
      <c r="N262">
        <v>22</v>
      </c>
    </row>
    <row r="263" spans="11:14" x14ac:dyDescent="0.25">
      <c r="K263" s="3">
        <v>326</v>
      </c>
      <c r="L263" s="1">
        <v>36</v>
      </c>
      <c r="N263">
        <v>36</v>
      </c>
    </row>
    <row r="264" spans="11:14" x14ac:dyDescent="0.25">
      <c r="K264" s="3">
        <v>327</v>
      </c>
      <c r="L264" s="1">
        <v>61</v>
      </c>
      <c r="N264">
        <v>61</v>
      </c>
    </row>
    <row r="265" spans="11:14" x14ac:dyDescent="0.25">
      <c r="K265" s="3">
        <v>328</v>
      </c>
      <c r="L265" s="1">
        <v>36</v>
      </c>
      <c r="N265">
        <v>36</v>
      </c>
    </row>
    <row r="266" spans="11:14" x14ac:dyDescent="0.25">
      <c r="K266" s="3">
        <v>329</v>
      </c>
      <c r="L266" s="1">
        <v>31</v>
      </c>
      <c r="N266">
        <v>31</v>
      </c>
    </row>
    <row r="267" spans="11:14" x14ac:dyDescent="0.25">
      <c r="K267" s="3">
        <v>330</v>
      </c>
      <c r="L267" s="1">
        <v>16</v>
      </c>
      <c r="N267">
        <v>16</v>
      </c>
    </row>
    <row r="268" spans="11:14" x14ac:dyDescent="0.25">
      <c r="K268" s="3">
        <v>332</v>
      </c>
      <c r="L268" s="1">
        <v>45.5</v>
      </c>
      <c r="N268">
        <v>45.5</v>
      </c>
    </row>
    <row r="269" spans="11:14" x14ac:dyDescent="0.25">
      <c r="K269" s="3">
        <v>333</v>
      </c>
      <c r="L269" s="1">
        <v>38</v>
      </c>
      <c r="N269">
        <v>38</v>
      </c>
    </row>
    <row r="270" spans="11:14" x14ac:dyDescent="0.25">
      <c r="K270" s="3">
        <v>334</v>
      </c>
      <c r="L270" s="1">
        <v>16</v>
      </c>
      <c r="N270">
        <v>16</v>
      </c>
    </row>
    <row r="271" spans="11:14" x14ac:dyDescent="0.25">
      <c r="K271" s="3">
        <v>337</v>
      </c>
      <c r="L271" s="1">
        <v>29</v>
      </c>
      <c r="N271">
        <v>29</v>
      </c>
    </row>
    <row r="272" spans="11:14" x14ac:dyDescent="0.25">
      <c r="K272" s="3">
        <v>338</v>
      </c>
      <c r="L272" s="1">
        <v>41</v>
      </c>
      <c r="N272">
        <v>41</v>
      </c>
    </row>
    <row r="273" spans="11:14" x14ac:dyDescent="0.25">
      <c r="K273" s="3">
        <v>339</v>
      </c>
      <c r="L273" s="1">
        <v>45</v>
      </c>
      <c r="N273">
        <v>45</v>
      </c>
    </row>
    <row r="274" spans="11:14" x14ac:dyDescent="0.25">
      <c r="K274" s="3">
        <v>340</v>
      </c>
      <c r="L274" s="1">
        <v>45</v>
      </c>
      <c r="N274">
        <v>45</v>
      </c>
    </row>
    <row r="275" spans="11:14" x14ac:dyDescent="0.25">
      <c r="K275" s="3">
        <v>341</v>
      </c>
      <c r="L275" s="1">
        <v>2</v>
      </c>
      <c r="N275">
        <v>2</v>
      </c>
    </row>
    <row r="276" spans="11:14" x14ac:dyDescent="0.25">
      <c r="K276" s="3">
        <v>342</v>
      </c>
      <c r="L276" s="1">
        <v>24</v>
      </c>
      <c r="N276">
        <v>24</v>
      </c>
    </row>
    <row r="277" spans="11:14" x14ac:dyDescent="0.25">
      <c r="K277" s="3">
        <v>343</v>
      </c>
      <c r="L277" s="1">
        <v>28</v>
      </c>
      <c r="N277">
        <v>28</v>
      </c>
    </row>
    <row r="278" spans="11:14" x14ac:dyDescent="0.25">
      <c r="K278" s="3">
        <v>344</v>
      </c>
      <c r="L278" s="1">
        <v>25</v>
      </c>
      <c r="N278">
        <v>25</v>
      </c>
    </row>
    <row r="279" spans="11:14" x14ac:dyDescent="0.25">
      <c r="K279" s="3">
        <v>345</v>
      </c>
      <c r="L279" s="1">
        <v>36</v>
      </c>
      <c r="N279">
        <v>36</v>
      </c>
    </row>
    <row r="280" spans="11:14" x14ac:dyDescent="0.25">
      <c r="K280" s="3">
        <v>346</v>
      </c>
      <c r="L280" s="1">
        <v>24</v>
      </c>
      <c r="N280">
        <v>24</v>
      </c>
    </row>
    <row r="281" spans="11:14" x14ac:dyDescent="0.25">
      <c r="K281" s="3">
        <v>347</v>
      </c>
      <c r="L281" s="1">
        <v>40</v>
      </c>
      <c r="N281">
        <v>40</v>
      </c>
    </row>
    <row r="282" spans="11:14" x14ac:dyDescent="0.25">
      <c r="K282" s="3">
        <v>349</v>
      </c>
      <c r="L282" s="1">
        <v>3</v>
      </c>
      <c r="N282">
        <v>3</v>
      </c>
    </row>
    <row r="283" spans="11:14" x14ac:dyDescent="0.25">
      <c r="K283" s="3">
        <v>350</v>
      </c>
      <c r="L283" s="1">
        <v>42</v>
      </c>
      <c r="N283">
        <v>42</v>
      </c>
    </row>
    <row r="284" spans="11:14" x14ac:dyDescent="0.25">
      <c r="K284" s="3">
        <v>351</v>
      </c>
      <c r="L284" s="1">
        <v>23</v>
      </c>
      <c r="N284">
        <v>23</v>
      </c>
    </row>
    <row r="285" spans="11:14" x14ac:dyDescent="0.25">
      <c r="K285" s="3">
        <v>353</v>
      </c>
      <c r="L285" s="1">
        <v>15</v>
      </c>
      <c r="N285">
        <v>15</v>
      </c>
    </row>
    <row r="286" spans="11:14" x14ac:dyDescent="0.25">
      <c r="K286" s="3">
        <v>354</v>
      </c>
      <c r="L286" s="1">
        <v>25</v>
      </c>
      <c r="N286">
        <v>25</v>
      </c>
    </row>
    <row r="287" spans="11:14" x14ac:dyDescent="0.25">
      <c r="K287" s="3">
        <v>356</v>
      </c>
      <c r="L287" s="1">
        <v>28</v>
      </c>
      <c r="N287">
        <v>28</v>
      </c>
    </row>
    <row r="288" spans="11:14" x14ac:dyDescent="0.25">
      <c r="K288" s="3">
        <v>357</v>
      </c>
      <c r="L288" s="1">
        <v>22</v>
      </c>
      <c r="N288">
        <v>22</v>
      </c>
    </row>
    <row r="289" spans="11:14" x14ac:dyDescent="0.25">
      <c r="K289" s="3">
        <v>358</v>
      </c>
      <c r="L289" s="1">
        <v>38</v>
      </c>
      <c r="N289">
        <v>38</v>
      </c>
    </row>
    <row r="290" spans="11:14" x14ac:dyDescent="0.25">
      <c r="K290" s="3">
        <v>361</v>
      </c>
      <c r="L290" s="1">
        <v>40</v>
      </c>
      <c r="N290">
        <v>40</v>
      </c>
    </row>
    <row r="291" spans="11:14" x14ac:dyDescent="0.25">
      <c r="K291" s="3">
        <v>362</v>
      </c>
      <c r="L291" s="1">
        <v>29</v>
      </c>
      <c r="N291">
        <v>29</v>
      </c>
    </row>
    <row r="292" spans="11:14" x14ac:dyDescent="0.25">
      <c r="K292" s="3">
        <v>363</v>
      </c>
      <c r="L292" s="1">
        <v>45</v>
      </c>
      <c r="N292">
        <v>45</v>
      </c>
    </row>
    <row r="293" spans="11:14" x14ac:dyDescent="0.25">
      <c r="K293" s="3">
        <v>364</v>
      </c>
      <c r="L293" s="1">
        <v>35</v>
      </c>
      <c r="N293">
        <v>35</v>
      </c>
    </row>
    <row r="294" spans="11:14" x14ac:dyDescent="0.25">
      <c r="K294" s="3">
        <v>366</v>
      </c>
      <c r="L294" s="1">
        <v>30</v>
      </c>
      <c r="N294">
        <v>30</v>
      </c>
    </row>
    <row r="295" spans="11:14" x14ac:dyDescent="0.25">
      <c r="K295" s="3">
        <v>367</v>
      </c>
      <c r="L295" s="1">
        <v>60</v>
      </c>
      <c r="N295">
        <v>60</v>
      </c>
    </row>
    <row r="296" spans="11:14" x14ac:dyDescent="0.25">
      <c r="K296" s="3">
        <v>370</v>
      </c>
      <c r="L296" s="1">
        <v>24</v>
      </c>
      <c r="N296">
        <v>24</v>
      </c>
    </row>
    <row r="297" spans="11:14" x14ac:dyDescent="0.25">
      <c r="K297" s="3">
        <v>371</v>
      </c>
      <c r="L297" s="1">
        <v>25</v>
      </c>
      <c r="N297">
        <v>25</v>
      </c>
    </row>
    <row r="298" spans="11:14" x14ac:dyDescent="0.25">
      <c r="K298" s="3">
        <v>372</v>
      </c>
      <c r="L298" s="1">
        <v>18</v>
      </c>
      <c r="N298">
        <v>18</v>
      </c>
    </row>
    <row r="299" spans="11:14" x14ac:dyDescent="0.25">
      <c r="K299" s="3">
        <v>373</v>
      </c>
      <c r="L299" s="1">
        <v>19</v>
      </c>
      <c r="N299">
        <v>19</v>
      </c>
    </row>
    <row r="300" spans="11:14" x14ac:dyDescent="0.25">
      <c r="K300" s="3">
        <v>374</v>
      </c>
      <c r="L300" s="1">
        <v>22</v>
      </c>
      <c r="N300">
        <v>22</v>
      </c>
    </row>
    <row r="301" spans="11:14" x14ac:dyDescent="0.25">
      <c r="K301" s="3">
        <v>375</v>
      </c>
      <c r="L301" s="1">
        <v>3</v>
      </c>
      <c r="N301">
        <v>3</v>
      </c>
    </row>
    <row r="302" spans="11:14" x14ac:dyDescent="0.25">
      <c r="K302" s="3">
        <v>377</v>
      </c>
      <c r="L302" s="1">
        <v>22</v>
      </c>
      <c r="N302">
        <v>22</v>
      </c>
    </row>
    <row r="303" spans="11:14" x14ac:dyDescent="0.25">
      <c r="K303" s="3">
        <v>378</v>
      </c>
      <c r="L303" s="1">
        <v>27</v>
      </c>
      <c r="N303">
        <v>27</v>
      </c>
    </row>
    <row r="304" spans="11:14" x14ac:dyDescent="0.25">
      <c r="K304" s="3">
        <v>379</v>
      </c>
      <c r="L304" s="1">
        <v>20</v>
      </c>
      <c r="N304">
        <v>20</v>
      </c>
    </row>
    <row r="305" spans="11:14" x14ac:dyDescent="0.25">
      <c r="K305" s="3">
        <v>380</v>
      </c>
      <c r="L305" s="1">
        <v>19</v>
      </c>
      <c r="N305">
        <v>19</v>
      </c>
    </row>
    <row r="306" spans="11:14" x14ac:dyDescent="0.25">
      <c r="K306" s="3">
        <v>381</v>
      </c>
      <c r="L306" s="1">
        <v>42</v>
      </c>
      <c r="N306">
        <v>42</v>
      </c>
    </row>
    <row r="307" spans="11:14" x14ac:dyDescent="0.25">
      <c r="K307" s="3">
        <v>382</v>
      </c>
      <c r="L307" s="1">
        <v>1</v>
      </c>
      <c r="N307">
        <v>1</v>
      </c>
    </row>
    <row r="308" spans="11:14" x14ac:dyDescent="0.25">
      <c r="K308" s="3">
        <v>383</v>
      </c>
      <c r="L308" s="1">
        <v>32</v>
      </c>
      <c r="N308">
        <v>32</v>
      </c>
    </row>
    <row r="309" spans="11:14" x14ac:dyDescent="0.25">
      <c r="K309" s="3">
        <v>384</v>
      </c>
      <c r="L309" s="1">
        <v>35</v>
      </c>
      <c r="N309">
        <v>35</v>
      </c>
    </row>
    <row r="310" spans="11:14" x14ac:dyDescent="0.25">
      <c r="K310" s="3">
        <v>386</v>
      </c>
      <c r="L310" s="1">
        <v>18</v>
      </c>
      <c r="N310">
        <v>18</v>
      </c>
    </row>
    <row r="311" spans="11:14" x14ac:dyDescent="0.25">
      <c r="K311" s="3">
        <v>387</v>
      </c>
      <c r="L311" s="1">
        <v>1</v>
      </c>
      <c r="N311">
        <v>1</v>
      </c>
    </row>
    <row r="312" spans="11:14" x14ac:dyDescent="0.25">
      <c r="K312" s="3">
        <v>388</v>
      </c>
      <c r="L312" s="1">
        <v>36</v>
      </c>
      <c r="N312">
        <v>36</v>
      </c>
    </row>
    <row r="313" spans="11:14" x14ac:dyDescent="0.25">
      <c r="K313" s="3">
        <v>390</v>
      </c>
      <c r="L313" s="1">
        <v>17</v>
      </c>
      <c r="N313">
        <v>17</v>
      </c>
    </row>
    <row r="314" spans="11:14" x14ac:dyDescent="0.25">
      <c r="K314" s="3">
        <v>391</v>
      </c>
      <c r="L314" s="1">
        <v>36</v>
      </c>
      <c r="N314">
        <v>36</v>
      </c>
    </row>
    <row r="315" spans="11:14" x14ac:dyDescent="0.25">
      <c r="K315" s="3">
        <v>392</v>
      </c>
      <c r="L315" s="1">
        <v>21</v>
      </c>
      <c r="N315">
        <v>21</v>
      </c>
    </row>
    <row r="316" spans="11:14" x14ac:dyDescent="0.25">
      <c r="K316" s="3">
        <v>393</v>
      </c>
      <c r="L316" s="1">
        <v>28</v>
      </c>
      <c r="N316">
        <v>28</v>
      </c>
    </row>
    <row r="317" spans="11:14" x14ac:dyDescent="0.25">
      <c r="K317" s="3">
        <v>394</v>
      </c>
      <c r="L317" s="1">
        <v>23</v>
      </c>
      <c r="N317">
        <v>23</v>
      </c>
    </row>
    <row r="318" spans="11:14" x14ac:dyDescent="0.25">
      <c r="K318" s="3">
        <v>395</v>
      </c>
      <c r="L318" s="1">
        <v>24</v>
      </c>
      <c r="N318">
        <v>24</v>
      </c>
    </row>
    <row r="319" spans="11:14" x14ac:dyDescent="0.25">
      <c r="K319" s="3">
        <v>396</v>
      </c>
      <c r="L319" s="1">
        <v>22</v>
      </c>
      <c r="N319">
        <v>22</v>
      </c>
    </row>
    <row r="320" spans="11:14" x14ac:dyDescent="0.25">
      <c r="K320" s="3">
        <v>397</v>
      </c>
      <c r="L320" s="1">
        <v>31</v>
      </c>
      <c r="N320">
        <v>31</v>
      </c>
    </row>
    <row r="321" spans="11:14" x14ac:dyDescent="0.25">
      <c r="K321" s="3">
        <v>398</v>
      </c>
      <c r="L321" s="1">
        <v>46</v>
      </c>
      <c r="N321">
        <v>46</v>
      </c>
    </row>
    <row r="322" spans="11:14" x14ac:dyDescent="0.25">
      <c r="K322" s="3">
        <v>399</v>
      </c>
      <c r="L322" s="1">
        <v>23</v>
      </c>
      <c r="N322">
        <v>23</v>
      </c>
    </row>
    <row r="323" spans="11:14" x14ac:dyDescent="0.25">
      <c r="K323" s="3">
        <v>400</v>
      </c>
      <c r="L323" s="1">
        <v>28</v>
      </c>
      <c r="N323">
        <v>28</v>
      </c>
    </row>
    <row r="324" spans="11:14" x14ac:dyDescent="0.25">
      <c r="K324" s="3">
        <v>401</v>
      </c>
      <c r="L324" s="1">
        <v>39</v>
      </c>
      <c r="N324">
        <v>39</v>
      </c>
    </row>
    <row r="325" spans="11:14" x14ac:dyDescent="0.25">
      <c r="K325" s="3">
        <v>402</v>
      </c>
      <c r="L325" s="1">
        <v>26</v>
      </c>
      <c r="N325">
        <v>26</v>
      </c>
    </row>
    <row r="326" spans="11:14" x14ac:dyDescent="0.25">
      <c r="K326" s="3">
        <v>403</v>
      </c>
      <c r="L326" s="1">
        <v>21</v>
      </c>
      <c r="N326">
        <v>21</v>
      </c>
    </row>
    <row r="327" spans="11:14" x14ac:dyDescent="0.25">
      <c r="K327" s="3">
        <v>404</v>
      </c>
      <c r="L327" s="1">
        <v>28</v>
      </c>
      <c r="N327">
        <v>28</v>
      </c>
    </row>
    <row r="328" spans="11:14" x14ac:dyDescent="0.25">
      <c r="K328" s="3">
        <v>405</v>
      </c>
      <c r="L328" s="1">
        <v>20</v>
      </c>
      <c r="N328">
        <v>20</v>
      </c>
    </row>
    <row r="329" spans="11:14" x14ac:dyDescent="0.25">
      <c r="K329" s="3">
        <v>406</v>
      </c>
      <c r="L329" s="1">
        <v>34</v>
      </c>
      <c r="N329">
        <v>34</v>
      </c>
    </row>
    <row r="330" spans="11:14" x14ac:dyDescent="0.25">
      <c r="K330" s="3">
        <v>407</v>
      </c>
      <c r="L330" s="1">
        <v>51</v>
      </c>
      <c r="N330">
        <v>51</v>
      </c>
    </row>
    <row r="331" spans="11:14" x14ac:dyDescent="0.25">
      <c r="K331" s="3">
        <v>408</v>
      </c>
      <c r="L331" s="1">
        <v>3</v>
      </c>
      <c r="N331">
        <v>3</v>
      </c>
    </row>
    <row r="332" spans="11:14" x14ac:dyDescent="0.25">
      <c r="K332" s="3">
        <v>409</v>
      </c>
      <c r="L332" s="1">
        <v>21</v>
      </c>
      <c r="N332">
        <v>21</v>
      </c>
    </row>
    <row r="333" spans="11:14" x14ac:dyDescent="0.25">
      <c r="K333" s="3">
        <v>413</v>
      </c>
      <c r="L333" s="1">
        <v>33</v>
      </c>
      <c r="N333">
        <v>33</v>
      </c>
    </row>
    <row r="334" spans="11:14" x14ac:dyDescent="0.25">
      <c r="K334" s="3">
        <v>415</v>
      </c>
      <c r="L334" s="1">
        <v>44</v>
      </c>
      <c r="N334">
        <v>44</v>
      </c>
    </row>
    <row r="335" spans="11:14" x14ac:dyDescent="0.25">
      <c r="K335" s="3">
        <v>417</v>
      </c>
      <c r="L335" s="1">
        <v>34</v>
      </c>
      <c r="N335">
        <v>34</v>
      </c>
    </row>
    <row r="336" spans="11:14" x14ac:dyDescent="0.25">
      <c r="K336" s="3">
        <v>418</v>
      </c>
      <c r="L336" s="1">
        <v>18</v>
      </c>
      <c r="N336">
        <v>18</v>
      </c>
    </row>
    <row r="337" spans="11:14" x14ac:dyDescent="0.25">
      <c r="K337" s="3">
        <v>419</v>
      </c>
      <c r="L337" s="1">
        <v>30</v>
      </c>
      <c r="N337">
        <v>30</v>
      </c>
    </row>
    <row r="338" spans="11:14" x14ac:dyDescent="0.25">
      <c r="K338" s="3">
        <v>420</v>
      </c>
      <c r="L338" s="1">
        <v>10</v>
      </c>
      <c r="N338">
        <v>10</v>
      </c>
    </row>
    <row r="339" spans="11:14" x14ac:dyDescent="0.25">
      <c r="K339" s="3">
        <v>422</v>
      </c>
      <c r="L339" s="1">
        <v>21</v>
      </c>
      <c r="N339">
        <v>21</v>
      </c>
    </row>
    <row r="340" spans="11:14" x14ac:dyDescent="0.25">
      <c r="K340" s="3">
        <v>423</v>
      </c>
      <c r="L340" s="1">
        <v>29</v>
      </c>
      <c r="N340">
        <v>29</v>
      </c>
    </row>
    <row r="341" spans="11:14" x14ac:dyDescent="0.25">
      <c r="K341" s="3">
        <v>424</v>
      </c>
      <c r="L341" s="1">
        <v>28</v>
      </c>
      <c r="N341">
        <v>28</v>
      </c>
    </row>
    <row r="342" spans="11:14" x14ac:dyDescent="0.25">
      <c r="K342" s="3">
        <v>425</v>
      </c>
      <c r="L342" s="1">
        <v>18</v>
      </c>
      <c r="N342">
        <v>18</v>
      </c>
    </row>
    <row r="343" spans="11:14" x14ac:dyDescent="0.25">
      <c r="K343" s="3">
        <v>427</v>
      </c>
      <c r="L343" s="1">
        <v>28</v>
      </c>
      <c r="N343">
        <v>28</v>
      </c>
    </row>
    <row r="344" spans="11:14" x14ac:dyDescent="0.25">
      <c r="K344" s="3">
        <v>428</v>
      </c>
      <c r="L344" s="1">
        <v>19</v>
      </c>
      <c r="N344">
        <v>19</v>
      </c>
    </row>
    <row r="345" spans="11:14" x14ac:dyDescent="0.25">
      <c r="K345" s="3">
        <v>430</v>
      </c>
      <c r="L345" s="1">
        <v>32</v>
      </c>
      <c r="N345">
        <v>32</v>
      </c>
    </row>
    <row r="346" spans="11:14" x14ac:dyDescent="0.25">
      <c r="K346" s="3">
        <v>431</v>
      </c>
      <c r="L346" s="1">
        <v>28</v>
      </c>
      <c r="N346">
        <v>28</v>
      </c>
    </row>
    <row r="347" spans="11:14" x14ac:dyDescent="0.25">
      <c r="K347" s="3">
        <v>433</v>
      </c>
      <c r="L347" s="1">
        <v>42</v>
      </c>
      <c r="N347">
        <v>42</v>
      </c>
    </row>
    <row r="348" spans="11:14" x14ac:dyDescent="0.25">
      <c r="K348" s="3">
        <v>434</v>
      </c>
      <c r="L348" s="1">
        <v>17</v>
      </c>
      <c r="N348">
        <v>17</v>
      </c>
    </row>
    <row r="349" spans="11:14" x14ac:dyDescent="0.25">
      <c r="K349" s="3">
        <v>435</v>
      </c>
      <c r="L349" s="1">
        <v>50</v>
      </c>
      <c r="N349">
        <v>50</v>
      </c>
    </row>
    <row r="350" spans="11:14" x14ac:dyDescent="0.25">
      <c r="K350" s="3">
        <v>436</v>
      </c>
      <c r="L350" s="1">
        <v>14</v>
      </c>
      <c r="N350">
        <v>14</v>
      </c>
    </row>
    <row r="351" spans="11:14" x14ac:dyDescent="0.25">
      <c r="K351" s="3">
        <v>437</v>
      </c>
      <c r="L351" s="1">
        <v>21</v>
      </c>
      <c r="N351">
        <v>21</v>
      </c>
    </row>
    <row r="352" spans="11:14" x14ac:dyDescent="0.25">
      <c r="K352" s="3">
        <v>438</v>
      </c>
      <c r="L352" s="1">
        <v>24</v>
      </c>
      <c r="N352">
        <v>24</v>
      </c>
    </row>
    <row r="353" spans="11:14" x14ac:dyDescent="0.25">
      <c r="K353" s="3">
        <v>439</v>
      </c>
      <c r="L353" s="1">
        <v>64</v>
      </c>
      <c r="N353">
        <v>64</v>
      </c>
    </row>
    <row r="354" spans="11:14" x14ac:dyDescent="0.25">
      <c r="K354" s="3">
        <v>440</v>
      </c>
      <c r="L354" s="1">
        <v>31</v>
      </c>
      <c r="N354">
        <v>31</v>
      </c>
    </row>
    <row r="355" spans="11:14" x14ac:dyDescent="0.25">
      <c r="K355" s="3">
        <v>441</v>
      </c>
      <c r="L355" s="1">
        <v>45</v>
      </c>
      <c r="N355">
        <v>45</v>
      </c>
    </row>
    <row r="356" spans="11:14" x14ac:dyDescent="0.25">
      <c r="K356" s="3">
        <v>442</v>
      </c>
      <c r="L356" s="1">
        <v>20</v>
      </c>
      <c r="N356">
        <v>20</v>
      </c>
    </row>
    <row r="357" spans="11:14" x14ac:dyDescent="0.25">
      <c r="K357" s="3">
        <v>443</v>
      </c>
      <c r="L357" s="1">
        <v>25</v>
      </c>
      <c r="N357">
        <v>25</v>
      </c>
    </row>
    <row r="358" spans="11:14" x14ac:dyDescent="0.25">
      <c r="K358" s="3">
        <v>444</v>
      </c>
      <c r="L358" s="1">
        <v>28</v>
      </c>
      <c r="N358">
        <v>28</v>
      </c>
    </row>
    <row r="359" spans="11:14" x14ac:dyDescent="0.25">
      <c r="K359" s="3">
        <v>446</v>
      </c>
      <c r="L359" s="1">
        <v>4</v>
      </c>
      <c r="N359">
        <v>4</v>
      </c>
    </row>
    <row r="360" spans="11:14" x14ac:dyDescent="0.25">
      <c r="K360" s="3">
        <v>447</v>
      </c>
      <c r="L360" s="1">
        <v>13</v>
      </c>
      <c r="N360">
        <v>13</v>
      </c>
    </row>
    <row r="361" spans="11:14" x14ac:dyDescent="0.25">
      <c r="K361" s="3">
        <v>448</v>
      </c>
      <c r="L361" s="1">
        <v>34</v>
      </c>
      <c r="N361">
        <v>34</v>
      </c>
    </row>
    <row r="362" spans="11:14" x14ac:dyDescent="0.25">
      <c r="K362" s="3">
        <v>449</v>
      </c>
      <c r="L362" s="1">
        <v>5</v>
      </c>
      <c r="N362">
        <v>5</v>
      </c>
    </row>
    <row r="363" spans="11:14" x14ac:dyDescent="0.25">
      <c r="K363" s="3">
        <v>450</v>
      </c>
      <c r="L363" s="1">
        <v>52</v>
      </c>
      <c r="N363">
        <v>52</v>
      </c>
    </row>
    <row r="364" spans="11:14" x14ac:dyDescent="0.25">
      <c r="K364" s="3">
        <v>451</v>
      </c>
      <c r="L364" s="1">
        <v>36</v>
      </c>
      <c r="N364">
        <v>36</v>
      </c>
    </row>
    <row r="365" spans="11:14" x14ac:dyDescent="0.25">
      <c r="K365" s="3">
        <v>453</v>
      </c>
      <c r="L365" s="1">
        <v>30</v>
      </c>
      <c r="N365">
        <v>30</v>
      </c>
    </row>
    <row r="366" spans="11:14" x14ac:dyDescent="0.25">
      <c r="K366" s="3">
        <v>454</v>
      </c>
      <c r="L366" s="1">
        <v>49</v>
      </c>
      <c r="N366">
        <v>49</v>
      </c>
    </row>
    <row r="367" spans="11:14" x14ac:dyDescent="0.25">
      <c r="K367" s="3">
        <v>456</v>
      </c>
      <c r="L367" s="1">
        <v>29</v>
      </c>
      <c r="N367">
        <v>29</v>
      </c>
    </row>
    <row r="368" spans="11:14" x14ac:dyDescent="0.25">
      <c r="K368" s="3">
        <v>457</v>
      </c>
      <c r="L368" s="1">
        <v>65</v>
      </c>
      <c r="N368">
        <v>65</v>
      </c>
    </row>
    <row r="369" spans="11:14" x14ac:dyDescent="0.25">
      <c r="K369" s="3">
        <v>459</v>
      </c>
      <c r="L369" s="1">
        <v>50</v>
      </c>
      <c r="N369">
        <v>50</v>
      </c>
    </row>
    <row r="370" spans="11:14" x14ac:dyDescent="0.25">
      <c r="K370" s="3">
        <v>461</v>
      </c>
      <c r="L370" s="1">
        <v>48</v>
      </c>
      <c r="N370">
        <v>48</v>
      </c>
    </row>
    <row r="371" spans="11:14" x14ac:dyDescent="0.25">
      <c r="K371" s="3">
        <v>462</v>
      </c>
      <c r="L371" s="1">
        <v>34</v>
      </c>
      <c r="N371">
        <v>34</v>
      </c>
    </row>
    <row r="372" spans="11:14" x14ac:dyDescent="0.25">
      <c r="K372" s="3">
        <v>463</v>
      </c>
      <c r="L372" s="1">
        <v>47</v>
      </c>
      <c r="N372">
        <v>47</v>
      </c>
    </row>
    <row r="373" spans="11:14" x14ac:dyDescent="0.25">
      <c r="K373" s="3">
        <v>464</v>
      </c>
      <c r="L373" s="1">
        <v>48</v>
      </c>
      <c r="N373">
        <v>48</v>
      </c>
    </row>
    <row r="374" spans="11:14" x14ac:dyDescent="0.25">
      <c r="K374" s="3">
        <v>466</v>
      </c>
      <c r="L374" s="1">
        <v>38</v>
      </c>
      <c r="N374">
        <v>38</v>
      </c>
    </row>
    <row r="375" spans="11:14" x14ac:dyDescent="0.25">
      <c r="K375" s="3">
        <v>468</v>
      </c>
      <c r="L375" s="1">
        <v>56</v>
      </c>
      <c r="N375">
        <v>56</v>
      </c>
    </row>
    <row r="376" spans="11:14" x14ac:dyDescent="0.25">
      <c r="K376" s="3">
        <v>470</v>
      </c>
      <c r="L376" s="1">
        <v>0.75</v>
      </c>
      <c r="N376">
        <v>0.75</v>
      </c>
    </row>
    <row r="377" spans="11:14" x14ac:dyDescent="0.25">
      <c r="K377" s="3">
        <v>472</v>
      </c>
      <c r="L377" s="1">
        <v>38</v>
      </c>
      <c r="N377">
        <v>38</v>
      </c>
    </row>
    <row r="378" spans="11:14" x14ac:dyDescent="0.25">
      <c r="K378" s="3">
        <v>473</v>
      </c>
      <c r="L378" s="1">
        <v>33</v>
      </c>
      <c r="N378">
        <v>33</v>
      </c>
    </row>
    <row r="379" spans="11:14" x14ac:dyDescent="0.25">
      <c r="K379" s="3">
        <v>474</v>
      </c>
      <c r="L379" s="1">
        <v>23</v>
      </c>
      <c r="N379">
        <v>23</v>
      </c>
    </row>
    <row r="380" spans="11:14" x14ac:dyDescent="0.25">
      <c r="K380" s="3">
        <v>475</v>
      </c>
      <c r="L380" s="1">
        <v>22</v>
      </c>
      <c r="N380">
        <v>22</v>
      </c>
    </row>
    <row r="381" spans="11:14" x14ac:dyDescent="0.25">
      <c r="K381" s="3">
        <v>477</v>
      </c>
      <c r="L381" s="1">
        <v>34</v>
      </c>
      <c r="N381">
        <v>34</v>
      </c>
    </row>
    <row r="382" spans="11:14" x14ac:dyDescent="0.25">
      <c r="K382" s="3">
        <v>478</v>
      </c>
      <c r="L382" s="1">
        <v>29</v>
      </c>
      <c r="N382">
        <v>29</v>
      </c>
    </row>
    <row r="383" spans="11:14" x14ac:dyDescent="0.25">
      <c r="K383" s="3">
        <v>479</v>
      </c>
      <c r="L383" s="1">
        <v>22</v>
      </c>
      <c r="N383">
        <v>22</v>
      </c>
    </row>
    <row r="384" spans="11:14" x14ac:dyDescent="0.25">
      <c r="K384" s="3">
        <v>480</v>
      </c>
      <c r="L384" s="1">
        <v>2</v>
      </c>
      <c r="N384">
        <v>2</v>
      </c>
    </row>
    <row r="385" spans="11:14" x14ac:dyDescent="0.25">
      <c r="K385" s="3">
        <v>481</v>
      </c>
      <c r="L385" s="1">
        <v>9</v>
      </c>
      <c r="N385">
        <v>9</v>
      </c>
    </row>
    <row r="386" spans="11:14" x14ac:dyDescent="0.25">
      <c r="K386" s="3">
        <v>483</v>
      </c>
      <c r="L386" s="1">
        <v>50</v>
      </c>
      <c r="N386">
        <v>50</v>
      </c>
    </row>
    <row r="387" spans="11:14" x14ac:dyDescent="0.25">
      <c r="K387" s="3">
        <v>484</v>
      </c>
      <c r="L387" s="1">
        <v>63</v>
      </c>
      <c r="N387">
        <v>63</v>
      </c>
    </row>
    <row r="388" spans="11:14" x14ac:dyDescent="0.25">
      <c r="K388" s="3">
        <v>485</v>
      </c>
      <c r="L388" s="1">
        <v>25</v>
      </c>
      <c r="N388">
        <v>25</v>
      </c>
    </row>
    <row r="389" spans="11:14" x14ac:dyDescent="0.25">
      <c r="K389" s="3">
        <v>487</v>
      </c>
      <c r="L389" s="1">
        <v>35</v>
      </c>
      <c r="N389">
        <v>35</v>
      </c>
    </row>
    <row r="390" spans="11:14" x14ac:dyDescent="0.25">
      <c r="K390" s="3">
        <v>488</v>
      </c>
      <c r="L390" s="1">
        <v>58</v>
      </c>
      <c r="N390">
        <v>58</v>
      </c>
    </row>
    <row r="391" spans="11:14" x14ac:dyDescent="0.25">
      <c r="K391" s="3">
        <v>489</v>
      </c>
      <c r="L391" s="1">
        <v>30</v>
      </c>
      <c r="N391">
        <v>30</v>
      </c>
    </row>
    <row r="392" spans="11:14" x14ac:dyDescent="0.25">
      <c r="K392" s="3">
        <v>490</v>
      </c>
      <c r="L392" s="1">
        <v>9</v>
      </c>
      <c r="N392">
        <v>9</v>
      </c>
    </row>
    <row r="393" spans="11:14" x14ac:dyDescent="0.25">
      <c r="K393" s="3">
        <v>492</v>
      </c>
      <c r="L393" s="1">
        <v>21</v>
      </c>
      <c r="N393">
        <v>21</v>
      </c>
    </row>
    <row r="394" spans="11:14" x14ac:dyDescent="0.25">
      <c r="K394" s="3">
        <v>493</v>
      </c>
      <c r="L394" s="1">
        <v>55</v>
      </c>
      <c r="N394">
        <v>55</v>
      </c>
    </row>
    <row r="395" spans="11:14" x14ac:dyDescent="0.25">
      <c r="K395" s="3">
        <v>494</v>
      </c>
      <c r="L395" s="1">
        <v>71</v>
      </c>
      <c r="N395">
        <v>71</v>
      </c>
    </row>
    <row r="396" spans="11:14" x14ac:dyDescent="0.25">
      <c r="K396" s="3">
        <v>495</v>
      </c>
      <c r="L396" s="1">
        <v>21</v>
      </c>
      <c r="N396">
        <v>21</v>
      </c>
    </row>
    <row r="397" spans="11:14" x14ac:dyDescent="0.25">
      <c r="K397" s="3">
        <v>497</v>
      </c>
      <c r="L397" s="1">
        <v>54</v>
      </c>
      <c r="N397">
        <v>54</v>
      </c>
    </row>
    <row r="398" spans="11:14" x14ac:dyDescent="0.25">
      <c r="K398" s="3">
        <v>499</v>
      </c>
      <c r="L398" s="1">
        <v>25</v>
      </c>
      <c r="N398">
        <v>25</v>
      </c>
    </row>
    <row r="399" spans="11:14" x14ac:dyDescent="0.25">
      <c r="K399" s="3">
        <v>500</v>
      </c>
      <c r="L399" s="1">
        <v>24</v>
      </c>
      <c r="N399">
        <v>24</v>
      </c>
    </row>
    <row r="400" spans="11:14" x14ac:dyDescent="0.25">
      <c r="K400" s="3">
        <v>501</v>
      </c>
      <c r="L400" s="1">
        <v>17</v>
      </c>
      <c r="N400">
        <v>17</v>
      </c>
    </row>
    <row r="401" spans="11:14" x14ac:dyDescent="0.25">
      <c r="K401" s="3">
        <v>502</v>
      </c>
      <c r="L401" s="1">
        <v>21</v>
      </c>
      <c r="N401">
        <v>21</v>
      </c>
    </row>
    <row r="402" spans="11:14" x14ac:dyDescent="0.25">
      <c r="K402" s="3">
        <v>504</v>
      </c>
      <c r="L402" s="1">
        <v>37</v>
      </c>
      <c r="N402">
        <v>37</v>
      </c>
    </row>
    <row r="403" spans="11:14" x14ac:dyDescent="0.25">
      <c r="K403" s="3">
        <v>505</v>
      </c>
      <c r="L403" s="1">
        <v>16</v>
      </c>
      <c r="N403">
        <v>16</v>
      </c>
    </row>
    <row r="404" spans="11:14" x14ac:dyDescent="0.25">
      <c r="K404" s="3">
        <v>506</v>
      </c>
      <c r="L404" s="1">
        <v>18</v>
      </c>
      <c r="N404">
        <v>18</v>
      </c>
    </row>
    <row r="405" spans="11:14" x14ac:dyDescent="0.25">
      <c r="K405" s="3">
        <v>507</v>
      </c>
      <c r="L405" s="1">
        <v>33</v>
      </c>
      <c r="N405">
        <v>33</v>
      </c>
    </row>
    <row r="406" spans="11:14" x14ac:dyDescent="0.25">
      <c r="K406" s="3">
        <v>509</v>
      </c>
      <c r="L406" s="1">
        <v>28</v>
      </c>
      <c r="N406">
        <v>28</v>
      </c>
    </row>
    <row r="407" spans="11:14" x14ac:dyDescent="0.25">
      <c r="K407" s="3">
        <v>510</v>
      </c>
      <c r="L407" s="1">
        <v>26</v>
      </c>
      <c r="N407">
        <v>26</v>
      </c>
    </row>
    <row r="408" spans="11:14" x14ac:dyDescent="0.25">
      <c r="K408" s="3">
        <v>511</v>
      </c>
      <c r="L408" s="1">
        <v>29</v>
      </c>
      <c r="N408">
        <v>29</v>
      </c>
    </row>
    <row r="409" spans="11:14" x14ac:dyDescent="0.25">
      <c r="K409" s="3">
        <v>513</v>
      </c>
      <c r="L409" s="1">
        <v>36</v>
      </c>
      <c r="N409">
        <v>36</v>
      </c>
    </row>
    <row r="410" spans="11:14" x14ac:dyDescent="0.25">
      <c r="K410" s="3">
        <v>514</v>
      </c>
      <c r="L410" s="1">
        <v>54</v>
      </c>
      <c r="N410">
        <v>54</v>
      </c>
    </row>
    <row r="411" spans="11:14" x14ac:dyDescent="0.25">
      <c r="K411" s="3">
        <v>515</v>
      </c>
      <c r="L411" s="1">
        <v>24</v>
      </c>
      <c r="N411">
        <v>24</v>
      </c>
    </row>
    <row r="412" spans="11:14" x14ac:dyDescent="0.25">
      <c r="K412" s="3">
        <v>516</v>
      </c>
      <c r="L412" s="1">
        <v>47</v>
      </c>
      <c r="N412">
        <v>47</v>
      </c>
    </row>
    <row r="413" spans="11:14" x14ac:dyDescent="0.25">
      <c r="K413" s="3">
        <v>517</v>
      </c>
      <c r="L413" s="1">
        <v>34</v>
      </c>
      <c r="N413">
        <v>34</v>
      </c>
    </row>
    <row r="414" spans="11:14" x14ac:dyDescent="0.25">
      <c r="K414" s="3">
        <v>519</v>
      </c>
      <c r="L414" s="1">
        <v>36</v>
      </c>
      <c r="N414">
        <v>36</v>
      </c>
    </row>
    <row r="415" spans="11:14" x14ac:dyDescent="0.25">
      <c r="K415" s="3">
        <v>520</v>
      </c>
      <c r="L415" s="1">
        <v>32</v>
      </c>
      <c r="N415">
        <v>32</v>
      </c>
    </row>
    <row r="416" spans="11:14" x14ac:dyDescent="0.25">
      <c r="K416" s="3">
        <v>521</v>
      </c>
      <c r="L416" s="1">
        <v>30</v>
      </c>
      <c r="N416">
        <v>30</v>
      </c>
    </row>
    <row r="417" spans="11:14" x14ac:dyDescent="0.25">
      <c r="K417" s="3">
        <v>522</v>
      </c>
      <c r="L417" s="1">
        <v>22</v>
      </c>
      <c r="N417">
        <v>22</v>
      </c>
    </row>
    <row r="418" spans="11:14" x14ac:dyDescent="0.25">
      <c r="K418" s="3">
        <v>524</v>
      </c>
      <c r="L418" s="1">
        <v>44</v>
      </c>
      <c r="N418">
        <v>44</v>
      </c>
    </row>
    <row r="419" spans="11:14" x14ac:dyDescent="0.25">
      <c r="K419" s="3">
        <v>526</v>
      </c>
      <c r="L419" s="1">
        <v>40.5</v>
      </c>
      <c r="N419">
        <v>40.5</v>
      </c>
    </row>
    <row r="420" spans="11:14" x14ac:dyDescent="0.25">
      <c r="K420" s="3">
        <v>527</v>
      </c>
      <c r="L420" s="1">
        <v>50</v>
      </c>
      <c r="N420">
        <v>50</v>
      </c>
    </row>
    <row r="421" spans="11:14" x14ac:dyDescent="0.25">
      <c r="K421" s="3">
        <v>529</v>
      </c>
      <c r="L421" s="1">
        <v>39</v>
      </c>
      <c r="N421">
        <v>39</v>
      </c>
    </row>
    <row r="422" spans="11:14" x14ac:dyDescent="0.25">
      <c r="K422" s="3">
        <v>530</v>
      </c>
      <c r="L422" s="1">
        <v>23</v>
      </c>
      <c r="N422">
        <v>23</v>
      </c>
    </row>
    <row r="423" spans="11:14" x14ac:dyDescent="0.25">
      <c r="K423" s="3">
        <v>531</v>
      </c>
      <c r="L423" s="1">
        <v>2</v>
      </c>
      <c r="N423">
        <v>2</v>
      </c>
    </row>
    <row r="424" spans="11:14" x14ac:dyDescent="0.25">
      <c r="K424" s="3">
        <v>533</v>
      </c>
      <c r="L424" s="1">
        <v>17</v>
      </c>
      <c r="N424">
        <v>17</v>
      </c>
    </row>
    <row r="425" spans="11:14" x14ac:dyDescent="0.25">
      <c r="K425" s="3">
        <v>535</v>
      </c>
      <c r="L425" s="1">
        <v>30</v>
      </c>
      <c r="N425">
        <v>30</v>
      </c>
    </row>
    <row r="426" spans="11:14" x14ac:dyDescent="0.25">
      <c r="K426" s="3">
        <v>536</v>
      </c>
      <c r="L426" s="1">
        <v>7</v>
      </c>
      <c r="N426">
        <v>7</v>
      </c>
    </row>
    <row r="427" spans="11:14" x14ac:dyDescent="0.25">
      <c r="K427" s="3">
        <v>537</v>
      </c>
      <c r="L427" s="1">
        <v>45</v>
      </c>
      <c r="N427">
        <v>45</v>
      </c>
    </row>
    <row r="428" spans="11:14" x14ac:dyDescent="0.25">
      <c r="K428" s="3">
        <v>538</v>
      </c>
      <c r="L428" s="1">
        <v>30</v>
      </c>
      <c r="N428">
        <v>30</v>
      </c>
    </row>
    <row r="429" spans="11:14" x14ac:dyDescent="0.25">
      <c r="K429" s="3">
        <v>540</v>
      </c>
      <c r="L429" s="1">
        <v>22</v>
      </c>
      <c r="N429">
        <v>22</v>
      </c>
    </row>
    <row r="430" spans="11:14" x14ac:dyDescent="0.25">
      <c r="K430" s="3">
        <v>541</v>
      </c>
      <c r="L430" s="1">
        <v>36</v>
      </c>
      <c r="N430">
        <v>36</v>
      </c>
    </row>
    <row r="431" spans="11:14" x14ac:dyDescent="0.25">
      <c r="K431" s="3">
        <v>542</v>
      </c>
      <c r="L431" s="1">
        <v>9</v>
      </c>
      <c r="N431">
        <v>9</v>
      </c>
    </row>
    <row r="432" spans="11:14" x14ac:dyDescent="0.25">
      <c r="K432" s="3">
        <v>543</v>
      </c>
      <c r="L432" s="1">
        <v>11</v>
      </c>
      <c r="N432">
        <v>11</v>
      </c>
    </row>
    <row r="433" spans="11:14" x14ac:dyDescent="0.25">
      <c r="K433" s="3">
        <v>544</v>
      </c>
      <c r="L433" s="1">
        <v>32</v>
      </c>
      <c r="N433">
        <v>32</v>
      </c>
    </row>
    <row r="434" spans="11:14" x14ac:dyDescent="0.25">
      <c r="K434" s="3">
        <v>545</v>
      </c>
      <c r="L434" s="1">
        <v>50</v>
      </c>
      <c r="N434">
        <v>50</v>
      </c>
    </row>
    <row r="435" spans="11:14" x14ac:dyDescent="0.25">
      <c r="K435" s="3">
        <v>546</v>
      </c>
      <c r="L435" s="1">
        <v>64</v>
      </c>
      <c r="N435">
        <v>64</v>
      </c>
    </row>
    <row r="436" spans="11:14" x14ac:dyDescent="0.25">
      <c r="K436" s="3">
        <v>547</v>
      </c>
      <c r="L436" s="1">
        <v>19</v>
      </c>
      <c r="N436">
        <v>19</v>
      </c>
    </row>
    <row r="437" spans="11:14" x14ac:dyDescent="0.25">
      <c r="K437" s="3">
        <v>549</v>
      </c>
      <c r="L437" s="1">
        <v>33</v>
      </c>
      <c r="N437">
        <v>33</v>
      </c>
    </row>
    <row r="438" spans="11:14" x14ac:dyDescent="0.25">
      <c r="K438" s="3">
        <v>550</v>
      </c>
      <c r="L438" s="1">
        <v>8</v>
      </c>
      <c r="N438">
        <v>8</v>
      </c>
    </row>
    <row r="439" spans="11:14" x14ac:dyDescent="0.25">
      <c r="K439" s="3">
        <v>551</v>
      </c>
      <c r="L439" s="1">
        <v>17</v>
      </c>
      <c r="N439">
        <v>17</v>
      </c>
    </row>
    <row r="440" spans="11:14" x14ac:dyDescent="0.25">
      <c r="K440" s="3">
        <v>552</v>
      </c>
      <c r="L440" s="1">
        <v>27</v>
      </c>
      <c r="N440">
        <v>27</v>
      </c>
    </row>
    <row r="441" spans="11:14" x14ac:dyDescent="0.25">
      <c r="K441" s="3">
        <v>554</v>
      </c>
      <c r="L441" s="1">
        <v>22</v>
      </c>
      <c r="N441">
        <v>22</v>
      </c>
    </row>
    <row r="442" spans="11:14" x14ac:dyDescent="0.25">
      <c r="K442" s="3">
        <v>555</v>
      </c>
      <c r="L442" s="1">
        <v>22</v>
      </c>
      <c r="N442">
        <v>22</v>
      </c>
    </row>
    <row r="443" spans="11:14" x14ac:dyDescent="0.25">
      <c r="K443" s="3">
        <v>556</v>
      </c>
      <c r="L443" s="1">
        <v>62</v>
      </c>
      <c r="N443">
        <v>62</v>
      </c>
    </row>
    <row r="444" spans="11:14" x14ac:dyDescent="0.25">
      <c r="K444" s="3">
        <v>557</v>
      </c>
      <c r="L444" s="1">
        <v>48</v>
      </c>
      <c r="N444">
        <v>48</v>
      </c>
    </row>
    <row r="445" spans="11:14" x14ac:dyDescent="0.25">
      <c r="K445" s="3">
        <v>559</v>
      </c>
      <c r="L445" s="1">
        <v>39</v>
      </c>
      <c r="N445">
        <v>39</v>
      </c>
    </row>
    <row r="446" spans="11:14" x14ac:dyDescent="0.25">
      <c r="K446" s="3">
        <v>560</v>
      </c>
      <c r="L446" s="1">
        <v>36</v>
      </c>
      <c r="N446">
        <v>36</v>
      </c>
    </row>
    <row r="447" spans="11:14" x14ac:dyDescent="0.25">
      <c r="K447" s="3">
        <v>562</v>
      </c>
      <c r="L447" s="1">
        <v>40</v>
      </c>
      <c r="N447">
        <v>40</v>
      </c>
    </row>
    <row r="448" spans="11:14" x14ac:dyDescent="0.25">
      <c r="K448" s="3">
        <v>563</v>
      </c>
      <c r="L448" s="1">
        <v>28</v>
      </c>
      <c r="N448">
        <v>28</v>
      </c>
    </row>
    <row r="449" spans="11:14" x14ac:dyDescent="0.25">
      <c r="K449" s="3">
        <v>566</v>
      </c>
      <c r="L449" s="1">
        <v>24</v>
      </c>
      <c r="N449">
        <v>24</v>
      </c>
    </row>
    <row r="450" spans="11:14" x14ac:dyDescent="0.25">
      <c r="K450" s="3">
        <v>567</v>
      </c>
      <c r="L450" s="1">
        <v>19</v>
      </c>
      <c r="N450">
        <v>19</v>
      </c>
    </row>
    <row r="451" spans="11:14" x14ac:dyDescent="0.25">
      <c r="K451" s="3">
        <v>568</v>
      </c>
      <c r="L451" s="1">
        <v>29</v>
      </c>
      <c r="N451">
        <v>29</v>
      </c>
    </row>
    <row r="452" spans="11:14" x14ac:dyDescent="0.25">
      <c r="K452" s="3">
        <v>570</v>
      </c>
      <c r="L452" s="1">
        <v>32</v>
      </c>
      <c r="N452">
        <v>32</v>
      </c>
    </row>
    <row r="453" spans="11:14" x14ac:dyDescent="0.25">
      <c r="K453" s="3">
        <v>571</v>
      </c>
      <c r="L453" s="1">
        <v>62</v>
      </c>
      <c r="N453">
        <v>62</v>
      </c>
    </row>
    <row r="454" spans="11:14" x14ac:dyDescent="0.25">
      <c r="K454" s="3">
        <v>572</v>
      </c>
      <c r="L454" s="1">
        <v>53</v>
      </c>
      <c r="N454">
        <v>53</v>
      </c>
    </row>
    <row r="455" spans="11:14" x14ac:dyDescent="0.25">
      <c r="K455" s="3">
        <v>573</v>
      </c>
      <c r="L455" s="1">
        <v>36</v>
      </c>
      <c r="N455">
        <v>36</v>
      </c>
    </row>
    <row r="456" spans="11:14" x14ac:dyDescent="0.25">
      <c r="K456" s="3">
        <v>575</v>
      </c>
      <c r="L456" s="1">
        <v>16</v>
      </c>
      <c r="N456">
        <v>16</v>
      </c>
    </row>
    <row r="457" spans="11:14" x14ac:dyDescent="0.25">
      <c r="K457" s="3">
        <v>576</v>
      </c>
      <c r="L457" s="1">
        <v>19</v>
      </c>
      <c r="N457">
        <v>19</v>
      </c>
    </row>
    <row r="458" spans="11:14" x14ac:dyDescent="0.25">
      <c r="K458" s="3">
        <v>577</v>
      </c>
      <c r="L458" s="1">
        <v>34</v>
      </c>
      <c r="N458">
        <v>34</v>
      </c>
    </row>
    <row r="459" spans="11:14" x14ac:dyDescent="0.25">
      <c r="K459" s="3">
        <v>578</v>
      </c>
      <c r="L459" s="1">
        <v>39</v>
      </c>
      <c r="N459">
        <v>39</v>
      </c>
    </row>
    <row r="460" spans="11:14" x14ac:dyDescent="0.25">
      <c r="K460" s="3">
        <v>580</v>
      </c>
      <c r="L460" s="1">
        <v>32</v>
      </c>
      <c r="N460">
        <v>32</v>
      </c>
    </row>
    <row r="461" spans="11:14" x14ac:dyDescent="0.25">
      <c r="K461" s="3">
        <v>581</v>
      </c>
      <c r="L461" s="1">
        <v>25</v>
      </c>
      <c r="N461">
        <v>25</v>
      </c>
    </row>
    <row r="462" spans="11:14" x14ac:dyDescent="0.25">
      <c r="K462" s="3">
        <v>582</v>
      </c>
      <c r="L462" s="1">
        <v>39</v>
      </c>
      <c r="N462">
        <v>39</v>
      </c>
    </row>
    <row r="463" spans="11:14" x14ac:dyDescent="0.25">
      <c r="K463" s="3">
        <v>583</v>
      </c>
      <c r="L463" s="1">
        <v>54</v>
      </c>
      <c r="N463">
        <v>54</v>
      </c>
    </row>
    <row r="464" spans="11:14" x14ac:dyDescent="0.25">
      <c r="K464" s="3">
        <v>584</v>
      </c>
      <c r="L464" s="1">
        <v>36</v>
      </c>
      <c r="N464">
        <v>36</v>
      </c>
    </row>
    <row r="465" spans="11:14" x14ac:dyDescent="0.25">
      <c r="K465" s="3">
        <v>586</v>
      </c>
      <c r="L465" s="1">
        <v>18</v>
      </c>
      <c r="N465">
        <v>18</v>
      </c>
    </row>
    <row r="466" spans="11:14" x14ac:dyDescent="0.25">
      <c r="K466" s="3">
        <v>587</v>
      </c>
      <c r="L466" s="1">
        <v>47</v>
      </c>
      <c r="N466">
        <v>47</v>
      </c>
    </row>
    <row r="467" spans="11:14" x14ac:dyDescent="0.25">
      <c r="K467" s="3">
        <v>588</v>
      </c>
      <c r="L467" s="1">
        <v>60</v>
      </c>
      <c r="N467">
        <v>60</v>
      </c>
    </row>
    <row r="468" spans="11:14" x14ac:dyDescent="0.25">
      <c r="K468" s="3">
        <v>589</v>
      </c>
      <c r="L468" s="1">
        <v>22</v>
      </c>
      <c r="N468">
        <v>22</v>
      </c>
    </row>
    <row r="469" spans="11:14" x14ac:dyDescent="0.25">
      <c r="K469" s="3">
        <v>591</v>
      </c>
      <c r="L469" s="1">
        <v>35</v>
      </c>
      <c r="N469">
        <v>35</v>
      </c>
    </row>
    <row r="470" spans="11:14" x14ac:dyDescent="0.25">
      <c r="K470" s="3">
        <v>592</v>
      </c>
      <c r="L470" s="1">
        <v>52</v>
      </c>
      <c r="N470">
        <v>52</v>
      </c>
    </row>
    <row r="471" spans="11:14" x14ac:dyDescent="0.25">
      <c r="K471" s="3">
        <v>593</v>
      </c>
      <c r="L471" s="1">
        <v>47</v>
      </c>
      <c r="N471">
        <v>47</v>
      </c>
    </row>
    <row r="472" spans="11:14" x14ac:dyDescent="0.25">
      <c r="K472" s="3">
        <v>595</v>
      </c>
      <c r="L472" s="1">
        <v>37</v>
      </c>
      <c r="N472">
        <v>37</v>
      </c>
    </row>
    <row r="473" spans="11:14" x14ac:dyDescent="0.25">
      <c r="K473" s="3">
        <v>596</v>
      </c>
      <c r="L473" s="1">
        <v>36</v>
      </c>
      <c r="N473">
        <v>36</v>
      </c>
    </row>
    <row r="474" spans="11:14" x14ac:dyDescent="0.25">
      <c r="K474" s="3">
        <v>598</v>
      </c>
      <c r="L474" s="1">
        <v>49</v>
      </c>
      <c r="N474">
        <v>49</v>
      </c>
    </row>
    <row r="475" spans="11:14" x14ac:dyDescent="0.25">
      <c r="K475" s="3">
        <v>600</v>
      </c>
      <c r="L475" s="1">
        <v>49</v>
      </c>
      <c r="N475">
        <v>49</v>
      </c>
    </row>
    <row r="476" spans="11:14" x14ac:dyDescent="0.25">
      <c r="K476" s="3">
        <v>601</v>
      </c>
      <c r="L476" s="1">
        <v>24</v>
      </c>
      <c r="N476">
        <v>24</v>
      </c>
    </row>
    <row r="477" spans="11:14" x14ac:dyDescent="0.25">
      <c r="K477" s="3">
        <v>604</v>
      </c>
      <c r="L477" s="1">
        <v>44</v>
      </c>
      <c r="N477">
        <v>44</v>
      </c>
    </row>
    <row r="478" spans="11:14" x14ac:dyDescent="0.25">
      <c r="K478" s="3">
        <v>605</v>
      </c>
      <c r="L478" s="1">
        <v>35</v>
      </c>
      <c r="N478">
        <v>35</v>
      </c>
    </row>
    <row r="479" spans="11:14" x14ac:dyDescent="0.25">
      <c r="K479" s="3">
        <v>606</v>
      </c>
      <c r="L479" s="1">
        <v>36</v>
      </c>
      <c r="N479">
        <v>36</v>
      </c>
    </row>
    <row r="480" spans="11:14" x14ac:dyDescent="0.25">
      <c r="K480" s="3">
        <v>607</v>
      </c>
      <c r="L480" s="1">
        <v>30</v>
      </c>
      <c r="N480">
        <v>30</v>
      </c>
    </row>
    <row r="481" spans="11:14" x14ac:dyDescent="0.25">
      <c r="K481" s="3">
        <v>608</v>
      </c>
      <c r="L481" s="1">
        <v>27</v>
      </c>
      <c r="N481">
        <v>27</v>
      </c>
    </row>
    <row r="482" spans="11:14" x14ac:dyDescent="0.25">
      <c r="K482" s="3">
        <v>609</v>
      </c>
      <c r="L482" s="1">
        <v>22</v>
      </c>
      <c r="N482">
        <v>22</v>
      </c>
    </row>
    <row r="483" spans="11:14" x14ac:dyDescent="0.25">
      <c r="K483" s="3">
        <v>610</v>
      </c>
      <c r="L483" s="1">
        <v>40</v>
      </c>
      <c r="N483">
        <v>40</v>
      </c>
    </row>
    <row r="484" spans="11:14" x14ac:dyDescent="0.25">
      <c r="K484" s="3">
        <v>611</v>
      </c>
      <c r="L484" s="1">
        <v>39</v>
      </c>
      <c r="N484">
        <v>39</v>
      </c>
    </row>
    <row r="485" spans="11:14" x14ac:dyDescent="0.25">
      <c r="K485" s="3">
        <v>615</v>
      </c>
      <c r="L485" s="1">
        <v>35</v>
      </c>
      <c r="N485">
        <v>35</v>
      </c>
    </row>
    <row r="486" spans="11:14" x14ac:dyDescent="0.25">
      <c r="K486" s="3">
        <v>616</v>
      </c>
      <c r="L486" s="1">
        <v>24</v>
      </c>
      <c r="N486">
        <v>24</v>
      </c>
    </row>
    <row r="487" spans="11:14" x14ac:dyDescent="0.25">
      <c r="K487" s="3">
        <v>617</v>
      </c>
      <c r="L487" s="1">
        <v>34</v>
      </c>
      <c r="N487">
        <v>34</v>
      </c>
    </row>
    <row r="488" spans="11:14" x14ac:dyDescent="0.25">
      <c r="K488" s="3">
        <v>618</v>
      </c>
      <c r="L488" s="1">
        <v>26</v>
      </c>
      <c r="N488">
        <v>26</v>
      </c>
    </row>
    <row r="489" spans="11:14" x14ac:dyDescent="0.25">
      <c r="K489" s="3">
        <v>619</v>
      </c>
      <c r="L489" s="1">
        <v>4</v>
      </c>
      <c r="N489">
        <v>4</v>
      </c>
    </row>
    <row r="490" spans="11:14" x14ac:dyDescent="0.25">
      <c r="K490" s="3">
        <v>620</v>
      </c>
      <c r="L490" s="1">
        <v>26</v>
      </c>
      <c r="N490">
        <v>26</v>
      </c>
    </row>
    <row r="491" spans="11:14" x14ac:dyDescent="0.25">
      <c r="K491" s="3">
        <v>621</v>
      </c>
      <c r="L491" s="1">
        <v>27</v>
      </c>
      <c r="N491">
        <v>27</v>
      </c>
    </row>
    <row r="492" spans="11:14" x14ac:dyDescent="0.25">
      <c r="K492" s="3">
        <v>622</v>
      </c>
      <c r="L492" s="1">
        <v>42</v>
      </c>
      <c r="N492">
        <v>42</v>
      </c>
    </row>
    <row r="493" spans="11:14" x14ac:dyDescent="0.25">
      <c r="K493" s="3">
        <v>623</v>
      </c>
      <c r="L493" s="1">
        <v>20</v>
      </c>
      <c r="N493">
        <v>20</v>
      </c>
    </row>
    <row r="494" spans="11:14" x14ac:dyDescent="0.25">
      <c r="K494" s="3">
        <v>624</v>
      </c>
      <c r="L494" s="1">
        <v>21</v>
      </c>
      <c r="N494">
        <v>21</v>
      </c>
    </row>
    <row r="495" spans="11:14" x14ac:dyDescent="0.25">
      <c r="K495" s="3">
        <v>625</v>
      </c>
      <c r="L495" s="1">
        <v>21</v>
      </c>
      <c r="N495">
        <v>21</v>
      </c>
    </row>
    <row r="496" spans="11:14" x14ac:dyDescent="0.25">
      <c r="K496" s="3">
        <v>626</v>
      </c>
      <c r="L496" s="1">
        <v>61</v>
      </c>
      <c r="N496">
        <v>61</v>
      </c>
    </row>
    <row r="497" spans="11:14" x14ac:dyDescent="0.25">
      <c r="K497" s="3">
        <v>627</v>
      </c>
      <c r="L497" s="1">
        <v>57</v>
      </c>
      <c r="N497">
        <v>57</v>
      </c>
    </row>
    <row r="498" spans="11:14" x14ac:dyDescent="0.25">
      <c r="K498" s="3">
        <v>628</v>
      </c>
      <c r="L498" s="1">
        <v>21</v>
      </c>
      <c r="N498">
        <v>21</v>
      </c>
    </row>
    <row r="499" spans="11:14" x14ac:dyDescent="0.25">
      <c r="K499" s="3">
        <v>629</v>
      </c>
      <c r="L499" s="1">
        <v>26</v>
      </c>
      <c r="N499">
        <v>26</v>
      </c>
    </row>
    <row r="500" spans="11:14" x14ac:dyDescent="0.25">
      <c r="K500" s="3">
        <v>631</v>
      </c>
      <c r="L500" s="1">
        <v>80</v>
      </c>
      <c r="N500">
        <v>80</v>
      </c>
    </row>
    <row r="501" spans="11:14" x14ac:dyDescent="0.25">
      <c r="K501" s="3">
        <v>632</v>
      </c>
      <c r="L501" s="1">
        <v>51</v>
      </c>
      <c r="N501">
        <v>51</v>
      </c>
    </row>
    <row r="502" spans="11:14" x14ac:dyDescent="0.25">
      <c r="K502" s="3">
        <v>633</v>
      </c>
      <c r="L502" s="1">
        <v>32</v>
      </c>
      <c r="N502">
        <v>32</v>
      </c>
    </row>
    <row r="503" spans="11:14" x14ac:dyDescent="0.25">
      <c r="K503" s="3">
        <v>635</v>
      </c>
      <c r="L503" s="1">
        <v>9</v>
      </c>
      <c r="N503">
        <v>9</v>
      </c>
    </row>
    <row r="504" spans="11:14" x14ac:dyDescent="0.25">
      <c r="K504" s="3">
        <v>636</v>
      </c>
      <c r="L504" s="1">
        <v>28</v>
      </c>
      <c r="N504">
        <v>28</v>
      </c>
    </row>
    <row r="505" spans="11:14" x14ac:dyDescent="0.25">
      <c r="K505" s="3">
        <v>637</v>
      </c>
      <c r="L505" s="1">
        <v>32</v>
      </c>
      <c r="N505">
        <v>32</v>
      </c>
    </row>
    <row r="506" spans="11:14" x14ac:dyDescent="0.25">
      <c r="K506" s="3">
        <v>638</v>
      </c>
      <c r="L506" s="1">
        <v>31</v>
      </c>
      <c r="N506">
        <v>31</v>
      </c>
    </row>
    <row r="507" spans="11:14" x14ac:dyDescent="0.25">
      <c r="K507" s="3">
        <v>639</v>
      </c>
      <c r="L507" s="1">
        <v>41</v>
      </c>
      <c r="N507">
        <v>41</v>
      </c>
    </row>
    <row r="508" spans="11:14" x14ac:dyDescent="0.25">
      <c r="K508" s="3">
        <v>641</v>
      </c>
      <c r="L508" s="1">
        <v>20</v>
      </c>
      <c r="N508">
        <v>20</v>
      </c>
    </row>
    <row r="509" spans="11:14" x14ac:dyDescent="0.25">
      <c r="K509" s="3">
        <v>642</v>
      </c>
      <c r="L509" s="1">
        <v>24</v>
      </c>
      <c r="N509">
        <v>24</v>
      </c>
    </row>
    <row r="510" spans="11:14" x14ac:dyDescent="0.25">
      <c r="K510" s="3">
        <v>643</v>
      </c>
      <c r="L510" s="1">
        <v>2</v>
      </c>
      <c r="N510">
        <v>2</v>
      </c>
    </row>
    <row r="511" spans="11:14" x14ac:dyDescent="0.25">
      <c r="K511" s="3">
        <v>645</v>
      </c>
      <c r="L511" s="1">
        <v>0.75</v>
      </c>
      <c r="N511">
        <v>0.75</v>
      </c>
    </row>
    <row r="512" spans="11:14" x14ac:dyDescent="0.25">
      <c r="K512" s="3">
        <v>646</v>
      </c>
      <c r="L512" s="1">
        <v>48</v>
      </c>
      <c r="N512">
        <v>48</v>
      </c>
    </row>
    <row r="513" spans="11:14" x14ac:dyDescent="0.25">
      <c r="K513" s="3">
        <v>647</v>
      </c>
      <c r="L513" s="1">
        <v>19</v>
      </c>
      <c r="N513">
        <v>19</v>
      </c>
    </row>
    <row r="514" spans="11:14" x14ac:dyDescent="0.25">
      <c r="K514" s="3">
        <v>648</v>
      </c>
      <c r="L514" s="1">
        <v>56</v>
      </c>
      <c r="N514">
        <v>56</v>
      </c>
    </row>
    <row r="515" spans="11:14" x14ac:dyDescent="0.25">
      <c r="K515" s="3">
        <v>650</v>
      </c>
      <c r="L515" s="1">
        <v>23</v>
      </c>
      <c r="N515">
        <v>23</v>
      </c>
    </row>
    <row r="516" spans="11:14" x14ac:dyDescent="0.25">
      <c r="K516" s="3">
        <v>652</v>
      </c>
      <c r="L516" s="1">
        <v>18</v>
      </c>
      <c r="N516">
        <v>18</v>
      </c>
    </row>
    <row r="517" spans="11:14" x14ac:dyDescent="0.25">
      <c r="K517" s="3">
        <v>653</v>
      </c>
      <c r="L517" s="1">
        <v>21</v>
      </c>
      <c r="N517">
        <v>21</v>
      </c>
    </row>
    <row r="518" spans="11:14" x14ac:dyDescent="0.25">
      <c r="K518" s="3">
        <v>655</v>
      </c>
      <c r="L518" s="1">
        <v>18</v>
      </c>
      <c r="N518">
        <v>18</v>
      </c>
    </row>
    <row r="519" spans="11:14" x14ac:dyDescent="0.25">
      <c r="K519" s="3">
        <v>656</v>
      </c>
      <c r="L519" s="1">
        <v>24</v>
      </c>
      <c r="N519">
        <v>24</v>
      </c>
    </row>
    <row r="520" spans="11:14" x14ac:dyDescent="0.25">
      <c r="K520" s="3">
        <v>658</v>
      </c>
      <c r="L520" s="1">
        <v>32</v>
      </c>
      <c r="N520">
        <v>32</v>
      </c>
    </row>
    <row r="521" spans="11:14" x14ac:dyDescent="0.25">
      <c r="K521" s="3">
        <v>659</v>
      </c>
      <c r="L521" s="1">
        <v>23</v>
      </c>
      <c r="N521">
        <v>23</v>
      </c>
    </row>
    <row r="522" spans="11:14" x14ac:dyDescent="0.25">
      <c r="K522" s="3">
        <v>660</v>
      </c>
      <c r="L522" s="1">
        <v>58</v>
      </c>
      <c r="N522">
        <v>58</v>
      </c>
    </row>
    <row r="523" spans="11:14" x14ac:dyDescent="0.25">
      <c r="K523" s="3">
        <v>661</v>
      </c>
      <c r="L523" s="1">
        <v>50</v>
      </c>
      <c r="N523">
        <v>50</v>
      </c>
    </row>
    <row r="524" spans="11:14" x14ac:dyDescent="0.25">
      <c r="K524" s="3">
        <v>662</v>
      </c>
      <c r="L524" s="1">
        <v>40</v>
      </c>
      <c r="N524">
        <v>40</v>
      </c>
    </row>
    <row r="525" spans="11:14" x14ac:dyDescent="0.25">
      <c r="K525" s="3">
        <v>663</v>
      </c>
      <c r="L525" s="1">
        <v>47</v>
      </c>
      <c r="N525">
        <v>47</v>
      </c>
    </row>
    <row r="526" spans="11:14" x14ac:dyDescent="0.25">
      <c r="K526" s="3">
        <v>664</v>
      </c>
      <c r="L526" s="1">
        <v>36</v>
      </c>
      <c r="N526">
        <v>36</v>
      </c>
    </row>
    <row r="527" spans="11:14" x14ac:dyDescent="0.25">
      <c r="K527" s="3">
        <v>665</v>
      </c>
      <c r="L527" s="1">
        <v>20</v>
      </c>
      <c r="N527">
        <v>20</v>
      </c>
    </row>
    <row r="528" spans="11:14" x14ac:dyDescent="0.25">
      <c r="K528" s="3">
        <v>666</v>
      </c>
      <c r="L528" s="1">
        <v>32</v>
      </c>
      <c r="N528">
        <v>32</v>
      </c>
    </row>
    <row r="529" spans="11:14" x14ac:dyDescent="0.25">
      <c r="K529" s="3">
        <v>667</v>
      </c>
      <c r="L529" s="1">
        <v>25</v>
      </c>
      <c r="N529">
        <v>25</v>
      </c>
    </row>
    <row r="530" spans="11:14" x14ac:dyDescent="0.25">
      <c r="K530" s="3">
        <v>669</v>
      </c>
      <c r="L530" s="1">
        <v>43</v>
      </c>
      <c r="N530">
        <v>43</v>
      </c>
    </row>
    <row r="531" spans="11:14" x14ac:dyDescent="0.25">
      <c r="K531" s="3">
        <v>671</v>
      </c>
      <c r="L531" s="1">
        <v>40</v>
      </c>
      <c r="N531">
        <v>40</v>
      </c>
    </row>
    <row r="532" spans="11:14" x14ac:dyDescent="0.25">
      <c r="K532" s="3">
        <v>672</v>
      </c>
      <c r="L532" s="1">
        <v>31</v>
      </c>
      <c r="N532">
        <v>31</v>
      </c>
    </row>
    <row r="533" spans="11:14" x14ac:dyDescent="0.25">
      <c r="K533" s="3">
        <v>673</v>
      </c>
      <c r="L533" s="1">
        <v>70</v>
      </c>
      <c r="N533">
        <v>70</v>
      </c>
    </row>
    <row r="534" spans="11:14" x14ac:dyDescent="0.25">
      <c r="K534" s="3">
        <v>674</v>
      </c>
      <c r="L534" s="1">
        <v>31</v>
      </c>
      <c r="N534">
        <v>31</v>
      </c>
    </row>
    <row r="535" spans="11:14" x14ac:dyDescent="0.25">
      <c r="K535" s="3">
        <v>676</v>
      </c>
      <c r="L535" s="1">
        <v>18</v>
      </c>
      <c r="N535">
        <v>18</v>
      </c>
    </row>
    <row r="536" spans="11:14" x14ac:dyDescent="0.25">
      <c r="K536" s="3">
        <v>677</v>
      </c>
      <c r="L536" s="1">
        <v>24.5</v>
      </c>
      <c r="N536">
        <v>24.5</v>
      </c>
    </row>
    <row r="537" spans="11:14" x14ac:dyDescent="0.25">
      <c r="K537" s="3">
        <v>678</v>
      </c>
      <c r="L537" s="1">
        <v>18</v>
      </c>
      <c r="N537">
        <v>18</v>
      </c>
    </row>
    <row r="538" spans="11:14" x14ac:dyDescent="0.25">
      <c r="K538" s="3">
        <v>679</v>
      </c>
      <c r="L538" s="1">
        <v>43</v>
      </c>
      <c r="N538">
        <v>43</v>
      </c>
    </row>
    <row r="539" spans="11:14" x14ac:dyDescent="0.25">
      <c r="K539" s="3">
        <v>680</v>
      </c>
      <c r="L539" s="1">
        <v>36</v>
      </c>
      <c r="N539">
        <v>36</v>
      </c>
    </row>
    <row r="540" spans="11:14" x14ac:dyDescent="0.25">
      <c r="K540" s="3">
        <v>682</v>
      </c>
      <c r="L540" s="1">
        <v>27</v>
      </c>
      <c r="N540">
        <v>27</v>
      </c>
    </row>
    <row r="541" spans="11:14" x14ac:dyDescent="0.25">
      <c r="K541" s="3">
        <v>683</v>
      </c>
      <c r="L541" s="1">
        <v>20</v>
      </c>
      <c r="N541">
        <v>20</v>
      </c>
    </row>
    <row r="542" spans="11:14" x14ac:dyDescent="0.25">
      <c r="K542" s="3">
        <v>684</v>
      </c>
      <c r="L542" s="1">
        <v>14</v>
      </c>
      <c r="N542">
        <v>14</v>
      </c>
    </row>
    <row r="543" spans="11:14" x14ac:dyDescent="0.25">
      <c r="K543" s="3">
        <v>685</v>
      </c>
      <c r="L543" s="1">
        <v>60</v>
      </c>
      <c r="N543">
        <v>60</v>
      </c>
    </row>
    <row r="544" spans="11:14" x14ac:dyDescent="0.25">
      <c r="K544" s="3">
        <v>686</v>
      </c>
      <c r="L544" s="1">
        <v>25</v>
      </c>
      <c r="N544">
        <v>25</v>
      </c>
    </row>
    <row r="545" spans="11:14" x14ac:dyDescent="0.25">
      <c r="K545" s="3">
        <v>687</v>
      </c>
      <c r="L545" s="1">
        <v>14</v>
      </c>
      <c r="N545">
        <v>14</v>
      </c>
    </row>
    <row r="546" spans="11:14" x14ac:dyDescent="0.25">
      <c r="K546" s="3">
        <v>688</v>
      </c>
      <c r="L546" s="1">
        <v>19</v>
      </c>
      <c r="N546">
        <v>19</v>
      </c>
    </row>
    <row r="547" spans="11:14" x14ac:dyDescent="0.25">
      <c r="K547" s="3">
        <v>689</v>
      </c>
      <c r="L547" s="1">
        <v>18</v>
      </c>
      <c r="N547">
        <v>18</v>
      </c>
    </row>
    <row r="548" spans="11:14" x14ac:dyDescent="0.25">
      <c r="K548" s="3">
        <v>690</v>
      </c>
      <c r="L548" s="1">
        <v>15</v>
      </c>
      <c r="N548">
        <v>15</v>
      </c>
    </row>
    <row r="549" spans="11:14" x14ac:dyDescent="0.25">
      <c r="K549" s="3">
        <v>691</v>
      </c>
      <c r="L549" s="1">
        <v>31</v>
      </c>
      <c r="N549">
        <v>31</v>
      </c>
    </row>
    <row r="550" spans="11:14" x14ac:dyDescent="0.25">
      <c r="K550" s="3">
        <v>692</v>
      </c>
      <c r="L550" s="1">
        <v>4</v>
      </c>
      <c r="N550">
        <v>4</v>
      </c>
    </row>
    <row r="551" spans="11:14" x14ac:dyDescent="0.25">
      <c r="K551" s="3">
        <v>694</v>
      </c>
      <c r="L551" s="1">
        <v>25</v>
      </c>
      <c r="N551">
        <v>25</v>
      </c>
    </row>
    <row r="552" spans="11:14" x14ac:dyDescent="0.25">
      <c r="K552" s="3">
        <v>695</v>
      </c>
      <c r="L552" s="1">
        <v>60</v>
      </c>
      <c r="N552">
        <v>60</v>
      </c>
    </row>
    <row r="553" spans="11:14" x14ac:dyDescent="0.25">
      <c r="K553" s="3">
        <v>696</v>
      </c>
      <c r="L553" s="1">
        <v>52</v>
      </c>
      <c r="N553">
        <v>52</v>
      </c>
    </row>
    <row r="554" spans="11:14" x14ac:dyDescent="0.25">
      <c r="K554" s="3">
        <v>697</v>
      </c>
      <c r="L554" s="1">
        <v>44</v>
      </c>
      <c r="N554">
        <v>44</v>
      </c>
    </row>
    <row r="555" spans="11:14" x14ac:dyDescent="0.25">
      <c r="K555" s="3">
        <v>699</v>
      </c>
      <c r="L555" s="1">
        <v>49</v>
      </c>
      <c r="N555">
        <v>49</v>
      </c>
    </row>
    <row r="556" spans="11:14" x14ac:dyDescent="0.25">
      <c r="K556" s="3">
        <v>700</v>
      </c>
      <c r="L556" s="1">
        <v>42</v>
      </c>
      <c r="N556">
        <v>42</v>
      </c>
    </row>
    <row r="557" spans="11:14" x14ac:dyDescent="0.25">
      <c r="K557" s="3">
        <v>701</v>
      </c>
      <c r="L557" s="1">
        <v>18</v>
      </c>
      <c r="N557">
        <v>18</v>
      </c>
    </row>
    <row r="558" spans="11:14" x14ac:dyDescent="0.25">
      <c r="K558" s="3">
        <v>702</v>
      </c>
      <c r="L558" s="1">
        <v>35</v>
      </c>
      <c r="N558">
        <v>35</v>
      </c>
    </row>
    <row r="559" spans="11:14" x14ac:dyDescent="0.25">
      <c r="K559" s="3">
        <v>703</v>
      </c>
      <c r="L559" s="1">
        <v>18</v>
      </c>
      <c r="N559">
        <v>18</v>
      </c>
    </row>
    <row r="560" spans="11:14" x14ac:dyDescent="0.25">
      <c r="K560" s="3">
        <v>704</v>
      </c>
      <c r="L560" s="1">
        <v>25</v>
      </c>
      <c r="N560">
        <v>25</v>
      </c>
    </row>
    <row r="561" spans="11:14" x14ac:dyDescent="0.25">
      <c r="K561" s="3">
        <v>705</v>
      </c>
      <c r="L561" s="1">
        <v>26</v>
      </c>
      <c r="N561">
        <v>26</v>
      </c>
    </row>
    <row r="562" spans="11:14" x14ac:dyDescent="0.25">
      <c r="K562" s="3">
        <v>706</v>
      </c>
      <c r="L562" s="1">
        <v>39</v>
      </c>
      <c r="N562">
        <v>39</v>
      </c>
    </row>
    <row r="563" spans="11:14" x14ac:dyDescent="0.25">
      <c r="K563" s="3">
        <v>707</v>
      </c>
      <c r="L563" s="1">
        <v>45</v>
      </c>
      <c r="N563">
        <v>45</v>
      </c>
    </row>
    <row r="564" spans="11:14" x14ac:dyDescent="0.25">
      <c r="K564" s="3">
        <v>708</v>
      </c>
      <c r="L564" s="1">
        <v>42</v>
      </c>
      <c r="N564">
        <v>42</v>
      </c>
    </row>
    <row r="565" spans="11:14" x14ac:dyDescent="0.25">
      <c r="K565" s="3">
        <v>709</v>
      </c>
      <c r="L565" s="1">
        <v>22</v>
      </c>
      <c r="N565">
        <v>22</v>
      </c>
    </row>
    <row r="566" spans="11:14" x14ac:dyDescent="0.25">
      <c r="K566" s="3">
        <v>711</v>
      </c>
      <c r="L566" s="1">
        <v>24</v>
      </c>
      <c r="N566">
        <v>24</v>
      </c>
    </row>
    <row r="567" spans="11:14" x14ac:dyDescent="0.25">
      <c r="K567" s="3">
        <v>713</v>
      </c>
      <c r="L567" s="1">
        <v>48</v>
      </c>
      <c r="N567">
        <v>48</v>
      </c>
    </row>
    <row r="568" spans="11:14" x14ac:dyDescent="0.25">
      <c r="K568" s="3">
        <v>714</v>
      </c>
      <c r="L568" s="1">
        <v>29</v>
      </c>
      <c r="N568">
        <v>29</v>
      </c>
    </row>
    <row r="569" spans="11:14" x14ac:dyDescent="0.25">
      <c r="K569" s="3">
        <v>715</v>
      </c>
      <c r="L569" s="1">
        <v>52</v>
      </c>
      <c r="N569">
        <v>52</v>
      </c>
    </row>
    <row r="570" spans="11:14" x14ac:dyDescent="0.25">
      <c r="K570" s="3">
        <v>716</v>
      </c>
      <c r="L570" s="1">
        <v>19</v>
      </c>
      <c r="N570">
        <v>19</v>
      </c>
    </row>
    <row r="571" spans="11:14" x14ac:dyDescent="0.25">
      <c r="K571" s="3">
        <v>717</v>
      </c>
      <c r="L571" s="1">
        <v>38</v>
      </c>
      <c r="N571">
        <v>38</v>
      </c>
    </row>
    <row r="572" spans="11:14" x14ac:dyDescent="0.25">
      <c r="K572" s="3">
        <v>718</v>
      </c>
      <c r="L572" s="1">
        <v>27</v>
      </c>
      <c r="N572">
        <v>27</v>
      </c>
    </row>
    <row r="573" spans="11:14" x14ac:dyDescent="0.25">
      <c r="K573" s="3">
        <v>720</v>
      </c>
      <c r="L573" s="1">
        <v>33</v>
      </c>
      <c r="N573">
        <v>33</v>
      </c>
    </row>
    <row r="574" spans="11:14" x14ac:dyDescent="0.25">
      <c r="K574" s="3">
        <v>721</v>
      </c>
      <c r="L574" s="1">
        <v>6</v>
      </c>
      <c r="N574">
        <v>6</v>
      </c>
    </row>
    <row r="575" spans="11:14" x14ac:dyDescent="0.25">
      <c r="K575" s="3">
        <v>722</v>
      </c>
      <c r="L575" s="1">
        <v>17</v>
      </c>
      <c r="N575">
        <v>17</v>
      </c>
    </row>
    <row r="576" spans="11:14" x14ac:dyDescent="0.25">
      <c r="K576" s="3">
        <v>723</v>
      </c>
      <c r="L576" s="1">
        <v>34</v>
      </c>
      <c r="N576">
        <v>34</v>
      </c>
    </row>
    <row r="577" spans="11:14" x14ac:dyDescent="0.25">
      <c r="K577" s="3">
        <v>724</v>
      </c>
      <c r="L577" s="1">
        <v>50</v>
      </c>
      <c r="N577">
        <v>50</v>
      </c>
    </row>
    <row r="578" spans="11:14" x14ac:dyDescent="0.25">
      <c r="K578" s="3">
        <v>725</v>
      </c>
      <c r="L578" s="1">
        <v>27</v>
      </c>
      <c r="N578">
        <v>27</v>
      </c>
    </row>
    <row r="579" spans="11:14" x14ac:dyDescent="0.25">
      <c r="K579" s="3">
        <v>726</v>
      </c>
      <c r="L579" s="1">
        <v>20</v>
      </c>
      <c r="N579">
        <v>20</v>
      </c>
    </row>
    <row r="580" spans="11:14" x14ac:dyDescent="0.25">
      <c r="K580" s="3">
        <v>727</v>
      </c>
      <c r="L580" s="1">
        <v>30</v>
      </c>
      <c r="N580">
        <v>30</v>
      </c>
    </row>
    <row r="581" spans="11:14" x14ac:dyDescent="0.25">
      <c r="K581" s="3">
        <v>729</v>
      </c>
      <c r="L581" s="1">
        <v>25</v>
      </c>
      <c r="N581">
        <v>25</v>
      </c>
    </row>
    <row r="582" spans="11:14" x14ac:dyDescent="0.25">
      <c r="K582" s="3">
        <v>730</v>
      </c>
      <c r="L582" s="1">
        <v>25</v>
      </c>
      <c r="N582">
        <v>25</v>
      </c>
    </row>
    <row r="583" spans="11:14" x14ac:dyDescent="0.25">
      <c r="K583" s="3">
        <v>731</v>
      </c>
      <c r="L583" s="1">
        <v>29</v>
      </c>
      <c r="N583">
        <v>29</v>
      </c>
    </row>
    <row r="584" spans="11:14" x14ac:dyDescent="0.25">
      <c r="K584" s="3">
        <v>732</v>
      </c>
      <c r="L584" s="1">
        <v>11</v>
      </c>
      <c r="N584">
        <v>11</v>
      </c>
    </row>
    <row r="585" spans="11:14" x14ac:dyDescent="0.25">
      <c r="K585" s="3">
        <v>734</v>
      </c>
      <c r="L585" s="1">
        <v>23</v>
      </c>
      <c r="N585">
        <v>23</v>
      </c>
    </row>
    <row r="586" spans="11:14" x14ac:dyDescent="0.25">
      <c r="K586" s="3">
        <v>735</v>
      </c>
      <c r="L586" s="1">
        <v>23</v>
      </c>
      <c r="N586">
        <v>23</v>
      </c>
    </row>
    <row r="587" spans="11:14" x14ac:dyDescent="0.25">
      <c r="K587" s="3">
        <v>736</v>
      </c>
      <c r="L587" s="1">
        <v>28.5</v>
      </c>
      <c r="N587">
        <v>28.5</v>
      </c>
    </row>
    <row r="588" spans="11:14" x14ac:dyDescent="0.25">
      <c r="K588" s="3">
        <v>737</v>
      </c>
      <c r="L588" s="1">
        <v>48</v>
      </c>
      <c r="N588">
        <v>48</v>
      </c>
    </row>
    <row r="589" spans="11:14" x14ac:dyDescent="0.25">
      <c r="K589" s="3">
        <v>738</v>
      </c>
      <c r="L589" s="1">
        <v>35</v>
      </c>
      <c r="N589">
        <v>35</v>
      </c>
    </row>
    <row r="590" spans="11:14" x14ac:dyDescent="0.25">
      <c r="K590" s="3">
        <v>742</v>
      </c>
      <c r="L590" s="1">
        <v>36</v>
      </c>
      <c r="N590">
        <v>36</v>
      </c>
    </row>
    <row r="591" spans="11:14" x14ac:dyDescent="0.25">
      <c r="K591" s="3">
        <v>743</v>
      </c>
      <c r="L591" s="1">
        <v>21</v>
      </c>
      <c r="N591">
        <v>21</v>
      </c>
    </row>
    <row r="592" spans="11:14" x14ac:dyDescent="0.25">
      <c r="K592" s="3">
        <v>744</v>
      </c>
      <c r="L592" s="1">
        <v>24</v>
      </c>
      <c r="N592">
        <v>24</v>
      </c>
    </row>
    <row r="593" spans="11:14" x14ac:dyDescent="0.25">
      <c r="K593" s="3">
        <v>745</v>
      </c>
      <c r="L593" s="1">
        <v>31</v>
      </c>
      <c r="N593">
        <v>31</v>
      </c>
    </row>
    <row r="594" spans="11:14" x14ac:dyDescent="0.25">
      <c r="K594" s="3">
        <v>746</v>
      </c>
      <c r="L594" s="1">
        <v>70</v>
      </c>
      <c r="N594">
        <v>70</v>
      </c>
    </row>
    <row r="595" spans="11:14" x14ac:dyDescent="0.25">
      <c r="K595" s="3">
        <v>747</v>
      </c>
      <c r="L595" s="1">
        <v>16</v>
      </c>
      <c r="N595">
        <v>16</v>
      </c>
    </row>
    <row r="596" spans="11:14" x14ac:dyDescent="0.25">
      <c r="K596" s="3">
        <v>748</v>
      </c>
      <c r="L596" s="1">
        <v>30</v>
      </c>
      <c r="N596">
        <v>30</v>
      </c>
    </row>
    <row r="597" spans="11:14" x14ac:dyDescent="0.25">
      <c r="K597" s="3">
        <v>749</v>
      </c>
      <c r="L597" s="1">
        <v>19</v>
      </c>
      <c r="N597">
        <v>19</v>
      </c>
    </row>
    <row r="598" spans="11:14" x14ac:dyDescent="0.25">
      <c r="K598" s="3">
        <v>750</v>
      </c>
      <c r="L598" s="1">
        <v>31</v>
      </c>
      <c r="N598">
        <v>31</v>
      </c>
    </row>
    <row r="599" spans="11:14" x14ac:dyDescent="0.25">
      <c r="K599" s="3">
        <v>751</v>
      </c>
      <c r="L599" s="1">
        <v>4</v>
      </c>
      <c r="N599">
        <v>4</v>
      </c>
    </row>
    <row r="600" spans="11:14" x14ac:dyDescent="0.25">
      <c r="K600" s="3">
        <v>752</v>
      </c>
      <c r="L600" s="1">
        <v>6</v>
      </c>
      <c r="N600">
        <v>6</v>
      </c>
    </row>
    <row r="601" spans="11:14" x14ac:dyDescent="0.25">
      <c r="K601" s="3">
        <v>753</v>
      </c>
      <c r="L601" s="1">
        <v>33</v>
      </c>
      <c r="N601">
        <v>33</v>
      </c>
    </row>
    <row r="602" spans="11:14" x14ac:dyDescent="0.25">
      <c r="K602" s="3">
        <v>754</v>
      </c>
      <c r="L602" s="1">
        <v>23</v>
      </c>
      <c r="N602">
        <v>23</v>
      </c>
    </row>
    <row r="603" spans="11:14" x14ac:dyDescent="0.25">
      <c r="K603" s="3">
        <v>755</v>
      </c>
      <c r="L603" s="1">
        <v>48</v>
      </c>
      <c r="N603">
        <v>48</v>
      </c>
    </row>
    <row r="604" spans="11:14" x14ac:dyDescent="0.25">
      <c r="K604" s="3">
        <v>756</v>
      </c>
      <c r="L604" s="1">
        <v>0.67</v>
      </c>
      <c r="N604">
        <v>0.67</v>
      </c>
    </row>
    <row r="605" spans="11:14" x14ac:dyDescent="0.25">
      <c r="K605" s="3">
        <v>757</v>
      </c>
      <c r="L605" s="1">
        <v>28</v>
      </c>
      <c r="N605">
        <v>28</v>
      </c>
    </row>
    <row r="606" spans="11:14" x14ac:dyDescent="0.25">
      <c r="K606" s="3">
        <v>758</v>
      </c>
      <c r="L606" s="1">
        <v>18</v>
      </c>
      <c r="N606">
        <v>18</v>
      </c>
    </row>
    <row r="607" spans="11:14" x14ac:dyDescent="0.25">
      <c r="K607" s="3">
        <v>759</v>
      </c>
      <c r="L607" s="1">
        <v>34</v>
      </c>
      <c r="N607">
        <v>34</v>
      </c>
    </row>
    <row r="608" spans="11:14" x14ac:dyDescent="0.25">
      <c r="K608" s="3">
        <v>760</v>
      </c>
      <c r="L608" s="1">
        <v>33</v>
      </c>
      <c r="N608">
        <v>33</v>
      </c>
    </row>
    <row r="609" spans="11:14" x14ac:dyDescent="0.25">
      <c r="K609" s="3">
        <v>762</v>
      </c>
      <c r="L609" s="1">
        <v>41</v>
      </c>
      <c r="N609">
        <v>41</v>
      </c>
    </row>
    <row r="610" spans="11:14" x14ac:dyDescent="0.25">
      <c r="K610" s="3">
        <v>763</v>
      </c>
      <c r="L610" s="1">
        <v>20</v>
      </c>
      <c r="N610">
        <v>20</v>
      </c>
    </row>
    <row r="611" spans="11:14" x14ac:dyDescent="0.25">
      <c r="K611" s="3">
        <v>764</v>
      </c>
      <c r="L611" s="1">
        <v>36</v>
      </c>
      <c r="N611">
        <v>36</v>
      </c>
    </row>
    <row r="612" spans="11:14" x14ac:dyDescent="0.25">
      <c r="K612" s="3">
        <v>765</v>
      </c>
      <c r="L612" s="1">
        <v>16</v>
      </c>
      <c r="N612">
        <v>16</v>
      </c>
    </row>
    <row r="613" spans="11:14" x14ac:dyDescent="0.25">
      <c r="K613" s="3">
        <v>766</v>
      </c>
      <c r="L613" s="1">
        <v>51</v>
      </c>
      <c r="N613">
        <v>51</v>
      </c>
    </row>
    <row r="614" spans="11:14" x14ac:dyDescent="0.25">
      <c r="K614" s="3">
        <v>768</v>
      </c>
      <c r="L614" s="1">
        <v>30.5</v>
      </c>
      <c r="N614">
        <v>30.5</v>
      </c>
    </row>
    <row r="615" spans="11:14" x14ac:dyDescent="0.25">
      <c r="K615" s="3">
        <v>770</v>
      </c>
      <c r="L615" s="1">
        <v>32</v>
      </c>
      <c r="N615">
        <v>32</v>
      </c>
    </row>
    <row r="616" spans="11:14" x14ac:dyDescent="0.25">
      <c r="K616" s="3">
        <v>771</v>
      </c>
      <c r="L616" s="1">
        <v>24</v>
      </c>
      <c r="N616">
        <v>24</v>
      </c>
    </row>
    <row r="617" spans="11:14" x14ac:dyDescent="0.25">
      <c r="K617" s="3">
        <v>772</v>
      </c>
      <c r="L617" s="1">
        <v>48</v>
      </c>
      <c r="N617">
        <v>48</v>
      </c>
    </row>
    <row r="618" spans="11:14" x14ac:dyDescent="0.25">
      <c r="K618" s="3">
        <v>773</v>
      </c>
      <c r="L618" s="1">
        <v>57</v>
      </c>
      <c r="N618">
        <v>57</v>
      </c>
    </row>
    <row r="619" spans="11:14" x14ac:dyDescent="0.25">
      <c r="K619" s="3">
        <v>775</v>
      </c>
      <c r="L619" s="1">
        <v>54</v>
      </c>
      <c r="N619">
        <v>54</v>
      </c>
    </row>
    <row r="620" spans="11:14" x14ac:dyDescent="0.25">
      <c r="K620" s="3">
        <v>776</v>
      </c>
      <c r="L620" s="1">
        <v>18</v>
      </c>
      <c r="N620">
        <v>18</v>
      </c>
    </row>
    <row r="621" spans="11:14" x14ac:dyDescent="0.25">
      <c r="K621" s="3">
        <v>778</v>
      </c>
      <c r="L621" s="1">
        <v>5</v>
      </c>
      <c r="N621">
        <v>5</v>
      </c>
    </row>
    <row r="622" spans="11:14" x14ac:dyDescent="0.25">
      <c r="K622" s="3">
        <v>780</v>
      </c>
      <c r="L622" s="1">
        <v>43</v>
      </c>
      <c r="N622">
        <v>43</v>
      </c>
    </row>
    <row r="623" spans="11:14" x14ac:dyDescent="0.25">
      <c r="K623" s="3">
        <v>781</v>
      </c>
      <c r="L623" s="1">
        <v>13</v>
      </c>
      <c r="N623">
        <v>13</v>
      </c>
    </row>
    <row r="624" spans="11:14" x14ac:dyDescent="0.25">
      <c r="K624" s="3">
        <v>782</v>
      </c>
      <c r="L624" s="1">
        <v>17</v>
      </c>
      <c r="N624">
        <v>17</v>
      </c>
    </row>
    <row r="625" spans="11:14" x14ac:dyDescent="0.25">
      <c r="K625" s="3">
        <v>783</v>
      </c>
      <c r="L625" s="1">
        <v>29</v>
      </c>
      <c r="N625">
        <v>29</v>
      </c>
    </row>
    <row r="626" spans="11:14" x14ac:dyDescent="0.25">
      <c r="K626" s="3">
        <v>785</v>
      </c>
      <c r="L626" s="1">
        <v>25</v>
      </c>
      <c r="N626">
        <v>25</v>
      </c>
    </row>
    <row r="627" spans="11:14" x14ac:dyDescent="0.25">
      <c r="K627" s="3">
        <v>786</v>
      </c>
      <c r="L627" s="1">
        <v>25</v>
      </c>
      <c r="N627">
        <v>25</v>
      </c>
    </row>
    <row r="628" spans="11:14" x14ac:dyDescent="0.25">
      <c r="K628" s="3">
        <v>787</v>
      </c>
      <c r="L628" s="1">
        <v>18</v>
      </c>
      <c r="N628">
        <v>18</v>
      </c>
    </row>
    <row r="629" spans="11:14" x14ac:dyDescent="0.25">
      <c r="K629" s="3">
        <v>788</v>
      </c>
      <c r="L629" s="1">
        <v>8</v>
      </c>
      <c r="N629">
        <v>8</v>
      </c>
    </row>
    <row r="630" spans="11:14" x14ac:dyDescent="0.25">
      <c r="K630" s="3">
        <v>789</v>
      </c>
      <c r="L630" s="1">
        <v>1</v>
      </c>
      <c r="N630">
        <v>1</v>
      </c>
    </row>
    <row r="631" spans="11:14" x14ac:dyDescent="0.25">
      <c r="K631" s="3">
        <v>790</v>
      </c>
      <c r="L631" s="1">
        <v>46</v>
      </c>
      <c r="N631">
        <v>46</v>
      </c>
    </row>
    <row r="632" spans="11:14" x14ac:dyDescent="0.25">
      <c r="K632" s="3">
        <v>792</v>
      </c>
      <c r="L632" s="1">
        <v>16</v>
      </c>
      <c r="N632">
        <v>16</v>
      </c>
    </row>
    <row r="633" spans="11:14" x14ac:dyDescent="0.25">
      <c r="K633" s="3">
        <v>795</v>
      </c>
      <c r="L633" s="1">
        <v>25</v>
      </c>
      <c r="N633">
        <v>25</v>
      </c>
    </row>
    <row r="634" spans="11:14" x14ac:dyDescent="0.25">
      <c r="K634" s="3">
        <v>796</v>
      </c>
      <c r="L634" s="1">
        <v>39</v>
      </c>
      <c r="N634">
        <v>39</v>
      </c>
    </row>
    <row r="635" spans="11:14" x14ac:dyDescent="0.25">
      <c r="K635" s="3">
        <v>797</v>
      </c>
      <c r="L635" s="1">
        <v>49</v>
      </c>
      <c r="N635">
        <v>49</v>
      </c>
    </row>
    <row r="636" spans="11:14" x14ac:dyDescent="0.25">
      <c r="K636" s="3">
        <v>798</v>
      </c>
      <c r="L636" s="1">
        <v>31</v>
      </c>
      <c r="N636">
        <v>31</v>
      </c>
    </row>
    <row r="637" spans="11:14" x14ac:dyDescent="0.25">
      <c r="K637" s="3">
        <v>799</v>
      </c>
      <c r="L637" s="1">
        <v>30</v>
      </c>
      <c r="N637">
        <v>30</v>
      </c>
    </row>
    <row r="638" spans="11:14" x14ac:dyDescent="0.25">
      <c r="K638" s="3">
        <v>800</v>
      </c>
      <c r="L638" s="1">
        <v>30</v>
      </c>
      <c r="N638">
        <v>30</v>
      </c>
    </row>
    <row r="639" spans="11:14" x14ac:dyDescent="0.25">
      <c r="K639" s="3">
        <v>801</v>
      </c>
      <c r="L639" s="1">
        <v>34</v>
      </c>
      <c r="N639">
        <v>34</v>
      </c>
    </row>
    <row r="640" spans="11:14" x14ac:dyDescent="0.25">
      <c r="K640" s="3">
        <v>802</v>
      </c>
      <c r="L640" s="1">
        <v>31</v>
      </c>
      <c r="N640">
        <v>31</v>
      </c>
    </row>
    <row r="641" spans="11:14" x14ac:dyDescent="0.25">
      <c r="K641" s="3">
        <v>803</v>
      </c>
      <c r="L641" s="1">
        <v>11</v>
      </c>
      <c r="N641">
        <v>11</v>
      </c>
    </row>
    <row r="642" spans="11:14" x14ac:dyDescent="0.25">
      <c r="K642" s="3">
        <v>804</v>
      </c>
      <c r="L642" s="1">
        <v>0.42</v>
      </c>
      <c r="N642">
        <v>0.42</v>
      </c>
    </row>
    <row r="643" spans="11:14" x14ac:dyDescent="0.25">
      <c r="K643" s="3">
        <v>805</v>
      </c>
      <c r="L643" s="1">
        <v>27</v>
      </c>
      <c r="N643">
        <v>27</v>
      </c>
    </row>
    <row r="644" spans="11:14" x14ac:dyDescent="0.25">
      <c r="K644" s="3">
        <v>806</v>
      </c>
      <c r="L644" s="1">
        <v>31</v>
      </c>
      <c r="N644">
        <v>31</v>
      </c>
    </row>
    <row r="645" spans="11:14" x14ac:dyDescent="0.25">
      <c r="K645" s="3">
        <v>807</v>
      </c>
      <c r="L645" s="1">
        <v>39</v>
      </c>
      <c r="N645">
        <v>39</v>
      </c>
    </row>
    <row r="646" spans="11:14" x14ac:dyDescent="0.25">
      <c r="K646" s="3">
        <v>808</v>
      </c>
      <c r="L646" s="1">
        <v>18</v>
      </c>
      <c r="N646">
        <v>18</v>
      </c>
    </row>
    <row r="647" spans="11:14" x14ac:dyDescent="0.25">
      <c r="K647" s="3">
        <v>809</v>
      </c>
      <c r="L647" s="1">
        <v>39</v>
      </c>
      <c r="N647">
        <v>39</v>
      </c>
    </row>
    <row r="648" spans="11:14" x14ac:dyDescent="0.25">
      <c r="K648" s="3">
        <v>810</v>
      </c>
      <c r="L648" s="1">
        <v>33</v>
      </c>
      <c r="N648">
        <v>33</v>
      </c>
    </row>
    <row r="649" spans="11:14" x14ac:dyDescent="0.25">
      <c r="K649" s="3">
        <v>811</v>
      </c>
      <c r="L649" s="1">
        <v>26</v>
      </c>
      <c r="N649">
        <v>26</v>
      </c>
    </row>
    <row r="650" spans="11:14" x14ac:dyDescent="0.25">
      <c r="K650" s="3">
        <v>812</v>
      </c>
      <c r="L650" s="1">
        <v>39</v>
      </c>
      <c r="N650">
        <v>39</v>
      </c>
    </row>
    <row r="651" spans="11:14" x14ac:dyDescent="0.25">
      <c r="K651" s="3">
        <v>813</v>
      </c>
      <c r="L651" s="1">
        <v>35</v>
      </c>
      <c r="N651">
        <v>35</v>
      </c>
    </row>
    <row r="652" spans="11:14" x14ac:dyDescent="0.25">
      <c r="K652" s="3">
        <v>814</v>
      </c>
      <c r="L652" s="1">
        <v>6</v>
      </c>
      <c r="N652">
        <v>6</v>
      </c>
    </row>
    <row r="653" spans="11:14" x14ac:dyDescent="0.25">
      <c r="K653" s="3">
        <v>815</v>
      </c>
      <c r="L653" s="1">
        <v>30.5</v>
      </c>
      <c r="N653">
        <v>30.5</v>
      </c>
    </row>
    <row r="654" spans="11:14" x14ac:dyDescent="0.25">
      <c r="K654" s="3">
        <v>817</v>
      </c>
      <c r="L654" s="1">
        <v>23</v>
      </c>
      <c r="N654">
        <v>23</v>
      </c>
    </row>
    <row r="655" spans="11:14" x14ac:dyDescent="0.25">
      <c r="K655" s="3">
        <v>818</v>
      </c>
      <c r="L655" s="1">
        <v>31</v>
      </c>
      <c r="N655">
        <v>31</v>
      </c>
    </row>
    <row r="656" spans="11:14" x14ac:dyDescent="0.25">
      <c r="K656" s="3">
        <v>819</v>
      </c>
      <c r="L656" s="1">
        <v>43</v>
      </c>
      <c r="N656">
        <v>43</v>
      </c>
    </row>
    <row r="657" spans="11:14" x14ac:dyDescent="0.25">
      <c r="K657" s="3">
        <v>820</v>
      </c>
      <c r="L657" s="1">
        <v>10</v>
      </c>
      <c r="N657">
        <v>10</v>
      </c>
    </row>
    <row r="658" spans="11:14" x14ac:dyDescent="0.25">
      <c r="K658" s="3">
        <v>821</v>
      </c>
      <c r="L658" s="1">
        <v>52</v>
      </c>
      <c r="N658">
        <v>52</v>
      </c>
    </row>
    <row r="659" spans="11:14" x14ac:dyDescent="0.25">
      <c r="K659" s="3">
        <v>822</v>
      </c>
      <c r="L659" s="1">
        <v>27</v>
      </c>
      <c r="N659">
        <v>27</v>
      </c>
    </row>
    <row r="660" spans="11:14" x14ac:dyDescent="0.25">
      <c r="K660" s="3">
        <v>823</v>
      </c>
      <c r="L660" s="1">
        <v>38</v>
      </c>
      <c r="N660">
        <v>38</v>
      </c>
    </row>
    <row r="661" spans="11:14" x14ac:dyDescent="0.25">
      <c r="K661" s="3">
        <v>824</v>
      </c>
      <c r="L661" s="1">
        <v>27</v>
      </c>
      <c r="N661">
        <v>27</v>
      </c>
    </row>
    <row r="662" spans="11:14" x14ac:dyDescent="0.25">
      <c r="K662" s="3">
        <v>825</v>
      </c>
      <c r="L662" s="1">
        <v>2</v>
      </c>
      <c r="N662">
        <v>2</v>
      </c>
    </row>
    <row r="663" spans="11:14" x14ac:dyDescent="0.25">
      <c r="K663" s="3">
        <v>828</v>
      </c>
      <c r="L663" s="1">
        <v>1</v>
      </c>
      <c r="N663">
        <v>1</v>
      </c>
    </row>
    <row r="664" spans="11:14" x14ac:dyDescent="0.25">
      <c r="K664" s="3">
        <v>830</v>
      </c>
      <c r="L664" s="1">
        <v>62</v>
      </c>
      <c r="N664">
        <v>62</v>
      </c>
    </row>
    <row r="665" spans="11:14" x14ac:dyDescent="0.25">
      <c r="K665" s="3">
        <v>831</v>
      </c>
      <c r="L665" s="1">
        <v>15</v>
      </c>
      <c r="N665">
        <v>15</v>
      </c>
    </row>
    <row r="666" spans="11:14" x14ac:dyDescent="0.25">
      <c r="K666" s="3">
        <v>832</v>
      </c>
      <c r="L666" s="1">
        <v>0.83</v>
      </c>
      <c r="N666">
        <v>0.83</v>
      </c>
    </row>
    <row r="667" spans="11:14" x14ac:dyDescent="0.25">
      <c r="K667" s="3">
        <v>834</v>
      </c>
      <c r="L667" s="1">
        <v>23</v>
      </c>
      <c r="N667">
        <v>23</v>
      </c>
    </row>
    <row r="668" spans="11:14" x14ac:dyDescent="0.25">
      <c r="K668" s="3">
        <v>835</v>
      </c>
      <c r="L668" s="1">
        <v>18</v>
      </c>
      <c r="N668">
        <v>18</v>
      </c>
    </row>
    <row r="669" spans="11:14" x14ac:dyDescent="0.25">
      <c r="K669" s="3">
        <v>836</v>
      </c>
      <c r="L669" s="1">
        <v>39</v>
      </c>
      <c r="N669">
        <v>39</v>
      </c>
    </row>
    <row r="670" spans="11:14" x14ac:dyDescent="0.25">
      <c r="K670" s="3">
        <v>837</v>
      </c>
      <c r="L670" s="1">
        <v>21</v>
      </c>
      <c r="N670">
        <v>21</v>
      </c>
    </row>
    <row r="671" spans="11:14" x14ac:dyDescent="0.25">
      <c r="K671" s="3">
        <v>839</v>
      </c>
      <c r="L671" s="1">
        <v>32</v>
      </c>
      <c r="N671">
        <v>32</v>
      </c>
    </row>
    <row r="672" spans="11:14" x14ac:dyDescent="0.25">
      <c r="K672" s="3">
        <v>841</v>
      </c>
      <c r="L672" s="1">
        <v>20</v>
      </c>
      <c r="N672">
        <v>20</v>
      </c>
    </row>
    <row r="673" spans="11:14" x14ac:dyDescent="0.25">
      <c r="K673" s="3">
        <v>842</v>
      </c>
      <c r="L673" s="1">
        <v>16</v>
      </c>
      <c r="N673">
        <v>16</v>
      </c>
    </row>
    <row r="674" spans="11:14" x14ac:dyDescent="0.25">
      <c r="K674" s="3">
        <v>843</v>
      </c>
      <c r="L674" s="1">
        <v>30</v>
      </c>
      <c r="N674">
        <v>30</v>
      </c>
    </row>
    <row r="675" spans="11:14" x14ac:dyDescent="0.25">
      <c r="K675" s="3">
        <v>844</v>
      </c>
      <c r="L675" s="1">
        <v>34.5</v>
      </c>
      <c r="N675">
        <v>34.5</v>
      </c>
    </row>
    <row r="676" spans="11:14" x14ac:dyDescent="0.25">
      <c r="K676" s="3">
        <v>845</v>
      </c>
      <c r="L676" s="1">
        <v>17</v>
      </c>
      <c r="N676">
        <v>17</v>
      </c>
    </row>
    <row r="677" spans="11:14" x14ac:dyDescent="0.25">
      <c r="K677" s="3">
        <v>846</v>
      </c>
      <c r="L677" s="1">
        <v>42</v>
      </c>
      <c r="N677">
        <v>42</v>
      </c>
    </row>
    <row r="678" spans="11:14" x14ac:dyDescent="0.25">
      <c r="K678" s="3">
        <v>848</v>
      </c>
      <c r="L678" s="1">
        <v>35</v>
      </c>
      <c r="N678">
        <v>35</v>
      </c>
    </row>
    <row r="679" spans="11:14" x14ac:dyDescent="0.25">
      <c r="K679" s="3">
        <v>849</v>
      </c>
      <c r="L679" s="1">
        <v>28</v>
      </c>
      <c r="N679">
        <v>28</v>
      </c>
    </row>
    <row r="680" spans="11:14" x14ac:dyDescent="0.25">
      <c r="K680" s="3">
        <v>851</v>
      </c>
      <c r="L680" s="1">
        <v>4</v>
      </c>
      <c r="N680">
        <v>4</v>
      </c>
    </row>
    <row r="681" spans="11:14" x14ac:dyDescent="0.25">
      <c r="K681" s="3">
        <v>852</v>
      </c>
      <c r="L681" s="1">
        <v>74</v>
      </c>
      <c r="N681">
        <v>74</v>
      </c>
    </row>
    <row r="682" spans="11:14" x14ac:dyDescent="0.25">
      <c r="K682" s="3">
        <v>853</v>
      </c>
      <c r="L682" s="1">
        <v>9</v>
      </c>
      <c r="N682">
        <v>9</v>
      </c>
    </row>
    <row r="683" spans="11:14" x14ac:dyDescent="0.25">
      <c r="K683" s="3">
        <v>854</v>
      </c>
      <c r="L683" s="1">
        <v>16</v>
      </c>
      <c r="N683">
        <v>16</v>
      </c>
    </row>
    <row r="684" spans="11:14" x14ac:dyDescent="0.25">
      <c r="K684" s="3">
        <v>855</v>
      </c>
      <c r="L684" s="1">
        <v>44</v>
      </c>
      <c r="N684">
        <v>44</v>
      </c>
    </row>
    <row r="685" spans="11:14" x14ac:dyDescent="0.25">
      <c r="K685" s="3">
        <v>856</v>
      </c>
      <c r="L685" s="1">
        <v>18</v>
      </c>
      <c r="N685">
        <v>18</v>
      </c>
    </row>
    <row r="686" spans="11:14" x14ac:dyDescent="0.25">
      <c r="K686" s="3">
        <v>857</v>
      </c>
      <c r="L686" s="1">
        <v>45</v>
      </c>
      <c r="N686">
        <v>45</v>
      </c>
    </row>
    <row r="687" spans="11:14" x14ac:dyDescent="0.25">
      <c r="K687" s="3">
        <v>858</v>
      </c>
      <c r="L687" s="1">
        <v>51</v>
      </c>
      <c r="N687">
        <v>51</v>
      </c>
    </row>
    <row r="688" spans="11:14" x14ac:dyDescent="0.25">
      <c r="K688" s="3">
        <v>859</v>
      </c>
      <c r="L688" s="1">
        <v>24</v>
      </c>
      <c r="N688">
        <v>24</v>
      </c>
    </row>
    <row r="689" spans="11:14" x14ac:dyDescent="0.25">
      <c r="K689" s="3">
        <v>861</v>
      </c>
      <c r="L689" s="1">
        <v>41</v>
      </c>
      <c r="N689">
        <v>41</v>
      </c>
    </row>
    <row r="690" spans="11:14" x14ac:dyDescent="0.25">
      <c r="K690" s="3">
        <v>862</v>
      </c>
      <c r="L690" s="1">
        <v>21</v>
      </c>
      <c r="N690">
        <v>21</v>
      </c>
    </row>
    <row r="691" spans="11:14" x14ac:dyDescent="0.25">
      <c r="K691" s="3">
        <v>863</v>
      </c>
      <c r="L691" s="1">
        <v>48</v>
      </c>
      <c r="N691">
        <v>48</v>
      </c>
    </row>
    <row r="692" spans="11:14" x14ac:dyDescent="0.25">
      <c r="K692" s="3">
        <v>865</v>
      </c>
      <c r="L692" s="1">
        <v>24</v>
      </c>
      <c r="N692">
        <v>24</v>
      </c>
    </row>
    <row r="693" spans="11:14" x14ac:dyDescent="0.25">
      <c r="K693" s="3">
        <v>866</v>
      </c>
      <c r="L693" s="1">
        <v>42</v>
      </c>
      <c r="N693">
        <v>42</v>
      </c>
    </row>
    <row r="694" spans="11:14" x14ac:dyDescent="0.25">
      <c r="K694" s="3">
        <v>867</v>
      </c>
      <c r="L694" s="1">
        <v>27</v>
      </c>
      <c r="N694">
        <v>27</v>
      </c>
    </row>
    <row r="695" spans="11:14" x14ac:dyDescent="0.25">
      <c r="K695" s="3">
        <v>868</v>
      </c>
      <c r="L695" s="1">
        <v>31</v>
      </c>
      <c r="N695">
        <v>31</v>
      </c>
    </row>
    <row r="696" spans="11:14" x14ac:dyDescent="0.25">
      <c r="K696" s="3">
        <v>870</v>
      </c>
      <c r="L696" s="1">
        <v>4</v>
      </c>
      <c r="N696">
        <v>4</v>
      </c>
    </row>
    <row r="697" spans="11:14" x14ac:dyDescent="0.25">
      <c r="K697" s="3">
        <v>871</v>
      </c>
      <c r="L697" s="1">
        <v>26</v>
      </c>
      <c r="N697">
        <v>26</v>
      </c>
    </row>
    <row r="698" spans="11:14" x14ac:dyDescent="0.25">
      <c r="K698" s="3">
        <v>872</v>
      </c>
      <c r="L698" s="1">
        <v>47</v>
      </c>
      <c r="N698">
        <v>47</v>
      </c>
    </row>
    <row r="699" spans="11:14" x14ac:dyDescent="0.25">
      <c r="K699" s="3">
        <v>873</v>
      </c>
      <c r="L699" s="1">
        <v>33</v>
      </c>
      <c r="N699">
        <v>33</v>
      </c>
    </row>
    <row r="700" spans="11:14" x14ac:dyDescent="0.25">
      <c r="K700" s="3">
        <v>874</v>
      </c>
      <c r="L700" s="1">
        <v>47</v>
      </c>
      <c r="N700">
        <v>47</v>
      </c>
    </row>
    <row r="701" spans="11:14" x14ac:dyDescent="0.25">
      <c r="K701" s="3">
        <v>875</v>
      </c>
      <c r="L701" s="1">
        <v>28</v>
      </c>
      <c r="N701">
        <v>28</v>
      </c>
    </row>
    <row r="702" spans="11:14" x14ac:dyDescent="0.25">
      <c r="K702" s="3">
        <v>876</v>
      </c>
      <c r="L702" s="1">
        <v>15</v>
      </c>
      <c r="N702">
        <v>15</v>
      </c>
    </row>
    <row r="703" spans="11:14" x14ac:dyDescent="0.25">
      <c r="K703" s="3">
        <v>877</v>
      </c>
      <c r="L703" s="1">
        <v>20</v>
      </c>
      <c r="N703">
        <v>20</v>
      </c>
    </row>
    <row r="704" spans="11:14" x14ac:dyDescent="0.25">
      <c r="K704" s="3">
        <v>878</v>
      </c>
      <c r="L704" s="1">
        <v>19</v>
      </c>
      <c r="N704">
        <v>19</v>
      </c>
    </row>
    <row r="705" spans="11:14" x14ac:dyDescent="0.25">
      <c r="K705" s="3">
        <v>880</v>
      </c>
      <c r="L705" s="1">
        <v>56</v>
      </c>
      <c r="N705">
        <v>56</v>
      </c>
    </row>
    <row r="706" spans="11:14" x14ac:dyDescent="0.25">
      <c r="K706" s="3">
        <v>881</v>
      </c>
      <c r="L706" s="1">
        <v>25</v>
      </c>
      <c r="N706">
        <v>25</v>
      </c>
    </row>
    <row r="707" spans="11:14" x14ac:dyDescent="0.25">
      <c r="K707" s="3">
        <v>882</v>
      </c>
      <c r="L707" s="1">
        <v>33</v>
      </c>
      <c r="N707">
        <v>33</v>
      </c>
    </row>
    <row r="708" spans="11:14" x14ac:dyDescent="0.25">
      <c r="K708" s="3">
        <v>883</v>
      </c>
      <c r="L708" s="1">
        <v>22</v>
      </c>
      <c r="N708">
        <v>22</v>
      </c>
    </row>
    <row r="709" spans="11:14" x14ac:dyDescent="0.25">
      <c r="K709" s="3">
        <v>884</v>
      </c>
      <c r="L709" s="1">
        <v>28</v>
      </c>
      <c r="N709">
        <v>28</v>
      </c>
    </row>
    <row r="710" spans="11:14" x14ac:dyDescent="0.25">
      <c r="K710" s="3">
        <v>885</v>
      </c>
      <c r="L710" s="1">
        <v>25</v>
      </c>
      <c r="N710">
        <v>25</v>
      </c>
    </row>
    <row r="711" spans="11:14" x14ac:dyDescent="0.25">
      <c r="K711" s="3">
        <v>886</v>
      </c>
      <c r="L711" s="1">
        <v>39</v>
      </c>
      <c r="N711">
        <v>39</v>
      </c>
    </row>
    <row r="712" spans="11:14" x14ac:dyDescent="0.25">
      <c r="K712" s="3">
        <v>887</v>
      </c>
      <c r="L712" s="1">
        <v>27</v>
      </c>
      <c r="N712">
        <v>27</v>
      </c>
    </row>
    <row r="713" spans="11:14" x14ac:dyDescent="0.25">
      <c r="K713" s="3">
        <v>888</v>
      </c>
      <c r="L713" s="1">
        <v>19</v>
      </c>
      <c r="N713">
        <v>19</v>
      </c>
    </row>
    <row r="714" spans="11:14" x14ac:dyDescent="0.25">
      <c r="K714" s="3">
        <v>890</v>
      </c>
      <c r="L714" s="1">
        <v>26</v>
      </c>
      <c r="N714">
        <v>26</v>
      </c>
    </row>
    <row r="715" spans="11:14" x14ac:dyDescent="0.25">
      <c r="K715" s="3">
        <v>891</v>
      </c>
      <c r="L715" s="1">
        <v>32</v>
      </c>
      <c r="N715">
        <v>32</v>
      </c>
    </row>
    <row r="716" spans="11:14" x14ac:dyDescent="0.25">
      <c r="K716" s="3" t="s">
        <v>898</v>
      </c>
      <c r="L716" s="1">
        <v>21205.17</v>
      </c>
      <c r="N716">
        <v>21205.17</v>
      </c>
    </row>
  </sheetData>
  <pageMargins left="0.7" right="0.7" top="0.75" bottom="0.75" header="0.3" footer="0.3"/>
  <ignoredErrors>
    <ignoredError sqref="D3" twoDigitTextYear="1"/>
  </ignoredError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6A2DA-B0AF-4AB2-B6E6-4E4B88422C70}">
  <dimension ref="A1:B5"/>
  <sheetViews>
    <sheetView workbookViewId="0">
      <selection activeCell="N18" sqref="N18"/>
    </sheetView>
  </sheetViews>
  <sheetFormatPr defaultRowHeight="15" x14ac:dyDescent="0.25"/>
  <cols>
    <col min="1" max="1" width="13.42578125" bestFit="1" customWidth="1"/>
    <col min="2" max="2" width="12.7109375" bestFit="1" customWidth="1"/>
  </cols>
  <sheetData>
    <row r="1" spans="1:2" x14ac:dyDescent="0.25">
      <c r="A1" s="2" t="s">
        <v>1</v>
      </c>
      <c r="B1" t="s">
        <v>921</v>
      </c>
    </row>
    <row r="2" spans="1:2" x14ac:dyDescent="0.25">
      <c r="A2" s="3">
        <v>3</v>
      </c>
      <c r="B2" s="14">
        <v>0.24236252545824846</v>
      </c>
    </row>
    <row r="3" spans="1:2" x14ac:dyDescent="0.25">
      <c r="A3" s="3">
        <v>2</v>
      </c>
      <c r="B3" s="14">
        <v>0.47282608695652173</v>
      </c>
    </row>
    <row r="4" spans="1:2" x14ac:dyDescent="0.25">
      <c r="A4" s="3">
        <v>1</v>
      </c>
      <c r="B4" s="14">
        <v>0.62962962962962965</v>
      </c>
    </row>
    <row r="5" spans="1:2" x14ac:dyDescent="0.25">
      <c r="A5" s="3" t="s">
        <v>898</v>
      </c>
      <c r="B5" s="14">
        <v>0.38383838383838381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3332-C10C-45AA-9068-E8BC2C5AED70}">
  <dimension ref="A1:B4"/>
  <sheetViews>
    <sheetView workbookViewId="0">
      <selection activeCell="M19" sqref="M19"/>
    </sheetView>
  </sheetViews>
  <sheetFormatPr defaultRowHeight="15" x14ac:dyDescent="0.25"/>
  <cols>
    <col min="1" max="1" width="13.42578125" bestFit="1" customWidth="1"/>
    <col min="2" max="2" width="12.5703125" bestFit="1" customWidth="1"/>
  </cols>
  <sheetData>
    <row r="1" spans="1:2" x14ac:dyDescent="0.25">
      <c r="A1" s="15" t="s">
        <v>3</v>
      </c>
      <c r="B1" s="3" t="s">
        <v>913</v>
      </c>
    </row>
    <row r="2" spans="1:2" x14ac:dyDescent="0.25">
      <c r="A2" s="3" t="s">
        <v>9</v>
      </c>
      <c r="B2" s="1">
        <v>314</v>
      </c>
    </row>
    <row r="3" spans="1:2" x14ac:dyDescent="0.25">
      <c r="A3" s="3" t="s">
        <v>7</v>
      </c>
      <c r="B3" s="1">
        <v>577</v>
      </c>
    </row>
    <row r="4" spans="1:2" x14ac:dyDescent="0.25">
      <c r="A4" s="3" t="s">
        <v>898</v>
      </c>
      <c r="B4" s="1">
        <v>891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DC48-3AED-4529-8DD3-CEBE83B6C94F}">
  <dimension ref="A1:E893"/>
  <sheetViews>
    <sheetView workbookViewId="0">
      <selection activeCell="A29" sqref="A29"/>
    </sheetView>
  </sheetViews>
  <sheetFormatPr defaultRowHeight="15" x14ac:dyDescent="0.25"/>
  <cols>
    <col min="1" max="1" width="74.140625" customWidth="1"/>
    <col min="2" max="2" width="11.5703125" bestFit="1" customWidth="1"/>
    <col min="4" max="4" width="74.140625" customWidth="1"/>
    <col min="5" max="5" width="11" bestFit="1" customWidth="1"/>
  </cols>
  <sheetData>
    <row r="1" spans="1:5" x14ac:dyDescent="0.25">
      <c r="A1" s="2" t="s">
        <v>2</v>
      </c>
      <c r="B1" t="s">
        <v>5</v>
      </c>
      <c r="D1" s="2" t="s">
        <v>2</v>
      </c>
      <c r="E1" t="s">
        <v>938</v>
      </c>
    </row>
    <row r="2" spans="1:5" x14ac:dyDescent="0.25">
      <c r="A2" s="3" t="s">
        <v>852</v>
      </c>
      <c r="B2" s="1">
        <v>7.55</v>
      </c>
      <c r="D2" s="3" t="s">
        <v>737</v>
      </c>
      <c r="E2" s="1">
        <v>211.33750000000001</v>
      </c>
    </row>
    <row r="3" spans="1:5" x14ac:dyDescent="0.25">
      <c r="A3" s="3" t="s">
        <v>753</v>
      </c>
      <c r="B3" s="1">
        <v>20.25</v>
      </c>
      <c r="D3" s="3" t="s">
        <v>312</v>
      </c>
      <c r="E3" s="1">
        <v>151.55000000000001</v>
      </c>
    </row>
    <row r="4" spans="1:5" x14ac:dyDescent="0.25">
      <c r="A4" s="3" t="s">
        <v>286</v>
      </c>
      <c r="B4" s="1">
        <v>20.25</v>
      </c>
      <c r="D4" s="3" t="s">
        <v>304</v>
      </c>
      <c r="E4" s="1">
        <v>151.55000000000001</v>
      </c>
    </row>
    <row r="5" spans="1:5" x14ac:dyDescent="0.25">
      <c r="A5" s="3" t="s">
        <v>315</v>
      </c>
      <c r="B5" s="1">
        <v>24</v>
      </c>
      <c r="D5" s="3" t="s">
        <v>505</v>
      </c>
      <c r="E5" s="1">
        <v>151.55000000000001</v>
      </c>
    </row>
    <row r="6" spans="1:5" x14ac:dyDescent="0.25">
      <c r="A6" s="3" t="s">
        <v>880</v>
      </c>
      <c r="B6" s="1">
        <v>24</v>
      </c>
      <c r="D6" s="3" t="s">
        <v>282</v>
      </c>
      <c r="E6" s="1">
        <v>77.958299999999994</v>
      </c>
    </row>
    <row r="7" spans="1:5" x14ac:dyDescent="0.25">
      <c r="A7" s="3" t="s">
        <v>372</v>
      </c>
      <c r="B7" s="1">
        <v>7.25</v>
      </c>
      <c r="D7" s="3" t="s">
        <v>707</v>
      </c>
      <c r="E7" s="1">
        <v>227.52500000000001</v>
      </c>
    </row>
    <row r="8" spans="1:5" x14ac:dyDescent="0.25">
      <c r="A8" s="3" t="s">
        <v>408</v>
      </c>
      <c r="B8" s="1">
        <v>8.0500000000000007</v>
      </c>
      <c r="D8" s="3" t="s">
        <v>297</v>
      </c>
      <c r="E8" s="1">
        <v>78.849999999999994</v>
      </c>
    </row>
    <row r="9" spans="1:5" x14ac:dyDescent="0.25">
      <c r="A9" s="3" t="s">
        <v>47</v>
      </c>
      <c r="B9" s="1">
        <v>9.4749999999999996</v>
      </c>
      <c r="D9" s="3" t="s">
        <v>125</v>
      </c>
      <c r="E9" s="1">
        <v>247.52080000000001</v>
      </c>
    </row>
    <row r="10" spans="1:5" x14ac:dyDescent="0.25">
      <c r="A10" s="3" t="s">
        <v>862</v>
      </c>
      <c r="B10" s="1">
        <v>9.35</v>
      </c>
      <c r="D10" s="3" t="s">
        <v>306</v>
      </c>
      <c r="E10" s="1">
        <v>247.52080000000001</v>
      </c>
    </row>
    <row r="11" spans="1:5" x14ac:dyDescent="0.25">
      <c r="A11" s="3" t="s">
        <v>214</v>
      </c>
      <c r="B11" s="1">
        <v>18.787500000000001</v>
      </c>
      <c r="D11" s="3" t="s">
        <v>225</v>
      </c>
      <c r="E11" s="1">
        <v>76.291700000000006</v>
      </c>
    </row>
    <row r="12" spans="1:5" x14ac:dyDescent="0.25">
      <c r="A12" s="3" t="s">
        <v>817</v>
      </c>
      <c r="B12" s="1">
        <v>7.8875000000000002</v>
      </c>
      <c r="D12" s="3" t="s">
        <v>387</v>
      </c>
      <c r="E12" s="1">
        <v>227.52500000000001</v>
      </c>
    </row>
    <row r="13" spans="1:5" x14ac:dyDescent="0.25">
      <c r="A13" s="3" t="s">
        <v>847</v>
      </c>
      <c r="B13" s="1">
        <v>7.9249999999999998</v>
      </c>
      <c r="D13" s="3" t="s">
        <v>491</v>
      </c>
      <c r="E13" s="1">
        <v>91.0792</v>
      </c>
    </row>
    <row r="14" spans="1:5" x14ac:dyDescent="0.25">
      <c r="A14" s="3" t="s">
        <v>217</v>
      </c>
      <c r="B14" s="1">
        <v>7.05</v>
      </c>
      <c r="D14" s="3" t="s">
        <v>298</v>
      </c>
      <c r="E14" s="1">
        <v>91.0792</v>
      </c>
    </row>
    <row r="15" spans="1:5" x14ac:dyDescent="0.25">
      <c r="A15" s="3" t="s">
        <v>791</v>
      </c>
      <c r="B15" s="1">
        <v>7.05</v>
      </c>
      <c r="D15" s="3" t="s">
        <v>276</v>
      </c>
      <c r="E15" s="1">
        <v>135.63329999999999</v>
      </c>
    </row>
    <row r="16" spans="1:5" x14ac:dyDescent="0.25">
      <c r="A16" s="3" t="s">
        <v>737</v>
      </c>
      <c r="B16" s="1">
        <v>211.33750000000001</v>
      </c>
      <c r="D16" s="3" t="s">
        <v>344</v>
      </c>
      <c r="E16" s="1">
        <v>134.5</v>
      </c>
    </row>
    <row r="17" spans="1:5" x14ac:dyDescent="0.25">
      <c r="A17" s="3" t="s">
        <v>12</v>
      </c>
      <c r="B17" s="1">
        <v>8.0500000000000007</v>
      </c>
      <c r="D17" s="3" t="s">
        <v>686</v>
      </c>
      <c r="E17" s="1">
        <v>512.32920000000001</v>
      </c>
    </row>
    <row r="18" spans="1:5" x14ac:dyDescent="0.25">
      <c r="A18" s="3" t="s">
        <v>312</v>
      </c>
      <c r="B18" s="1">
        <v>151.55000000000001</v>
      </c>
      <c r="D18" s="3" t="s">
        <v>809</v>
      </c>
      <c r="E18" s="1">
        <v>120</v>
      </c>
    </row>
    <row r="19" spans="1:5" x14ac:dyDescent="0.25">
      <c r="A19" s="3" t="s">
        <v>304</v>
      </c>
      <c r="B19" s="1">
        <v>151.55000000000001</v>
      </c>
      <c r="D19" s="3" t="s">
        <v>442</v>
      </c>
      <c r="E19" s="1">
        <v>120</v>
      </c>
    </row>
    <row r="20" spans="1:5" x14ac:dyDescent="0.25">
      <c r="A20" s="3" t="s">
        <v>505</v>
      </c>
      <c r="B20" s="1">
        <v>151.55000000000001</v>
      </c>
      <c r="D20" s="3" t="s">
        <v>397</v>
      </c>
      <c r="E20" s="1">
        <v>120</v>
      </c>
    </row>
    <row r="21" spans="1:5" x14ac:dyDescent="0.25">
      <c r="A21" s="3" t="s">
        <v>841</v>
      </c>
      <c r="B21" s="1">
        <v>8.3000000000000007</v>
      </c>
      <c r="D21" s="3" t="s">
        <v>770</v>
      </c>
      <c r="E21" s="1">
        <v>120</v>
      </c>
    </row>
    <row r="22" spans="1:5" x14ac:dyDescent="0.25">
      <c r="A22" s="3" t="s">
        <v>199</v>
      </c>
      <c r="B22" s="1">
        <v>7.8541999999999996</v>
      </c>
      <c r="D22" s="3" t="s">
        <v>748</v>
      </c>
      <c r="E22" s="1">
        <v>78.849999999999994</v>
      </c>
    </row>
    <row r="23" spans="1:5" x14ac:dyDescent="0.25">
      <c r="A23" s="3" t="s">
        <v>467</v>
      </c>
      <c r="B23" s="1">
        <v>26.55</v>
      </c>
      <c r="D23" s="3" t="s">
        <v>264</v>
      </c>
      <c r="E23" s="1">
        <v>86.5</v>
      </c>
    </row>
    <row r="24" spans="1:5" x14ac:dyDescent="0.25">
      <c r="A24" s="3" t="s">
        <v>857</v>
      </c>
      <c r="B24" s="1">
        <v>31.274999999999999</v>
      </c>
      <c r="D24" s="3" t="s">
        <v>715</v>
      </c>
      <c r="E24" s="1">
        <v>151.55000000000001</v>
      </c>
    </row>
    <row r="25" spans="1:5" x14ac:dyDescent="0.25">
      <c r="A25" s="3" t="s">
        <v>820</v>
      </c>
      <c r="B25" s="1">
        <v>31.274999999999999</v>
      </c>
      <c r="D25" s="3" t="s">
        <v>842</v>
      </c>
      <c r="E25" s="1">
        <v>83.158299999999997</v>
      </c>
    </row>
    <row r="26" spans="1:5" x14ac:dyDescent="0.25">
      <c r="A26" s="3" t="s">
        <v>126</v>
      </c>
      <c r="B26" s="1">
        <v>31.274999999999999</v>
      </c>
      <c r="D26" s="3" t="s">
        <v>452</v>
      </c>
      <c r="E26" s="1">
        <v>81.8583</v>
      </c>
    </row>
    <row r="27" spans="1:5" x14ac:dyDescent="0.25">
      <c r="A27" s="3" t="s">
        <v>75</v>
      </c>
      <c r="B27" s="1">
        <v>7.9249999999999998</v>
      </c>
      <c r="D27" s="3" t="s">
        <v>551</v>
      </c>
      <c r="E27" s="1">
        <v>106.425</v>
      </c>
    </row>
    <row r="28" spans="1:5" x14ac:dyDescent="0.25">
      <c r="A28" s="3" t="s">
        <v>548</v>
      </c>
      <c r="B28" s="1">
        <v>31.274999999999999</v>
      </c>
      <c r="D28" s="3" t="s">
        <v>723</v>
      </c>
      <c r="E28" s="1">
        <v>227.52500000000001</v>
      </c>
    </row>
    <row r="29" spans="1:5" x14ac:dyDescent="0.25">
      <c r="A29" s="3" t="s">
        <v>549</v>
      </c>
      <c r="B29" s="1">
        <v>31.274999999999999</v>
      </c>
      <c r="D29" s="3" t="s">
        <v>503</v>
      </c>
      <c r="E29" s="1">
        <v>78.2667</v>
      </c>
    </row>
    <row r="30" spans="1:5" x14ac:dyDescent="0.25">
      <c r="A30" s="3" t="s">
        <v>21</v>
      </c>
      <c r="B30" s="1">
        <v>31.274999999999999</v>
      </c>
      <c r="D30" s="3" t="s">
        <v>534</v>
      </c>
      <c r="E30" s="1">
        <v>221.7792</v>
      </c>
    </row>
    <row r="31" spans="1:5" x14ac:dyDescent="0.25">
      <c r="A31" s="3" t="s">
        <v>153</v>
      </c>
      <c r="B31" s="1">
        <v>7.7957999999999998</v>
      </c>
      <c r="D31" s="3" t="s">
        <v>313</v>
      </c>
      <c r="E31" s="1">
        <v>110.88330000000001</v>
      </c>
    </row>
    <row r="32" spans="1:5" x14ac:dyDescent="0.25">
      <c r="A32" s="3" t="s">
        <v>617</v>
      </c>
      <c r="B32" s="1">
        <v>31.274999999999999</v>
      </c>
      <c r="D32" s="3" t="s">
        <v>348</v>
      </c>
      <c r="E32" s="1">
        <v>263</v>
      </c>
    </row>
    <row r="33" spans="1:5" x14ac:dyDescent="0.25">
      <c r="A33" s="3" t="s">
        <v>98</v>
      </c>
      <c r="B33" s="1">
        <v>7.8541999999999996</v>
      </c>
      <c r="D33" s="3" t="s">
        <v>95</v>
      </c>
      <c r="E33" s="1">
        <v>263</v>
      </c>
    </row>
    <row r="34" spans="1:5" x14ac:dyDescent="0.25">
      <c r="A34" s="3" t="s">
        <v>151</v>
      </c>
      <c r="B34" s="1">
        <v>11.5</v>
      </c>
      <c r="D34" s="3" t="s">
        <v>34</v>
      </c>
      <c r="E34" s="1">
        <v>263</v>
      </c>
    </row>
    <row r="35" spans="1:5" x14ac:dyDescent="0.25">
      <c r="A35" s="3" t="s">
        <v>282</v>
      </c>
      <c r="B35" s="1">
        <v>77.958299999999994</v>
      </c>
      <c r="D35" s="3" t="s">
        <v>445</v>
      </c>
      <c r="E35" s="1">
        <v>263</v>
      </c>
    </row>
    <row r="36" spans="1:5" x14ac:dyDescent="0.25">
      <c r="A36" s="3" t="s">
        <v>813</v>
      </c>
      <c r="B36" s="1">
        <v>0</v>
      </c>
      <c r="D36" s="3" t="s">
        <v>667</v>
      </c>
      <c r="E36" s="1">
        <v>133.65</v>
      </c>
    </row>
    <row r="37" spans="1:5" x14ac:dyDescent="0.25">
      <c r="A37" s="3" t="s">
        <v>525</v>
      </c>
      <c r="B37" s="1">
        <v>26</v>
      </c>
      <c r="D37" s="3" t="s">
        <v>341</v>
      </c>
      <c r="E37" s="1">
        <v>133.65</v>
      </c>
    </row>
    <row r="38" spans="1:5" x14ac:dyDescent="0.25">
      <c r="A38" s="3" t="s">
        <v>578</v>
      </c>
      <c r="B38" s="1">
        <v>51.479199999999999</v>
      </c>
      <c r="D38" s="3" t="s">
        <v>594</v>
      </c>
      <c r="E38" s="1">
        <v>79.2</v>
      </c>
    </row>
    <row r="39" spans="1:5" x14ac:dyDescent="0.25">
      <c r="A39" s="3" t="s">
        <v>360</v>
      </c>
      <c r="B39" s="1">
        <v>17.8</v>
      </c>
      <c r="D39" s="3" t="s">
        <v>146</v>
      </c>
      <c r="E39" s="1">
        <v>79.2</v>
      </c>
    </row>
    <row r="40" spans="1:5" x14ac:dyDescent="0.25">
      <c r="A40" s="3" t="s">
        <v>56</v>
      </c>
      <c r="B40" s="1">
        <v>17.8</v>
      </c>
      <c r="D40" s="3" t="s">
        <v>460</v>
      </c>
      <c r="E40" s="1">
        <v>89.104200000000006</v>
      </c>
    </row>
    <row r="41" spans="1:5" x14ac:dyDescent="0.25">
      <c r="A41" s="3" t="s">
        <v>500</v>
      </c>
      <c r="B41" s="1">
        <v>49.504199999999997</v>
      </c>
      <c r="D41" s="3" t="s">
        <v>856</v>
      </c>
      <c r="E41" s="1">
        <v>89.104200000000006</v>
      </c>
    </row>
    <row r="42" spans="1:5" x14ac:dyDescent="0.25">
      <c r="A42" s="3" t="s">
        <v>370</v>
      </c>
      <c r="B42" s="1">
        <v>7.05</v>
      </c>
      <c r="D42" s="3" t="s">
        <v>339</v>
      </c>
      <c r="E42" s="1">
        <v>153.46250000000001</v>
      </c>
    </row>
    <row r="43" spans="1:5" x14ac:dyDescent="0.25">
      <c r="A43" s="3" t="s">
        <v>189</v>
      </c>
      <c r="B43" s="1">
        <v>31.387499999999999</v>
      </c>
      <c r="D43" s="3" t="s">
        <v>275</v>
      </c>
      <c r="E43" s="1">
        <v>153.46250000000001</v>
      </c>
    </row>
    <row r="44" spans="1:5" x14ac:dyDescent="0.25">
      <c r="A44" s="3" t="s">
        <v>268</v>
      </c>
      <c r="B44" s="1">
        <v>31.387499999999999</v>
      </c>
      <c r="D44" s="3" t="s">
        <v>796</v>
      </c>
      <c r="E44" s="1">
        <v>79.2</v>
      </c>
    </row>
    <row r="45" spans="1:5" x14ac:dyDescent="0.25">
      <c r="A45" s="3" t="s">
        <v>240</v>
      </c>
      <c r="B45" s="1">
        <v>31.387499999999999</v>
      </c>
      <c r="D45" s="3" t="s">
        <v>652</v>
      </c>
      <c r="E45" s="1">
        <v>76.729200000000006</v>
      </c>
    </row>
    <row r="46" spans="1:5" x14ac:dyDescent="0.25">
      <c r="A46" s="3" t="s">
        <v>32</v>
      </c>
      <c r="B46" s="1">
        <v>31.387499999999999</v>
      </c>
      <c r="D46" s="3" t="s">
        <v>59</v>
      </c>
      <c r="E46" s="1">
        <v>76.729200000000006</v>
      </c>
    </row>
    <row r="47" spans="1:5" x14ac:dyDescent="0.25">
      <c r="A47" s="3" t="s">
        <v>707</v>
      </c>
      <c r="B47" s="1">
        <v>227.52500000000001</v>
      </c>
      <c r="D47" s="3" t="s">
        <v>69</v>
      </c>
      <c r="E47" s="1">
        <v>83.474999999999994</v>
      </c>
    </row>
    <row r="48" spans="1:5" x14ac:dyDescent="0.25">
      <c r="A48" s="3" t="s">
        <v>121</v>
      </c>
      <c r="B48" s="1">
        <v>14.458299999999999</v>
      </c>
      <c r="D48" s="3" t="s">
        <v>237</v>
      </c>
      <c r="E48" s="1">
        <v>83.474999999999994</v>
      </c>
    </row>
    <row r="49" spans="1:5" x14ac:dyDescent="0.25">
      <c r="A49" s="3" t="s">
        <v>251</v>
      </c>
      <c r="B49" s="1">
        <v>7.2249999999999996</v>
      </c>
      <c r="D49" s="3" t="s">
        <v>688</v>
      </c>
      <c r="E49" s="1">
        <v>76.729200000000006</v>
      </c>
    </row>
    <row r="50" spans="1:5" x14ac:dyDescent="0.25">
      <c r="A50" s="3" t="s">
        <v>376</v>
      </c>
      <c r="B50" s="1">
        <v>69.3</v>
      </c>
      <c r="D50" s="3" t="s">
        <v>317</v>
      </c>
      <c r="E50" s="1">
        <v>83.158299999999997</v>
      </c>
    </row>
    <row r="51" spans="1:5" x14ac:dyDescent="0.25">
      <c r="A51" s="3" t="s">
        <v>840</v>
      </c>
      <c r="B51" s="1">
        <v>7.8541999999999996</v>
      </c>
      <c r="D51" s="3" t="s">
        <v>827</v>
      </c>
      <c r="E51" s="1">
        <v>93.5</v>
      </c>
    </row>
    <row r="52" spans="1:5" x14ac:dyDescent="0.25">
      <c r="A52" s="3" t="s">
        <v>787</v>
      </c>
      <c r="B52" s="1">
        <v>7.2291999999999996</v>
      </c>
      <c r="D52" s="3" t="s">
        <v>772</v>
      </c>
      <c r="E52" s="1">
        <v>77.958299999999994</v>
      </c>
    </row>
    <row r="53" spans="1:5" x14ac:dyDescent="0.25">
      <c r="A53" s="3" t="s">
        <v>213</v>
      </c>
      <c r="B53" s="1">
        <v>15.85</v>
      </c>
      <c r="D53" s="3" t="s">
        <v>231</v>
      </c>
      <c r="E53" s="1">
        <v>90</v>
      </c>
    </row>
    <row r="54" spans="1:5" x14ac:dyDescent="0.25">
      <c r="A54" s="3" t="s">
        <v>92</v>
      </c>
      <c r="B54" s="1">
        <v>15.85</v>
      </c>
      <c r="D54" s="3" t="s">
        <v>493</v>
      </c>
      <c r="E54" s="1">
        <v>90</v>
      </c>
    </row>
    <row r="55" spans="1:5" x14ac:dyDescent="0.25">
      <c r="A55" s="3" t="s">
        <v>651</v>
      </c>
      <c r="B55" s="1">
        <v>19.258299999999998</v>
      </c>
      <c r="D55" s="3" t="s">
        <v>68</v>
      </c>
      <c r="E55" s="1">
        <v>80</v>
      </c>
    </row>
    <row r="56" spans="1:5" x14ac:dyDescent="0.25">
      <c r="A56" s="3" t="s">
        <v>476</v>
      </c>
      <c r="B56" s="1">
        <v>19.258299999999998</v>
      </c>
      <c r="D56" s="3" t="s">
        <v>544</v>
      </c>
      <c r="E56" s="1">
        <v>106.425</v>
      </c>
    </row>
    <row r="57" spans="1:5" x14ac:dyDescent="0.25">
      <c r="A57" s="3" t="s">
        <v>455</v>
      </c>
      <c r="B57" s="1">
        <v>19.258299999999998</v>
      </c>
      <c r="D57" s="3" t="s">
        <v>744</v>
      </c>
      <c r="E57" s="1">
        <v>512.32920000000001</v>
      </c>
    </row>
    <row r="58" spans="1:5" x14ac:dyDescent="0.25">
      <c r="A58" s="3" t="s">
        <v>864</v>
      </c>
      <c r="B58" s="1">
        <v>19.258299999999998</v>
      </c>
      <c r="D58" s="3" t="s">
        <v>634</v>
      </c>
      <c r="E58" s="1">
        <v>77.958299999999994</v>
      </c>
    </row>
    <row r="59" spans="1:5" x14ac:dyDescent="0.25">
      <c r="A59" s="3" t="s">
        <v>668</v>
      </c>
      <c r="B59" s="1">
        <v>7.2249999999999996</v>
      </c>
      <c r="D59" s="3" t="s">
        <v>202</v>
      </c>
      <c r="E59" s="1">
        <v>146.52080000000001</v>
      </c>
    </row>
    <row r="60" spans="1:5" x14ac:dyDescent="0.25">
      <c r="A60" s="3" t="s">
        <v>764</v>
      </c>
      <c r="B60" s="1">
        <v>11.5</v>
      </c>
      <c r="D60" s="3" t="s">
        <v>696</v>
      </c>
      <c r="E60" s="1">
        <v>211.33750000000001</v>
      </c>
    </row>
    <row r="61" spans="1:5" x14ac:dyDescent="0.25">
      <c r="A61" s="3" t="s">
        <v>876</v>
      </c>
      <c r="B61" s="1">
        <v>7.8958000000000004</v>
      </c>
      <c r="D61" s="3" t="s">
        <v>511</v>
      </c>
      <c r="E61" s="1">
        <v>86.5</v>
      </c>
    </row>
    <row r="62" spans="1:5" x14ac:dyDescent="0.25">
      <c r="A62" s="3" t="s">
        <v>334</v>
      </c>
      <c r="B62" s="1">
        <v>13</v>
      </c>
      <c r="D62" s="3" t="s">
        <v>41</v>
      </c>
      <c r="E62" s="1">
        <v>82.1708</v>
      </c>
    </row>
    <row r="63" spans="1:5" x14ac:dyDescent="0.25">
      <c r="A63" s="3" t="s">
        <v>889</v>
      </c>
      <c r="B63" s="1">
        <v>10.5</v>
      </c>
      <c r="D63" s="3" t="s">
        <v>382</v>
      </c>
      <c r="E63" s="1">
        <v>82.1708</v>
      </c>
    </row>
    <row r="64" spans="1:5" x14ac:dyDescent="0.25">
      <c r="A64" s="3" t="s">
        <v>769</v>
      </c>
      <c r="B64" s="1">
        <v>7.2291999999999996</v>
      </c>
      <c r="D64" s="3" t="s">
        <v>252</v>
      </c>
      <c r="E64" s="1">
        <v>90</v>
      </c>
    </row>
    <row r="65" spans="1:5" x14ac:dyDescent="0.25">
      <c r="A65" s="3" t="s">
        <v>709</v>
      </c>
      <c r="B65" s="1">
        <v>14.4542</v>
      </c>
      <c r="D65" s="3" t="s">
        <v>419</v>
      </c>
      <c r="E65" s="1">
        <v>90</v>
      </c>
    </row>
    <row r="66" spans="1:5" x14ac:dyDescent="0.25">
      <c r="A66" s="3" t="s">
        <v>369</v>
      </c>
      <c r="B66" s="1">
        <v>14.4542</v>
      </c>
      <c r="D66" s="3" t="s">
        <v>222</v>
      </c>
      <c r="E66" s="1">
        <v>113.27500000000001</v>
      </c>
    </row>
    <row r="67" spans="1:5" x14ac:dyDescent="0.25">
      <c r="A67" s="3" t="s">
        <v>297</v>
      </c>
      <c r="B67" s="1">
        <v>78.849999999999994</v>
      </c>
      <c r="D67" s="3" t="s">
        <v>400</v>
      </c>
      <c r="E67" s="1">
        <v>113.27500000000001</v>
      </c>
    </row>
    <row r="68" spans="1:5" x14ac:dyDescent="0.25">
      <c r="A68" s="3" t="s">
        <v>637</v>
      </c>
      <c r="B68" s="1">
        <v>30</v>
      </c>
      <c r="D68" s="3" t="s">
        <v>666</v>
      </c>
      <c r="E68" s="1">
        <v>113.27500000000001</v>
      </c>
    </row>
    <row r="69" spans="1:5" x14ac:dyDescent="0.25">
      <c r="A69" s="3" t="s">
        <v>119</v>
      </c>
      <c r="B69" s="1">
        <v>8.0500000000000007</v>
      </c>
      <c r="D69" s="3" t="s">
        <v>512</v>
      </c>
      <c r="E69" s="1">
        <v>108.9</v>
      </c>
    </row>
    <row r="70" spans="1:5" x14ac:dyDescent="0.25">
      <c r="A70" s="3" t="s">
        <v>157</v>
      </c>
      <c r="B70" s="1">
        <v>12.525</v>
      </c>
      <c r="D70" s="3" t="s">
        <v>314</v>
      </c>
      <c r="E70" s="1">
        <v>108.9</v>
      </c>
    </row>
    <row r="71" spans="1:5" x14ac:dyDescent="0.25">
      <c r="A71" s="3" t="s">
        <v>175</v>
      </c>
      <c r="B71" s="1">
        <v>25.925000000000001</v>
      </c>
      <c r="D71" s="3" t="s">
        <v>527</v>
      </c>
      <c r="E71" s="1">
        <v>93.5</v>
      </c>
    </row>
    <row r="72" spans="1:5" x14ac:dyDescent="0.25">
      <c r="A72" s="3" t="s">
        <v>125</v>
      </c>
      <c r="B72" s="1">
        <v>247.52080000000001</v>
      </c>
      <c r="D72" s="3" t="s">
        <v>885</v>
      </c>
      <c r="E72" s="1">
        <v>83.158299999999997</v>
      </c>
    </row>
    <row r="73" spans="1:5" x14ac:dyDescent="0.25">
      <c r="A73" s="3" t="s">
        <v>306</v>
      </c>
      <c r="B73" s="1">
        <v>247.52080000000001</v>
      </c>
      <c r="D73" s="3" t="s">
        <v>380</v>
      </c>
      <c r="E73" s="1">
        <v>135.63329999999999</v>
      </c>
    </row>
    <row r="74" spans="1:5" x14ac:dyDescent="0.25">
      <c r="A74" s="3" t="s">
        <v>225</v>
      </c>
      <c r="B74" s="1">
        <v>76.291700000000006</v>
      </c>
      <c r="D74" s="3" t="s">
        <v>564</v>
      </c>
      <c r="E74" s="1">
        <v>227.52500000000001</v>
      </c>
    </row>
    <row r="75" spans="1:5" x14ac:dyDescent="0.25">
      <c r="A75" s="3" t="s">
        <v>550</v>
      </c>
      <c r="B75" s="1">
        <v>26</v>
      </c>
      <c r="D75" s="3" t="s">
        <v>786</v>
      </c>
      <c r="E75" s="1">
        <v>211.33750000000001</v>
      </c>
    </row>
    <row r="76" spans="1:5" x14ac:dyDescent="0.25">
      <c r="A76" s="3" t="s">
        <v>553</v>
      </c>
      <c r="B76" s="1">
        <v>26</v>
      </c>
      <c r="D76" s="3" t="s">
        <v>766</v>
      </c>
      <c r="E76" s="1">
        <v>86.5</v>
      </c>
    </row>
    <row r="77" spans="1:5" x14ac:dyDescent="0.25">
      <c r="A77" s="3" t="s">
        <v>379</v>
      </c>
      <c r="B77" s="1">
        <v>8.0500000000000007</v>
      </c>
      <c r="D77" s="3" t="s">
        <v>318</v>
      </c>
      <c r="E77" s="1">
        <v>262.375</v>
      </c>
    </row>
    <row r="78" spans="1:5" x14ac:dyDescent="0.25">
      <c r="A78" s="3" t="s">
        <v>190</v>
      </c>
      <c r="B78" s="1">
        <v>39</v>
      </c>
      <c r="D78" s="3" t="s">
        <v>749</v>
      </c>
      <c r="E78" s="1">
        <v>262.375</v>
      </c>
    </row>
    <row r="79" spans="1:5" x14ac:dyDescent="0.25">
      <c r="A79" s="3" t="s">
        <v>625</v>
      </c>
      <c r="B79" s="1">
        <v>39</v>
      </c>
      <c r="D79" s="3" t="s">
        <v>616</v>
      </c>
      <c r="E79" s="1">
        <v>153.46250000000001</v>
      </c>
    </row>
    <row r="80" spans="1:5" x14ac:dyDescent="0.25">
      <c r="A80" s="3" t="s">
        <v>255</v>
      </c>
      <c r="B80" s="1">
        <v>52.554200000000002</v>
      </c>
      <c r="D80" s="3" t="s">
        <v>326</v>
      </c>
      <c r="E80" s="1">
        <v>134.5</v>
      </c>
    </row>
    <row r="81" spans="1:5" x14ac:dyDescent="0.25">
      <c r="A81" s="3" t="s">
        <v>877</v>
      </c>
      <c r="B81" s="1">
        <v>52.554200000000002</v>
      </c>
      <c r="D81" s="3" t="s">
        <v>38</v>
      </c>
      <c r="E81" s="1">
        <v>146.52080000000001</v>
      </c>
    </row>
    <row r="82" spans="1:5" x14ac:dyDescent="0.25">
      <c r="A82" s="3" t="s">
        <v>28</v>
      </c>
      <c r="B82" s="1">
        <v>13</v>
      </c>
      <c r="D82" s="3" t="s">
        <v>598</v>
      </c>
      <c r="E82" s="1">
        <v>78.2667</v>
      </c>
    </row>
    <row r="83" spans="1:5" x14ac:dyDescent="0.25">
      <c r="A83" s="3" t="s">
        <v>895</v>
      </c>
      <c r="B83" s="1">
        <v>30</v>
      </c>
      <c r="D83" s="3" t="s">
        <v>836</v>
      </c>
      <c r="E83" s="1">
        <v>80</v>
      </c>
    </row>
    <row r="84" spans="1:5" x14ac:dyDescent="0.25">
      <c r="A84" s="3" t="s">
        <v>169</v>
      </c>
      <c r="B84" s="1">
        <v>7.7750000000000004</v>
      </c>
      <c r="D84" s="3" t="s">
        <v>592</v>
      </c>
      <c r="E84" s="1">
        <v>79.650000000000006</v>
      </c>
    </row>
    <row r="85" spans="1:5" x14ac:dyDescent="0.25">
      <c r="A85" s="3" t="s">
        <v>232</v>
      </c>
      <c r="B85" s="1">
        <v>9.35</v>
      </c>
      <c r="D85" s="3" t="s">
        <v>269</v>
      </c>
      <c r="E85" s="1">
        <v>79.650000000000006</v>
      </c>
    </row>
    <row r="86" spans="1:5" x14ac:dyDescent="0.25">
      <c r="A86" s="3" t="s">
        <v>740</v>
      </c>
      <c r="B86" s="1">
        <v>13</v>
      </c>
      <c r="D86" s="3" t="s">
        <v>565</v>
      </c>
      <c r="E86" s="1">
        <v>79.650000000000006</v>
      </c>
    </row>
    <row r="87" spans="1:5" x14ac:dyDescent="0.25">
      <c r="A87" s="3" t="s">
        <v>385</v>
      </c>
      <c r="B87" s="1">
        <v>4.0125000000000002</v>
      </c>
      <c r="D87" s="3" t="s">
        <v>705</v>
      </c>
      <c r="E87" s="1">
        <v>110.88330000000001</v>
      </c>
    </row>
    <row r="88" spans="1:5" x14ac:dyDescent="0.25">
      <c r="A88" s="3" t="s">
        <v>387</v>
      </c>
      <c r="B88" s="1">
        <v>227.52500000000001</v>
      </c>
      <c r="D88" s="3" t="s">
        <v>557</v>
      </c>
      <c r="E88" s="1">
        <v>110.88330000000001</v>
      </c>
    </row>
    <row r="89" spans="1:5" x14ac:dyDescent="0.25">
      <c r="A89" s="3" t="s">
        <v>81</v>
      </c>
      <c r="B89" s="1">
        <v>56.495800000000003</v>
      </c>
      <c r="D89" s="3" t="s">
        <v>588</v>
      </c>
      <c r="E89" s="1">
        <v>110.88330000000001</v>
      </c>
    </row>
    <row r="90" spans="1:5" x14ac:dyDescent="0.25">
      <c r="A90" s="3" t="s">
        <v>415</v>
      </c>
      <c r="B90" s="1">
        <v>7.7750000000000004</v>
      </c>
      <c r="D90" s="3" t="s">
        <v>263</v>
      </c>
      <c r="E90" s="1">
        <v>79.2</v>
      </c>
    </row>
    <row r="91" spans="1:5" x14ac:dyDescent="0.25">
      <c r="A91" s="3" t="s">
        <v>491</v>
      </c>
      <c r="B91" s="1">
        <v>91.0792</v>
      </c>
      <c r="D91" s="3" t="s">
        <v>265</v>
      </c>
      <c r="E91" s="1">
        <v>512.32920000000001</v>
      </c>
    </row>
    <row r="92" spans="1:5" x14ac:dyDescent="0.25">
      <c r="A92" s="3" t="s">
        <v>298</v>
      </c>
      <c r="B92" s="1">
        <v>91.0792</v>
      </c>
      <c r="D92" s="3" t="s">
        <v>373</v>
      </c>
      <c r="E92" s="1">
        <v>75.25</v>
      </c>
    </row>
    <row r="93" spans="1:5" x14ac:dyDescent="0.25">
      <c r="A93" s="3" t="s">
        <v>276</v>
      </c>
      <c r="B93" s="1">
        <v>135.63329999999999</v>
      </c>
      <c r="D93" s="3" t="s">
        <v>131</v>
      </c>
      <c r="E93" s="1">
        <v>77.287499999999994</v>
      </c>
    </row>
    <row r="94" spans="1:5" x14ac:dyDescent="0.25">
      <c r="A94" s="3" t="s">
        <v>437</v>
      </c>
      <c r="B94" s="1">
        <v>26.55</v>
      </c>
      <c r="D94" s="3" t="s">
        <v>109</v>
      </c>
      <c r="E94" s="1">
        <v>77.287499999999994</v>
      </c>
    </row>
    <row r="95" spans="1:5" x14ac:dyDescent="0.25">
      <c r="A95" s="3" t="s">
        <v>346</v>
      </c>
      <c r="B95" s="1">
        <v>35.5</v>
      </c>
      <c r="D95" s="3" t="s">
        <v>325</v>
      </c>
      <c r="E95" s="1">
        <v>164.86670000000001</v>
      </c>
    </row>
    <row r="96" spans="1:5" x14ac:dyDescent="0.25">
      <c r="A96" s="3" t="s">
        <v>216</v>
      </c>
      <c r="B96" s="1">
        <v>31</v>
      </c>
      <c r="D96" s="3" t="s">
        <v>863</v>
      </c>
      <c r="E96" s="1">
        <v>164.86670000000001</v>
      </c>
    </row>
    <row r="97" spans="1:5" x14ac:dyDescent="0.25">
      <c r="A97" s="3" t="s">
        <v>19</v>
      </c>
      <c r="B97" s="1">
        <v>26.55</v>
      </c>
      <c r="D97" s="3" t="s">
        <v>384</v>
      </c>
      <c r="E97" s="1">
        <v>211.5</v>
      </c>
    </row>
    <row r="98" spans="1:5" x14ac:dyDescent="0.25">
      <c r="A98" s="3" t="s">
        <v>635</v>
      </c>
      <c r="B98" s="1">
        <v>7.8958000000000004</v>
      </c>
      <c r="D98" s="3" t="s">
        <v>332</v>
      </c>
      <c r="E98" s="1">
        <v>135.63329999999999</v>
      </c>
    </row>
    <row r="99" spans="1:5" x14ac:dyDescent="0.25">
      <c r="A99" s="3" t="s">
        <v>859</v>
      </c>
      <c r="B99" s="1">
        <v>15.245799999999999</v>
      </c>
      <c r="D99" s="3" t="s">
        <v>898</v>
      </c>
      <c r="E99" s="1">
        <v>13542.395699999999</v>
      </c>
    </row>
    <row r="100" spans="1:5" x14ac:dyDescent="0.25">
      <c r="A100" s="3" t="s">
        <v>605</v>
      </c>
      <c r="B100" s="1">
        <v>7.2249999999999996</v>
      </c>
    </row>
    <row r="101" spans="1:5" x14ac:dyDescent="0.25">
      <c r="A101" s="3" t="s">
        <v>147</v>
      </c>
      <c r="B101" s="1">
        <v>15.245799999999999</v>
      </c>
    </row>
    <row r="102" spans="1:5" x14ac:dyDescent="0.25">
      <c r="A102" s="3" t="s">
        <v>600</v>
      </c>
      <c r="B102" s="1">
        <v>7.75</v>
      </c>
    </row>
    <row r="103" spans="1:5" x14ac:dyDescent="0.25">
      <c r="A103" s="3" t="s">
        <v>195</v>
      </c>
      <c r="B103" s="1">
        <v>15.5</v>
      </c>
    </row>
    <row r="104" spans="1:5" x14ac:dyDescent="0.25">
      <c r="A104" s="3" t="s">
        <v>664</v>
      </c>
      <c r="B104" s="1">
        <v>15.5</v>
      </c>
    </row>
    <row r="105" spans="1:5" x14ac:dyDescent="0.25">
      <c r="A105" s="3" t="s">
        <v>631</v>
      </c>
      <c r="B105" s="1">
        <v>16.100000000000001</v>
      </c>
    </row>
    <row r="106" spans="1:5" x14ac:dyDescent="0.25">
      <c r="A106" s="3" t="s">
        <v>363</v>
      </c>
      <c r="B106" s="1">
        <v>55</v>
      </c>
    </row>
    <row r="107" spans="1:5" x14ac:dyDescent="0.25">
      <c r="A107" s="3" t="s">
        <v>228</v>
      </c>
      <c r="B107" s="1">
        <v>13</v>
      </c>
    </row>
    <row r="108" spans="1:5" x14ac:dyDescent="0.25">
      <c r="A108" s="3" t="s">
        <v>514</v>
      </c>
      <c r="B108" s="1">
        <v>26.55</v>
      </c>
    </row>
    <row r="109" spans="1:5" x14ac:dyDescent="0.25">
      <c r="A109" s="3" t="s">
        <v>484</v>
      </c>
      <c r="B109" s="1">
        <v>7.0457999999999998</v>
      </c>
    </row>
    <row r="110" spans="1:5" x14ac:dyDescent="0.25">
      <c r="A110" s="3" t="s">
        <v>6</v>
      </c>
      <c r="B110" s="1">
        <v>7.25</v>
      </c>
    </row>
    <row r="111" spans="1:5" x14ac:dyDescent="0.25">
      <c r="A111" s="3" t="s">
        <v>773</v>
      </c>
      <c r="B111" s="1">
        <v>39.6</v>
      </c>
    </row>
    <row r="112" spans="1:5" x14ac:dyDescent="0.25">
      <c r="A112" s="3" t="s">
        <v>621</v>
      </c>
      <c r="B112" s="1">
        <v>8.0500000000000007</v>
      </c>
    </row>
    <row r="113" spans="1:2" x14ac:dyDescent="0.25">
      <c r="A113" s="3" t="s">
        <v>352</v>
      </c>
      <c r="B113" s="1">
        <v>13</v>
      </c>
    </row>
    <row r="114" spans="1:2" x14ac:dyDescent="0.25">
      <c r="A114" s="3" t="s">
        <v>691</v>
      </c>
      <c r="B114" s="1">
        <v>39</v>
      </c>
    </row>
    <row r="115" spans="1:2" x14ac:dyDescent="0.25">
      <c r="A115" s="3" t="s">
        <v>201</v>
      </c>
      <c r="B115" s="1">
        <v>27.720800000000001</v>
      </c>
    </row>
    <row r="116" spans="1:2" x14ac:dyDescent="0.25">
      <c r="A116" s="3" t="s">
        <v>677</v>
      </c>
      <c r="B116" s="1">
        <v>39</v>
      </c>
    </row>
    <row r="117" spans="1:2" x14ac:dyDescent="0.25">
      <c r="A117" s="3" t="s">
        <v>735</v>
      </c>
      <c r="B117" s="1">
        <v>26</v>
      </c>
    </row>
    <row r="118" spans="1:2" x14ac:dyDescent="0.25">
      <c r="A118" s="3" t="s">
        <v>150</v>
      </c>
      <c r="B118" s="1">
        <v>6.75</v>
      </c>
    </row>
    <row r="119" spans="1:2" x14ac:dyDescent="0.25">
      <c r="A119" s="3" t="s">
        <v>344</v>
      </c>
      <c r="B119" s="1">
        <v>134.5</v>
      </c>
    </row>
    <row r="120" spans="1:2" x14ac:dyDescent="0.25">
      <c r="A120" s="3" t="s">
        <v>394</v>
      </c>
      <c r="B120" s="1">
        <v>13</v>
      </c>
    </row>
    <row r="121" spans="1:2" x14ac:dyDescent="0.25">
      <c r="A121" s="3" t="s">
        <v>673</v>
      </c>
      <c r="B121" s="1">
        <v>13</v>
      </c>
    </row>
    <row r="122" spans="1:2" x14ac:dyDescent="0.25">
      <c r="A122" s="3" t="s">
        <v>543</v>
      </c>
      <c r="B122" s="1">
        <v>26.55</v>
      </c>
    </row>
    <row r="123" spans="1:2" x14ac:dyDescent="0.25">
      <c r="A123" s="3" t="s">
        <v>156</v>
      </c>
      <c r="B123" s="1">
        <v>13</v>
      </c>
    </row>
    <row r="124" spans="1:2" x14ac:dyDescent="0.25">
      <c r="A124" s="3" t="s">
        <v>871</v>
      </c>
      <c r="B124" s="1">
        <v>13</v>
      </c>
    </row>
    <row r="125" spans="1:2" x14ac:dyDescent="0.25">
      <c r="A125" s="3" t="s">
        <v>541</v>
      </c>
      <c r="B125" s="1">
        <v>8.6624999999999996</v>
      </c>
    </row>
    <row r="126" spans="1:2" x14ac:dyDescent="0.25">
      <c r="A126" s="3" t="s">
        <v>478</v>
      </c>
      <c r="B126" s="1">
        <v>8.6624999999999996</v>
      </c>
    </row>
    <row r="127" spans="1:2" x14ac:dyDescent="0.25">
      <c r="A127" s="3" t="s">
        <v>277</v>
      </c>
      <c r="B127" s="1">
        <v>31</v>
      </c>
    </row>
    <row r="128" spans="1:2" x14ac:dyDescent="0.25">
      <c r="A128" s="3" t="s">
        <v>714</v>
      </c>
      <c r="B128" s="1">
        <v>26.287500000000001</v>
      </c>
    </row>
    <row r="129" spans="1:2" x14ac:dyDescent="0.25">
      <c r="A129" s="3" t="s">
        <v>85</v>
      </c>
      <c r="B129" s="1">
        <v>29</v>
      </c>
    </row>
    <row r="130" spans="1:2" x14ac:dyDescent="0.25">
      <c r="A130" s="3" t="s">
        <v>330</v>
      </c>
      <c r="B130" s="1">
        <v>29</v>
      </c>
    </row>
    <row r="131" spans="1:2" x14ac:dyDescent="0.25">
      <c r="A131" s="3" t="s">
        <v>170</v>
      </c>
      <c r="B131" s="1">
        <v>8.6624999999999996</v>
      </c>
    </row>
    <row r="132" spans="1:2" x14ac:dyDescent="0.25">
      <c r="A132" s="3" t="s">
        <v>507</v>
      </c>
      <c r="B132" s="1">
        <v>8.6624999999999996</v>
      </c>
    </row>
    <row r="133" spans="1:2" x14ac:dyDescent="0.25">
      <c r="A133" s="3" t="s">
        <v>218</v>
      </c>
      <c r="B133" s="1">
        <v>21</v>
      </c>
    </row>
    <row r="134" spans="1:2" x14ac:dyDescent="0.25">
      <c r="A134" s="3" t="s">
        <v>473</v>
      </c>
      <c r="B134" s="1">
        <v>0</v>
      </c>
    </row>
    <row r="135" spans="1:2" x14ac:dyDescent="0.25">
      <c r="A135" s="3" t="s">
        <v>508</v>
      </c>
      <c r="B135" s="1">
        <v>7.75</v>
      </c>
    </row>
    <row r="136" spans="1:2" x14ac:dyDescent="0.25">
      <c r="A136" s="3" t="s">
        <v>44</v>
      </c>
      <c r="B136" s="1">
        <v>8.0500000000000007</v>
      </c>
    </row>
    <row r="137" spans="1:2" x14ac:dyDescent="0.25">
      <c r="A137" s="3" t="s">
        <v>585</v>
      </c>
      <c r="B137" s="1">
        <v>14.458299999999999</v>
      </c>
    </row>
    <row r="138" spans="1:2" x14ac:dyDescent="0.25">
      <c r="A138" s="3" t="s">
        <v>198</v>
      </c>
      <c r="B138" s="1">
        <v>13</v>
      </c>
    </row>
    <row r="139" spans="1:2" x14ac:dyDescent="0.25">
      <c r="A139" s="3" t="s">
        <v>686</v>
      </c>
      <c r="B139" s="1">
        <v>512.32920000000001</v>
      </c>
    </row>
    <row r="140" spans="1:2" x14ac:dyDescent="0.25">
      <c r="A140" s="3" t="s">
        <v>763</v>
      </c>
      <c r="B140" s="1">
        <v>7.7957999999999998</v>
      </c>
    </row>
    <row r="141" spans="1:2" x14ac:dyDescent="0.25">
      <c r="A141" s="3" t="s">
        <v>878</v>
      </c>
      <c r="B141" s="1">
        <v>5</v>
      </c>
    </row>
    <row r="142" spans="1:2" x14ac:dyDescent="0.25">
      <c r="A142" s="3" t="s">
        <v>215</v>
      </c>
      <c r="B142" s="1">
        <v>7.75</v>
      </c>
    </row>
    <row r="143" spans="1:2" x14ac:dyDescent="0.25">
      <c r="A143" s="3" t="s">
        <v>90</v>
      </c>
      <c r="B143" s="1">
        <v>47.1</v>
      </c>
    </row>
    <row r="144" spans="1:2" x14ac:dyDescent="0.25">
      <c r="A144" s="3" t="s">
        <v>809</v>
      </c>
      <c r="B144" s="1">
        <v>120</v>
      </c>
    </row>
    <row r="145" spans="1:2" x14ac:dyDescent="0.25">
      <c r="A145" s="3" t="s">
        <v>442</v>
      </c>
      <c r="B145" s="1">
        <v>120</v>
      </c>
    </row>
    <row r="146" spans="1:2" x14ac:dyDescent="0.25">
      <c r="A146" s="3" t="s">
        <v>397</v>
      </c>
      <c r="B146" s="1">
        <v>120</v>
      </c>
    </row>
    <row r="147" spans="1:2" x14ac:dyDescent="0.25">
      <c r="A147" s="3" t="s">
        <v>861</v>
      </c>
      <c r="B147" s="1">
        <v>26</v>
      </c>
    </row>
    <row r="148" spans="1:2" x14ac:dyDescent="0.25">
      <c r="A148" s="3" t="s">
        <v>770</v>
      </c>
      <c r="B148" s="1">
        <v>120</v>
      </c>
    </row>
    <row r="149" spans="1:2" x14ac:dyDescent="0.25">
      <c r="A149" s="3" t="s">
        <v>256</v>
      </c>
      <c r="B149" s="1">
        <v>26</v>
      </c>
    </row>
    <row r="150" spans="1:2" x14ac:dyDescent="0.25">
      <c r="A150" s="3" t="s">
        <v>748</v>
      </c>
      <c r="B150" s="1">
        <v>78.849999999999994</v>
      </c>
    </row>
    <row r="151" spans="1:2" x14ac:dyDescent="0.25">
      <c r="A151" s="3" t="s">
        <v>96</v>
      </c>
      <c r="B151" s="1">
        <v>8.0500000000000007</v>
      </c>
    </row>
    <row r="152" spans="1:2" x14ac:dyDescent="0.25">
      <c r="A152" s="3" t="s">
        <v>99</v>
      </c>
      <c r="B152" s="1">
        <v>61.174999999999997</v>
      </c>
    </row>
    <row r="153" spans="1:2" x14ac:dyDescent="0.25">
      <c r="A153" s="3" t="s">
        <v>731</v>
      </c>
      <c r="B153" s="1">
        <v>53.1</v>
      </c>
    </row>
    <row r="154" spans="1:2" x14ac:dyDescent="0.25">
      <c r="A154" s="3" t="s">
        <v>816</v>
      </c>
      <c r="B154" s="1">
        <v>53.1</v>
      </c>
    </row>
    <row r="155" spans="1:2" x14ac:dyDescent="0.25">
      <c r="A155" s="3" t="s">
        <v>702</v>
      </c>
      <c r="B155" s="1">
        <v>13.5</v>
      </c>
    </row>
    <row r="156" spans="1:2" x14ac:dyDescent="0.25">
      <c r="A156" s="3" t="s">
        <v>601</v>
      </c>
      <c r="B156" s="1">
        <v>26</v>
      </c>
    </row>
    <row r="157" spans="1:2" x14ac:dyDescent="0.25">
      <c r="A157" s="3" t="s">
        <v>428</v>
      </c>
      <c r="B157" s="1">
        <v>7.7332999999999998</v>
      </c>
    </row>
    <row r="158" spans="1:2" x14ac:dyDescent="0.25">
      <c r="A158" s="3" t="s">
        <v>264</v>
      </c>
      <c r="B158" s="1">
        <v>86.5</v>
      </c>
    </row>
    <row r="159" spans="1:2" x14ac:dyDescent="0.25">
      <c r="A159" s="3" t="s">
        <v>173</v>
      </c>
      <c r="B159" s="1">
        <v>55</v>
      </c>
    </row>
    <row r="160" spans="1:2" x14ac:dyDescent="0.25">
      <c r="A160" s="3" t="s">
        <v>845</v>
      </c>
      <c r="B160" s="1">
        <v>56.495800000000003</v>
      </c>
    </row>
    <row r="161" spans="1:2" x14ac:dyDescent="0.25">
      <c r="A161" s="3" t="s">
        <v>97</v>
      </c>
      <c r="B161" s="1">
        <v>8.0500000000000007</v>
      </c>
    </row>
    <row r="162" spans="1:2" x14ac:dyDescent="0.25">
      <c r="A162" s="3" t="s">
        <v>587</v>
      </c>
      <c r="B162" s="1">
        <v>30</v>
      </c>
    </row>
    <row r="163" spans="1:2" x14ac:dyDescent="0.25">
      <c r="A163" s="3" t="s">
        <v>80</v>
      </c>
      <c r="B163" s="1">
        <v>14.4542</v>
      </c>
    </row>
    <row r="164" spans="1:2" x14ac:dyDescent="0.25">
      <c r="A164" s="3" t="s">
        <v>433</v>
      </c>
      <c r="B164" s="1">
        <v>26</v>
      </c>
    </row>
    <row r="165" spans="1:2" x14ac:dyDescent="0.25">
      <c r="A165" s="3" t="s">
        <v>715</v>
      </c>
      <c r="B165" s="1">
        <v>151.55000000000001</v>
      </c>
    </row>
    <row r="166" spans="1:2" x14ac:dyDescent="0.25">
      <c r="A166" s="3" t="s">
        <v>482</v>
      </c>
      <c r="B166" s="1">
        <v>52</v>
      </c>
    </row>
    <row r="167" spans="1:2" x14ac:dyDescent="0.25">
      <c r="A167" s="3" t="s">
        <v>138</v>
      </c>
      <c r="B167" s="1">
        <v>7.05</v>
      </c>
    </row>
    <row r="168" spans="1:2" x14ac:dyDescent="0.25">
      <c r="A168" s="3" t="s">
        <v>211</v>
      </c>
      <c r="B168" s="1">
        <v>8.0500000000000007</v>
      </c>
    </row>
    <row r="169" spans="1:2" x14ac:dyDescent="0.25">
      <c r="A169" s="3" t="s">
        <v>670</v>
      </c>
      <c r="B169" s="1">
        <v>7.4958</v>
      </c>
    </row>
    <row r="170" spans="1:2" x14ac:dyDescent="0.25">
      <c r="A170" s="3" t="s">
        <v>521</v>
      </c>
      <c r="B170" s="1">
        <v>7.4958</v>
      </c>
    </row>
    <row r="171" spans="1:2" x14ac:dyDescent="0.25">
      <c r="A171" s="3" t="s">
        <v>249</v>
      </c>
      <c r="B171" s="1">
        <v>10.5</v>
      </c>
    </row>
    <row r="172" spans="1:2" x14ac:dyDescent="0.25">
      <c r="A172" s="3" t="s">
        <v>349</v>
      </c>
      <c r="B172" s="1">
        <v>13</v>
      </c>
    </row>
    <row r="173" spans="1:2" x14ac:dyDescent="0.25">
      <c r="A173" s="3" t="s">
        <v>669</v>
      </c>
      <c r="B173" s="1">
        <v>25.587499999999999</v>
      </c>
    </row>
    <row r="174" spans="1:2" x14ac:dyDescent="0.25">
      <c r="A174" s="3" t="s">
        <v>244</v>
      </c>
      <c r="B174" s="1">
        <v>26.25</v>
      </c>
    </row>
    <row r="175" spans="1:2" x14ac:dyDescent="0.25">
      <c r="A175" s="3" t="s">
        <v>644</v>
      </c>
      <c r="B175" s="1">
        <v>26.25</v>
      </c>
    </row>
    <row r="176" spans="1:2" x14ac:dyDescent="0.25">
      <c r="A176" s="3" t="s">
        <v>808</v>
      </c>
      <c r="B176" s="1">
        <v>26.25</v>
      </c>
    </row>
    <row r="177" spans="1:2" x14ac:dyDescent="0.25">
      <c r="A177" s="3" t="s">
        <v>842</v>
      </c>
      <c r="B177" s="1">
        <v>83.158299999999997</v>
      </c>
    </row>
    <row r="178" spans="1:2" x14ac:dyDescent="0.25">
      <c r="A178" s="3" t="s">
        <v>756</v>
      </c>
      <c r="B178" s="1">
        <v>7.75</v>
      </c>
    </row>
    <row r="179" spans="1:2" x14ac:dyDescent="0.25">
      <c r="A179" s="3" t="s">
        <v>296</v>
      </c>
      <c r="B179" s="1">
        <v>7.75</v>
      </c>
    </row>
    <row r="180" spans="1:2" x14ac:dyDescent="0.25">
      <c r="A180" s="3" t="s">
        <v>123</v>
      </c>
      <c r="B180" s="1">
        <v>7.75</v>
      </c>
    </row>
    <row r="181" spans="1:2" x14ac:dyDescent="0.25">
      <c r="A181" s="3" t="s">
        <v>675</v>
      </c>
      <c r="B181" s="1">
        <v>8.0500000000000007</v>
      </c>
    </row>
    <row r="182" spans="1:2" x14ac:dyDescent="0.25">
      <c r="A182" s="3" t="s">
        <v>653</v>
      </c>
      <c r="B182" s="1">
        <v>7.8958000000000004</v>
      </c>
    </row>
    <row r="183" spans="1:2" x14ac:dyDescent="0.25">
      <c r="A183" s="3" t="s">
        <v>164</v>
      </c>
      <c r="B183" s="1">
        <v>8.0500000000000007</v>
      </c>
    </row>
    <row r="184" spans="1:2" x14ac:dyDescent="0.25">
      <c r="A184" s="3" t="s">
        <v>496</v>
      </c>
      <c r="B184" s="1">
        <v>15.9</v>
      </c>
    </row>
    <row r="185" spans="1:2" x14ac:dyDescent="0.25">
      <c r="A185" s="3" t="s">
        <v>355</v>
      </c>
      <c r="B185" s="1">
        <v>15.9</v>
      </c>
    </row>
    <row r="186" spans="1:2" x14ac:dyDescent="0.25">
      <c r="A186" s="3" t="s">
        <v>101</v>
      </c>
      <c r="B186" s="1">
        <v>7.25</v>
      </c>
    </row>
    <row r="187" spans="1:2" x14ac:dyDescent="0.25">
      <c r="A187" s="3" t="s">
        <v>74</v>
      </c>
      <c r="B187" s="1">
        <v>8.1583000000000006</v>
      </c>
    </row>
    <row r="188" spans="1:2" x14ac:dyDescent="0.25">
      <c r="A188" s="3" t="s">
        <v>167</v>
      </c>
      <c r="B188" s="1">
        <v>16.100000000000001</v>
      </c>
    </row>
    <row r="189" spans="1:2" x14ac:dyDescent="0.25">
      <c r="A189" s="3" t="s">
        <v>752</v>
      </c>
      <c r="B189" s="1">
        <v>71</v>
      </c>
    </row>
    <row r="190" spans="1:2" x14ac:dyDescent="0.25">
      <c r="A190" s="3" t="s">
        <v>547</v>
      </c>
      <c r="B190" s="1">
        <v>71</v>
      </c>
    </row>
    <row r="191" spans="1:2" x14ac:dyDescent="0.25">
      <c r="A191" s="3" t="s">
        <v>851</v>
      </c>
      <c r="B191" s="1">
        <v>8.6624999999999996</v>
      </c>
    </row>
    <row r="192" spans="1:2" x14ac:dyDescent="0.25">
      <c r="A192" s="3" t="s">
        <v>8</v>
      </c>
      <c r="B192" s="1">
        <v>71.283299999999997</v>
      </c>
    </row>
    <row r="193" spans="1:2" x14ac:dyDescent="0.25">
      <c r="A193" s="3" t="s">
        <v>420</v>
      </c>
      <c r="B193" s="1">
        <v>0</v>
      </c>
    </row>
    <row r="194" spans="1:2" x14ac:dyDescent="0.25">
      <c r="A194" s="3" t="s">
        <v>345</v>
      </c>
      <c r="B194" s="1">
        <v>8.0500000000000007</v>
      </c>
    </row>
    <row r="195" spans="1:2" x14ac:dyDescent="0.25">
      <c r="A195" s="3" t="s">
        <v>888</v>
      </c>
      <c r="B195" s="1">
        <v>10.5167</v>
      </c>
    </row>
    <row r="196" spans="1:2" x14ac:dyDescent="0.25">
      <c r="A196" s="3" t="s">
        <v>694</v>
      </c>
      <c r="B196" s="1">
        <v>10.1708</v>
      </c>
    </row>
    <row r="197" spans="1:2" x14ac:dyDescent="0.25">
      <c r="A197" s="3" t="s">
        <v>517</v>
      </c>
      <c r="B197" s="1">
        <v>7.75</v>
      </c>
    </row>
    <row r="198" spans="1:2" x14ac:dyDescent="0.25">
      <c r="A198" s="3" t="s">
        <v>937</v>
      </c>
      <c r="B198" s="1">
        <v>26.55</v>
      </c>
    </row>
    <row r="199" spans="1:2" x14ac:dyDescent="0.25">
      <c r="A199" s="3" t="s">
        <v>623</v>
      </c>
      <c r="B199" s="1">
        <v>14.4</v>
      </c>
    </row>
    <row r="200" spans="1:2" x14ac:dyDescent="0.25">
      <c r="A200" s="3" t="s">
        <v>430</v>
      </c>
      <c r="B200" s="1">
        <v>14.4</v>
      </c>
    </row>
    <row r="201" spans="1:2" x14ac:dyDescent="0.25">
      <c r="A201" s="3" t="s">
        <v>614</v>
      </c>
      <c r="B201" s="1">
        <v>30.5</v>
      </c>
    </row>
    <row r="202" spans="1:2" x14ac:dyDescent="0.25">
      <c r="A202" s="3" t="s">
        <v>328</v>
      </c>
      <c r="B202" s="1">
        <v>7.8958000000000004</v>
      </c>
    </row>
    <row r="203" spans="1:2" x14ac:dyDescent="0.25">
      <c r="A203" s="3" t="s">
        <v>801</v>
      </c>
      <c r="B203" s="1">
        <v>7.8958000000000004</v>
      </c>
    </row>
    <row r="204" spans="1:2" x14ac:dyDescent="0.25">
      <c r="A204" s="3" t="s">
        <v>678</v>
      </c>
      <c r="B204" s="1">
        <v>52</v>
      </c>
    </row>
    <row r="205" spans="1:2" x14ac:dyDescent="0.25">
      <c r="A205" s="3" t="s">
        <v>556</v>
      </c>
      <c r="B205" s="1">
        <v>36.75</v>
      </c>
    </row>
    <row r="206" spans="1:2" x14ac:dyDescent="0.25">
      <c r="A206" s="3" t="s">
        <v>572</v>
      </c>
      <c r="B206" s="1">
        <v>24.15</v>
      </c>
    </row>
    <row r="207" spans="1:2" x14ac:dyDescent="0.25">
      <c r="A207" s="3" t="s">
        <v>392</v>
      </c>
      <c r="B207" s="1">
        <v>73.5</v>
      </c>
    </row>
    <row r="208" spans="1:2" x14ac:dyDescent="0.25">
      <c r="A208" s="3" t="s">
        <v>642</v>
      </c>
      <c r="B208" s="1">
        <v>13</v>
      </c>
    </row>
    <row r="209" spans="1:2" x14ac:dyDescent="0.25">
      <c r="A209" s="3" t="s">
        <v>354</v>
      </c>
      <c r="B209" s="1">
        <v>16.100000000000001</v>
      </c>
    </row>
    <row r="210" spans="1:2" x14ac:dyDescent="0.25">
      <c r="A210" s="3" t="s">
        <v>566</v>
      </c>
      <c r="B210" s="1">
        <v>17.399999999999999</v>
      </c>
    </row>
    <row r="211" spans="1:2" x14ac:dyDescent="0.25">
      <c r="A211" s="3" t="s">
        <v>293</v>
      </c>
      <c r="B211" s="1">
        <v>9.5</v>
      </c>
    </row>
    <row r="212" spans="1:2" x14ac:dyDescent="0.25">
      <c r="A212" s="3" t="s">
        <v>289</v>
      </c>
      <c r="B212" s="1">
        <v>9.5</v>
      </c>
    </row>
    <row r="213" spans="1:2" x14ac:dyDescent="0.25">
      <c r="A213" s="3" t="s">
        <v>795</v>
      </c>
      <c r="B213" s="1">
        <v>20.574999999999999</v>
      </c>
    </row>
    <row r="214" spans="1:2" x14ac:dyDescent="0.25">
      <c r="A214" s="3" t="s">
        <v>100</v>
      </c>
      <c r="B214" s="1">
        <v>20.574999999999999</v>
      </c>
    </row>
    <row r="215" spans="1:2" x14ac:dyDescent="0.25">
      <c r="A215" s="3" t="s">
        <v>368</v>
      </c>
      <c r="B215" s="1">
        <v>27.720800000000001</v>
      </c>
    </row>
    <row r="216" spans="1:2" x14ac:dyDescent="0.25">
      <c r="A216" s="3" t="s">
        <v>342</v>
      </c>
      <c r="B216" s="1">
        <v>7.8958000000000004</v>
      </c>
    </row>
    <row r="217" spans="1:2" x14ac:dyDescent="0.25">
      <c r="A217" s="3" t="s">
        <v>327</v>
      </c>
      <c r="B217" s="1">
        <v>7.25</v>
      </c>
    </row>
    <row r="218" spans="1:2" x14ac:dyDescent="0.25">
      <c r="A218" s="3" t="s">
        <v>51</v>
      </c>
      <c r="B218" s="1">
        <v>7.8792</v>
      </c>
    </row>
    <row r="219" spans="1:2" x14ac:dyDescent="0.25">
      <c r="A219" s="3" t="s">
        <v>697</v>
      </c>
      <c r="B219" s="1">
        <v>57</v>
      </c>
    </row>
    <row r="220" spans="1:2" x14ac:dyDescent="0.25">
      <c r="A220" s="3" t="s">
        <v>788</v>
      </c>
      <c r="B220" s="1">
        <v>57</v>
      </c>
    </row>
    <row r="221" spans="1:2" x14ac:dyDescent="0.25">
      <c r="A221" s="3" t="s">
        <v>356</v>
      </c>
      <c r="B221" s="1">
        <v>8.6624999999999996</v>
      </c>
    </row>
    <row r="222" spans="1:2" x14ac:dyDescent="0.25">
      <c r="A222" s="3" t="s">
        <v>452</v>
      </c>
      <c r="B222" s="1">
        <v>81.8583</v>
      </c>
    </row>
    <row r="223" spans="1:2" x14ac:dyDescent="0.25">
      <c r="A223" s="3" t="s">
        <v>575</v>
      </c>
      <c r="B223" s="1">
        <v>7.2291999999999996</v>
      </c>
    </row>
    <row r="224" spans="1:2" x14ac:dyDescent="0.25">
      <c r="A224" s="3" t="s">
        <v>658</v>
      </c>
      <c r="B224" s="1">
        <v>23</v>
      </c>
    </row>
    <row r="225" spans="1:2" x14ac:dyDescent="0.25">
      <c r="A225" s="3" t="s">
        <v>105</v>
      </c>
      <c r="B225" s="1">
        <v>23</v>
      </c>
    </row>
    <row r="226" spans="1:2" x14ac:dyDescent="0.25">
      <c r="A226" s="3" t="s">
        <v>896</v>
      </c>
      <c r="B226" s="1">
        <v>7.75</v>
      </c>
    </row>
    <row r="227" spans="1:2" x14ac:dyDescent="0.25">
      <c r="A227" s="3" t="s">
        <v>290</v>
      </c>
      <c r="B227" s="1">
        <v>8.0500000000000007</v>
      </c>
    </row>
    <row r="228" spans="1:2" x14ac:dyDescent="0.25">
      <c r="A228" s="3" t="s">
        <v>551</v>
      </c>
      <c r="B228" s="1">
        <v>106.425</v>
      </c>
    </row>
    <row r="229" spans="1:2" x14ac:dyDescent="0.25">
      <c r="A229" s="3" t="s">
        <v>86</v>
      </c>
      <c r="B229" s="1">
        <v>12.475</v>
      </c>
    </row>
    <row r="230" spans="1:2" x14ac:dyDescent="0.25">
      <c r="A230" s="3" t="s">
        <v>589</v>
      </c>
      <c r="B230" s="1">
        <v>26</v>
      </c>
    </row>
    <row r="231" spans="1:2" x14ac:dyDescent="0.25">
      <c r="A231" s="3" t="s">
        <v>137</v>
      </c>
      <c r="B231" s="1">
        <v>7.8958000000000004</v>
      </c>
    </row>
    <row r="232" spans="1:2" x14ac:dyDescent="0.25">
      <c r="A232" s="3" t="s">
        <v>423</v>
      </c>
      <c r="B232" s="1">
        <v>32.5</v>
      </c>
    </row>
    <row r="233" spans="1:2" x14ac:dyDescent="0.25">
      <c r="A233" s="3" t="s">
        <v>287</v>
      </c>
      <c r="B233" s="1">
        <v>7.75</v>
      </c>
    </row>
    <row r="234" spans="1:2" x14ac:dyDescent="0.25">
      <c r="A234" s="3" t="s">
        <v>563</v>
      </c>
      <c r="B234" s="1">
        <v>39.6</v>
      </c>
    </row>
    <row r="235" spans="1:2" x14ac:dyDescent="0.25">
      <c r="A235" s="3" t="s">
        <v>606</v>
      </c>
      <c r="B235" s="1">
        <v>56.929200000000002</v>
      </c>
    </row>
    <row r="236" spans="1:2" x14ac:dyDescent="0.25">
      <c r="A236" s="3" t="s">
        <v>872</v>
      </c>
      <c r="B236" s="1">
        <v>13.8583</v>
      </c>
    </row>
    <row r="237" spans="1:2" x14ac:dyDescent="0.25">
      <c r="A237" s="3" t="s">
        <v>682</v>
      </c>
      <c r="B237" s="1">
        <v>7.7750000000000004</v>
      </c>
    </row>
    <row r="238" spans="1:2" x14ac:dyDescent="0.25">
      <c r="A238" s="3" t="s">
        <v>665</v>
      </c>
      <c r="B238" s="1">
        <v>13</v>
      </c>
    </row>
    <row r="239" spans="1:2" x14ac:dyDescent="0.25">
      <c r="A239" s="3" t="s">
        <v>771</v>
      </c>
      <c r="B239" s="1">
        <v>7.7750000000000004</v>
      </c>
    </row>
    <row r="240" spans="1:2" x14ac:dyDescent="0.25">
      <c r="A240" s="3" t="s">
        <v>136</v>
      </c>
      <c r="B240" s="1">
        <v>6.9749999999999996</v>
      </c>
    </row>
    <row r="241" spans="1:2" x14ac:dyDescent="0.25">
      <c r="A241" s="3" t="s">
        <v>780</v>
      </c>
      <c r="B241" s="1">
        <v>7.2249999999999996</v>
      </c>
    </row>
    <row r="242" spans="1:2" x14ac:dyDescent="0.25">
      <c r="A242" s="3" t="s">
        <v>539</v>
      </c>
      <c r="B242" s="1">
        <v>7.2291999999999996</v>
      </c>
    </row>
    <row r="243" spans="1:2" x14ac:dyDescent="0.25">
      <c r="A243" s="3" t="s">
        <v>359</v>
      </c>
      <c r="B243" s="1">
        <v>7.2291999999999996</v>
      </c>
    </row>
    <row r="244" spans="1:2" x14ac:dyDescent="0.25">
      <c r="A244" s="3" t="s">
        <v>599</v>
      </c>
      <c r="B244" s="1">
        <v>7.25</v>
      </c>
    </row>
    <row r="245" spans="1:2" x14ac:dyDescent="0.25">
      <c r="A245" s="3" t="s">
        <v>784</v>
      </c>
      <c r="B245" s="1">
        <v>12.475</v>
      </c>
    </row>
    <row r="246" spans="1:2" x14ac:dyDescent="0.25">
      <c r="A246" s="3" t="s">
        <v>33</v>
      </c>
      <c r="B246" s="1">
        <v>7.2249999999999996</v>
      </c>
    </row>
    <row r="247" spans="1:2" x14ac:dyDescent="0.25">
      <c r="A247" s="3" t="s">
        <v>723</v>
      </c>
      <c r="B247" s="1">
        <v>227.52500000000001</v>
      </c>
    </row>
    <row r="248" spans="1:2" x14ac:dyDescent="0.25">
      <c r="A248" s="3" t="s">
        <v>503</v>
      </c>
      <c r="B248" s="1">
        <v>78.2667</v>
      </c>
    </row>
    <row r="249" spans="1:2" x14ac:dyDescent="0.25">
      <c r="A249" s="3" t="s">
        <v>235</v>
      </c>
      <c r="B249" s="1">
        <v>13</v>
      </c>
    </row>
    <row r="250" spans="1:2" x14ac:dyDescent="0.25">
      <c r="A250" s="3" t="s">
        <v>532</v>
      </c>
      <c r="B250" s="1">
        <v>7.75</v>
      </c>
    </row>
    <row r="251" spans="1:2" x14ac:dyDescent="0.25">
      <c r="A251" s="3" t="s">
        <v>534</v>
      </c>
      <c r="B251" s="1">
        <v>221.7792</v>
      </c>
    </row>
    <row r="252" spans="1:2" x14ac:dyDescent="0.25">
      <c r="A252" s="3" t="s">
        <v>60</v>
      </c>
      <c r="B252" s="1">
        <v>26</v>
      </c>
    </row>
    <row r="253" spans="1:2" x14ac:dyDescent="0.25">
      <c r="A253" s="3" t="s">
        <v>695</v>
      </c>
      <c r="B253" s="1">
        <v>7.7957999999999998</v>
      </c>
    </row>
    <row r="254" spans="1:2" x14ac:dyDescent="0.25">
      <c r="A254" s="3" t="s">
        <v>313</v>
      </c>
      <c r="B254" s="1">
        <v>110.88330000000001</v>
      </c>
    </row>
    <row r="255" spans="1:2" x14ac:dyDescent="0.25">
      <c r="A255" s="3" t="s">
        <v>435</v>
      </c>
      <c r="B255" s="1">
        <v>7.75</v>
      </c>
    </row>
    <row r="256" spans="1:2" x14ac:dyDescent="0.25">
      <c r="A256" s="3" t="s">
        <v>832</v>
      </c>
      <c r="B256" s="1">
        <v>6.95</v>
      </c>
    </row>
    <row r="257" spans="1:2" x14ac:dyDescent="0.25">
      <c r="A257" s="3" t="s">
        <v>579</v>
      </c>
      <c r="B257" s="1">
        <v>26.387499999999999</v>
      </c>
    </row>
    <row r="258" spans="1:2" x14ac:dyDescent="0.25">
      <c r="A258" s="3" t="s">
        <v>650</v>
      </c>
      <c r="B258" s="1">
        <v>56.495800000000003</v>
      </c>
    </row>
    <row r="259" spans="1:2" x14ac:dyDescent="0.25">
      <c r="A259" s="3" t="s">
        <v>443</v>
      </c>
      <c r="B259" s="1">
        <v>34.375</v>
      </c>
    </row>
    <row r="260" spans="1:2" x14ac:dyDescent="0.25">
      <c r="A260" s="3" t="s">
        <v>154</v>
      </c>
      <c r="B260" s="1">
        <v>34.375</v>
      </c>
    </row>
    <row r="261" spans="1:2" x14ac:dyDescent="0.25">
      <c r="A261" s="3" t="s">
        <v>93</v>
      </c>
      <c r="B261" s="1">
        <v>34.375</v>
      </c>
    </row>
    <row r="262" spans="1:2" x14ac:dyDescent="0.25">
      <c r="A262" s="3" t="s">
        <v>743</v>
      </c>
      <c r="B262" s="1">
        <v>34.375</v>
      </c>
    </row>
    <row r="263" spans="1:2" x14ac:dyDescent="0.25">
      <c r="A263" s="3" t="s">
        <v>459</v>
      </c>
      <c r="B263" s="1">
        <v>27.75</v>
      </c>
    </row>
    <row r="264" spans="1:2" x14ac:dyDescent="0.25">
      <c r="A264" s="3" t="s">
        <v>348</v>
      </c>
      <c r="B264" s="1">
        <v>263</v>
      </c>
    </row>
    <row r="265" spans="1:2" x14ac:dyDescent="0.25">
      <c r="A265" s="3" t="s">
        <v>95</v>
      </c>
      <c r="B265" s="1">
        <v>263</v>
      </c>
    </row>
    <row r="266" spans="1:2" x14ac:dyDescent="0.25">
      <c r="A266" s="3" t="s">
        <v>34</v>
      </c>
      <c r="B266" s="1">
        <v>263</v>
      </c>
    </row>
    <row r="267" spans="1:2" x14ac:dyDescent="0.25">
      <c r="A267" s="3" t="s">
        <v>445</v>
      </c>
      <c r="B267" s="1">
        <v>263</v>
      </c>
    </row>
    <row r="268" spans="1:2" x14ac:dyDescent="0.25">
      <c r="A268" s="3" t="s">
        <v>351</v>
      </c>
      <c r="B268" s="1">
        <v>13</v>
      </c>
    </row>
    <row r="269" spans="1:2" x14ac:dyDescent="0.25">
      <c r="A269" s="3" t="s">
        <v>316</v>
      </c>
      <c r="B269" s="1">
        <v>56.929200000000002</v>
      </c>
    </row>
    <row r="270" spans="1:2" x14ac:dyDescent="0.25">
      <c r="A270" s="3" t="s">
        <v>667</v>
      </c>
      <c r="B270" s="1">
        <v>133.65</v>
      </c>
    </row>
    <row r="271" spans="1:2" x14ac:dyDescent="0.25">
      <c r="A271" s="3" t="s">
        <v>341</v>
      </c>
      <c r="B271" s="1">
        <v>133.65</v>
      </c>
    </row>
    <row r="272" spans="1:2" x14ac:dyDescent="0.25">
      <c r="A272" s="3" t="s">
        <v>546</v>
      </c>
      <c r="B272" s="1">
        <v>49.5</v>
      </c>
    </row>
    <row r="273" spans="1:2" x14ac:dyDescent="0.25">
      <c r="A273" s="3" t="s">
        <v>594</v>
      </c>
      <c r="B273" s="1">
        <v>79.2</v>
      </c>
    </row>
    <row r="274" spans="1:2" x14ac:dyDescent="0.25">
      <c r="A274" s="3" t="s">
        <v>488</v>
      </c>
      <c r="B274" s="1">
        <v>0</v>
      </c>
    </row>
    <row r="275" spans="1:2" x14ac:dyDescent="0.25">
      <c r="A275" s="3" t="s">
        <v>822</v>
      </c>
      <c r="B275" s="1">
        <v>0</v>
      </c>
    </row>
    <row r="276" spans="1:2" x14ac:dyDescent="0.25">
      <c r="A276" s="3" t="s">
        <v>364</v>
      </c>
      <c r="B276" s="1">
        <v>13</v>
      </c>
    </row>
    <row r="277" spans="1:2" x14ac:dyDescent="0.25">
      <c r="A277" s="3" t="s">
        <v>144</v>
      </c>
      <c r="B277" s="1">
        <v>53.1</v>
      </c>
    </row>
    <row r="278" spans="1:2" x14ac:dyDescent="0.25">
      <c r="A278" s="3" t="s">
        <v>11</v>
      </c>
      <c r="B278" s="1">
        <v>53.1</v>
      </c>
    </row>
    <row r="279" spans="1:2" x14ac:dyDescent="0.25">
      <c r="A279" s="3" t="s">
        <v>27</v>
      </c>
      <c r="B279" s="1">
        <v>26</v>
      </c>
    </row>
    <row r="280" spans="1:2" x14ac:dyDescent="0.25">
      <c r="A280" s="3" t="s">
        <v>412</v>
      </c>
      <c r="B280" s="1">
        <v>21</v>
      </c>
    </row>
    <row r="281" spans="1:2" x14ac:dyDescent="0.25">
      <c r="A281" s="3" t="s">
        <v>710</v>
      </c>
      <c r="B281" s="1">
        <v>7.7416999999999998</v>
      </c>
    </row>
    <row r="282" spans="1:2" x14ac:dyDescent="0.25">
      <c r="A282" s="3" t="s">
        <v>767</v>
      </c>
      <c r="B282" s="1">
        <v>14.5</v>
      </c>
    </row>
    <row r="283" spans="1:2" x14ac:dyDescent="0.25">
      <c r="A283" s="3" t="s">
        <v>583</v>
      </c>
      <c r="B283" s="1">
        <v>13</v>
      </c>
    </row>
    <row r="284" spans="1:2" x14ac:dyDescent="0.25">
      <c r="A284" s="3" t="s">
        <v>798</v>
      </c>
      <c r="B284" s="1">
        <v>26</v>
      </c>
    </row>
    <row r="285" spans="1:2" x14ac:dyDescent="0.25">
      <c r="A285" s="3" t="s">
        <v>626</v>
      </c>
      <c r="B285" s="1">
        <v>10.5</v>
      </c>
    </row>
    <row r="286" spans="1:2" x14ac:dyDescent="0.25">
      <c r="A286" s="3" t="s">
        <v>469</v>
      </c>
      <c r="B286" s="1">
        <v>38.5</v>
      </c>
    </row>
    <row r="287" spans="1:2" x14ac:dyDescent="0.25">
      <c r="A287" s="3" t="s">
        <v>427</v>
      </c>
      <c r="B287" s="1">
        <v>7.8958000000000004</v>
      </c>
    </row>
    <row r="288" spans="1:2" x14ac:dyDescent="0.25">
      <c r="A288" s="3" t="s">
        <v>146</v>
      </c>
      <c r="B288" s="1">
        <v>79.2</v>
      </c>
    </row>
    <row r="289" spans="1:2" x14ac:dyDescent="0.25">
      <c r="A289" s="3" t="s">
        <v>867</v>
      </c>
      <c r="B289" s="1">
        <v>11.5</v>
      </c>
    </row>
    <row r="290" spans="1:2" x14ac:dyDescent="0.25">
      <c r="A290" s="3" t="s">
        <v>595</v>
      </c>
      <c r="B290" s="1">
        <v>8.0500000000000007</v>
      </c>
    </row>
    <row r="291" spans="1:2" x14ac:dyDescent="0.25">
      <c r="A291" s="3" t="s">
        <v>870</v>
      </c>
      <c r="B291" s="1">
        <v>13</v>
      </c>
    </row>
    <row r="292" spans="1:2" x14ac:dyDescent="0.25">
      <c r="A292" s="3" t="s">
        <v>729</v>
      </c>
      <c r="B292" s="1">
        <v>13</v>
      </c>
    </row>
    <row r="293" spans="1:2" x14ac:dyDescent="0.25">
      <c r="A293" s="3" t="s">
        <v>163</v>
      </c>
      <c r="B293" s="1">
        <v>7.7332999999999998</v>
      </c>
    </row>
    <row r="294" spans="1:2" x14ac:dyDescent="0.25">
      <c r="A294" s="3" t="s">
        <v>220</v>
      </c>
      <c r="B294" s="1">
        <v>13</v>
      </c>
    </row>
    <row r="295" spans="1:2" x14ac:dyDescent="0.25">
      <c r="A295" s="3" t="s">
        <v>39</v>
      </c>
      <c r="B295" s="1">
        <v>7.75</v>
      </c>
    </row>
    <row r="296" spans="1:2" x14ac:dyDescent="0.25">
      <c r="A296" s="3" t="s">
        <v>460</v>
      </c>
      <c r="B296" s="1">
        <v>89.104200000000006</v>
      </c>
    </row>
    <row r="297" spans="1:2" x14ac:dyDescent="0.25">
      <c r="A297" s="3" t="s">
        <v>856</v>
      </c>
      <c r="B297" s="1">
        <v>89.104200000000006</v>
      </c>
    </row>
    <row r="298" spans="1:2" x14ac:dyDescent="0.25">
      <c r="A298" s="3" t="s">
        <v>103</v>
      </c>
      <c r="B298" s="1">
        <v>34.654200000000003</v>
      </c>
    </row>
    <row r="299" spans="1:2" x14ac:dyDescent="0.25">
      <c r="A299" s="3" t="s">
        <v>172</v>
      </c>
      <c r="B299" s="1">
        <v>20.524999999999999</v>
      </c>
    </row>
    <row r="300" spans="1:2" x14ac:dyDescent="0.25">
      <c r="A300" s="3" t="s">
        <v>555</v>
      </c>
      <c r="B300" s="1">
        <v>20.524999999999999</v>
      </c>
    </row>
    <row r="301" spans="1:2" x14ac:dyDescent="0.25">
      <c r="A301" s="3" t="s">
        <v>335</v>
      </c>
      <c r="B301" s="1">
        <v>20.524999999999999</v>
      </c>
    </row>
    <row r="302" spans="1:2" x14ac:dyDescent="0.25">
      <c r="A302" s="3" t="s">
        <v>472</v>
      </c>
      <c r="B302" s="1">
        <v>7.05</v>
      </c>
    </row>
    <row r="303" spans="1:2" x14ac:dyDescent="0.25">
      <c r="A303" s="3" t="s">
        <v>487</v>
      </c>
      <c r="B303" s="1">
        <v>46.9</v>
      </c>
    </row>
    <row r="304" spans="1:2" x14ac:dyDescent="0.25">
      <c r="A304" s="3" t="s">
        <v>393</v>
      </c>
      <c r="B304" s="1">
        <v>46.9</v>
      </c>
    </row>
    <row r="305" spans="1:2" x14ac:dyDescent="0.25">
      <c r="A305" s="3" t="s">
        <v>66</v>
      </c>
      <c r="B305" s="1">
        <v>46.9</v>
      </c>
    </row>
    <row r="306" spans="1:2" x14ac:dyDescent="0.25">
      <c r="A306" s="3" t="s">
        <v>78</v>
      </c>
      <c r="B306" s="1">
        <v>46.9</v>
      </c>
    </row>
    <row r="307" spans="1:2" x14ac:dyDescent="0.25">
      <c r="A307" s="3" t="s">
        <v>690</v>
      </c>
      <c r="B307" s="1">
        <v>46.9</v>
      </c>
    </row>
    <row r="308" spans="1:2" x14ac:dyDescent="0.25">
      <c r="A308" s="3" t="s">
        <v>685</v>
      </c>
      <c r="B308" s="1">
        <v>46.9</v>
      </c>
    </row>
    <row r="309" spans="1:2" x14ac:dyDescent="0.25">
      <c r="A309" s="3" t="s">
        <v>893</v>
      </c>
      <c r="B309" s="1">
        <v>30</v>
      </c>
    </row>
    <row r="310" spans="1:2" x14ac:dyDescent="0.25">
      <c r="A310" s="3" t="s">
        <v>339</v>
      </c>
      <c r="B310" s="1">
        <v>153.46250000000001</v>
      </c>
    </row>
    <row r="311" spans="1:2" x14ac:dyDescent="0.25">
      <c r="A311" s="3" t="s">
        <v>275</v>
      </c>
      <c r="B311" s="1">
        <v>153.46250000000001</v>
      </c>
    </row>
    <row r="312" spans="1:2" x14ac:dyDescent="0.25">
      <c r="A312" s="3" t="s">
        <v>229</v>
      </c>
      <c r="B312" s="1">
        <v>8.0500000000000007</v>
      </c>
    </row>
    <row r="313" spans="1:2" x14ac:dyDescent="0.25">
      <c r="A313" s="3" t="s">
        <v>721</v>
      </c>
      <c r="B313" s="1">
        <v>13</v>
      </c>
    </row>
    <row r="314" spans="1:2" x14ac:dyDescent="0.25">
      <c r="A314" s="3" t="s">
        <v>104</v>
      </c>
      <c r="B314" s="1">
        <v>63.3583</v>
      </c>
    </row>
    <row r="315" spans="1:2" x14ac:dyDescent="0.25">
      <c r="A315" s="3" t="s">
        <v>776</v>
      </c>
      <c r="B315" s="1">
        <v>8.3625000000000007</v>
      </c>
    </row>
    <row r="316" spans="1:2" x14ac:dyDescent="0.25">
      <c r="A316" s="3" t="s">
        <v>796</v>
      </c>
      <c r="B316" s="1">
        <v>79.2</v>
      </c>
    </row>
    <row r="317" spans="1:2" x14ac:dyDescent="0.25">
      <c r="A317" s="3" t="s">
        <v>882</v>
      </c>
      <c r="B317" s="1">
        <v>9.8458000000000006</v>
      </c>
    </row>
    <row r="318" spans="1:2" x14ac:dyDescent="0.25">
      <c r="A318" s="3" t="s">
        <v>111</v>
      </c>
      <c r="B318" s="1">
        <v>7.9249999999999998</v>
      </c>
    </row>
    <row r="319" spans="1:2" x14ac:dyDescent="0.25">
      <c r="A319" s="3" t="s">
        <v>399</v>
      </c>
      <c r="B319" s="1">
        <v>7.9249999999999998</v>
      </c>
    </row>
    <row r="320" spans="1:2" x14ac:dyDescent="0.25">
      <c r="A320" s="3" t="s">
        <v>386</v>
      </c>
      <c r="B320" s="1">
        <v>7.7750000000000004</v>
      </c>
    </row>
    <row r="321" spans="1:2" x14ac:dyDescent="0.25">
      <c r="A321" s="3" t="s">
        <v>300</v>
      </c>
      <c r="B321" s="1">
        <v>8.85</v>
      </c>
    </row>
    <row r="322" spans="1:2" x14ac:dyDescent="0.25">
      <c r="A322" s="3" t="s">
        <v>458</v>
      </c>
      <c r="B322" s="1">
        <v>19.966699999999999</v>
      </c>
    </row>
    <row r="323" spans="1:2" x14ac:dyDescent="0.25">
      <c r="A323" s="3" t="s">
        <v>497</v>
      </c>
      <c r="B323" s="1">
        <v>19.966699999999999</v>
      </c>
    </row>
    <row r="324" spans="1:2" x14ac:dyDescent="0.25">
      <c r="A324" s="3" t="s">
        <v>410</v>
      </c>
      <c r="B324" s="1">
        <v>15.85</v>
      </c>
    </row>
    <row r="325" spans="1:2" x14ac:dyDescent="0.25">
      <c r="A325" s="3" t="s">
        <v>149</v>
      </c>
      <c r="B325" s="1">
        <v>15.85</v>
      </c>
    </row>
    <row r="326" spans="1:2" x14ac:dyDescent="0.25">
      <c r="A326" s="3" t="s">
        <v>185</v>
      </c>
      <c r="B326" s="1">
        <v>13</v>
      </c>
    </row>
    <row r="327" spans="1:2" x14ac:dyDescent="0.25">
      <c r="A327" s="3" t="s">
        <v>762</v>
      </c>
      <c r="B327" s="1">
        <v>14.5</v>
      </c>
    </row>
    <row r="328" spans="1:2" x14ac:dyDescent="0.25">
      <c r="A328" s="3" t="s">
        <v>254</v>
      </c>
      <c r="B328" s="1">
        <v>14.5</v>
      </c>
    </row>
    <row r="329" spans="1:2" x14ac:dyDescent="0.25">
      <c r="A329" s="3" t="s">
        <v>448</v>
      </c>
      <c r="B329" s="1">
        <v>9.5</v>
      </c>
    </row>
    <row r="330" spans="1:2" x14ac:dyDescent="0.25">
      <c r="A330" s="3" t="s">
        <v>303</v>
      </c>
      <c r="B330" s="1">
        <v>7.2291999999999996</v>
      </c>
    </row>
    <row r="331" spans="1:2" x14ac:dyDescent="0.25">
      <c r="A331" s="3" t="s">
        <v>866</v>
      </c>
      <c r="B331" s="1">
        <v>14.1083</v>
      </c>
    </row>
    <row r="332" spans="1:2" x14ac:dyDescent="0.25">
      <c r="A332" s="3" t="s">
        <v>711</v>
      </c>
      <c r="B332" s="1">
        <v>7.8541999999999996</v>
      </c>
    </row>
    <row r="333" spans="1:2" x14ac:dyDescent="0.25">
      <c r="A333" s="3" t="s">
        <v>630</v>
      </c>
      <c r="B333" s="1">
        <v>7.8541999999999996</v>
      </c>
    </row>
    <row r="334" spans="1:2" x14ac:dyDescent="0.25">
      <c r="A334" s="3" t="s">
        <v>377</v>
      </c>
      <c r="B334" s="1">
        <v>55.441699999999997</v>
      </c>
    </row>
    <row r="335" spans="1:2" x14ac:dyDescent="0.25">
      <c r="A335" s="3" t="s">
        <v>242</v>
      </c>
      <c r="B335" s="1">
        <v>7.55</v>
      </c>
    </row>
    <row r="336" spans="1:2" x14ac:dyDescent="0.25">
      <c r="A336" s="3" t="s">
        <v>792</v>
      </c>
      <c r="B336" s="1">
        <v>7.25</v>
      </c>
    </row>
    <row r="337" spans="1:2" x14ac:dyDescent="0.25">
      <c r="A337" s="3" t="s">
        <v>727</v>
      </c>
      <c r="B337" s="1">
        <v>33</v>
      </c>
    </row>
    <row r="338" spans="1:2" x14ac:dyDescent="0.25">
      <c r="A338" s="3" t="s">
        <v>652</v>
      </c>
      <c r="B338" s="1">
        <v>76.729200000000006</v>
      </c>
    </row>
    <row r="339" spans="1:2" x14ac:dyDescent="0.25">
      <c r="A339" s="3" t="s">
        <v>59</v>
      </c>
      <c r="B339" s="1">
        <v>76.729200000000006</v>
      </c>
    </row>
    <row r="340" spans="1:2" x14ac:dyDescent="0.25">
      <c r="A340" s="3" t="s">
        <v>855</v>
      </c>
      <c r="B340" s="1">
        <v>33</v>
      </c>
    </row>
    <row r="341" spans="1:2" x14ac:dyDescent="0.25">
      <c r="A341" s="3" t="s">
        <v>609</v>
      </c>
      <c r="B341" s="1">
        <v>42.4</v>
      </c>
    </row>
    <row r="342" spans="1:2" x14ac:dyDescent="0.25">
      <c r="A342" s="3" t="s">
        <v>577</v>
      </c>
      <c r="B342" s="1">
        <v>10.5</v>
      </c>
    </row>
    <row r="343" spans="1:2" x14ac:dyDescent="0.25">
      <c r="A343" s="3" t="s">
        <v>69</v>
      </c>
      <c r="B343" s="1">
        <v>83.474999999999994</v>
      </c>
    </row>
    <row r="344" spans="1:2" x14ac:dyDescent="0.25">
      <c r="A344" s="3" t="s">
        <v>226</v>
      </c>
      <c r="B344" s="1">
        <v>10.5</v>
      </c>
    </row>
    <row r="345" spans="1:2" x14ac:dyDescent="0.25">
      <c r="A345" s="3" t="s">
        <v>237</v>
      </c>
      <c r="B345" s="1">
        <v>83.474999999999994</v>
      </c>
    </row>
    <row r="346" spans="1:2" x14ac:dyDescent="0.25">
      <c r="A346" s="3" t="s">
        <v>270</v>
      </c>
      <c r="B346" s="1">
        <v>0</v>
      </c>
    </row>
    <row r="347" spans="1:2" x14ac:dyDescent="0.25">
      <c r="A347" s="3" t="s">
        <v>542</v>
      </c>
      <c r="B347" s="1">
        <v>26.25</v>
      </c>
    </row>
    <row r="348" spans="1:2" x14ac:dyDescent="0.25">
      <c r="A348" s="3" t="s">
        <v>321</v>
      </c>
      <c r="B348" s="1">
        <v>26.25</v>
      </c>
    </row>
    <row r="349" spans="1:2" x14ac:dyDescent="0.25">
      <c r="A349" s="3" t="s">
        <v>418</v>
      </c>
      <c r="B349" s="1">
        <v>6.8582999999999998</v>
      </c>
    </row>
    <row r="350" spans="1:2" x14ac:dyDescent="0.25">
      <c r="A350" s="3" t="s">
        <v>447</v>
      </c>
      <c r="B350" s="1">
        <v>26.25</v>
      </c>
    </row>
    <row r="351" spans="1:2" x14ac:dyDescent="0.25">
      <c r="A351" s="3" t="s">
        <v>688</v>
      </c>
      <c r="B351" s="1">
        <v>76.729200000000006</v>
      </c>
    </row>
    <row r="352" spans="1:2" x14ac:dyDescent="0.25">
      <c r="A352" s="3" t="s">
        <v>738</v>
      </c>
      <c r="B352" s="1">
        <v>18.787500000000001</v>
      </c>
    </row>
    <row r="353" spans="1:2" x14ac:dyDescent="0.25">
      <c r="A353" s="3" t="s">
        <v>747</v>
      </c>
      <c r="B353" s="1">
        <v>30</v>
      </c>
    </row>
    <row r="354" spans="1:2" x14ac:dyDescent="0.25">
      <c r="A354" s="3" t="s">
        <v>317</v>
      </c>
      <c r="B354" s="1">
        <v>83.158299999999997</v>
      </c>
    </row>
    <row r="355" spans="1:2" x14ac:dyDescent="0.25">
      <c r="A355" s="3" t="s">
        <v>827</v>
      </c>
      <c r="B355" s="1">
        <v>93.5</v>
      </c>
    </row>
    <row r="356" spans="1:2" x14ac:dyDescent="0.25">
      <c r="A356" s="3" t="s">
        <v>281</v>
      </c>
      <c r="B356" s="1">
        <v>7.75</v>
      </c>
    </row>
    <row r="357" spans="1:2" x14ac:dyDescent="0.25">
      <c r="A357" s="3" t="s">
        <v>811</v>
      </c>
      <c r="B357" s="1">
        <v>6.9749999999999996</v>
      </c>
    </row>
    <row r="358" spans="1:2" x14ac:dyDescent="0.25">
      <c r="A358" s="3" t="s">
        <v>661</v>
      </c>
      <c r="B358" s="1">
        <v>6.75</v>
      </c>
    </row>
    <row r="359" spans="1:2" x14ac:dyDescent="0.25">
      <c r="A359" s="3" t="s">
        <v>10</v>
      </c>
      <c r="B359" s="1">
        <v>7.9249999999999998</v>
      </c>
    </row>
    <row r="360" spans="1:2" x14ac:dyDescent="0.25">
      <c r="A360" s="3" t="s">
        <v>823</v>
      </c>
      <c r="B360" s="1">
        <v>7.9249999999999998</v>
      </c>
    </row>
    <row r="361" spans="1:2" x14ac:dyDescent="0.25">
      <c r="A361" s="3" t="s">
        <v>320</v>
      </c>
      <c r="B361" s="1">
        <v>7.8958000000000004</v>
      </c>
    </row>
    <row r="362" spans="1:2" x14ac:dyDescent="0.25">
      <c r="A362" s="3" t="s">
        <v>271</v>
      </c>
      <c r="B362" s="1">
        <v>7.75</v>
      </c>
    </row>
    <row r="363" spans="1:2" x14ac:dyDescent="0.25">
      <c r="A363" s="3" t="s">
        <v>622</v>
      </c>
      <c r="B363" s="1">
        <v>65</v>
      </c>
    </row>
    <row r="364" spans="1:2" x14ac:dyDescent="0.25">
      <c r="A364" s="3" t="s">
        <v>761</v>
      </c>
      <c r="B364" s="1">
        <v>65</v>
      </c>
    </row>
    <row r="365" spans="1:2" x14ac:dyDescent="0.25">
      <c r="A365" s="3" t="s">
        <v>936</v>
      </c>
      <c r="B365" s="1">
        <v>16</v>
      </c>
    </row>
    <row r="366" spans="1:2" x14ac:dyDescent="0.25">
      <c r="A366" s="3" t="s">
        <v>662</v>
      </c>
      <c r="B366" s="1">
        <v>73.5</v>
      </c>
    </row>
    <row r="367" spans="1:2" x14ac:dyDescent="0.25">
      <c r="A367" s="3" t="s">
        <v>672</v>
      </c>
      <c r="B367" s="1">
        <v>73.5</v>
      </c>
    </row>
    <row r="368" spans="1:2" x14ac:dyDescent="0.25">
      <c r="A368" s="3" t="s">
        <v>127</v>
      </c>
      <c r="B368" s="1">
        <v>73.5</v>
      </c>
    </row>
    <row r="369" spans="1:2" x14ac:dyDescent="0.25">
      <c r="A369" s="3" t="s">
        <v>336</v>
      </c>
      <c r="B369" s="1">
        <v>57.979199999999999</v>
      </c>
    </row>
    <row r="370" spans="1:2" x14ac:dyDescent="0.25">
      <c r="A370" s="3" t="s">
        <v>530</v>
      </c>
      <c r="B370" s="1">
        <v>57.979199999999999</v>
      </c>
    </row>
    <row r="371" spans="1:2" x14ac:dyDescent="0.25">
      <c r="A371" s="3" t="s">
        <v>486</v>
      </c>
      <c r="B371" s="1">
        <v>12.2875</v>
      </c>
    </row>
    <row r="372" spans="1:2" x14ac:dyDescent="0.25">
      <c r="A372" s="3" t="s">
        <v>536</v>
      </c>
      <c r="B372" s="1">
        <v>11.5</v>
      </c>
    </row>
    <row r="373" spans="1:2" x14ac:dyDescent="0.25">
      <c r="A373" s="3" t="s">
        <v>781</v>
      </c>
      <c r="B373" s="1">
        <v>23</v>
      </c>
    </row>
    <row r="374" spans="1:2" x14ac:dyDescent="0.25">
      <c r="A374" s="3" t="s">
        <v>730</v>
      </c>
      <c r="B374" s="1">
        <v>13</v>
      </c>
    </row>
    <row r="375" spans="1:2" x14ac:dyDescent="0.25">
      <c r="A375" s="3" t="s">
        <v>772</v>
      </c>
      <c r="B375" s="1">
        <v>77.958299999999994</v>
      </c>
    </row>
    <row r="376" spans="1:2" x14ac:dyDescent="0.25">
      <c r="A376" s="3" t="s">
        <v>243</v>
      </c>
      <c r="B376" s="1">
        <v>26</v>
      </c>
    </row>
    <row r="377" spans="1:2" x14ac:dyDescent="0.25">
      <c r="A377" s="3" t="s">
        <v>825</v>
      </c>
      <c r="B377" s="1">
        <v>6.45</v>
      </c>
    </row>
    <row r="378" spans="1:2" x14ac:dyDescent="0.25">
      <c r="A378" s="3" t="s">
        <v>42</v>
      </c>
      <c r="B378" s="1">
        <v>52</v>
      </c>
    </row>
    <row r="379" spans="1:2" x14ac:dyDescent="0.25">
      <c r="A379" s="3" t="s">
        <v>390</v>
      </c>
      <c r="B379" s="1">
        <v>52</v>
      </c>
    </row>
    <row r="380" spans="1:2" x14ac:dyDescent="0.25">
      <c r="A380" s="3" t="s">
        <v>611</v>
      </c>
      <c r="B380" s="1">
        <v>26.55</v>
      </c>
    </row>
    <row r="381" spans="1:2" x14ac:dyDescent="0.25">
      <c r="A381" s="3" t="s">
        <v>223</v>
      </c>
      <c r="B381" s="1">
        <v>7.9249999999999998</v>
      </c>
    </row>
    <row r="382" spans="1:2" x14ac:dyDescent="0.25">
      <c r="A382" s="3" t="s">
        <v>79</v>
      </c>
      <c r="B382" s="1">
        <v>73.5</v>
      </c>
    </row>
    <row r="383" spans="1:2" x14ac:dyDescent="0.25">
      <c r="A383" s="3" t="s">
        <v>620</v>
      </c>
      <c r="B383" s="1">
        <v>7.75</v>
      </c>
    </row>
    <row r="384" spans="1:2" x14ac:dyDescent="0.25">
      <c r="A384" s="3" t="s">
        <v>295</v>
      </c>
      <c r="B384" s="1">
        <v>13</v>
      </c>
    </row>
    <row r="385" spans="1:2" x14ac:dyDescent="0.25">
      <c r="A385" s="3" t="s">
        <v>231</v>
      </c>
      <c r="B385" s="1">
        <v>90</v>
      </c>
    </row>
    <row r="386" spans="1:2" x14ac:dyDescent="0.25">
      <c r="A386" s="3" t="s">
        <v>800</v>
      </c>
      <c r="B386" s="1">
        <v>30.695799999999998</v>
      </c>
    </row>
    <row r="387" spans="1:2" x14ac:dyDescent="0.25">
      <c r="A387" s="3" t="s">
        <v>493</v>
      </c>
      <c r="B387" s="1">
        <v>90</v>
      </c>
    </row>
    <row r="388" spans="1:2" x14ac:dyDescent="0.25">
      <c r="A388" s="3" t="s">
        <v>706</v>
      </c>
      <c r="B388" s="1">
        <v>7.65</v>
      </c>
    </row>
    <row r="389" spans="1:2" x14ac:dyDescent="0.25">
      <c r="A389" s="3" t="s">
        <v>246</v>
      </c>
      <c r="B389" s="1">
        <v>12.275</v>
      </c>
    </row>
    <row r="390" spans="1:2" x14ac:dyDescent="0.25">
      <c r="A390" s="3" t="s">
        <v>805</v>
      </c>
      <c r="B390" s="1">
        <v>7.2291999999999996</v>
      </c>
    </row>
    <row r="391" spans="1:2" x14ac:dyDescent="0.25">
      <c r="A391" s="3" t="s">
        <v>68</v>
      </c>
      <c r="B391" s="1">
        <v>80</v>
      </c>
    </row>
    <row r="392" spans="1:2" x14ac:dyDescent="0.25">
      <c r="A392" s="3" t="s">
        <v>91</v>
      </c>
      <c r="B392" s="1">
        <v>10.5</v>
      </c>
    </row>
    <row r="393" spans="1:2" x14ac:dyDescent="0.25">
      <c r="A393" s="3" t="s">
        <v>736</v>
      </c>
      <c r="B393" s="1">
        <v>7.9249999999999998</v>
      </c>
    </row>
    <row r="394" spans="1:2" x14ac:dyDescent="0.25">
      <c r="A394" s="3" t="s">
        <v>184</v>
      </c>
      <c r="B394" s="1">
        <v>28.712499999999999</v>
      </c>
    </row>
    <row r="395" spans="1:2" x14ac:dyDescent="0.25">
      <c r="A395" s="3" t="s">
        <v>745</v>
      </c>
      <c r="B395" s="1">
        <v>7.8958000000000004</v>
      </c>
    </row>
    <row r="396" spans="1:2" x14ac:dyDescent="0.25">
      <c r="A396" s="3" t="s">
        <v>224</v>
      </c>
      <c r="B396" s="1">
        <v>27</v>
      </c>
    </row>
    <row r="397" spans="1:2" x14ac:dyDescent="0.25">
      <c r="A397" s="3" t="s">
        <v>607</v>
      </c>
      <c r="B397" s="1">
        <v>27</v>
      </c>
    </row>
    <row r="398" spans="1:2" x14ac:dyDescent="0.25">
      <c r="A398" s="3" t="s">
        <v>462</v>
      </c>
      <c r="B398" s="1">
        <v>7.8958000000000004</v>
      </c>
    </row>
    <row r="399" spans="1:2" x14ac:dyDescent="0.25">
      <c r="A399" s="3" t="s">
        <v>398</v>
      </c>
      <c r="B399" s="1">
        <v>7.7957999999999998</v>
      </c>
    </row>
    <row r="400" spans="1:2" x14ac:dyDescent="0.25">
      <c r="A400" s="3" t="s">
        <v>618</v>
      </c>
      <c r="B400" s="1">
        <v>7.05</v>
      </c>
    </row>
    <row r="401" spans="1:2" x14ac:dyDescent="0.25">
      <c r="A401" s="3" t="s">
        <v>593</v>
      </c>
      <c r="B401" s="1">
        <v>15</v>
      </c>
    </row>
    <row r="402" spans="1:2" x14ac:dyDescent="0.25">
      <c r="A402" s="3" t="s">
        <v>77</v>
      </c>
      <c r="B402" s="1">
        <v>10.5</v>
      </c>
    </row>
    <row r="403" spans="1:2" x14ac:dyDescent="0.25">
      <c r="A403" s="3" t="s">
        <v>647</v>
      </c>
      <c r="B403" s="1">
        <v>7.8541999999999996</v>
      </c>
    </row>
    <row r="404" spans="1:2" x14ac:dyDescent="0.25">
      <c r="A404" s="3" t="s">
        <v>778</v>
      </c>
      <c r="B404" s="1">
        <v>7.8541999999999996</v>
      </c>
    </row>
    <row r="405" spans="1:2" x14ac:dyDescent="0.25">
      <c r="A405" s="3" t="s">
        <v>728</v>
      </c>
      <c r="B405" s="1">
        <v>7.0541999999999998</v>
      </c>
    </row>
    <row r="406" spans="1:2" x14ac:dyDescent="0.25">
      <c r="A406" s="3" t="s">
        <v>375</v>
      </c>
      <c r="B406" s="1">
        <v>7.75</v>
      </c>
    </row>
    <row r="407" spans="1:2" x14ac:dyDescent="0.25">
      <c r="A407" s="3" t="s">
        <v>480</v>
      </c>
      <c r="B407" s="1">
        <v>13.791700000000001</v>
      </c>
    </row>
    <row r="408" spans="1:2" x14ac:dyDescent="0.25">
      <c r="A408" s="3" t="s">
        <v>451</v>
      </c>
      <c r="B408" s="1">
        <v>8.1125000000000007</v>
      </c>
    </row>
    <row r="409" spans="1:2" x14ac:dyDescent="0.25">
      <c r="A409" s="3" t="s">
        <v>209</v>
      </c>
      <c r="B409" s="1">
        <v>6.4958</v>
      </c>
    </row>
    <row r="410" spans="1:2" x14ac:dyDescent="0.25">
      <c r="A410" s="3" t="s">
        <v>402</v>
      </c>
      <c r="B410" s="1">
        <v>7.7957999999999998</v>
      </c>
    </row>
    <row r="411" spans="1:2" x14ac:dyDescent="0.25">
      <c r="A411" s="3" t="s">
        <v>110</v>
      </c>
      <c r="B411" s="1">
        <v>8.6541999999999994</v>
      </c>
    </row>
    <row r="412" spans="1:2" x14ac:dyDescent="0.25">
      <c r="A412" s="3" t="s">
        <v>812</v>
      </c>
      <c r="B412" s="1">
        <v>7.7750000000000004</v>
      </c>
    </row>
    <row r="413" spans="1:2" x14ac:dyDescent="0.25">
      <c r="A413" s="3" t="s">
        <v>875</v>
      </c>
      <c r="B413" s="1">
        <v>11.1333</v>
      </c>
    </row>
    <row r="414" spans="1:2" x14ac:dyDescent="0.25">
      <c r="A414" s="3" t="s">
        <v>179</v>
      </c>
      <c r="B414" s="1">
        <v>11.1333</v>
      </c>
    </row>
    <row r="415" spans="1:2" x14ac:dyDescent="0.25">
      <c r="A415" s="3" t="s">
        <v>604</v>
      </c>
      <c r="B415" s="1">
        <v>0</v>
      </c>
    </row>
    <row r="416" spans="1:2" x14ac:dyDescent="0.25">
      <c r="A416" s="3" t="s">
        <v>726</v>
      </c>
      <c r="B416" s="1">
        <v>7.7750000000000004</v>
      </c>
    </row>
    <row r="417" spans="1:2" x14ac:dyDescent="0.25">
      <c r="A417" s="3" t="s">
        <v>309</v>
      </c>
      <c r="B417" s="1">
        <v>0</v>
      </c>
    </row>
    <row r="418" spans="1:2" x14ac:dyDescent="0.25">
      <c r="A418" s="3" t="s">
        <v>16</v>
      </c>
      <c r="B418" s="1">
        <v>11.1333</v>
      </c>
    </row>
    <row r="419" spans="1:2" x14ac:dyDescent="0.25">
      <c r="A419" s="3" t="s">
        <v>894</v>
      </c>
      <c r="B419" s="1">
        <v>23.45</v>
      </c>
    </row>
    <row r="420" spans="1:2" x14ac:dyDescent="0.25">
      <c r="A420" s="3" t="s">
        <v>790</v>
      </c>
      <c r="B420" s="1">
        <v>23.45</v>
      </c>
    </row>
    <row r="421" spans="1:2" x14ac:dyDescent="0.25">
      <c r="A421" s="3" t="s">
        <v>760</v>
      </c>
      <c r="B421" s="1">
        <v>7.8958000000000004</v>
      </c>
    </row>
    <row r="422" spans="1:2" x14ac:dyDescent="0.25">
      <c r="A422" s="3" t="s">
        <v>576</v>
      </c>
      <c r="B422" s="1">
        <v>7.8541999999999996</v>
      </c>
    </row>
    <row r="423" spans="1:2" x14ac:dyDescent="0.25">
      <c r="A423" s="3" t="s">
        <v>120</v>
      </c>
      <c r="B423" s="1">
        <v>9.8249999999999993</v>
      </c>
    </row>
    <row r="424" spans="1:2" x14ac:dyDescent="0.25">
      <c r="A424" s="3" t="s">
        <v>409</v>
      </c>
      <c r="B424" s="1">
        <v>9.8249999999999993</v>
      </c>
    </row>
    <row r="425" spans="1:2" x14ac:dyDescent="0.25">
      <c r="A425" s="3" t="s">
        <v>586</v>
      </c>
      <c r="B425" s="1">
        <v>7.9249999999999998</v>
      </c>
    </row>
    <row r="426" spans="1:2" x14ac:dyDescent="0.25">
      <c r="A426" s="3" t="s">
        <v>440</v>
      </c>
      <c r="B426" s="1">
        <v>7.125</v>
      </c>
    </row>
    <row r="427" spans="1:2" x14ac:dyDescent="0.25">
      <c r="A427" s="3" t="s">
        <v>659</v>
      </c>
      <c r="B427" s="1">
        <v>8.4332999999999991</v>
      </c>
    </row>
    <row r="428" spans="1:2" x14ac:dyDescent="0.25">
      <c r="A428" s="3" t="s">
        <v>106</v>
      </c>
      <c r="B428" s="1">
        <v>26</v>
      </c>
    </row>
    <row r="429" spans="1:2" x14ac:dyDescent="0.25">
      <c r="A429" s="3" t="s">
        <v>323</v>
      </c>
      <c r="B429" s="1">
        <v>26</v>
      </c>
    </row>
    <row r="430" spans="1:2" x14ac:dyDescent="0.25">
      <c r="A430" s="3" t="s">
        <v>613</v>
      </c>
      <c r="B430" s="1">
        <v>7.8958000000000004</v>
      </c>
    </row>
    <row r="431" spans="1:2" x14ac:dyDescent="0.25">
      <c r="A431" s="3" t="s">
        <v>485</v>
      </c>
      <c r="B431" s="1">
        <v>7.5208000000000004</v>
      </c>
    </row>
    <row r="432" spans="1:2" x14ac:dyDescent="0.25">
      <c r="A432" s="3" t="s">
        <v>698</v>
      </c>
      <c r="B432" s="1">
        <v>13.416700000000001</v>
      </c>
    </row>
    <row r="433" spans="1:2" x14ac:dyDescent="0.25">
      <c r="A433" s="3" t="s">
        <v>531</v>
      </c>
      <c r="B433" s="1">
        <v>7.2291999999999996</v>
      </c>
    </row>
    <row r="434" spans="1:2" x14ac:dyDescent="0.25">
      <c r="A434" s="3" t="s">
        <v>310</v>
      </c>
      <c r="B434" s="1">
        <v>12.35</v>
      </c>
    </row>
    <row r="435" spans="1:2" x14ac:dyDescent="0.25">
      <c r="A435" s="3" t="s">
        <v>797</v>
      </c>
      <c r="B435" s="1">
        <v>7.75</v>
      </c>
    </row>
    <row r="436" spans="1:2" x14ac:dyDescent="0.25">
      <c r="A436" s="3" t="s">
        <v>477</v>
      </c>
      <c r="B436" s="1">
        <v>7.25</v>
      </c>
    </row>
    <row r="437" spans="1:2" x14ac:dyDescent="0.25">
      <c r="A437" s="3" t="s">
        <v>307</v>
      </c>
      <c r="B437" s="1">
        <v>7.75</v>
      </c>
    </row>
    <row r="438" spans="1:2" x14ac:dyDescent="0.25">
      <c r="A438" s="3" t="s">
        <v>580</v>
      </c>
      <c r="B438" s="1">
        <v>7.75</v>
      </c>
    </row>
    <row r="439" spans="1:2" x14ac:dyDescent="0.25">
      <c r="A439" s="3" t="s">
        <v>703</v>
      </c>
      <c r="B439" s="1">
        <v>8.0500000000000007</v>
      </c>
    </row>
    <row r="440" spans="1:2" x14ac:dyDescent="0.25">
      <c r="A440" s="3" t="s">
        <v>713</v>
      </c>
      <c r="B440" s="1">
        <v>13.5</v>
      </c>
    </row>
    <row r="441" spans="1:2" x14ac:dyDescent="0.25">
      <c r="A441" s="3" t="s">
        <v>494</v>
      </c>
      <c r="B441" s="1">
        <v>29.7</v>
      </c>
    </row>
    <row r="442" spans="1:2" x14ac:dyDescent="0.25">
      <c r="A442" s="3" t="s">
        <v>464</v>
      </c>
      <c r="B442" s="1">
        <v>51.862499999999997</v>
      </c>
    </row>
    <row r="443" spans="1:2" x14ac:dyDescent="0.25">
      <c r="A443" s="3" t="s">
        <v>221</v>
      </c>
      <c r="B443" s="1">
        <v>7.75</v>
      </c>
    </row>
    <row r="444" spans="1:2" x14ac:dyDescent="0.25">
      <c r="A444" s="3" t="s">
        <v>785</v>
      </c>
      <c r="B444" s="1">
        <v>7.7374999999999998</v>
      </c>
    </row>
    <row r="445" spans="1:2" x14ac:dyDescent="0.25">
      <c r="A445" s="3" t="s">
        <v>628</v>
      </c>
      <c r="B445" s="1">
        <v>52.554200000000002</v>
      </c>
    </row>
    <row r="446" spans="1:2" x14ac:dyDescent="0.25">
      <c r="A446" s="3" t="s">
        <v>76</v>
      </c>
      <c r="B446" s="1">
        <v>8.6624999999999996</v>
      </c>
    </row>
    <row r="447" spans="1:2" x14ac:dyDescent="0.25">
      <c r="A447" s="3" t="s">
        <v>191</v>
      </c>
      <c r="B447" s="1">
        <v>22.024999999999999</v>
      </c>
    </row>
    <row r="448" spans="1:2" x14ac:dyDescent="0.25">
      <c r="A448" s="3" t="s">
        <v>633</v>
      </c>
      <c r="B448" s="1">
        <v>12.35</v>
      </c>
    </row>
    <row r="449" spans="1:2" x14ac:dyDescent="0.25">
      <c r="A449" s="3" t="s">
        <v>718</v>
      </c>
      <c r="B449" s="1">
        <v>26.55</v>
      </c>
    </row>
    <row r="450" spans="1:2" x14ac:dyDescent="0.25">
      <c r="A450" s="3" t="s">
        <v>182</v>
      </c>
      <c r="B450" s="1">
        <v>7.8541999999999996</v>
      </c>
    </row>
    <row r="451" spans="1:2" x14ac:dyDescent="0.25">
      <c r="A451" s="3" t="s">
        <v>739</v>
      </c>
      <c r="B451" s="1">
        <v>0</v>
      </c>
    </row>
    <row r="452" spans="1:2" x14ac:dyDescent="0.25">
      <c r="A452" s="3" t="s">
        <v>49</v>
      </c>
      <c r="B452" s="1">
        <v>7.8958000000000004</v>
      </c>
    </row>
    <row r="453" spans="1:2" x14ac:dyDescent="0.25">
      <c r="A453" s="3" t="s">
        <v>446</v>
      </c>
      <c r="B453" s="1">
        <v>10.5</v>
      </c>
    </row>
    <row r="454" spans="1:2" x14ac:dyDescent="0.25">
      <c r="A454" s="3" t="s">
        <v>529</v>
      </c>
      <c r="B454" s="1">
        <v>7.2249999999999996</v>
      </c>
    </row>
    <row r="455" spans="1:2" x14ac:dyDescent="0.25">
      <c r="A455" s="3" t="s">
        <v>319</v>
      </c>
      <c r="B455" s="1">
        <v>26</v>
      </c>
    </row>
    <row r="456" spans="1:2" x14ac:dyDescent="0.25">
      <c r="A456" s="3" t="s">
        <v>510</v>
      </c>
      <c r="B456" s="1">
        <v>9.5875000000000004</v>
      </c>
    </row>
    <row r="457" spans="1:2" x14ac:dyDescent="0.25">
      <c r="A457" s="3" t="s">
        <v>884</v>
      </c>
      <c r="B457" s="1">
        <v>7.8958000000000004</v>
      </c>
    </row>
    <row r="458" spans="1:2" x14ac:dyDescent="0.25">
      <c r="A458" s="3" t="s">
        <v>699</v>
      </c>
      <c r="B458" s="1">
        <v>56.495800000000003</v>
      </c>
    </row>
    <row r="459" spans="1:2" x14ac:dyDescent="0.25">
      <c r="A459" s="3" t="s">
        <v>833</v>
      </c>
      <c r="B459" s="1">
        <v>56.495800000000003</v>
      </c>
    </row>
    <row r="460" spans="1:2" x14ac:dyDescent="0.25">
      <c r="A460" s="3" t="s">
        <v>383</v>
      </c>
      <c r="B460" s="1">
        <v>7.25</v>
      </c>
    </row>
    <row r="461" spans="1:2" x14ac:dyDescent="0.25">
      <c r="A461" s="3" t="s">
        <v>516</v>
      </c>
      <c r="B461" s="1">
        <v>56.495800000000003</v>
      </c>
    </row>
    <row r="462" spans="1:2" x14ac:dyDescent="0.25">
      <c r="A462" s="3" t="s">
        <v>50</v>
      </c>
      <c r="B462" s="1">
        <v>41.5792</v>
      </c>
    </row>
    <row r="463" spans="1:2" x14ac:dyDescent="0.25">
      <c r="A463" s="3" t="s">
        <v>692</v>
      </c>
      <c r="B463" s="1">
        <v>41.5792</v>
      </c>
    </row>
    <row r="464" spans="1:2" x14ac:dyDescent="0.25">
      <c r="A464" s="3" t="s">
        <v>615</v>
      </c>
      <c r="B464" s="1">
        <v>41.5792</v>
      </c>
    </row>
    <row r="465" spans="1:2" x14ac:dyDescent="0.25">
      <c r="A465" s="3" t="s">
        <v>720</v>
      </c>
      <c r="B465" s="1">
        <v>9.4832999999999998</v>
      </c>
    </row>
    <row r="466" spans="1:2" x14ac:dyDescent="0.25">
      <c r="A466" s="3" t="s">
        <v>238</v>
      </c>
      <c r="B466" s="1">
        <v>7.7750000000000004</v>
      </c>
    </row>
    <row r="467" spans="1:2" x14ac:dyDescent="0.25">
      <c r="A467" s="3" t="s">
        <v>803</v>
      </c>
      <c r="B467" s="1">
        <v>25.929200000000002</v>
      </c>
    </row>
    <row r="468" spans="1:2" x14ac:dyDescent="0.25">
      <c r="A468" s="3" t="s">
        <v>560</v>
      </c>
      <c r="B468" s="1">
        <v>7.2249999999999996</v>
      </c>
    </row>
    <row r="469" spans="1:2" x14ac:dyDescent="0.25">
      <c r="A469" s="3" t="s">
        <v>183</v>
      </c>
      <c r="B469" s="1">
        <v>25.466699999999999</v>
      </c>
    </row>
    <row r="470" spans="1:2" x14ac:dyDescent="0.25">
      <c r="A470" s="3" t="s">
        <v>416</v>
      </c>
      <c r="B470" s="1">
        <v>25.466699999999999</v>
      </c>
    </row>
    <row r="471" spans="1:2" x14ac:dyDescent="0.25">
      <c r="A471" s="3" t="s">
        <v>492</v>
      </c>
      <c r="B471" s="1">
        <v>25.466699999999999</v>
      </c>
    </row>
    <row r="472" spans="1:2" x14ac:dyDescent="0.25">
      <c r="A472" s="3" t="s">
        <v>236</v>
      </c>
      <c r="B472" s="1">
        <v>25.466699999999999</v>
      </c>
    </row>
    <row r="473" spans="1:2" x14ac:dyDescent="0.25">
      <c r="A473" s="3" t="s">
        <v>396</v>
      </c>
      <c r="B473" s="1">
        <v>12</v>
      </c>
    </row>
    <row r="474" spans="1:2" x14ac:dyDescent="0.25">
      <c r="A474" s="3" t="s">
        <v>643</v>
      </c>
      <c r="B474" s="1">
        <v>7.9249999999999998</v>
      </c>
    </row>
    <row r="475" spans="1:2" x14ac:dyDescent="0.25">
      <c r="A475" s="3" t="s">
        <v>603</v>
      </c>
      <c r="B475" s="1">
        <v>33</v>
      </c>
    </row>
    <row r="476" spans="1:2" x14ac:dyDescent="0.25">
      <c r="A476" s="3" t="s">
        <v>850</v>
      </c>
      <c r="B476" s="1">
        <v>6.4375</v>
      </c>
    </row>
    <row r="477" spans="1:2" x14ac:dyDescent="0.25">
      <c r="A477" s="3" t="s">
        <v>523</v>
      </c>
      <c r="B477" s="1">
        <v>10.5</v>
      </c>
    </row>
    <row r="478" spans="1:2" x14ac:dyDescent="0.25">
      <c r="A478" s="3" t="s">
        <v>53</v>
      </c>
      <c r="B478" s="1">
        <v>15.5</v>
      </c>
    </row>
    <row r="479" spans="1:2" x14ac:dyDescent="0.25">
      <c r="A479" s="3" t="s">
        <v>186</v>
      </c>
      <c r="B479" s="1">
        <v>0</v>
      </c>
    </row>
    <row r="480" spans="1:2" x14ac:dyDescent="0.25">
      <c r="A480" s="3" t="s">
        <v>544</v>
      </c>
      <c r="B480" s="1">
        <v>106.425</v>
      </c>
    </row>
    <row r="481" spans="1:2" x14ac:dyDescent="0.25">
      <c r="A481" s="3" t="s">
        <v>818</v>
      </c>
      <c r="B481" s="1">
        <v>24.15</v>
      </c>
    </row>
    <row r="482" spans="1:2" x14ac:dyDescent="0.25">
      <c r="A482" s="3" t="s">
        <v>744</v>
      </c>
      <c r="B482" s="1">
        <v>512.32920000000001</v>
      </c>
    </row>
    <row r="483" spans="1:2" x14ac:dyDescent="0.25">
      <c r="A483" s="3" t="s">
        <v>299</v>
      </c>
      <c r="B483" s="1">
        <v>12.875</v>
      </c>
    </row>
    <row r="484" spans="1:2" x14ac:dyDescent="0.25">
      <c r="A484" s="3" t="s">
        <v>302</v>
      </c>
      <c r="B484" s="1">
        <v>27.720800000000001</v>
      </c>
    </row>
    <row r="485" spans="1:2" x14ac:dyDescent="0.25">
      <c r="A485" s="3" t="s">
        <v>241</v>
      </c>
      <c r="B485" s="1">
        <v>10.5</v>
      </c>
    </row>
    <row r="486" spans="1:2" x14ac:dyDescent="0.25">
      <c r="A486" s="3" t="s">
        <v>777</v>
      </c>
      <c r="B486" s="1">
        <v>9.5</v>
      </c>
    </row>
    <row r="487" spans="1:2" x14ac:dyDescent="0.25">
      <c r="A487" s="3" t="s">
        <v>253</v>
      </c>
      <c r="B487" s="1">
        <v>7.7750000000000004</v>
      </c>
    </row>
    <row r="488" spans="1:2" x14ac:dyDescent="0.25">
      <c r="A488" s="3" t="s">
        <v>283</v>
      </c>
      <c r="B488" s="1">
        <v>7.75</v>
      </c>
    </row>
    <row r="489" spans="1:2" x14ac:dyDescent="0.25">
      <c r="A489" s="3" t="s">
        <v>612</v>
      </c>
      <c r="B489" s="1">
        <v>15.55</v>
      </c>
    </row>
    <row r="490" spans="1:2" x14ac:dyDescent="0.25">
      <c r="A490" s="3" t="s">
        <v>671</v>
      </c>
      <c r="B490" s="1">
        <v>7.9249999999999998</v>
      </c>
    </row>
    <row r="491" spans="1:2" x14ac:dyDescent="0.25">
      <c r="A491" s="3" t="s">
        <v>860</v>
      </c>
      <c r="B491" s="1">
        <v>39.4</v>
      </c>
    </row>
    <row r="492" spans="1:2" x14ac:dyDescent="0.25">
      <c r="A492" s="3" t="s">
        <v>176</v>
      </c>
      <c r="B492" s="1">
        <v>56.495800000000003</v>
      </c>
    </row>
    <row r="493" spans="1:2" x14ac:dyDescent="0.25">
      <c r="A493" s="3" t="s">
        <v>260</v>
      </c>
      <c r="B493" s="1">
        <v>16.100000000000001</v>
      </c>
    </row>
    <row r="494" spans="1:2" x14ac:dyDescent="0.25">
      <c r="A494" s="3" t="s">
        <v>624</v>
      </c>
      <c r="B494" s="1">
        <v>16.100000000000001</v>
      </c>
    </row>
    <row r="495" spans="1:2" x14ac:dyDescent="0.25">
      <c r="A495" s="3" t="s">
        <v>789</v>
      </c>
      <c r="B495" s="1">
        <v>30</v>
      </c>
    </row>
    <row r="496" spans="1:2" x14ac:dyDescent="0.25">
      <c r="A496" s="3" t="s">
        <v>634</v>
      </c>
      <c r="B496" s="1">
        <v>77.958299999999994</v>
      </c>
    </row>
    <row r="497" spans="1:2" x14ac:dyDescent="0.25">
      <c r="A497" s="3" t="s">
        <v>439</v>
      </c>
      <c r="B497" s="1">
        <v>26</v>
      </c>
    </row>
    <row r="498" spans="1:2" x14ac:dyDescent="0.25">
      <c r="A498" s="3" t="s">
        <v>234</v>
      </c>
      <c r="B498" s="1">
        <v>7.25</v>
      </c>
    </row>
    <row r="499" spans="1:2" x14ac:dyDescent="0.25">
      <c r="A499" s="3" t="s">
        <v>828</v>
      </c>
      <c r="B499" s="1">
        <v>8.6624999999999996</v>
      </c>
    </row>
    <row r="500" spans="1:2" x14ac:dyDescent="0.25">
      <c r="A500" s="3" t="s">
        <v>638</v>
      </c>
      <c r="B500" s="1">
        <v>7.0541999999999998</v>
      </c>
    </row>
    <row r="501" spans="1:2" x14ac:dyDescent="0.25">
      <c r="A501" s="3" t="s">
        <v>202</v>
      </c>
      <c r="B501" s="1">
        <v>146.52080000000001</v>
      </c>
    </row>
    <row r="502" spans="1:2" x14ac:dyDescent="0.25">
      <c r="A502" s="3" t="s">
        <v>779</v>
      </c>
      <c r="B502" s="1">
        <v>10.5</v>
      </c>
    </row>
    <row r="503" spans="1:2" x14ac:dyDescent="0.25">
      <c r="A503" s="3" t="s">
        <v>205</v>
      </c>
      <c r="B503" s="1">
        <v>7.75</v>
      </c>
    </row>
    <row r="504" spans="1:2" x14ac:dyDescent="0.25">
      <c r="A504" s="3" t="s">
        <v>696</v>
      </c>
      <c r="B504" s="1">
        <v>211.33750000000001</v>
      </c>
    </row>
    <row r="505" spans="1:2" x14ac:dyDescent="0.25">
      <c r="A505" s="3" t="s">
        <v>134</v>
      </c>
      <c r="B505" s="1">
        <v>7.1417000000000002</v>
      </c>
    </row>
    <row r="506" spans="1:2" x14ac:dyDescent="0.25">
      <c r="A506" s="3" t="s">
        <v>250</v>
      </c>
      <c r="B506" s="1">
        <v>7.125</v>
      </c>
    </row>
    <row r="507" spans="1:2" x14ac:dyDescent="0.25">
      <c r="A507" s="3" t="s">
        <v>511</v>
      </c>
      <c r="B507" s="1">
        <v>86.5</v>
      </c>
    </row>
    <row r="508" spans="1:2" x14ac:dyDescent="0.25">
      <c r="A508" s="3" t="s">
        <v>471</v>
      </c>
      <c r="B508" s="1">
        <v>8.0500000000000007</v>
      </c>
    </row>
    <row r="509" spans="1:2" x14ac:dyDescent="0.25">
      <c r="A509" s="3" t="s">
        <v>834</v>
      </c>
      <c r="B509" s="1">
        <v>37.004199999999997</v>
      </c>
    </row>
    <row r="510" spans="1:2" x14ac:dyDescent="0.25">
      <c r="A510" s="3" t="s">
        <v>824</v>
      </c>
      <c r="B510" s="1">
        <v>37.004199999999997</v>
      </c>
    </row>
    <row r="511" spans="1:2" x14ac:dyDescent="0.25">
      <c r="A511" s="3" t="s">
        <v>43</v>
      </c>
      <c r="B511" s="1">
        <v>7.2291999999999996</v>
      </c>
    </row>
    <row r="512" spans="1:2" x14ac:dyDescent="0.25">
      <c r="A512" s="3" t="s">
        <v>774</v>
      </c>
      <c r="B512" s="1">
        <v>7.75</v>
      </c>
    </row>
    <row r="513" spans="1:2" x14ac:dyDescent="0.25">
      <c r="A513" s="3" t="s">
        <v>734</v>
      </c>
      <c r="B513" s="1">
        <v>7.7374999999999998</v>
      </c>
    </row>
    <row r="514" spans="1:2" x14ac:dyDescent="0.25">
      <c r="A514" s="3" t="s">
        <v>846</v>
      </c>
      <c r="B514" s="1">
        <v>29.7</v>
      </c>
    </row>
    <row r="515" spans="1:2" x14ac:dyDescent="0.25">
      <c r="A515" s="3" t="s">
        <v>854</v>
      </c>
      <c r="B515" s="1">
        <v>7.8958000000000004</v>
      </c>
    </row>
    <row r="516" spans="1:2" x14ac:dyDescent="0.25">
      <c r="A516" s="3" t="s">
        <v>887</v>
      </c>
      <c r="B516" s="1">
        <v>7.8958000000000004</v>
      </c>
    </row>
    <row r="517" spans="1:2" x14ac:dyDescent="0.25">
      <c r="A517" s="3" t="s">
        <v>755</v>
      </c>
      <c r="B517" s="1">
        <v>53.1</v>
      </c>
    </row>
    <row r="518" spans="1:2" x14ac:dyDescent="0.25">
      <c r="A518" s="3" t="s">
        <v>26</v>
      </c>
      <c r="B518" s="1">
        <v>7.2249999999999996</v>
      </c>
    </row>
    <row r="519" spans="1:2" x14ac:dyDescent="0.25">
      <c r="A519" s="3" t="s">
        <v>425</v>
      </c>
      <c r="B519" s="1">
        <v>13</v>
      </c>
    </row>
    <row r="520" spans="1:2" x14ac:dyDescent="0.25">
      <c r="A520" s="3" t="s">
        <v>717</v>
      </c>
      <c r="B520" s="1">
        <v>49.504199999999997</v>
      </c>
    </row>
    <row r="521" spans="1:2" x14ac:dyDescent="0.25">
      <c r="A521" s="3" t="s">
        <v>14</v>
      </c>
      <c r="B521" s="1">
        <v>51.862499999999997</v>
      </c>
    </row>
    <row r="522" spans="1:2" x14ac:dyDescent="0.25">
      <c r="A522" s="3" t="s">
        <v>835</v>
      </c>
      <c r="B522" s="1">
        <v>7.75</v>
      </c>
    </row>
    <row r="523" spans="1:2" x14ac:dyDescent="0.25">
      <c r="A523" s="3" t="s">
        <v>337</v>
      </c>
      <c r="B523" s="1">
        <v>23.25</v>
      </c>
    </row>
    <row r="524" spans="1:2" x14ac:dyDescent="0.25">
      <c r="A524" s="3" t="s">
        <v>308</v>
      </c>
      <c r="B524" s="1">
        <v>23.25</v>
      </c>
    </row>
    <row r="525" spans="1:2" x14ac:dyDescent="0.25">
      <c r="A525" s="3" t="s">
        <v>89</v>
      </c>
      <c r="B525" s="1">
        <v>7.7874999999999996</v>
      </c>
    </row>
    <row r="526" spans="1:2" x14ac:dyDescent="0.25">
      <c r="A526" s="3" t="s">
        <v>725</v>
      </c>
      <c r="B526" s="1">
        <v>15.5</v>
      </c>
    </row>
    <row r="527" spans="1:2" x14ac:dyDescent="0.25">
      <c r="A527" s="3" t="s">
        <v>519</v>
      </c>
      <c r="B527" s="1">
        <v>26.287500000000001</v>
      </c>
    </row>
    <row r="528" spans="1:2" x14ac:dyDescent="0.25">
      <c r="A528" s="3" t="s">
        <v>365</v>
      </c>
      <c r="B528" s="1">
        <v>7.8792</v>
      </c>
    </row>
    <row r="529" spans="1:2" x14ac:dyDescent="0.25">
      <c r="A529" s="3" t="s">
        <v>29</v>
      </c>
      <c r="B529" s="1">
        <v>8.0291999999999994</v>
      </c>
    </row>
    <row r="530" spans="1:2" x14ac:dyDescent="0.25">
      <c r="A530" s="3" t="s">
        <v>404</v>
      </c>
      <c r="B530" s="1">
        <v>26</v>
      </c>
    </row>
    <row r="531" spans="1:2" x14ac:dyDescent="0.25">
      <c r="A531" s="3" t="s">
        <v>133</v>
      </c>
      <c r="B531" s="1">
        <v>7.75</v>
      </c>
    </row>
    <row r="532" spans="1:2" x14ac:dyDescent="0.25">
      <c r="A532" s="3" t="s">
        <v>750</v>
      </c>
      <c r="B532" s="1">
        <v>16.100000000000001</v>
      </c>
    </row>
    <row r="533" spans="1:2" x14ac:dyDescent="0.25">
      <c r="A533" s="3" t="s">
        <v>571</v>
      </c>
      <c r="B533" s="1">
        <v>8.0500000000000007</v>
      </c>
    </row>
    <row r="534" spans="1:2" x14ac:dyDescent="0.25">
      <c r="A534" s="3" t="s">
        <v>422</v>
      </c>
      <c r="B534" s="1">
        <v>8.0500000000000007</v>
      </c>
    </row>
    <row r="535" spans="1:2" x14ac:dyDescent="0.25">
      <c r="A535" s="3" t="s">
        <v>453</v>
      </c>
      <c r="B535" s="1">
        <v>19.5</v>
      </c>
    </row>
    <row r="536" spans="1:2" x14ac:dyDescent="0.25">
      <c r="A536" s="3" t="s">
        <v>279</v>
      </c>
      <c r="B536" s="1">
        <v>19.5</v>
      </c>
    </row>
    <row r="537" spans="1:2" x14ac:dyDescent="0.25">
      <c r="A537" s="3" t="s">
        <v>233</v>
      </c>
      <c r="B537" s="1">
        <v>10.5</v>
      </c>
    </row>
    <row r="538" spans="1:2" x14ac:dyDescent="0.25">
      <c r="A538" s="3" t="s">
        <v>159</v>
      </c>
      <c r="B538" s="1">
        <v>8.0500000000000007</v>
      </c>
    </row>
    <row r="539" spans="1:2" x14ac:dyDescent="0.25">
      <c r="A539" s="3" t="s">
        <v>203</v>
      </c>
      <c r="B539" s="1">
        <v>7.75</v>
      </c>
    </row>
    <row r="540" spans="1:2" x14ac:dyDescent="0.25">
      <c r="A540" s="3" t="s">
        <v>815</v>
      </c>
      <c r="B540" s="1">
        <v>13</v>
      </c>
    </row>
    <row r="541" spans="1:2" x14ac:dyDescent="0.25">
      <c r="A541" s="3" t="s">
        <v>41</v>
      </c>
      <c r="B541" s="1">
        <v>82.1708</v>
      </c>
    </row>
    <row r="542" spans="1:2" x14ac:dyDescent="0.25">
      <c r="A542" s="3" t="s">
        <v>382</v>
      </c>
      <c r="B542" s="1">
        <v>82.1708</v>
      </c>
    </row>
    <row r="543" spans="1:2" x14ac:dyDescent="0.25">
      <c r="A543" s="3" t="s">
        <v>463</v>
      </c>
      <c r="B543" s="1">
        <v>26.55</v>
      </c>
    </row>
    <row r="544" spans="1:2" x14ac:dyDescent="0.25">
      <c r="A544" s="3" t="s">
        <v>470</v>
      </c>
      <c r="B544" s="1">
        <v>13</v>
      </c>
    </row>
    <row r="545" spans="1:2" x14ac:dyDescent="0.25">
      <c r="A545" s="3" t="s">
        <v>252</v>
      </c>
      <c r="B545" s="1">
        <v>90</v>
      </c>
    </row>
    <row r="546" spans="1:2" x14ac:dyDescent="0.25">
      <c r="A546" s="3" t="s">
        <v>419</v>
      </c>
      <c r="B546" s="1">
        <v>90</v>
      </c>
    </row>
    <row r="547" spans="1:2" x14ac:dyDescent="0.25">
      <c r="A547" s="3" t="s">
        <v>301</v>
      </c>
      <c r="B547" s="1">
        <v>7.8958000000000004</v>
      </c>
    </row>
    <row r="548" spans="1:2" x14ac:dyDescent="0.25">
      <c r="A548" s="3" t="s">
        <v>112</v>
      </c>
      <c r="B548" s="1">
        <v>7.8958000000000004</v>
      </c>
    </row>
    <row r="549" spans="1:2" x14ac:dyDescent="0.25">
      <c r="A549" s="3" t="s">
        <v>679</v>
      </c>
      <c r="B549" s="1">
        <v>10.5</v>
      </c>
    </row>
    <row r="550" spans="1:2" x14ac:dyDescent="0.25">
      <c r="A550" s="3" t="s">
        <v>657</v>
      </c>
      <c r="B550" s="1">
        <v>7.8958000000000004</v>
      </c>
    </row>
    <row r="551" spans="1:2" x14ac:dyDescent="0.25">
      <c r="A551" s="3" t="s">
        <v>366</v>
      </c>
      <c r="B551" s="1">
        <v>7.8792</v>
      </c>
    </row>
    <row r="552" spans="1:2" x14ac:dyDescent="0.25">
      <c r="A552" s="3" t="s">
        <v>82</v>
      </c>
      <c r="B552" s="1">
        <v>7.65</v>
      </c>
    </row>
    <row r="553" spans="1:2" x14ac:dyDescent="0.25">
      <c r="A553" s="3" t="s">
        <v>499</v>
      </c>
      <c r="B553" s="1">
        <v>30.5</v>
      </c>
    </row>
    <row r="554" spans="1:2" x14ac:dyDescent="0.25">
      <c r="A554" s="3" t="s">
        <v>892</v>
      </c>
      <c r="B554" s="1">
        <v>13</v>
      </c>
    </row>
    <row r="555" spans="1:2" x14ac:dyDescent="0.25">
      <c r="A555" s="3" t="s">
        <v>758</v>
      </c>
      <c r="B555" s="1">
        <v>12.475</v>
      </c>
    </row>
    <row r="556" spans="1:2" x14ac:dyDescent="0.25">
      <c r="A556" s="3" t="s">
        <v>830</v>
      </c>
      <c r="B556" s="1">
        <v>12.475</v>
      </c>
    </row>
    <row r="557" spans="1:2" x14ac:dyDescent="0.25">
      <c r="A557" s="3" t="s">
        <v>128</v>
      </c>
      <c r="B557" s="1">
        <v>8.0500000000000007</v>
      </c>
    </row>
    <row r="558" spans="1:2" x14ac:dyDescent="0.25">
      <c r="A558" s="3" t="s">
        <v>116</v>
      </c>
      <c r="B558" s="1">
        <v>24.15</v>
      </c>
    </row>
    <row r="559" spans="1:2" x14ac:dyDescent="0.25">
      <c r="A559" s="3" t="s">
        <v>775</v>
      </c>
      <c r="B559" s="1">
        <v>24.15</v>
      </c>
    </row>
    <row r="560" spans="1:2" x14ac:dyDescent="0.25">
      <c r="A560" s="3" t="s">
        <v>13</v>
      </c>
      <c r="B560" s="1">
        <v>8.4582999999999995</v>
      </c>
    </row>
    <row r="561" spans="1:2" x14ac:dyDescent="0.25">
      <c r="A561" s="3" t="s">
        <v>324</v>
      </c>
      <c r="B561" s="1">
        <v>14</v>
      </c>
    </row>
    <row r="562" spans="1:2" x14ac:dyDescent="0.25">
      <c r="A562" s="3" t="s">
        <v>712</v>
      </c>
      <c r="B562" s="1">
        <v>26</v>
      </c>
    </row>
    <row r="563" spans="1:2" x14ac:dyDescent="0.25">
      <c r="A563" s="3" t="s">
        <v>468</v>
      </c>
      <c r="B563" s="1">
        <v>8.0500000000000007</v>
      </c>
    </row>
    <row r="564" spans="1:2" x14ac:dyDescent="0.25">
      <c r="A564" s="3" t="s">
        <v>567</v>
      </c>
      <c r="B564" s="1">
        <v>7.75</v>
      </c>
    </row>
    <row r="565" spans="1:2" x14ac:dyDescent="0.25">
      <c r="A565" s="3" t="s">
        <v>114</v>
      </c>
      <c r="B565" s="1">
        <v>7.7750000000000004</v>
      </c>
    </row>
    <row r="566" spans="1:2" x14ac:dyDescent="0.25">
      <c r="A566" s="3" t="s">
        <v>72</v>
      </c>
      <c r="B566" s="1">
        <v>15.245799999999999</v>
      </c>
    </row>
    <row r="567" spans="1:2" x14ac:dyDescent="0.25">
      <c r="A567" s="3" t="s">
        <v>716</v>
      </c>
      <c r="B567" s="1">
        <v>15.245799999999999</v>
      </c>
    </row>
    <row r="568" spans="1:2" x14ac:dyDescent="0.25">
      <c r="A568" s="3" t="s">
        <v>374</v>
      </c>
      <c r="B568" s="1">
        <v>7.2291999999999996</v>
      </c>
    </row>
    <row r="569" spans="1:2" x14ac:dyDescent="0.25">
      <c r="A569" s="3" t="s">
        <v>84</v>
      </c>
      <c r="B569" s="1">
        <v>8.0500000000000007</v>
      </c>
    </row>
    <row r="570" spans="1:2" x14ac:dyDescent="0.25">
      <c r="A570" s="3" t="s">
        <v>848</v>
      </c>
      <c r="B570" s="1">
        <v>10.5</v>
      </c>
    </row>
    <row r="571" spans="1:2" x14ac:dyDescent="0.25">
      <c r="A571" s="3" t="s">
        <v>704</v>
      </c>
      <c r="B571" s="1">
        <v>7.7332999999999998</v>
      </c>
    </row>
    <row r="572" spans="1:2" x14ac:dyDescent="0.25">
      <c r="A572" s="3" t="s">
        <v>596</v>
      </c>
      <c r="B572" s="1">
        <v>8.0500000000000007</v>
      </c>
    </row>
    <row r="573" spans="1:2" x14ac:dyDescent="0.25">
      <c r="A573" s="3" t="s">
        <v>248</v>
      </c>
      <c r="B573" s="1">
        <v>15.5</v>
      </c>
    </row>
    <row r="574" spans="1:2" x14ac:dyDescent="0.25">
      <c r="A574" s="3" t="s">
        <v>619</v>
      </c>
      <c r="B574" s="1">
        <v>15.5</v>
      </c>
    </row>
    <row r="575" spans="1:2" x14ac:dyDescent="0.25">
      <c r="A575" s="3" t="s">
        <v>782</v>
      </c>
      <c r="B575" s="1">
        <v>7.75</v>
      </c>
    </row>
    <row r="576" spans="1:2" x14ac:dyDescent="0.25">
      <c r="A576" s="3" t="s">
        <v>294</v>
      </c>
      <c r="B576" s="1">
        <v>7.8958000000000004</v>
      </c>
    </row>
    <row r="577" spans="1:2" x14ac:dyDescent="0.25">
      <c r="A577" s="3" t="s">
        <v>881</v>
      </c>
      <c r="B577" s="1">
        <v>7.2249999999999996</v>
      </c>
    </row>
    <row r="578" spans="1:2" x14ac:dyDescent="0.25">
      <c r="A578" s="3" t="s">
        <v>388</v>
      </c>
      <c r="B578" s="1">
        <v>15.7417</v>
      </c>
    </row>
    <row r="579" spans="1:2" x14ac:dyDescent="0.25">
      <c r="A579" s="3" t="s">
        <v>629</v>
      </c>
      <c r="B579" s="1">
        <v>15.7417</v>
      </c>
    </row>
    <row r="580" spans="1:2" x14ac:dyDescent="0.25">
      <c r="A580" s="3" t="s">
        <v>746</v>
      </c>
      <c r="B580" s="1">
        <v>7.8958000000000004</v>
      </c>
    </row>
    <row r="581" spans="1:2" x14ac:dyDescent="0.25">
      <c r="A581" s="3" t="s">
        <v>129</v>
      </c>
      <c r="B581" s="1">
        <v>30.070799999999998</v>
      </c>
    </row>
    <row r="582" spans="1:2" x14ac:dyDescent="0.25">
      <c r="A582" s="3" t="s">
        <v>17</v>
      </c>
      <c r="B582" s="1">
        <v>30.070799999999998</v>
      </c>
    </row>
    <row r="583" spans="1:2" x14ac:dyDescent="0.25">
      <c r="A583" s="3" t="s">
        <v>280</v>
      </c>
      <c r="B583" s="1">
        <v>29.7</v>
      </c>
    </row>
    <row r="584" spans="1:2" x14ac:dyDescent="0.25">
      <c r="A584" s="3" t="s">
        <v>347</v>
      </c>
      <c r="B584" s="1">
        <v>26</v>
      </c>
    </row>
    <row r="585" spans="1:2" x14ac:dyDescent="0.25">
      <c r="A585" s="3" t="s">
        <v>200</v>
      </c>
      <c r="B585" s="1">
        <v>26</v>
      </c>
    </row>
    <row r="586" spans="1:2" x14ac:dyDescent="0.25">
      <c r="A586" s="3" t="s">
        <v>155</v>
      </c>
      <c r="B586" s="1">
        <v>26</v>
      </c>
    </row>
    <row r="587" spans="1:2" x14ac:dyDescent="0.25">
      <c r="A587" s="3" t="s">
        <v>230</v>
      </c>
      <c r="B587" s="1">
        <v>7.8958000000000004</v>
      </c>
    </row>
    <row r="588" spans="1:2" x14ac:dyDescent="0.25">
      <c r="A588" s="3" t="s">
        <v>222</v>
      </c>
      <c r="B588" s="1">
        <v>113.27500000000001</v>
      </c>
    </row>
    <row r="589" spans="1:2" x14ac:dyDescent="0.25">
      <c r="A589" s="3" t="s">
        <v>400</v>
      </c>
      <c r="B589" s="1">
        <v>113.27500000000001</v>
      </c>
    </row>
    <row r="590" spans="1:2" x14ac:dyDescent="0.25">
      <c r="A590" s="3" t="s">
        <v>666</v>
      </c>
      <c r="B590" s="1">
        <v>113.27500000000001</v>
      </c>
    </row>
    <row r="591" spans="1:2" x14ac:dyDescent="0.25">
      <c r="A591" s="3" t="s">
        <v>143</v>
      </c>
      <c r="B591" s="1">
        <v>26.283300000000001</v>
      </c>
    </row>
    <row r="592" spans="1:2" x14ac:dyDescent="0.25">
      <c r="A592" s="3" t="s">
        <v>152</v>
      </c>
      <c r="B592" s="1">
        <v>36.75</v>
      </c>
    </row>
    <row r="593" spans="1:2" x14ac:dyDescent="0.25">
      <c r="A593" s="3" t="s">
        <v>552</v>
      </c>
      <c r="B593" s="1">
        <v>26</v>
      </c>
    </row>
    <row r="594" spans="1:2" x14ac:dyDescent="0.25">
      <c r="A594" s="3" t="s">
        <v>132</v>
      </c>
      <c r="B594" s="1">
        <v>11.2417</v>
      </c>
    </row>
    <row r="595" spans="1:2" x14ac:dyDescent="0.25">
      <c r="A595" s="3" t="s">
        <v>46</v>
      </c>
      <c r="B595" s="1">
        <v>11.2417</v>
      </c>
    </row>
    <row r="596" spans="1:2" x14ac:dyDescent="0.25">
      <c r="A596" s="3" t="s">
        <v>322</v>
      </c>
      <c r="B596" s="1">
        <v>7.8541999999999996</v>
      </c>
    </row>
    <row r="597" spans="1:2" x14ac:dyDescent="0.25">
      <c r="A597" s="3" t="s">
        <v>768</v>
      </c>
      <c r="B597" s="1">
        <v>7.125</v>
      </c>
    </row>
    <row r="598" spans="1:2" x14ac:dyDescent="0.25">
      <c r="A598" s="3" t="s">
        <v>407</v>
      </c>
      <c r="B598" s="1">
        <v>7.9249999999999998</v>
      </c>
    </row>
    <row r="599" spans="1:2" x14ac:dyDescent="0.25">
      <c r="A599" s="3" t="s">
        <v>569</v>
      </c>
      <c r="B599" s="1">
        <v>13.5</v>
      </c>
    </row>
    <row r="600" spans="1:2" x14ac:dyDescent="0.25">
      <c r="A600" s="3" t="s">
        <v>58</v>
      </c>
      <c r="B600" s="1">
        <v>7.8</v>
      </c>
    </row>
    <row r="601" spans="1:2" x14ac:dyDescent="0.25">
      <c r="A601" s="3" t="s">
        <v>64</v>
      </c>
      <c r="B601" s="1">
        <v>7.2291999999999996</v>
      </c>
    </row>
    <row r="602" spans="1:2" x14ac:dyDescent="0.25">
      <c r="A602" s="3" t="s">
        <v>73</v>
      </c>
      <c r="B602" s="1">
        <v>10.5</v>
      </c>
    </row>
    <row r="603" spans="1:2" x14ac:dyDescent="0.25">
      <c r="A603" s="3" t="s">
        <v>148</v>
      </c>
      <c r="B603" s="1">
        <v>7.75</v>
      </c>
    </row>
    <row r="604" spans="1:2" x14ac:dyDescent="0.25">
      <c r="A604" s="3" t="s">
        <v>333</v>
      </c>
      <c r="B604" s="1">
        <v>6.2374999999999998</v>
      </c>
    </row>
    <row r="605" spans="1:2" x14ac:dyDescent="0.25">
      <c r="A605" s="3" t="s">
        <v>371</v>
      </c>
      <c r="B605" s="1">
        <v>15.5</v>
      </c>
    </row>
    <row r="606" spans="1:2" x14ac:dyDescent="0.25">
      <c r="A606" s="3" t="s">
        <v>559</v>
      </c>
      <c r="B606" s="1">
        <v>7.8292000000000002</v>
      </c>
    </row>
    <row r="607" spans="1:2" x14ac:dyDescent="0.25">
      <c r="A607" s="3" t="s">
        <v>193</v>
      </c>
      <c r="B607" s="1">
        <v>15.5</v>
      </c>
    </row>
    <row r="608" spans="1:2" x14ac:dyDescent="0.25">
      <c r="A608" s="3" t="s">
        <v>636</v>
      </c>
      <c r="B608" s="1">
        <v>7.7332999999999998</v>
      </c>
    </row>
    <row r="609" spans="1:2" x14ac:dyDescent="0.25">
      <c r="A609" s="3" t="s">
        <v>466</v>
      </c>
      <c r="B609" s="1">
        <v>7.75</v>
      </c>
    </row>
    <row r="610" spans="1:2" x14ac:dyDescent="0.25">
      <c r="A610" s="3" t="s">
        <v>357</v>
      </c>
      <c r="B610" s="1">
        <v>9.2249999999999996</v>
      </c>
    </row>
    <row r="611" spans="1:2" x14ac:dyDescent="0.25">
      <c r="A611" s="3" t="s">
        <v>54</v>
      </c>
      <c r="B611" s="1">
        <v>7.75</v>
      </c>
    </row>
    <row r="612" spans="1:2" x14ac:dyDescent="0.25">
      <c r="A612" s="3" t="s">
        <v>35</v>
      </c>
      <c r="B612" s="1">
        <v>7.8792</v>
      </c>
    </row>
    <row r="613" spans="1:2" x14ac:dyDescent="0.25">
      <c r="A613" s="3" t="s">
        <v>561</v>
      </c>
      <c r="B613" s="1">
        <v>7.7750000000000004</v>
      </c>
    </row>
    <row r="614" spans="1:2" x14ac:dyDescent="0.25">
      <c r="A614" s="3" t="s">
        <v>660</v>
      </c>
      <c r="B614" s="1">
        <v>7.8292000000000002</v>
      </c>
    </row>
    <row r="615" spans="1:2" x14ac:dyDescent="0.25">
      <c r="A615" s="3" t="s">
        <v>515</v>
      </c>
      <c r="B615" s="1">
        <v>22.524999999999999</v>
      </c>
    </row>
    <row r="616" spans="1:2" x14ac:dyDescent="0.25">
      <c r="A616" s="3" t="s">
        <v>204</v>
      </c>
      <c r="B616" s="1">
        <v>8.4041999999999994</v>
      </c>
    </row>
    <row r="617" spans="1:2" x14ac:dyDescent="0.25">
      <c r="A617" s="3" t="s">
        <v>161</v>
      </c>
      <c r="B617" s="1">
        <v>7.3125</v>
      </c>
    </row>
    <row r="618" spans="1:2" x14ac:dyDescent="0.25">
      <c r="A618" s="3" t="s">
        <v>403</v>
      </c>
      <c r="B618" s="1">
        <v>7.8541999999999996</v>
      </c>
    </row>
    <row r="619" spans="1:2" x14ac:dyDescent="0.25">
      <c r="A619" s="3" t="s">
        <v>288</v>
      </c>
      <c r="B619" s="1">
        <v>7.8541999999999996</v>
      </c>
    </row>
    <row r="620" spans="1:2" x14ac:dyDescent="0.25">
      <c r="A620" s="3" t="s">
        <v>689</v>
      </c>
      <c r="B620" s="1">
        <v>9.2249999999999996</v>
      </c>
    </row>
    <row r="621" spans="1:2" x14ac:dyDescent="0.25">
      <c r="A621" s="3" t="s">
        <v>411</v>
      </c>
      <c r="B621" s="1">
        <v>8.6624999999999996</v>
      </c>
    </row>
    <row r="622" spans="1:2" x14ac:dyDescent="0.25">
      <c r="A622" s="3" t="s">
        <v>732</v>
      </c>
      <c r="B622" s="1">
        <v>8.6624999999999996</v>
      </c>
    </row>
    <row r="623" spans="1:2" x14ac:dyDescent="0.25">
      <c r="A623" s="3" t="s">
        <v>145</v>
      </c>
      <c r="B623" s="1">
        <v>9.2166999999999994</v>
      </c>
    </row>
    <row r="624" spans="1:2" x14ac:dyDescent="0.25">
      <c r="A624" s="3" t="s">
        <v>804</v>
      </c>
      <c r="B624" s="1">
        <v>8.6832999999999991</v>
      </c>
    </row>
    <row r="625" spans="1:2" x14ac:dyDescent="0.25">
      <c r="A625" s="3" t="s">
        <v>61</v>
      </c>
      <c r="B625" s="1">
        <v>61.979199999999999</v>
      </c>
    </row>
    <row r="626" spans="1:2" x14ac:dyDescent="0.25">
      <c r="A626" s="3" t="s">
        <v>509</v>
      </c>
      <c r="B626" s="1">
        <v>7.6292</v>
      </c>
    </row>
    <row r="627" spans="1:2" x14ac:dyDescent="0.25">
      <c r="A627" s="3" t="s">
        <v>802</v>
      </c>
      <c r="B627" s="1">
        <v>13</v>
      </c>
    </row>
    <row r="628" spans="1:2" x14ac:dyDescent="0.25">
      <c r="A628" s="3" t="s">
        <v>554</v>
      </c>
      <c r="B628" s="1">
        <v>13.862500000000001</v>
      </c>
    </row>
    <row r="629" spans="1:2" x14ac:dyDescent="0.25">
      <c r="A629" s="3" t="s">
        <v>405</v>
      </c>
      <c r="B629" s="1">
        <v>10.5</v>
      </c>
    </row>
    <row r="630" spans="1:2" x14ac:dyDescent="0.25">
      <c r="A630" s="3" t="s">
        <v>15</v>
      </c>
      <c r="B630" s="1">
        <v>21.074999999999999</v>
      </c>
    </row>
    <row r="631" spans="1:2" x14ac:dyDescent="0.25">
      <c r="A631" s="3" t="s">
        <v>381</v>
      </c>
      <c r="B631" s="1">
        <v>21.074999999999999</v>
      </c>
    </row>
    <row r="632" spans="1:2" x14ac:dyDescent="0.25">
      <c r="A632" s="3" t="s">
        <v>31</v>
      </c>
      <c r="B632" s="1">
        <v>21.074999999999999</v>
      </c>
    </row>
    <row r="633" spans="1:2" x14ac:dyDescent="0.25">
      <c r="A633" s="3" t="s">
        <v>574</v>
      </c>
      <c r="B633" s="1">
        <v>21.074999999999999</v>
      </c>
    </row>
    <row r="634" spans="1:2" x14ac:dyDescent="0.25">
      <c r="A634" s="3" t="s">
        <v>171</v>
      </c>
      <c r="B634" s="1">
        <v>39.6875</v>
      </c>
    </row>
    <row r="635" spans="1:2" x14ac:dyDescent="0.25">
      <c r="A635" s="3" t="s">
        <v>57</v>
      </c>
      <c r="B635" s="1">
        <v>39.6875</v>
      </c>
    </row>
    <row r="636" spans="1:2" x14ac:dyDescent="0.25">
      <c r="A636" s="3" t="s">
        <v>831</v>
      </c>
      <c r="B636" s="1">
        <v>39.6875</v>
      </c>
    </row>
    <row r="637" spans="1:2" x14ac:dyDescent="0.25">
      <c r="A637" s="3" t="s">
        <v>273</v>
      </c>
      <c r="B637" s="1">
        <v>39.6875</v>
      </c>
    </row>
    <row r="638" spans="1:2" x14ac:dyDescent="0.25">
      <c r="A638" s="3" t="s">
        <v>693</v>
      </c>
      <c r="B638" s="1">
        <v>39.6875</v>
      </c>
    </row>
    <row r="639" spans="1:2" x14ac:dyDescent="0.25">
      <c r="A639" s="3" t="s">
        <v>645</v>
      </c>
      <c r="B639" s="1">
        <v>39.6875</v>
      </c>
    </row>
    <row r="640" spans="1:2" x14ac:dyDescent="0.25">
      <c r="A640" s="3" t="s">
        <v>284</v>
      </c>
      <c r="B640" s="1">
        <v>0</v>
      </c>
    </row>
    <row r="641" spans="1:2" x14ac:dyDescent="0.25">
      <c r="A641" s="3" t="s">
        <v>640</v>
      </c>
      <c r="B641" s="1">
        <v>0</v>
      </c>
    </row>
    <row r="642" spans="1:2" x14ac:dyDescent="0.25">
      <c r="A642" s="3" t="s">
        <v>266</v>
      </c>
      <c r="B642" s="1">
        <v>26</v>
      </c>
    </row>
    <row r="643" spans="1:2" x14ac:dyDescent="0.25">
      <c r="A643" s="3" t="s">
        <v>338</v>
      </c>
      <c r="B643" s="1">
        <v>28.5</v>
      </c>
    </row>
    <row r="644" spans="1:2" x14ac:dyDescent="0.25">
      <c r="A644" s="3" t="s">
        <v>843</v>
      </c>
      <c r="B644" s="1">
        <v>8.6624999999999996</v>
      </c>
    </row>
    <row r="645" spans="1:2" x14ac:dyDescent="0.25">
      <c r="A645" s="3" t="s">
        <v>582</v>
      </c>
      <c r="B645" s="1">
        <v>14.5</v>
      </c>
    </row>
    <row r="646" spans="1:2" x14ac:dyDescent="0.25">
      <c r="A646" s="3" t="s">
        <v>591</v>
      </c>
      <c r="B646" s="1">
        <v>8.7125000000000004</v>
      </c>
    </row>
    <row r="647" spans="1:2" x14ac:dyDescent="0.25">
      <c r="A647" s="3" t="s">
        <v>526</v>
      </c>
      <c r="B647" s="1">
        <v>7.8958000000000004</v>
      </c>
    </row>
    <row r="648" spans="1:2" x14ac:dyDescent="0.25">
      <c r="A648" s="3" t="s">
        <v>343</v>
      </c>
      <c r="B648" s="1">
        <v>66.599999999999994</v>
      </c>
    </row>
    <row r="649" spans="1:2" x14ac:dyDescent="0.25">
      <c r="A649" s="3" t="s">
        <v>158</v>
      </c>
      <c r="B649" s="1">
        <v>66.599999999999994</v>
      </c>
    </row>
    <row r="650" spans="1:2" x14ac:dyDescent="0.25">
      <c r="A650" s="3" t="s">
        <v>461</v>
      </c>
      <c r="B650" s="1">
        <v>8.0500000000000007</v>
      </c>
    </row>
    <row r="651" spans="1:2" x14ac:dyDescent="0.25">
      <c r="A651" s="3" t="s">
        <v>122</v>
      </c>
      <c r="B651" s="1">
        <v>7.9249999999999998</v>
      </c>
    </row>
    <row r="652" spans="1:2" x14ac:dyDescent="0.25">
      <c r="A652" s="3" t="s">
        <v>512</v>
      </c>
      <c r="B652" s="1">
        <v>108.9</v>
      </c>
    </row>
    <row r="653" spans="1:2" x14ac:dyDescent="0.25">
      <c r="A653" s="3" t="s">
        <v>314</v>
      </c>
      <c r="B653" s="1">
        <v>108.9</v>
      </c>
    </row>
    <row r="654" spans="1:2" x14ac:dyDescent="0.25">
      <c r="A654" s="3" t="s">
        <v>245</v>
      </c>
      <c r="B654" s="1">
        <v>10.5</v>
      </c>
    </row>
    <row r="655" spans="1:2" x14ac:dyDescent="0.25">
      <c r="A655" s="3" t="s">
        <v>219</v>
      </c>
      <c r="B655" s="1">
        <v>7.25</v>
      </c>
    </row>
    <row r="656" spans="1:2" x14ac:dyDescent="0.25">
      <c r="A656" s="3" t="s">
        <v>188</v>
      </c>
      <c r="B656" s="1">
        <v>15.05</v>
      </c>
    </row>
    <row r="657" spans="1:2" x14ac:dyDescent="0.25">
      <c r="A657" s="3" t="s">
        <v>527</v>
      </c>
      <c r="B657" s="1">
        <v>93.5</v>
      </c>
    </row>
    <row r="658" spans="1:2" x14ac:dyDescent="0.25">
      <c r="A658" s="3" t="s">
        <v>274</v>
      </c>
      <c r="B658" s="1">
        <v>7.7750000000000004</v>
      </c>
    </row>
    <row r="659" spans="1:2" x14ac:dyDescent="0.25">
      <c r="A659" s="3" t="s">
        <v>135</v>
      </c>
      <c r="B659" s="1">
        <v>22.3583</v>
      </c>
    </row>
    <row r="660" spans="1:2" x14ac:dyDescent="0.25">
      <c r="A660" s="3" t="s">
        <v>540</v>
      </c>
      <c r="B660" s="1">
        <v>22.3583</v>
      </c>
    </row>
    <row r="661" spans="1:2" x14ac:dyDescent="0.25">
      <c r="A661" s="3" t="s">
        <v>687</v>
      </c>
      <c r="B661" s="1">
        <v>8.1374999999999993</v>
      </c>
    </row>
    <row r="662" spans="1:2" x14ac:dyDescent="0.25">
      <c r="A662" s="3" t="s">
        <v>107</v>
      </c>
      <c r="B662" s="1">
        <v>7.8958000000000004</v>
      </c>
    </row>
    <row r="663" spans="1:2" x14ac:dyDescent="0.25">
      <c r="A663" s="3" t="s">
        <v>883</v>
      </c>
      <c r="B663" s="1">
        <v>7.8958000000000004</v>
      </c>
    </row>
    <row r="664" spans="1:2" x14ac:dyDescent="0.25">
      <c r="A664" s="3" t="s">
        <v>108</v>
      </c>
      <c r="B664" s="1">
        <v>7.8958000000000004</v>
      </c>
    </row>
    <row r="665" spans="1:2" x14ac:dyDescent="0.25">
      <c r="A665" s="3" t="s">
        <v>449</v>
      </c>
      <c r="B665" s="1">
        <v>7.7750000000000004</v>
      </c>
    </row>
    <row r="666" spans="1:2" x14ac:dyDescent="0.25">
      <c r="A666" s="3" t="s">
        <v>814</v>
      </c>
      <c r="B666" s="1">
        <v>7.7750000000000004</v>
      </c>
    </row>
    <row r="667" spans="1:2" x14ac:dyDescent="0.25">
      <c r="A667" s="3" t="s">
        <v>456</v>
      </c>
      <c r="B667" s="1">
        <v>30.5</v>
      </c>
    </row>
    <row r="668" spans="1:2" x14ac:dyDescent="0.25">
      <c r="A668" s="3" t="s">
        <v>434</v>
      </c>
      <c r="B668" s="1">
        <v>26</v>
      </c>
    </row>
    <row r="669" spans="1:2" x14ac:dyDescent="0.25">
      <c r="A669" s="3" t="s">
        <v>436</v>
      </c>
      <c r="B669" s="1">
        <v>8.0500000000000007</v>
      </c>
    </row>
    <row r="670" spans="1:2" x14ac:dyDescent="0.25">
      <c r="A670" s="3" t="s">
        <v>197</v>
      </c>
      <c r="B670" s="1">
        <v>13</v>
      </c>
    </row>
    <row r="671" spans="1:2" x14ac:dyDescent="0.25">
      <c r="A671" s="3" t="s">
        <v>391</v>
      </c>
      <c r="B671" s="1">
        <v>7.8958000000000004</v>
      </c>
    </row>
    <row r="672" spans="1:2" x14ac:dyDescent="0.25">
      <c r="A672" s="3" t="s">
        <v>807</v>
      </c>
      <c r="B672" s="1">
        <v>13</v>
      </c>
    </row>
    <row r="673" spans="1:2" x14ac:dyDescent="0.25">
      <c r="A673" s="3" t="s">
        <v>117</v>
      </c>
      <c r="B673" s="1">
        <v>52</v>
      </c>
    </row>
    <row r="674" spans="1:2" x14ac:dyDescent="0.25">
      <c r="A674" s="3" t="s">
        <v>885</v>
      </c>
      <c r="B674" s="1">
        <v>83.158299999999997</v>
      </c>
    </row>
    <row r="675" spans="1:2" x14ac:dyDescent="0.25">
      <c r="A675" s="3" t="s">
        <v>537</v>
      </c>
      <c r="B675" s="1">
        <v>26</v>
      </c>
    </row>
    <row r="676" spans="1:2" x14ac:dyDescent="0.25">
      <c r="A676" s="3" t="s">
        <v>513</v>
      </c>
      <c r="B676" s="1">
        <v>26</v>
      </c>
    </row>
    <row r="677" spans="1:2" x14ac:dyDescent="0.25">
      <c r="A677" s="3" t="s">
        <v>663</v>
      </c>
      <c r="B677" s="1">
        <v>7.8958000000000004</v>
      </c>
    </row>
    <row r="678" spans="1:2" x14ac:dyDescent="0.25">
      <c r="A678" s="3" t="s">
        <v>865</v>
      </c>
      <c r="B678" s="1">
        <v>7.2291999999999996</v>
      </c>
    </row>
    <row r="679" spans="1:2" x14ac:dyDescent="0.25">
      <c r="A679" s="3" t="s">
        <v>257</v>
      </c>
      <c r="B679" s="1">
        <v>7.25</v>
      </c>
    </row>
    <row r="680" spans="1:2" x14ac:dyDescent="0.25">
      <c r="A680" s="3" t="s">
        <v>272</v>
      </c>
      <c r="B680" s="1">
        <v>10.5</v>
      </c>
    </row>
    <row r="681" spans="1:2" x14ac:dyDescent="0.25">
      <c r="A681" s="3" t="s">
        <v>115</v>
      </c>
      <c r="B681" s="1">
        <v>7.8958000000000004</v>
      </c>
    </row>
    <row r="682" spans="1:2" x14ac:dyDescent="0.25">
      <c r="A682" s="3" t="s">
        <v>483</v>
      </c>
      <c r="B682" s="1">
        <v>21</v>
      </c>
    </row>
    <row r="683" spans="1:2" x14ac:dyDescent="0.25">
      <c r="A683" s="3" t="s">
        <v>733</v>
      </c>
      <c r="B683" s="1">
        <v>21</v>
      </c>
    </row>
    <row r="684" spans="1:2" x14ac:dyDescent="0.25">
      <c r="A684" s="3" t="s">
        <v>829</v>
      </c>
      <c r="B684" s="1">
        <v>0</v>
      </c>
    </row>
    <row r="685" spans="1:2" x14ac:dyDescent="0.25">
      <c r="A685" s="3" t="s">
        <v>450</v>
      </c>
      <c r="B685" s="1">
        <v>13</v>
      </c>
    </row>
    <row r="686" spans="1:2" x14ac:dyDescent="0.25">
      <c r="A686" s="3" t="s">
        <v>178</v>
      </c>
      <c r="B686" s="1">
        <v>29.125</v>
      </c>
    </row>
    <row r="687" spans="1:2" x14ac:dyDescent="0.25">
      <c r="A687" s="3" t="s">
        <v>285</v>
      </c>
      <c r="B687" s="1">
        <v>29.125</v>
      </c>
    </row>
    <row r="688" spans="1:2" x14ac:dyDescent="0.25">
      <c r="A688" s="3" t="s">
        <v>23</v>
      </c>
      <c r="B688" s="1">
        <v>29.125</v>
      </c>
    </row>
    <row r="689" spans="1:2" x14ac:dyDescent="0.25">
      <c r="A689" s="3" t="s">
        <v>794</v>
      </c>
      <c r="B689" s="1">
        <v>29.125</v>
      </c>
    </row>
    <row r="690" spans="1:2" x14ac:dyDescent="0.25">
      <c r="A690" s="3" t="s">
        <v>891</v>
      </c>
      <c r="B690" s="1">
        <v>29.125</v>
      </c>
    </row>
    <row r="691" spans="1:2" x14ac:dyDescent="0.25">
      <c r="A691" s="3" t="s">
        <v>142</v>
      </c>
      <c r="B691" s="1">
        <v>15.0458</v>
      </c>
    </row>
    <row r="692" spans="1:2" x14ac:dyDescent="0.25">
      <c r="A692" s="3" t="s">
        <v>838</v>
      </c>
      <c r="B692" s="1">
        <v>18.75</v>
      </c>
    </row>
    <row r="693" spans="1:2" x14ac:dyDescent="0.25">
      <c r="A693" s="3" t="s">
        <v>414</v>
      </c>
      <c r="B693" s="1">
        <v>18.75</v>
      </c>
    </row>
    <row r="694" spans="1:2" x14ac:dyDescent="0.25">
      <c r="A694" s="3" t="s">
        <v>444</v>
      </c>
      <c r="B694" s="1">
        <v>18.75</v>
      </c>
    </row>
    <row r="695" spans="1:2" x14ac:dyDescent="0.25">
      <c r="A695" s="3" t="s">
        <v>533</v>
      </c>
      <c r="B695" s="1">
        <v>10.5</v>
      </c>
    </row>
    <row r="696" spans="1:2" x14ac:dyDescent="0.25">
      <c r="A696" s="3" t="s">
        <v>380</v>
      </c>
      <c r="B696" s="1">
        <v>135.63329999999999</v>
      </c>
    </row>
    <row r="697" spans="1:2" x14ac:dyDescent="0.25">
      <c r="A697" s="3" t="s">
        <v>597</v>
      </c>
      <c r="B697" s="1">
        <v>7.125</v>
      </c>
    </row>
    <row r="698" spans="1:2" x14ac:dyDescent="0.25">
      <c r="A698" s="3" t="s">
        <v>545</v>
      </c>
      <c r="B698" s="1">
        <v>14.5</v>
      </c>
    </row>
    <row r="699" spans="1:2" x14ac:dyDescent="0.25">
      <c r="A699" s="3" t="s">
        <v>564</v>
      </c>
      <c r="B699" s="1">
        <v>227.52500000000001</v>
      </c>
    </row>
    <row r="700" spans="1:2" x14ac:dyDescent="0.25">
      <c r="A700" s="3" t="s">
        <v>786</v>
      </c>
      <c r="B700" s="1">
        <v>211.33750000000001</v>
      </c>
    </row>
    <row r="701" spans="1:2" x14ac:dyDescent="0.25">
      <c r="A701" s="3" t="s">
        <v>139</v>
      </c>
      <c r="B701" s="1">
        <v>14.5</v>
      </c>
    </row>
    <row r="702" spans="1:2" x14ac:dyDescent="0.25">
      <c r="A702" s="3" t="s">
        <v>873</v>
      </c>
      <c r="B702" s="1">
        <v>50.495800000000003</v>
      </c>
    </row>
    <row r="703" spans="1:2" x14ac:dyDescent="0.25">
      <c r="A703" s="3" t="s">
        <v>52</v>
      </c>
      <c r="B703" s="1">
        <v>8.0500000000000007</v>
      </c>
    </row>
    <row r="704" spans="1:2" x14ac:dyDescent="0.25">
      <c r="A704" s="3" t="s">
        <v>194</v>
      </c>
      <c r="B704" s="1">
        <v>26.55</v>
      </c>
    </row>
    <row r="705" spans="1:2" x14ac:dyDescent="0.25">
      <c r="A705" s="3" t="s">
        <v>674</v>
      </c>
      <c r="B705" s="1">
        <v>7.7750000000000004</v>
      </c>
    </row>
    <row r="706" spans="1:2" x14ac:dyDescent="0.25">
      <c r="A706" s="3" t="s">
        <v>192</v>
      </c>
      <c r="B706" s="1">
        <v>50</v>
      </c>
    </row>
    <row r="707" spans="1:2" x14ac:dyDescent="0.25">
      <c r="A707" s="3" t="s">
        <v>431</v>
      </c>
      <c r="B707" s="1">
        <v>20.212499999999999</v>
      </c>
    </row>
    <row r="708" spans="1:2" x14ac:dyDescent="0.25">
      <c r="A708" s="3" t="s">
        <v>261</v>
      </c>
      <c r="B708" s="1">
        <v>20.212499999999999</v>
      </c>
    </row>
    <row r="709" spans="1:2" x14ac:dyDescent="0.25">
      <c r="A709" s="3" t="s">
        <v>590</v>
      </c>
      <c r="B709" s="1">
        <v>40.125</v>
      </c>
    </row>
    <row r="710" spans="1:2" x14ac:dyDescent="0.25">
      <c r="A710" s="3" t="s">
        <v>766</v>
      </c>
      <c r="B710" s="1">
        <v>86.5</v>
      </c>
    </row>
    <row r="711" spans="1:2" x14ac:dyDescent="0.25">
      <c r="A711" s="3" t="s">
        <v>520</v>
      </c>
      <c r="B711" s="1">
        <v>59.4</v>
      </c>
    </row>
    <row r="712" spans="1:2" x14ac:dyDescent="0.25">
      <c r="A712" s="3" t="s">
        <v>489</v>
      </c>
      <c r="B712" s="1">
        <v>8.0500000000000007</v>
      </c>
    </row>
    <row r="713" spans="1:2" x14ac:dyDescent="0.25">
      <c r="A713" s="3" t="s">
        <v>63</v>
      </c>
      <c r="B713" s="1">
        <v>10.5</v>
      </c>
    </row>
    <row r="714" spans="1:2" x14ac:dyDescent="0.25">
      <c r="A714" s="3" t="s">
        <v>581</v>
      </c>
      <c r="B714" s="1">
        <v>8.0500000000000007</v>
      </c>
    </row>
    <row r="715" spans="1:2" x14ac:dyDescent="0.25">
      <c r="A715" s="3" t="s">
        <v>524</v>
      </c>
      <c r="B715" s="1">
        <v>24.15</v>
      </c>
    </row>
    <row r="716" spans="1:2" x14ac:dyDescent="0.25">
      <c r="A716" s="3" t="s">
        <v>318</v>
      </c>
      <c r="B716" s="1">
        <v>262.375</v>
      </c>
    </row>
    <row r="717" spans="1:2" x14ac:dyDescent="0.25">
      <c r="A717" s="3" t="s">
        <v>749</v>
      </c>
      <c r="B717" s="1">
        <v>262.375</v>
      </c>
    </row>
    <row r="718" spans="1:2" x14ac:dyDescent="0.25">
      <c r="A718" s="3" t="s">
        <v>839</v>
      </c>
      <c r="B718" s="1">
        <v>7.2291999999999996</v>
      </c>
    </row>
    <row r="719" spans="1:2" x14ac:dyDescent="0.25">
      <c r="A719" s="3" t="s">
        <v>700</v>
      </c>
      <c r="B719" s="1">
        <v>7.2249999999999996</v>
      </c>
    </row>
    <row r="720" spans="1:2" x14ac:dyDescent="0.25">
      <c r="A720" s="3" t="s">
        <v>305</v>
      </c>
      <c r="B720" s="1">
        <v>30.5</v>
      </c>
    </row>
    <row r="721" spans="1:2" x14ac:dyDescent="0.25">
      <c r="A721" s="3" t="s">
        <v>395</v>
      </c>
      <c r="B721" s="1">
        <v>7.7291999999999996</v>
      </c>
    </row>
    <row r="722" spans="1:2" x14ac:dyDescent="0.25">
      <c r="A722" s="3" t="s">
        <v>166</v>
      </c>
      <c r="B722" s="1">
        <v>69.55</v>
      </c>
    </row>
    <row r="723" spans="1:2" x14ac:dyDescent="0.25">
      <c r="A723" s="3" t="s">
        <v>187</v>
      </c>
      <c r="B723" s="1">
        <v>69.55</v>
      </c>
    </row>
    <row r="724" spans="1:2" x14ac:dyDescent="0.25">
      <c r="A724" s="3" t="s">
        <v>869</v>
      </c>
      <c r="B724" s="1">
        <v>69.55</v>
      </c>
    </row>
    <row r="725" spans="1:2" x14ac:dyDescent="0.25">
      <c r="A725" s="3" t="s">
        <v>799</v>
      </c>
      <c r="B725" s="1">
        <v>69.55</v>
      </c>
    </row>
    <row r="726" spans="1:2" x14ac:dyDescent="0.25">
      <c r="A726" s="3" t="s">
        <v>853</v>
      </c>
      <c r="B726" s="1">
        <v>69.55</v>
      </c>
    </row>
    <row r="727" spans="1:2" x14ac:dyDescent="0.25">
      <c r="A727" s="3" t="s">
        <v>208</v>
      </c>
      <c r="B727" s="1">
        <v>69.55</v>
      </c>
    </row>
    <row r="728" spans="1:2" x14ac:dyDescent="0.25">
      <c r="A728" s="3" t="s">
        <v>331</v>
      </c>
      <c r="B728" s="1">
        <v>69.55</v>
      </c>
    </row>
    <row r="729" spans="1:2" x14ac:dyDescent="0.25">
      <c r="A729" s="3" t="s">
        <v>648</v>
      </c>
      <c r="B729" s="1">
        <v>69.3</v>
      </c>
    </row>
    <row r="730" spans="1:2" x14ac:dyDescent="0.25">
      <c r="A730" s="3" t="s">
        <v>113</v>
      </c>
      <c r="B730" s="1">
        <v>7.65</v>
      </c>
    </row>
    <row r="731" spans="1:2" x14ac:dyDescent="0.25">
      <c r="A731" s="3" t="s">
        <v>535</v>
      </c>
      <c r="B731" s="1">
        <v>7.9249999999999998</v>
      </c>
    </row>
    <row r="732" spans="1:2" x14ac:dyDescent="0.25">
      <c r="A732" s="3" t="s">
        <v>55</v>
      </c>
      <c r="B732" s="1">
        <v>21.679200000000002</v>
      </c>
    </row>
    <row r="733" spans="1:2" x14ac:dyDescent="0.25">
      <c r="A733" s="3" t="s">
        <v>18</v>
      </c>
      <c r="B733" s="1">
        <v>16.7</v>
      </c>
    </row>
    <row r="734" spans="1:2" x14ac:dyDescent="0.25">
      <c r="A734" s="3" t="s">
        <v>401</v>
      </c>
      <c r="B734" s="1">
        <v>16.7</v>
      </c>
    </row>
    <row r="735" spans="1:2" x14ac:dyDescent="0.25">
      <c r="A735" s="3" t="s">
        <v>20</v>
      </c>
      <c r="B735" s="1">
        <v>8.0500000000000007</v>
      </c>
    </row>
    <row r="736" spans="1:2" x14ac:dyDescent="0.25">
      <c r="A736" s="3" t="s">
        <v>683</v>
      </c>
      <c r="B736" s="1">
        <v>8.0500000000000007</v>
      </c>
    </row>
    <row r="737" spans="1:2" x14ac:dyDescent="0.25">
      <c r="A737" s="3" t="s">
        <v>475</v>
      </c>
      <c r="B737" s="1">
        <v>7.7249999999999996</v>
      </c>
    </row>
    <row r="738" spans="1:2" x14ac:dyDescent="0.25">
      <c r="A738" s="3" t="s">
        <v>417</v>
      </c>
      <c r="B738" s="1">
        <v>7.8958000000000004</v>
      </c>
    </row>
    <row r="739" spans="1:2" x14ac:dyDescent="0.25">
      <c r="A739" s="3" t="s">
        <v>350</v>
      </c>
      <c r="B739" s="1">
        <v>13</v>
      </c>
    </row>
    <row r="740" spans="1:2" x14ac:dyDescent="0.25">
      <c r="A740" s="3" t="s">
        <v>849</v>
      </c>
      <c r="B740" s="1">
        <v>31</v>
      </c>
    </row>
    <row r="741" spans="1:2" x14ac:dyDescent="0.25">
      <c r="A741" s="3" t="s">
        <v>454</v>
      </c>
      <c r="B741" s="1">
        <v>26.55</v>
      </c>
    </row>
    <row r="742" spans="1:2" x14ac:dyDescent="0.25">
      <c r="A742" s="3" t="s">
        <v>558</v>
      </c>
      <c r="B742" s="1">
        <v>26</v>
      </c>
    </row>
    <row r="743" spans="1:2" x14ac:dyDescent="0.25">
      <c r="A743" s="3" t="s">
        <v>88</v>
      </c>
      <c r="B743" s="1">
        <v>9.5</v>
      </c>
    </row>
    <row r="744" spans="1:2" x14ac:dyDescent="0.25">
      <c r="A744" s="3" t="s">
        <v>504</v>
      </c>
      <c r="B744" s="1">
        <v>15.1</v>
      </c>
    </row>
    <row r="745" spans="1:2" x14ac:dyDescent="0.25">
      <c r="A745" s="3" t="s">
        <v>886</v>
      </c>
      <c r="B745" s="1">
        <v>26</v>
      </c>
    </row>
    <row r="746" spans="1:2" x14ac:dyDescent="0.25">
      <c r="A746" s="3" t="s">
        <v>102</v>
      </c>
      <c r="B746" s="1">
        <v>8.0500000000000007</v>
      </c>
    </row>
    <row r="747" spans="1:2" x14ac:dyDescent="0.25">
      <c r="A747" s="3" t="s">
        <v>616</v>
      </c>
      <c r="B747" s="1">
        <v>153.46250000000001</v>
      </c>
    </row>
    <row r="748" spans="1:2" x14ac:dyDescent="0.25">
      <c r="A748" s="3" t="s">
        <v>424</v>
      </c>
      <c r="B748" s="1">
        <v>13</v>
      </c>
    </row>
    <row r="749" spans="1:2" x14ac:dyDescent="0.25">
      <c r="A749" s="3" t="s">
        <v>708</v>
      </c>
      <c r="B749" s="1">
        <v>26.287500000000001</v>
      </c>
    </row>
    <row r="750" spans="1:2" x14ac:dyDescent="0.25">
      <c r="A750" s="3" t="s">
        <v>441</v>
      </c>
      <c r="B750" s="1">
        <v>55.9</v>
      </c>
    </row>
    <row r="751" spans="1:2" x14ac:dyDescent="0.25">
      <c r="A751" s="3" t="s">
        <v>584</v>
      </c>
      <c r="B751" s="1">
        <v>55.9</v>
      </c>
    </row>
    <row r="752" spans="1:2" x14ac:dyDescent="0.25">
      <c r="A752" s="3" t="s">
        <v>570</v>
      </c>
      <c r="B752" s="1">
        <v>8.0500000000000007</v>
      </c>
    </row>
    <row r="753" spans="1:2" x14ac:dyDescent="0.25">
      <c r="A753" s="3" t="s">
        <v>654</v>
      </c>
      <c r="B753" s="1">
        <v>35.5</v>
      </c>
    </row>
    <row r="754" spans="1:2" x14ac:dyDescent="0.25">
      <c r="A754" s="3" t="s">
        <v>754</v>
      </c>
      <c r="B754" s="1">
        <v>13</v>
      </c>
    </row>
    <row r="755" spans="1:2" x14ac:dyDescent="0.25">
      <c r="A755" s="3" t="s">
        <v>67</v>
      </c>
      <c r="B755" s="1">
        <v>7.2291999999999996</v>
      </c>
    </row>
    <row r="756" spans="1:2" x14ac:dyDescent="0.25">
      <c r="A756" s="3" t="s">
        <v>844</v>
      </c>
      <c r="B756" s="1">
        <v>8.0500000000000007</v>
      </c>
    </row>
    <row r="757" spans="1:2" x14ac:dyDescent="0.25">
      <c r="A757" s="3" t="s">
        <v>568</v>
      </c>
      <c r="B757" s="1">
        <v>7.8958000000000004</v>
      </c>
    </row>
    <row r="758" spans="1:2" x14ac:dyDescent="0.25">
      <c r="A758" s="3" t="s">
        <v>180</v>
      </c>
      <c r="B758" s="1">
        <v>7.9249999999999998</v>
      </c>
    </row>
    <row r="759" spans="1:2" x14ac:dyDescent="0.25">
      <c r="A759" s="3" t="s">
        <v>793</v>
      </c>
      <c r="B759" s="1">
        <v>7.4958</v>
      </c>
    </row>
    <row r="760" spans="1:2" x14ac:dyDescent="0.25">
      <c r="A760" s="3" t="s">
        <v>239</v>
      </c>
      <c r="B760" s="1">
        <v>13.5</v>
      </c>
    </row>
    <row r="761" spans="1:2" x14ac:dyDescent="0.25">
      <c r="A761" s="3" t="s">
        <v>70</v>
      </c>
      <c r="B761" s="1">
        <v>27.9</v>
      </c>
    </row>
    <row r="762" spans="1:2" x14ac:dyDescent="0.25">
      <c r="A762" s="3" t="s">
        <v>826</v>
      </c>
      <c r="B762" s="1">
        <v>27.9</v>
      </c>
    </row>
    <row r="763" spans="1:2" x14ac:dyDescent="0.25">
      <c r="A763" s="3" t="s">
        <v>641</v>
      </c>
      <c r="B763" s="1">
        <v>27.9</v>
      </c>
    </row>
    <row r="764" spans="1:2" x14ac:dyDescent="0.25">
      <c r="A764" s="3" t="s">
        <v>649</v>
      </c>
      <c r="B764" s="1">
        <v>27.9</v>
      </c>
    </row>
    <row r="765" spans="1:2" x14ac:dyDescent="0.25">
      <c r="A765" s="3" t="s">
        <v>367</v>
      </c>
      <c r="B765" s="1">
        <v>27.9</v>
      </c>
    </row>
    <row r="766" spans="1:2" x14ac:dyDescent="0.25">
      <c r="A766" s="3" t="s">
        <v>174</v>
      </c>
      <c r="B766" s="1">
        <v>27.9</v>
      </c>
    </row>
    <row r="767" spans="1:2" x14ac:dyDescent="0.25">
      <c r="A767" s="3" t="s">
        <v>608</v>
      </c>
      <c r="B767" s="1">
        <v>7.8958000000000004</v>
      </c>
    </row>
    <row r="768" spans="1:2" x14ac:dyDescent="0.25">
      <c r="A768" s="3" t="s">
        <v>329</v>
      </c>
      <c r="B768" s="1">
        <v>12.35</v>
      </c>
    </row>
    <row r="769" spans="1:2" x14ac:dyDescent="0.25">
      <c r="A769" s="3" t="s">
        <v>819</v>
      </c>
      <c r="B769" s="1">
        <v>10.5</v>
      </c>
    </row>
    <row r="770" spans="1:2" x14ac:dyDescent="0.25">
      <c r="A770" s="3" t="s">
        <v>94</v>
      </c>
      <c r="B770" s="1">
        <v>8.0500000000000007</v>
      </c>
    </row>
    <row r="771" spans="1:2" x14ac:dyDescent="0.25">
      <c r="A771" s="3" t="s">
        <v>30</v>
      </c>
      <c r="B771" s="1">
        <v>35.5</v>
      </c>
    </row>
    <row r="772" spans="1:2" x14ac:dyDescent="0.25">
      <c r="A772" s="3" t="s">
        <v>474</v>
      </c>
      <c r="B772" s="1">
        <v>26.55</v>
      </c>
    </row>
    <row r="773" spans="1:2" x14ac:dyDescent="0.25">
      <c r="A773" s="3" t="s">
        <v>165</v>
      </c>
      <c r="B773" s="1">
        <v>8.6624999999999996</v>
      </c>
    </row>
    <row r="774" spans="1:2" x14ac:dyDescent="0.25">
      <c r="A774" s="3" t="s">
        <v>353</v>
      </c>
      <c r="B774" s="1">
        <v>13</v>
      </c>
    </row>
    <row r="775" spans="1:2" x14ac:dyDescent="0.25">
      <c r="A775" s="3" t="s">
        <v>181</v>
      </c>
      <c r="B775" s="1">
        <v>30.695799999999998</v>
      </c>
    </row>
    <row r="776" spans="1:2" x14ac:dyDescent="0.25">
      <c r="A776" s="3" t="s">
        <v>291</v>
      </c>
      <c r="B776" s="1">
        <v>26</v>
      </c>
    </row>
    <row r="777" spans="1:2" x14ac:dyDescent="0.25">
      <c r="A777" s="3" t="s">
        <v>267</v>
      </c>
      <c r="B777" s="1">
        <v>7.75</v>
      </c>
    </row>
    <row r="778" spans="1:2" x14ac:dyDescent="0.25">
      <c r="A778" s="3" t="s">
        <v>141</v>
      </c>
      <c r="B778" s="1">
        <v>13</v>
      </c>
    </row>
    <row r="779" spans="1:2" x14ac:dyDescent="0.25">
      <c r="A779" s="3" t="s">
        <v>722</v>
      </c>
      <c r="B779" s="1">
        <v>7.65</v>
      </c>
    </row>
    <row r="780" spans="1:2" x14ac:dyDescent="0.25">
      <c r="A780" s="3" t="s">
        <v>495</v>
      </c>
      <c r="B780" s="1">
        <v>8.0500000000000007</v>
      </c>
    </row>
    <row r="781" spans="1:2" x14ac:dyDescent="0.25">
      <c r="A781" s="3" t="s">
        <v>326</v>
      </c>
      <c r="B781" s="1">
        <v>134.5</v>
      </c>
    </row>
    <row r="782" spans="1:2" x14ac:dyDescent="0.25">
      <c r="A782" s="3" t="s">
        <v>38</v>
      </c>
      <c r="B782" s="1">
        <v>146.52080000000001</v>
      </c>
    </row>
    <row r="783" spans="1:2" x14ac:dyDescent="0.25">
      <c r="A783" s="3" t="s">
        <v>639</v>
      </c>
      <c r="B783" s="1">
        <v>30.5</v>
      </c>
    </row>
    <row r="784" spans="1:2" x14ac:dyDescent="0.25">
      <c r="A784" s="3" t="s">
        <v>83</v>
      </c>
      <c r="B784" s="1">
        <v>7.8958000000000004</v>
      </c>
    </row>
    <row r="785" spans="1:2" x14ac:dyDescent="0.25">
      <c r="A785" s="3" t="s">
        <v>292</v>
      </c>
      <c r="B785" s="1">
        <v>8.6624999999999996</v>
      </c>
    </row>
    <row r="786" spans="1:2" x14ac:dyDescent="0.25">
      <c r="A786" s="3" t="s">
        <v>656</v>
      </c>
      <c r="B786" s="1">
        <v>7.55</v>
      </c>
    </row>
    <row r="787" spans="1:2" x14ac:dyDescent="0.25">
      <c r="A787" s="3" t="s">
        <v>501</v>
      </c>
      <c r="B787" s="1">
        <v>8.0500000000000007</v>
      </c>
    </row>
    <row r="788" spans="1:2" x14ac:dyDescent="0.25">
      <c r="A788" s="3" t="s">
        <v>259</v>
      </c>
      <c r="B788" s="1">
        <v>26.55</v>
      </c>
    </row>
    <row r="789" spans="1:2" x14ac:dyDescent="0.25">
      <c r="A789" s="3" t="s">
        <v>598</v>
      </c>
      <c r="B789" s="1">
        <v>78.2667</v>
      </c>
    </row>
    <row r="790" spans="1:2" x14ac:dyDescent="0.25">
      <c r="A790" s="3" t="s">
        <v>71</v>
      </c>
      <c r="B790" s="1">
        <v>27.720800000000001</v>
      </c>
    </row>
    <row r="791" spans="1:2" x14ac:dyDescent="0.25">
      <c r="A791" s="3" t="s">
        <v>836</v>
      </c>
      <c r="B791" s="1">
        <v>80</v>
      </c>
    </row>
    <row r="792" spans="1:2" x14ac:dyDescent="0.25">
      <c r="A792" s="3" t="s">
        <v>573</v>
      </c>
      <c r="B792" s="1">
        <v>7.8958000000000004</v>
      </c>
    </row>
    <row r="793" spans="1:2" x14ac:dyDescent="0.25">
      <c r="A793" s="3" t="s">
        <v>481</v>
      </c>
      <c r="B793" s="1">
        <v>9.8375000000000004</v>
      </c>
    </row>
    <row r="794" spans="1:2" x14ac:dyDescent="0.25">
      <c r="A794" s="3" t="s">
        <v>751</v>
      </c>
      <c r="B794" s="1">
        <v>7.9249999999999998</v>
      </c>
    </row>
    <row r="795" spans="1:2" x14ac:dyDescent="0.25">
      <c r="A795" s="3" t="s">
        <v>212</v>
      </c>
      <c r="B795" s="1">
        <v>10.4625</v>
      </c>
    </row>
    <row r="796" spans="1:2" x14ac:dyDescent="0.25">
      <c r="A796" s="3" t="s">
        <v>258</v>
      </c>
      <c r="B796" s="1">
        <v>10.4625</v>
      </c>
    </row>
    <row r="797" spans="1:2" x14ac:dyDescent="0.25">
      <c r="A797" s="3" t="s">
        <v>227</v>
      </c>
      <c r="B797" s="1">
        <v>8.0500000000000007</v>
      </c>
    </row>
    <row r="798" spans="1:2" x14ac:dyDescent="0.25">
      <c r="A798" s="3" t="s">
        <v>421</v>
      </c>
      <c r="B798" s="1">
        <v>7.9249999999999998</v>
      </c>
    </row>
    <row r="799" spans="1:2" x14ac:dyDescent="0.25">
      <c r="A799" s="3" t="s">
        <v>890</v>
      </c>
      <c r="B799" s="1">
        <v>7.05</v>
      </c>
    </row>
    <row r="800" spans="1:2" x14ac:dyDescent="0.25">
      <c r="A800" s="3" t="s">
        <v>632</v>
      </c>
      <c r="B800" s="1">
        <v>32.320799999999998</v>
      </c>
    </row>
    <row r="801" spans="1:2" x14ac:dyDescent="0.25">
      <c r="A801" s="3" t="s">
        <v>858</v>
      </c>
      <c r="B801" s="1">
        <v>7.7750000000000004</v>
      </c>
    </row>
    <row r="802" spans="1:2" x14ac:dyDescent="0.25">
      <c r="A802" s="3" t="s">
        <v>506</v>
      </c>
      <c r="B802" s="1">
        <v>7.7957999999999998</v>
      </c>
    </row>
    <row r="803" spans="1:2" x14ac:dyDescent="0.25">
      <c r="A803" s="3" t="s">
        <v>868</v>
      </c>
      <c r="B803" s="1">
        <v>25.929200000000002</v>
      </c>
    </row>
    <row r="804" spans="1:2" x14ac:dyDescent="0.25">
      <c r="A804" s="3" t="s">
        <v>592</v>
      </c>
      <c r="B804" s="1">
        <v>79.650000000000006</v>
      </c>
    </row>
    <row r="805" spans="1:2" x14ac:dyDescent="0.25">
      <c r="A805" s="3" t="s">
        <v>269</v>
      </c>
      <c r="B805" s="1">
        <v>79.650000000000006</v>
      </c>
    </row>
    <row r="806" spans="1:2" x14ac:dyDescent="0.25">
      <c r="A806" s="3" t="s">
        <v>565</v>
      </c>
      <c r="B806" s="1">
        <v>79.650000000000006</v>
      </c>
    </row>
    <row r="807" spans="1:2" x14ac:dyDescent="0.25">
      <c r="A807" s="3" t="s">
        <v>719</v>
      </c>
      <c r="B807" s="1">
        <v>52</v>
      </c>
    </row>
    <row r="808" spans="1:2" x14ac:dyDescent="0.25">
      <c r="A808" s="3" t="s">
        <v>676</v>
      </c>
      <c r="B808" s="1">
        <v>52</v>
      </c>
    </row>
    <row r="809" spans="1:2" x14ac:dyDescent="0.25">
      <c r="A809" s="3" t="s">
        <v>705</v>
      </c>
      <c r="B809" s="1">
        <v>110.88330000000001</v>
      </c>
    </row>
    <row r="810" spans="1:2" x14ac:dyDescent="0.25">
      <c r="A810" s="3" t="s">
        <v>557</v>
      </c>
      <c r="B810" s="1">
        <v>110.88330000000001</v>
      </c>
    </row>
    <row r="811" spans="1:2" x14ac:dyDescent="0.25">
      <c r="A811" s="3" t="s">
        <v>588</v>
      </c>
      <c r="B811" s="1">
        <v>110.88330000000001</v>
      </c>
    </row>
    <row r="812" spans="1:2" x14ac:dyDescent="0.25">
      <c r="A812" s="3" t="s">
        <v>765</v>
      </c>
      <c r="B812" s="1">
        <v>8.0500000000000007</v>
      </c>
    </row>
    <row r="813" spans="1:2" x14ac:dyDescent="0.25">
      <c r="A813" s="3" t="s">
        <v>810</v>
      </c>
      <c r="B813" s="1">
        <v>8.5167000000000002</v>
      </c>
    </row>
    <row r="814" spans="1:2" x14ac:dyDescent="0.25">
      <c r="A814" s="3" t="s">
        <v>263</v>
      </c>
      <c r="B814" s="1">
        <v>79.2</v>
      </c>
    </row>
    <row r="815" spans="1:2" x14ac:dyDescent="0.25">
      <c r="A815" s="3" t="s">
        <v>646</v>
      </c>
      <c r="B815" s="1">
        <v>16.100000000000001</v>
      </c>
    </row>
    <row r="816" spans="1:2" x14ac:dyDescent="0.25">
      <c r="A816" s="3" t="s">
        <v>438</v>
      </c>
      <c r="B816" s="1">
        <v>16.100000000000001</v>
      </c>
    </row>
    <row r="817" spans="1:2" x14ac:dyDescent="0.25">
      <c r="A817" s="3" t="s">
        <v>389</v>
      </c>
      <c r="B817" s="1">
        <v>7.9249999999999998</v>
      </c>
    </row>
    <row r="818" spans="1:2" x14ac:dyDescent="0.25">
      <c r="A818" s="3" t="s">
        <v>783</v>
      </c>
      <c r="B818" s="1">
        <v>7.75</v>
      </c>
    </row>
    <row r="819" spans="1:2" x14ac:dyDescent="0.25">
      <c r="A819" s="3" t="s">
        <v>36</v>
      </c>
      <c r="B819" s="1">
        <v>7.8958000000000004</v>
      </c>
    </row>
    <row r="820" spans="1:2" x14ac:dyDescent="0.25">
      <c r="A820" s="3" t="s">
        <v>821</v>
      </c>
      <c r="B820" s="1">
        <v>8.0500000000000007</v>
      </c>
    </row>
    <row r="821" spans="1:2" x14ac:dyDescent="0.25">
      <c r="A821" s="3" t="s">
        <v>465</v>
      </c>
      <c r="B821" s="1">
        <v>10.5</v>
      </c>
    </row>
    <row r="822" spans="1:2" x14ac:dyDescent="0.25">
      <c r="A822" s="3" t="s">
        <v>610</v>
      </c>
      <c r="B822" s="1">
        <v>8.0500000000000007</v>
      </c>
    </row>
    <row r="823" spans="1:2" x14ac:dyDescent="0.25">
      <c r="A823" s="3" t="s">
        <v>278</v>
      </c>
      <c r="B823" s="1">
        <v>0</v>
      </c>
    </row>
    <row r="824" spans="1:2" x14ac:dyDescent="0.25">
      <c r="A824" s="3" t="s">
        <v>538</v>
      </c>
      <c r="B824" s="1">
        <v>7.2291999999999996</v>
      </c>
    </row>
    <row r="825" spans="1:2" x14ac:dyDescent="0.25">
      <c r="A825" s="3" t="s">
        <v>262</v>
      </c>
      <c r="B825" s="1">
        <v>15.245799999999999</v>
      </c>
    </row>
    <row r="826" spans="1:2" x14ac:dyDescent="0.25">
      <c r="A826" s="3" t="s">
        <v>741</v>
      </c>
      <c r="B826" s="1">
        <v>13</v>
      </c>
    </row>
    <row r="827" spans="1:2" x14ac:dyDescent="0.25">
      <c r="A827" s="3" t="s">
        <v>406</v>
      </c>
      <c r="B827" s="1">
        <v>12.65</v>
      </c>
    </row>
    <row r="828" spans="1:2" x14ac:dyDescent="0.25">
      <c r="A828" s="3" t="s">
        <v>724</v>
      </c>
      <c r="B828" s="1">
        <v>10.5</v>
      </c>
    </row>
    <row r="829" spans="1:2" x14ac:dyDescent="0.25">
      <c r="A829" s="3" t="s">
        <v>196</v>
      </c>
      <c r="B829" s="1">
        <v>7.8958000000000004</v>
      </c>
    </row>
    <row r="830" spans="1:2" x14ac:dyDescent="0.25">
      <c r="A830" s="3" t="s">
        <v>684</v>
      </c>
      <c r="B830" s="1">
        <v>9.8416999999999994</v>
      </c>
    </row>
    <row r="831" spans="1:2" x14ac:dyDescent="0.25">
      <c r="A831" s="3" t="s">
        <v>490</v>
      </c>
      <c r="B831" s="1">
        <v>9.5875000000000004</v>
      </c>
    </row>
    <row r="832" spans="1:2" x14ac:dyDescent="0.25">
      <c r="A832" s="3" t="s">
        <v>124</v>
      </c>
      <c r="B832" s="1">
        <v>21</v>
      </c>
    </row>
    <row r="833" spans="1:2" x14ac:dyDescent="0.25">
      <c r="A833" s="3" t="s">
        <v>48</v>
      </c>
      <c r="B833" s="1">
        <v>21</v>
      </c>
    </row>
    <row r="834" spans="1:2" x14ac:dyDescent="0.25">
      <c r="A834" s="3" t="s">
        <v>37</v>
      </c>
      <c r="B834" s="1">
        <v>27.720800000000001</v>
      </c>
    </row>
    <row r="835" spans="1:2" x14ac:dyDescent="0.25">
      <c r="A835" s="3" t="s">
        <v>160</v>
      </c>
      <c r="B835" s="1">
        <v>14.5</v>
      </c>
    </row>
    <row r="836" spans="1:2" x14ac:dyDescent="0.25">
      <c r="A836" s="3" t="s">
        <v>177</v>
      </c>
      <c r="B836" s="1">
        <v>33.5</v>
      </c>
    </row>
    <row r="837" spans="1:2" x14ac:dyDescent="0.25">
      <c r="A837" s="3" t="s">
        <v>426</v>
      </c>
      <c r="B837" s="1">
        <v>24.15</v>
      </c>
    </row>
    <row r="838" spans="1:2" x14ac:dyDescent="0.25">
      <c r="A838" s="3" t="s">
        <v>602</v>
      </c>
      <c r="B838" s="1">
        <v>24.15</v>
      </c>
    </row>
    <row r="839" spans="1:2" x14ac:dyDescent="0.25">
      <c r="A839" s="3" t="s">
        <v>806</v>
      </c>
      <c r="B839" s="1">
        <v>24.15</v>
      </c>
    </row>
    <row r="840" spans="1:2" x14ac:dyDescent="0.25">
      <c r="A840" s="3" t="s">
        <v>874</v>
      </c>
      <c r="B840" s="1">
        <v>9.5</v>
      </c>
    </row>
    <row r="841" spans="1:2" x14ac:dyDescent="0.25">
      <c r="A841" s="3" t="s">
        <v>759</v>
      </c>
      <c r="B841" s="1">
        <v>9.5</v>
      </c>
    </row>
    <row r="842" spans="1:2" x14ac:dyDescent="0.25">
      <c r="A842" s="3" t="s">
        <v>207</v>
      </c>
      <c r="B842" s="1">
        <v>9.5</v>
      </c>
    </row>
    <row r="843" spans="1:2" x14ac:dyDescent="0.25">
      <c r="A843" s="3" t="s">
        <v>362</v>
      </c>
      <c r="B843" s="1">
        <v>9.5</v>
      </c>
    </row>
    <row r="844" spans="1:2" x14ac:dyDescent="0.25">
      <c r="A844" s="3" t="s">
        <v>879</v>
      </c>
      <c r="B844" s="1">
        <v>9</v>
      </c>
    </row>
    <row r="845" spans="1:2" x14ac:dyDescent="0.25">
      <c r="A845" s="3" t="s">
        <v>45</v>
      </c>
      <c r="B845" s="1">
        <v>18</v>
      </c>
    </row>
    <row r="846" spans="1:2" x14ac:dyDescent="0.25">
      <c r="A846" s="3" t="s">
        <v>340</v>
      </c>
      <c r="B846" s="1">
        <v>18</v>
      </c>
    </row>
    <row r="847" spans="1:2" x14ac:dyDescent="0.25">
      <c r="A847" s="3" t="s">
        <v>25</v>
      </c>
      <c r="B847" s="1">
        <v>18</v>
      </c>
    </row>
    <row r="848" spans="1:2" x14ac:dyDescent="0.25">
      <c r="A848" s="3" t="s">
        <v>22</v>
      </c>
      <c r="B848" s="1">
        <v>7.8541999999999996</v>
      </c>
    </row>
    <row r="849" spans="1:2" x14ac:dyDescent="0.25">
      <c r="A849" s="3" t="s">
        <v>528</v>
      </c>
      <c r="B849" s="1">
        <v>7.8958000000000004</v>
      </c>
    </row>
    <row r="850" spans="1:2" x14ac:dyDescent="0.25">
      <c r="A850" s="3" t="s">
        <v>87</v>
      </c>
      <c r="B850" s="1">
        <v>9</v>
      </c>
    </row>
    <row r="851" spans="1:2" x14ac:dyDescent="0.25">
      <c r="A851" s="3" t="s">
        <v>522</v>
      </c>
      <c r="B851" s="1">
        <v>34.020800000000001</v>
      </c>
    </row>
    <row r="852" spans="1:2" x14ac:dyDescent="0.25">
      <c r="A852" s="3" t="s">
        <v>265</v>
      </c>
      <c r="B852" s="1">
        <v>512.32920000000001</v>
      </c>
    </row>
    <row r="853" spans="1:2" x14ac:dyDescent="0.25">
      <c r="A853" s="3" t="s">
        <v>373</v>
      </c>
      <c r="B853" s="1">
        <v>75.25</v>
      </c>
    </row>
    <row r="854" spans="1:2" x14ac:dyDescent="0.25">
      <c r="A854" s="3" t="s">
        <v>681</v>
      </c>
      <c r="B854" s="1">
        <v>0</v>
      </c>
    </row>
    <row r="855" spans="1:2" x14ac:dyDescent="0.25">
      <c r="A855" s="3" t="s">
        <v>168</v>
      </c>
      <c r="B855" s="1">
        <v>15.75</v>
      </c>
    </row>
    <row r="856" spans="1:2" x14ac:dyDescent="0.25">
      <c r="A856" s="3" t="s">
        <v>130</v>
      </c>
      <c r="B856" s="1">
        <v>13</v>
      </c>
    </row>
    <row r="857" spans="1:2" x14ac:dyDescent="0.25">
      <c r="A857" s="3" t="s">
        <v>518</v>
      </c>
      <c r="B857" s="1">
        <v>8.0500000000000007</v>
      </c>
    </row>
    <row r="858" spans="1:2" x14ac:dyDescent="0.25">
      <c r="A858" s="3" t="s">
        <v>701</v>
      </c>
      <c r="B858" s="1">
        <v>26.55</v>
      </c>
    </row>
    <row r="859" spans="1:2" x14ac:dyDescent="0.25">
      <c r="A859" s="3" t="s">
        <v>140</v>
      </c>
      <c r="B859" s="1">
        <v>26</v>
      </c>
    </row>
    <row r="860" spans="1:2" x14ac:dyDescent="0.25">
      <c r="A860" s="3" t="s">
        <v>757</v>
      </c>
      <c r="B860" s="1">
        <v>23</v>
      </c>
    </row>
    <row r="861" spans="1:2" x14ac:dyDescent="0.25">
      <c r="A861" s="3" t="s">
        <v>65</v>
      </c>
      <c r="B861" s="1">
        <v>27.75</v>
      </c>
    </row>
    <row r="862" spans="1:2" x14ac:dyDescent="0.25">
      <c r="A862" s="3" t="s">
        <v>457</v>
      </c>
      <c r="B862" s="1">
        <v>27.75</v>
      </c>
    </row>
    <row r="863" spans="1:2" x14ac:dyDescent="0.25">
      <c r="A863" s="3" t="s">
        <v>479</v>
      </c>
      <c r="B863" s="1">
        <v>27.75</v>
      </c>
    </row>
    <row r="864" spans="1:2" x14ac:dyDescent="0.25">
      <c r="A864" s="3" t="s">
        <v>40</v>
      </c>
      <c r="B864" s="1">
        <v>10.5</v>
      </c>
    </row>
    <row r="865" spans="1:2" x14ac:dyDescent="0.25">
      <c r="A865" s="3" t="s">
        <v>131</v>
      </c>
      <c r="B865" s="1">
        <v>77.287499999999994</v>
      </c>
    </row>
    <row r="866" spans="1:2" x14ac:dyDescent="0.25">
      <c r="A866" s="3" t="s">
        <v>109</v>
      </c>
      <c r="B866" s="1">
        <v>77.287499999999994</v>
      </c>
    </row>
    <row r="867" spans="1:2" x14ac:dyDescent="0.25">
      <c r="A867" s="3" t="s">
        <v>325</v>
      </c>
      <c r="B867" s="1">
        <v>164.86670000000001</v>
      </c>
    </row>
    <row r="868" spans="1:2" x14ac:dyDescent="0.25">
      <c r="A868" s="3" t="s">
        <v>863</v>
      </c>
      <c r="B868" s="1">
        <v>164.86670000000001</v>
      </c>
    </row>
    <row r="869" spans="1:2" x14ac:dyDescent="0.25">
      <c r="A869" s="3" t="s">
        <v>413</v>
      </c>
      <c r="B869" s="1">
        <v>7.75</v>
      </c>
    </row>
    <row r="870" spans="1:2" x14ac:dyDescent="0.25">
      <c r="A870" s="3" t="s">
        <v>384</v>
      </c>
      <c r="B870" s="1">
        <v>211.5</v>
      </c>
    </row>
    <row r="871" spans="1:2" x14ac:dyDescent="0.25">
      <c r="A871" s="3" t="s">
        <v>378</v>
      </c>
      <c r="B871" s="1">
        <v>6.4958</v>
      </c>
    </row>
    <row r="872" spans="1:2" x14ac:dyDescent="0.25">
      <c r="A872" s="3" t="s">
        <v>680</v>
      </c>
      <c r="B872" s="1">
        <v>13</v>
      </c>
    </row>
    <row r="873" spans="1:2" x14ac:dyDescent="0.25">
      <c r="A873" s="3" t="s">
        <v>655</v>
      </c>
      <c r="B873" s="1">
        <v>7.55</v>
      </c>
    </row>
    <row r="874" spans="1:2" x14ac:dyDescent="0.25">
      <c r="A874" s="3" t="s">
        <v>162</v>
      </c>
      <c r="B874" s="1">
        <v>61.379199999999997</v>
      </c>
    </row>
    <row r="875" spans="1:2" x14ac:dyDescent="0.25">
      <c r="A875" s="3" t="s">
        <v>24</v>
      </c>
      <c r="B875" s="1">
        <v>13</v>
      </c>
    </row>
    <row r="876" spans="1:2" x14ac:dyDescent="0.25">
      <c r="A876" s="3" t="s">
        <v>311</v>
      </c>
      <c r="B876" s="1">
        <v>8.0500000000000007</v>
      </c>
    </row>
    <row r="877" spans="1:2" x14ac:dyDescent="0.25">
      <c r="A877" s="3" t="s">
        <v>742</v>
      </c>
      <c r="B877" s="1">
        <v>16.100000000000001</v>
      </c>
    </row>
    <row r="878" spans="1:2" x14ac:dyDescent="0.25">
      <c r="A878" s="3" t="s">
        <v>358</v>
      </c>
      <c r="B878" s="1">
        <v>35</v>
      </c>
    </row>
    <row r="879" spans="1:2" x14ac:dyDescent="0.25">
      <c r="A879" s="3" t="s">
        <v>498</v>
      </c>
      <c r="B879" s="1">
        <v>7.25</v>
      </c>
    </row>
    <row r="880" spans="1:2" x14ac:dyDescent="0.25">
      <c r="A880" s="3" t="s">
        <v>432</v>
      </c>
      <c r="B880" s="1">
        <v>7.25</v>
      </c>
    </row>
    <row r="881" spans="1:2" x14ac:dyDescent="0.25">
      <c r="A881" s="3" t="s">
        <v>62</v>
      </c>
      <c r="B881" s="1">
        <v>35.5</v>
      </c>
    </row>
    <row r="882" spans="1:2" x14ac:dyDescent="0.25">
      <c r="A882" s="3" t="s">
        <v>562</v>
      </c>
      <c r="B882" s="1">
        <v>26.55</v>
      </c>
    </row>
    <row r="883" spans="1:2" x14ac:dyDescent="0.25">
      <c r="A883" s="3" t="s">
        <v>627</v>
      </c>
      <c r="B883" s="1">
        <v>14.4542</v>
      </c>
    </row>
    <row r="884" spans="1:2" x14ac:dyDescent="0.25">
      <c r="A884" s="3" t="s">
        <v>837</v>
      </c>
      <c r="B884" s="1">
        <v>14.4542</v>
      </c>
    </row>
    <row r="885" spans="1:2" x14ac:dyDescent="0.25">
      <c r="A885" s="3" t="s">
        <v>332</v>
      </c>
      <c r="B885" s="1">
        <v>135.63329999999999</v>
      </c>
    </row>
    <row r="886" spans="1:2" x14ac:dyDescent="0.25">
      <c r="A886" s="3" t="s">
        <v>210</v>
      </c>
      <c r="B886" s="1">
        <v>7.2249999999999996</v>
      </c>
    </row>
    <row r="887" spans="1:2" x14ac:dyDescent="0.25">
      <c r="A887" s="3" t="s">
        <v>361</v>
      </c>
      <c r="B887" s="1">
        <v>7.2249999999999996</v>
      </c>
    </row>
    <row r="888" spans="1:2" x14ac:dyDescent="0.25">
      <c r="A888" s="3" t="s">
        <v>502</v>
      </c>
      <c r="B888" s="1">
        <v>14.458299999999999</v>
      </c>
    </row>
    <row r="889" spans="1:2" x14ac:dyDescent="0.25">
      <c r="A889" s="3" t="s">
        <v>206</v>
      </c>
      <c r="B889" s="1">
        <v>13</v>
      </c>
    </row>
    <row r="890" spans="1:2" x14ac:dyDescent="0.25">
      <c r="A890" s="3" t="s">
        <v>118</v>
      </c>
      <c r="B890" s="1">
        <v>14.4542</v>
      </c>
    </row>
    <row r="891" spans="1:2" x14ac:dyDescent="0.25">
      <c r="A891" s="3" t="s">
        <v>247</v>
      </c>
      <c r="B891" s="1">
        <v>14.4542</v>
      </c>
    </row>
    <row r="892" spans="1:2" x14ac:dyDescent="0.25">
      <c r="A892" s="3" t="s">
        <v>429</v>
      </c>
      <c r="B892" s="1">
        <v>7.875</v>
      </c>
    </row>
    <row r="893" spans="1:2" x14ac:dyDescent="0.25">
      <c r="A893" s="3" t="s">
        <v>898</v>
      </c>
      <c r="B893" s="1">
        <v>28693.9493</v>
      </c>
    </row>
  </sheetData>
  <conditionalFormatting pivot="1" sqref="B2:B892">
    <cfRule type="cellIs" dxfId="3" priority="2" operator="greaterThan">
      <formula>75</formula>
    </cfRule>
  </conditionalFormatting>
  <conditionalFormatting pivot="1" sqref="E2:E98">
    <cfRule type="cellIs" dxfId="2" priority="1" operator="greaterThan">
      <formula>75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7891-CF4F-4B69-AFE0-492162FB7020}">
  <dimension ref="A1:H893"/>
  <sheetViews>
    <sheetView workbookViewId="0">
      <selection activeCell="B36" sqref="B36"/>
    </sheetView>
  </sheetViews>
  <sheetFormatPr defaultRowHeight="15" x14ac:dyDescent="0.25"/>
  <cols>
    <col min="1" max="1" width="50.7109375" customWidth="1"/>
    <col min="2" max="2" width="11.5703125" bestFit="1" customWidth="1"/>
    <col min="4" max="4" width="50.7109375" customWidth="1"/>
    <col min="7" max="7" width="50.7109375" customWidth="1"/>
    <col min="8" max="8" width="10" bestFit="1" customWidth="1"/>
  </cols>
  <sheetData>
    <row r="1" spans="1:8" x14ac:dyDescent="0.25">
      <c r="A1" s="2" t="s">
        <v>2</v>
      </c>
      <c r="B1" t="s">
        <v>5</v>
      </c>
      <c r="D1" t="s">
        <v>2</v>
      </c>
      <c r="E1" t="s">
        <v>5</v>
      </c>
      <c r="G1" s="2" t="s">
        <v>2</v>
      </c>
      <c r="H1" t="s">
        <v>5</v>
      </c>
    </row>
    <row r="2" spans="1:8" x14ac:dyDescent="0.25">
      <c r="A2" s="3" t="s">
        <v>852</v>
      </c>
      <c r="B2" s="1">
        <v>7.55</v>
      </c>
      <c r="D2" t="str" cm="1">
        <f t="array" ref="D2:E892">_xlfn._xlws.SORT(A2:B892,2,-1)</f>
        <v>Cardeza, Mr. Thomas Drake Martinez</v>
      </c>
      <c r="E2">
        <v>512.32920000000001</v>
      </c>
      <c r="G2" s="3" t="s">
        <v>125</v>
      </c>
      <c r="H2" s="1">
        <v>247.52080000000001</v>
      </c>
    </row>
    <row r="3" spans="1:8" x14ac:dyDescent="0.25">
      <c r="A3" s="3" t="s">
        <v>753</v>
      </c>
      <c r="B3" s="1">
        <v>20.25</v>
      </c>
      <c r="D3" t="str">
        <v>Lesurer, Mr. Gustave J</v>
      </c>
      <c r="E3">
        <v>512.32920000000001</v>
      </c>
      <c r="G3" s="3" t="s">
        <v>686</v>
      </c>
      <c r="H3" s="1">
        <v>512.32920000000001</v>
      </c>
    </row>
    <row r="4" spans="1:8" x14ac:dyDescent="0.25">
      <c r="A4" s="3" t="s">
        <v>286</v>
      </c>
      <c r="B4" s="1">
        <v>20.25</v>
      </c>
      <c r="D4" t="str">
        <v>Ward, Miss. Anna</v>
      </c>
      <c r="E4">
        <v>512.32920000000001</v>
      </c>
      <c r="G4" s="3" t="s">
        <v>348</v>
      </c>
      <c r="H4" s="1">
        <v>263</v>
      </c>
    </row>
    <row r="5" spans="1:8" x14ac:dyDescent="0.25">
      <c r="A5" s="3" t="s">
        <v>315</v>
      </c>
      <c r="B5" s="1">
        <v>24</v>
      </c>
      <c r="D5" t="str">
        <v>Fortune, Miss. Alice Elizabeth</v>
      </c>
      <c r="E5">
        <v>263</v>
      </c>
      <c r="G5" s="3" t="s">
        <v>95</v>
      </c>
      <c r="H5" s="1">
        <v>263</v>
      </c>
    </row>
    <row r="6" spans="1:8" x14ac:dyDescent="0.25">
      <c r="A6" s="3" t="s">
        <v>880</v>
      </c>
      <c r="B6" s="1">
        <v>24</v>
      </c>
      <c r="D6" t="str">
        <v>Fortune, Miss. Mabel Helen</v>
      </c>
      <c r="E6">
        <v>263</v>
      </c>
      <c r="G6" s="3" t="s">
        <v>34</v>
      </c>
      <c r="H6" s="1">
        <v>263</v>
      </c>
    </row>
    <row r="7" spans="1:8" x14ac:dyDescent="0.25">
      <c r="A7" s="3" t="s">
        <v>372</v>
      </c>
      <c r="B7" s="1">
        <v>7.25</v>
      </c>
      <c r="D7" t="str">
        <v>Fortune, Mr. Charles Alexander</v>
      </c>
      <c r="E7">
        <v>263</v>
      </c>
      <c r="G7" s="3" t="s">
        <v>445</v>
      </c>
      <c r="H7" s="1">
        <v>263</v>
      </c>
    </row>
    <row r="8" spans="1:8" x14ac:dyDescent="0.25">
      <c r="A8" s="3" t="s">
        <v>408</v>
      </c>
      <c r="B8" s="1">
        <v>8.0500000000000007</v>
      </c>
      <c r="D8" t="str">
        <v>Fortune, Mr. Mark</v>
      </c>
      <c r="E8">
        <v>263</v>
      </c>
      <c r="G8" s="3" t="s">
        <v>744</v>
      </c>
      <c r="H8" s="1">
        <v>512.32920000000001</v>
      </c>
    </row>
    <row r="9" spans="1:8" x14ac:dyDescent="0.25">
      <c r="A9" s="3" t="s">
        <v>47</v>
      </c>
      <c r="B9" s="1">
        <v>9.4749999999999996</v>
      </c>
      <c r="D9" t="str">
        <v>Ryerson, Miss. Emily Borie</v>
      </c>
      <c r="E9">
        <v>262.375</v>
      </c>
      <c r="G9" s="3" t="s">
        <v>318</v>
      </c>
      <c r="H9" s="1">
        <v>262.375</v>
      </c>
    </row>
    <row r="10" spans="1:8" x14ac:dyDescent="0.25">
      <c r="A10" s="3" t="s">
        <v>862</v>
      </c>
      <c r="B10" s="1">
        <v>9.35</v>
      </c>
      <c r="D10" t="str">
        <v>Ryerson, Miss. Susan Parker "Suzette"</v>
      </c>
      <c r="E10">
        <v>262.375</v>
      </c>
      <c r="G10" s="3" t="s">
        <v>749</v>
      </c>
      <c r="H10" s="1">
        <v>262.375</v>
      </c>
    </row>
    <row r="11" spans="1:8" x14ac:dyDescent="0.25">
      <c r="A11" s="3" t="s">
        <v>214</v>
      </c>
      <c r="B11" s="1">
        <v>18.787500000000001</v>
      </c>
      <c r="D11" t="str">
        <v>Baxter, Mr. Quigg Edmond</v>
      </c>
      <c r="E11">
        <v>247.52080000000001</v>
      </c>
      <c r="G11" s="3" t="s">
        <v>265</v>
      </c>
      <c r="H11" s="1">
        <v>512.32920000000001</v>
      </c>
    </row>
    <row r="12" spans="1:8" x14ac:dyDescent="0.25">
      <c r="A12" s="3" t="s">
        <v>817</v>
      </c>
      <c r="B12" s="1">
        <v>7.8875000000000002</v>
      </c>
      <c r="D12" t="str">
        <v>Baxter, Mrs. James (Helene DeLaudeniere Chaput)</v>
      </c>
      <c r="E12">
        <v>247.52080000000001</v>
      </c>
      <c r="G12" s="3" t="s">
        <v>898</v>
      </c>
      <c r="H12" s="1">
        <v>3361.2584000000002</v>
      </c>
    </row>
    <row r="13" spans="1:8" x14ac:dyDescent="0.25">
      <c r="A13" s="3" t="s">
        <v>847</v>
      </c>
      <c r="B13" s="1">
        <v>7.9249999999999998</v>
      </c>
      <c r="D13" t="str">
        <v>Astor, Mrs. John Jacob (Madeleine Talmadge Force)</v>
      </c>
      <c r="E13">
        <v>227.52500000000001</v>
      </c>
    </row>
    <row r="14" spans="1:8" x14ac:dyDescent="0.25">
      <c r="A14" s="3" t="s">
        <v>217</v>
      </c>
      <c r="B14" s="1">
        <v>7.05</v>
      </c>
      <c r="D14" t="str">
        <v>Bidois, Miss. Rosalie</v>
      </c>
      <c r="E14">
        <v>227.52500000000001</v>
      </c>
    </row>
    <row r="15" spans="1:8" x14ac:dyDescent="0.25">
      <c r="A15" s="3" t="s">
        <v>791</v>
      </c>
      <c r="B15" s="1">
        <v>7.05</v>
      </c>
      <c r="D15" t="str">
        <v>Endres, Miss. Caroline Louise</v>
      </c>
      <c r="E15">
        <v>227.52500000000001</v>
      </c>
    </row>
    <row r="16" spans="1:8" x14ac:dyDescent="0.25">
      <c r="A16" s="3" t="s">
        <v>737</v>
      </c>
      <c r="B16" s="1">
        <v>211.33750000000001</v>
      </c>
      <c r="D16" t="str">
        <v>Robbins, Mr. Victor</v>
      </c>
      <c r="E16">
        <v>227.52500000000001</v>
      </c>
    </row>
    <row r="17" spans="1:5" x14ac:dyDescent="0.25">
      <c r="A17" s="3" t="s">
        <v>12</v>
      </c>
      <c r="B17" s="1">
        <v>8.0500000000000007</v>
      </c>
      <c r="D17" t="str">
        <v>Farthing, Mr. John</v>
      </c>
      <c r="E17">
        <v>221.7792</v>
      </c>
    </row>
    <row r="18" spans="1:5" x14ac:dyDescent="0.25">
      <c r="A18" s="3" t="s">
        <v>312</v>
      </c>
      <c r="B18" s="1">
        <v>151.55000000000001</v>
      </c>
      <c r="D18" t="str">
        <v>Widener, Mr. Harry Elkins</v>
      </c>
      <c r="E18">
        <v>211.5</v>
      </c>
    </row>
    <row r="19" spans="1:5" x14ac:dyDescent="0.25">
      <c r="A19" s="3" t="s">
        <v>304</v>
      </c>
      <c r="B19" s="1">
        <v>151.55000000000001</v>
      </c>
      <c r="D19" t="str">
        <v>Allen, Miss. Elisabeth Walton</v>
      </c>
      <c r="E19">
        <v>211.33750000000001</v>
      </c>
    </row>
    <row r="20" spans="1:5" x14ac:dyDescent="0.25">
      <c r="A20" s="3" t="s">
        <v>505</v>
      </c>
      <c r="B20" s="1">
        <v>151.55000000000001</v>
      </c>
      <c r="D20" t="str">
        <v>Madill, Miss. Georgette Alexandra</v>
      </c>
      <c r="E20">
        <v>211.33750000000001</v>
      </c>
    </row>
    <row r="21" spans="1:5" x14ac:dyDescent="0.25">
      <c r="A21" s="3" t="s">
        <v>841</v>
      </c>
      <c r="B21" s="1">
        <v>8.3000000000000007</v>
      </c>
      <c r="D21" t="str">
        <v>Robert, Mrs. Edward Scott (Elisabeth Walton McMillan)</v>
      </c>
      <c r="E21">
        <v>211.33750000000001</v>
      </c>
    </row>
    <row r="22" spans="1:5" x14ac:dyDescent="0.25">
      <c r="A22" s="3" t="s">
        <v>199</v>
      </c>
      <c r="B22" s="1">
        <v>7.8541999999999996</v>
      </c>
      <c r="D22" t="str">
        <v>Wick, Miss. Mary Natalie</v>
      </c>
      <c r="E22">
        <v>164.86670000000001</v>
      </c>
    </row>
    <row r="23" spans="1:5" x14ac:dyDescent="0.25">
      <c r="A23" s="3" t="s">
        <v>467</v>
      </c>
      <c r="B23" s="1">
        <v>26.55</v>
      </c>
      <c r="D23" t="str">
        <v>Wick, Mrs. George Dennick (Mary Hitchcock)</v>
      </c>
      <c r="E23">
        <v>164.86670000000001</v>
      </c>
    </row>
    <row r="24" spans="1:5" x14ac:dyDescent="0.25">
      <c r="A24" s="3" t="s">
        <v>857</v>
      </c>
      <c r="B24" s="1">
        <v>31.274999999999999</v>
      </c>
      <c r="D24" t="str">
        <v>Graham, Mr. George Edward</v>
      </c>
      <c r="E24">
        <v>153.46250000000001</v>
      </c>
    </row>
    <row r="25" spans="1:5" x14ac:dyDescent="0.25">
      <c r="A25" s="3" t="s">
        <v>820</v>
      </c>
      <c r="B25" s="1">
        <v>31.274999999999999</v>
      </c>
      <c r="D25" t="str">
        <v>Graham, Mrs. William Thompson (Edith Junkins)</v>
      </c>
      <c r="E25">
        <v>153.46250000000001</v>
      </c>
    </row>
    <row r="26" spans="1:5" x14ac:dyDescent="0.25">
      <c r="A26" s="3" t="s">
        <v>126</v>
      </c>
      <c r="B26" s="1">
        <v>31.274999999999999</v>
      </c>
      <c r="D26" t="str">
        <v>Shutes, Miss. Elizabeth W</v>
      </c>
      <c r="E26">
        <v>153.46250000000001</v>
      </c>
    </row>
    <row r="27" spans="1:5" x14ac:dyDescent="0.25">
      <c r="A27" s="3" t="s">
        <v>75</v>
      </c>
      <c r="B27" s="1">
        <v>7.9249999999999998</v>
      </c>
      <c r="D27" t="str">
        <v>Allison, Master. Hudson Trevor</v>
      </c>
      <c r="E27">
        <v>151.55000000000001</v>
      </c>
    </row>
    <row r="28" spans="1:5" x14ac:dyDescent="0.25">
      <c r="A28" s="3" t="s">
        <v>548</v>
      </c>
      <c r="B28" s="1">
        <v>31.274999999999999</v>
      </c>
      <c r="D28" t="str">
        <v>Allison, Miss. Helen Loraine</v>
      </c>
      <c r="E28">
        <v>151.55000000000001</v>
      </c>
    </row>
    <row r="29" spans="1:5" x14ac:dyDescent="0.25">
      <c r="A29" s="3" t="s">
        <v>549</v>
      </c>
      <c r="B29" s="1">
        <v>31.274999999999999</v>
      </c>
      <c r="D29" t="str">
        <v>Allison, Mrs. Hudson J C (Bessie Waldo Daniels)</v>
      </c>
      <c r="E29">
        <v>151.55000000000001</v>
      </c>
    </row>
    <row r="30" spans="1:5" x14ac:dyDescent="0.25">
      <c r="A30" s="3" t="s">
        <v>21</v>
      </c>
      <c r="B30" s="1">
        <v>31.274999999999999</v>
      </c>
      <c r="D30" t="str">
        <v>Cleaver, Miss. Alice</v>
      </c>
      <c r="E30">
        <v>151.55000000000001</v>
      </c>
    </row>
    <row r="31" spans="1:5" x14ac:dyDescent="0.25">
      <c r="A31" s="3" t="s">
        <v>153</v>
      </c>
      <c r="B31" s="1">
        <v>7.7957999999999998</v>
      </c>
      <c r="D31" t="str">
        <v>Lurette, Miss. Elise</v>
      </c>
      <c r="E31">
        <v>146.52080000000001</v>
      </c>
    </row>
    <row r="32" spans="1:5" x14ac:dyDescent="0.25">
      <c r="A32" s="3" t="s">
        <v>617</v>
      </c>
      <c r="B32" s="1">
        <v>31.274999999999999</v>
      </c>
      <c r="D32" t="str">
        <v>Spencer, Mrs. William Augustus (Marie Eugenie)</v>
      </c>
      <c r="E32">
        <v>146.52080000000001</v>
      </c>
    </row>
    <row r="33" spans="1:5" x14ac:dyDescent="0.25">
      <c r="A33" s="3" t="s">
        <v>98</v>
      </c>
      <c r="B33" s="1">
        <v>7.8541999999999996</v>
      </c>
      <c r="D33" t="str">
        <v>Bissette, Miss. Amelia</v>
      </c>
      <c r="E33">
        <v>135.63329999999999</v>
      </c>
    </row>
    <row r="34" spans="1:5" x14ac:dyDescent="0.25">
      <c r="A34" s="3" t="s">
        <v>151</v>
      </c>
      <c r="B34" s="1">
        <v>11.5</v>
      </c>
      <c r="D34" t="str">
        <v>Ringhini, Mr. Sante</v>
      </c>
      <c r="E34">
        <v>135.63329999999999</v>
      </c>
    </row>
    <row r="35" spans="1:5" x14ac:dyDescent="0.25">
      <c r="A35" s="3" t="s">
        <v>282</v>
      </c>
      <c r="B35" s="1">
        <v>77.958299999999994</v>
      </c>
      <c r="D35" t="str">
        <v>Young, Miss. Marie Grice</v>
      </c>
      <c r="E35">
        <v>135.63329999999999</v>
      </c>
    </row>
    <row r="36" spans="1:5" x14ac:dyDescent="0.25">
      <c r="A36" s="3" t="s">
        <v>813</v>
      </c>
      <c r="B36" s="1">
        <v>0</v>
      </c>
      <c r="D36" t="str">
        <v>Burns, Miss. Elizabeth Margaret</v>
      </c>
      <c r="E36">
        <v>134.5</v>
      </c>
    </row>
    <row r="37" spans="1:5" x14ac:dyDescent="0.25">
      <c r="A37" s="3" t="s">
        <v>525</v>
      </c>
      <c r="B37" s="1">
        <v>26</v>
      </c>
      <c r="D37" t="str">
        <v>Spedden, Mrs. Frederic Oakley (Margaretta Corning Stone)</v>
      </c>
      <c r="E37">
        <v>134.5</v>
      </c>
    </row>
    <row r="38" spans="1:5" x14ac:dyDescent="0.25">
      <c r="A38" s="3" t="s">
        <v>578</v>
      </c>
      <c r="B38" s="1">
        <v>51.479199999999999</v>
      </c>
      <c r="D38" t="str">
        <v>Frauenthal, Dr. Henry William</v>
      </c>
      <c r="E38">
        <v>133.65</v>
      </c>
    </row>
    <row r="39" spans="1:5" x14ac:dyDescent="0.25">
      <c r="A39" s="3" t="s">
        <v>360</v>
      </c>
      <c r="B39" s="1">
        <v>17.8</v>
      </c>
      <c r="D39" t="str">
        <v>Frauenthal, Mrs. Henry William (Clara Heinsheimer)</v>
      </c>
      <c r="E39">
        <v>133.65</v>
      </c>
    </row>
    <row r="40" spans="1:5" x14ac:dyDescent="0.25">
      <c r="A40" s="3" t="s">
        <v>56</v>
      </c>
      <c r="B40" s="1">
        <v>17.8</v>
      </c>
      <c r="D40" t="str">
        <v>Carter, Master. William Thornton II</v>
      </c>
      <c r="E40">
        <v>120</v>
      </c>
    </row>
    <row r="41" spans="1:5" x14ac:dyDescent="0.25">
      <c r="A41" s="3" t="s">
        <v>500</v>
      </c>
      <c r="B41" s="1">
        <v>49.504199999999997</v>
      </c>
      <c r="D41" t="str">
        <v>Carter, Miss. Lucile Polk</v>
      </c>
      <c r="E41">
        <v>120</v>
      </c>
    </row>
    <row r="42" spans="1:5" x14ac:dyDescent="0.25">
      <c r="A42" s="3" t="s">
        <v>370</v>
      </c>
      <c r="B42" s="1">
        <v>7.05</v>
      </c>
      <c r="D42" t="str">
        <v>Carter, Mr. William Ernest</v>
      </c>
      <c r="E42">
        <v>120</v>
      </c>
    </row>
    <row r="43" spans="1:5" x14ac:dyDescent="0.25">
      <c r="A43" s="3" t="s">
        <v>189</v>
      </c>
      <c r="B43" s="1">
        <v>31.387499999999999</v>
      </c>
      <c r="D43" t="str">
        <v>Carter, Mrs. William Ernest (Lucile Polk)</v>
      </c>
      <c r="E43">
        <v>120</v>
      </c>
    </row>
    <row r="44" spans="1:5" x14ac:dyDescent="0.25">
      <c r="A44" s="3" t="s">
        <v>268</v>
      </c>
      <c r="B44" s="1">
        <v>31.387499999999999</v>
      </c>
      <c r="D44" t="str">
        <v>Newell, Miss. Madeleine</v>
      </c>
      <c r="E44">
        <v>113.27500000000001</v>
      </c>
    </row>
    <row r="45" spans="1:5" x14ac:dyDescent="0.25">
      <c r="A45" s="3" t="s">
        <v>240</v>
      </c>
      <c r="B45" s="1">
        <v>31.387499999999999</v>
      </c>
      <c r="D45" t="str">
        <v>Newell, Miss. Marjorie</v>
      </c>
      <c r="E45">
        <v>113.27500000000001</v>
      </c>
    </row>
    <row r="46" spans="1:5" x14ac:dyDescent="0.25">
      <c r="A46" s="3" t="s">
        <v>32</v>
      </c>
      <c r="B46" s="1">
        <v>31.387499999999999</v>
      </c>
      <c r="D46" t="str">
        <v>Newell, Mr. Arthur Webster</v>
      </c>
      <c r="E46">
        <v>113.27500000000001</v>
      </c>
    </row>
    <row r="47" spans="1:5" x14ac:dyDescent="0.25">
      <c r="A47" s="3" t="s">
        <v>707</v>
      </c>
      <c r="B47" s="1">
        <v>227.52500000000001</v>
      </c>
      <c r="D47" t="str">
        <v>Fleming, Miss. Margaret</v>
      </c>
      <c r="E47">
        <v>110.88330000000001</v>
      </c>
    </row>
    <row r="48" spans="1:5" x14ac:dyDescent="0.25">
      <c r="A48" s="3" t="s">
        <v>121</v>
      </c>
      <c r="B48" s="1">
        <v>14.458299999999999</v>
      </c>
      <c r="D48" t="str">
        <v>Thayer, Mr. John Borland</v>
      </c>
      <c r="E48">
        <v>110.88330000000001</v>
      </c>
    </row>
    <row r="49" spans="1:5" x14ac:dyDescent="0.25">
      <c r="A49" s="3" t="s">
        <v>251</v>
      </c>
      <c r="B49" s="1">
        <v>7.2249999999999996</v>
      </c>
      <c r="D49" t="str">
        <v>Thayer, Mr. John Borland Jr</v>
      </c>
      <c r="E49">
        <v>110.88330000000001</v>
      </c>
    </row>
    <row r="50" spans="1:5" x14ac:dyDescent="0.25">
      <c r="A50" s="3" t="s">
        <v>376</v>
      </c>
      <c r="B50" s="1">
        <v>69.3</v>
      </c>
      <c r="D50" t="str">
        <v>Thayer, Mrs. John Borland (Marian Longstreth Morris)</v>
      </c>
      <c r="E50">
        <v>110.88330000000001</v>
      </c>
    </row>
    <row r="51" spans="1:5" x14ac:dyDescent="0.25">
      <c r="A51" s="3" t="s">
        <v>840</v>
      </c>
      <c r="B51" s="1">
        <v>7.8541999999999996</v>
      </c>
      <c r="D51" t="str">
        <v>Penasco y Castellana, Mr. Victor de Satode</v>
      </c>
      <c r="E51">
        <v>108.9</v>
      </c>
    </row>
    <row r="52" spans="1:5" x14ac:dyDescent="0.25">
      <c r="A52" s="3" t="s">
        <v>787</v>
      </c>
      <c r="B52" s="1">
        <v>7.2291999999999996</v>
      </c>
      <c r="D52" t="str">
        <v>Penasco y Castellana, Mrs. Victor de Satode (Maria Josefa Perez de Soto y Vallejo)</v>
      </c>
      <c r="E52">
        <v>108.9</v>
      </c>
    </row>
    <row r="53" spans="1:5" x14ac:dyDescent="0.25">
      <c r="A53" s="3" t="s">
        <v>213</v>
      </c>
      <c r="B53" s="1">
        <v>15.85</v>
      </c>
      <c r="D53" t="str">
        <v>Douglas, Mr. Walter Donald</v>
      </c>
      <c r="E53">
        <v>106.425</v>
      </c>
    </row>
    <row r="54" spans="1:5" x14ac:dyDescent="0.25">
      <c r="A54" s="3" t="s">
        <v>92</v>
      </c>
      <c r="B54" s="1">
        <v>15.85</v>
      </c>
      <c r="D54" t="str">
        <v>LeRoy, Miss. Bertha</v>
      </c>
      <c r="E54">
        <v>106.425</v>
      </c>
    </row>
    <row r="55" spans="1:5" x14ac:dyDescent="0.25">
      <c r="A55" s="3" t="s">
        <v>651</v>
      </c>
      <c r="B55" s="1">
        <v>19.258299999999998</v>
      </c>
      <c r="D55" t="str">
        <v>Hays, Mrs. Charles Melville (Clara Jennings Gregg)</v>
      </c>
      <c r="E55">
        <v>93.5</v>
      </c>
    </row>
    <row r="56" spans="1:5" x14ac:dyDescent="0.25">
      <c r="A56" s="3" t="s">
        <v>476</v>
      </c>
      <c r="B56" s="1">
        <v>19.258299999999998</v>
      </c>
      <c r="D56" t="str">
        <v>Perreault, Miss. Anne</v>
      </c>
      <c r="E56">
        <v>93.5</v>
      </c>
    </row>
    <row r="57" spans="1:5" x14ac:dyDescent="0.25">
      <c r="A57" s="3" t="s">
        <v>455</v>
      </c>
      <c r="B57" s="1">
        <v>19.258299999999998</v>
      </c>
      <c r="D57" t="str">
        <v>Bishop, Mr. Dickinson H</v>
      </c>
      <c r="E57">
        <v>91.0792</v>
      </c>
    </row>
    <row r="58" spans="1:5" x14ac:dyDescent="0.25">
      <c r="A58" s="3" t="s">
        <v>864</v>
      </c>
      <c r="B58" s="1">
        <v>19.258299999999998</v>
      </c>
      <c r="D58" t="str">
        <v>Bishop, Mrs. Dickinson H (Helen Walton)</v>
      </c>
      <c r="E58">
        <v>91.0792</v>
      </c>
    </row>
    <row r="59" spans="1:5" x14ac:dyDescent="0.25">
      <c r="A59" s="3" t="s">
        <v>668</v>
      </c>
      <c r="B59" s="1">
        <v>7.2249999999999996</v>
      </c>
      <c r="D59" t="str">
        <v>Hoyt, Mr. Frederick Maxfield</v>
      </c>
      <c r="E59">
        <v>90</v>
      </c>
    </row>
    <row r="60" spans="1:5" x14ac:dyDescent="0.25">
      <c r="A60" s="3" t="s">
        <v>764</v>
      </c>
      <c r="B60" s="1">
        <v>11.5</v>
      </c>
      <c r="D60" t="str">
        <v>Hoyt, Mrs. Frederick Maxfield (Jane Anne Forby)</v>
      </c>
      <c r="E60">
        <v>90</v>
      </c>
    </row>
    <row r="61" spans="1:5" x14ac:dyDescent="0.25">
      <c r="A61" s="3" t="s">
        <v>876</v>
      </c>
      <c r="B61" s="1">
        <v>7.8958000000000004</v>
      </c>
      <c r="D61" t="str">
        <v>Minahan, Dr. William Edward</v>
      </c>
      <c r="E61">
        <v>90</v>
      </c>
    </row>
    <row r="62" spans="1:5" x14ac:dyDescent="0.25">
      <c r="A62" s="3" t="s">
        <v>334</v>
      </c>
      <c r="B62" s="1">
        <v>13</v>
      </c>
      <c r="D62" t="str">
        <v>Minahan, Miss. Daisy E</v>
      </c>
      <c r="E62">
        <v>90</v>
      </c>
    </row>
    <row r="63" spans="1:5" x14ac:dyDescent="0.25">
      <c r="A63" s="3" t="s">
        <v>889</v>
      </c>
      <c r="B63" s="1">
        <v>10.5</v>
      </c>
      <c r="D63" t="str">
        <v>Goldenberg, Mr. Samuel L</v>
      </c>
      <c r="E63">
        <v>89.104200000000006</v>
      </c>
    </row>
    <row r="64" spans="1:5" x14ac:dyDescent="0.25">
      <c r="A64" s="3" t="s">
        <v>769</v>
      </c>
      <c r="B64" s="1">
        <v>7.2291999999999996</v>
      </c>
      <c r="D64" t="str">
        <v>Goldenberg, Mrs. Samuel L (Edwiga Grabowska)</v>
      </c>
      <c r="E64">
        <v>89.104200000000006</v>
      </c>
    </row>
    <row r="65" spans="1:5" x14ac:dyDescent="0.25">
      <c r="A65" s="3" t="s">
        <v>709</v>
      </c>
      <c r="B65" s="1">
        <v>14.4542</v>
      </c>
      <c r="D65" t="str">
        <v>Cherry, Miss. Gladys</v>
      </c>
      <c r="E65">
        <v>86.5</v>
      </c>
    </row>
    <row r="66" spans="1:5" x14ac:dyDescent="0.25">
      <c r="A66" s="3" t="s">
        <v>369</v>
      </c>
      <c r="B66" s="1">
        <v>14.4542</v>
      </c>
      <c r="D66" t="str">
        <v>Maioni, Miss. Roberta</v>
      </c>
      <c r="E66">
        <v>86.5</v>
      </c>
    </row>
    <row r="67" spans="1:5" x14ac:dyDescent="0.25">
      <c r="A67" s="3" t="s">
        <v>297</v>
      </c>
      <c r="B67" s="1">
        <v>78.849999999999994</v>
      </c>
      <c r="D67" t="str">
        <v>Rothes, the Countess. of (Lucy Noel Martha Dyer-Edwards)</v>
      </c>
      <c r="E67">
        <v>86.5</v>
      </c>
    </row>
    <row r="68" spans="1:5" x14ac:dyDescent="0.25">
      <c r="A68" s="3" t="s">
        <v>637</v>
      </c>
      <c r="B68" s="1">
        <v>30</v>
      </c>
      <c r="D68" t="str">
        <v>Harris, Mr. Henry Birkhardt</v>
      </c>
      <c r="E68">
        <v>83.474999999999994</v>
      </c>
    </row>
    <row r="69" spans="1:5" x14ac:dyDescent="0.25">
      <c r="A69" s="3" t="s">
        <v>119</v>
      </c>
      <c r="B69" s="1">
        <v>8.0500000000000007</v>
      </c>
      <c r="D69" t="str">
        <v>Harris, Mrs. Henry Birkhardt (Irene Wallach)</v>
      </c>
      <c r="E69">
        <v>83.474999999999994</v>
      </c>
    </row>
    <row r="70" spans="1:5" x14ac:dyDescent="0.25">
      <c r="A70" s="3" t="s">
        <v>157</v>
      </c>
      <c r="B70" s="1">
        <v>12.525</v>
      </c>
      <c r="D70" t="str">
        <v>Compton, Miss. Sara Rebecca</v>
      </c>
      <c r="E70">
        <v>83.158299999999997</v>
      </c>
    </row>
    <row r="71" spans="1:5" x14ac:dyDescent="0.25">
      <c r="A71" s="3" t="s">
        <v>175</v>
      </c>
      <c r="B71" s="1">
        <v>25.925000000000001</v>
      </c>
      <c r="D71" t="str">
        <v>Hays, Miss. Margaret Bechstein</v>
      </c>
      <c r="E71">
        <v>83.158299999999997</v>
      </c>
    </row>
    <row r="72" spans="1:5" x14ac:dyDescent="0.25">
      <c r="A72" s="3" t="s">
        <v>125</v>
      </c>
      <c r="B72" s="1">
        <v>247.52080000000001</v>
      </c>
      <c r="D72" t="str">
        <v>Potter, Mrs. Thomas Jr (Lily Alexenia Wilson)</v>
      </c>
      <c r="E72">
        <v>83.158299999999997</v>
      </c>
    </row>
    <row r="73" spans="1:5" x14ac:dyDescent="0.25">
      <c r="A73" s="3" t="s">
        <v>306</v>
      </c>
      <c r="B73" s="1">
        <v>247.52080000000001</v>
      </c>
      <c r="D73" t="str">
        <v>Meyer, Mr. Edgar Joseph</v>
      </c>
      <c r="E73">
        <v>82.1708</v>
      </c>
    </row>
    <row r="74" spans="1:5" x14ac:dyDescent="0.25">
      <c r="A74" s="3" t="s">
        <v>225</v>
      </c>
      <c r="B74" s="1">
        <v>76.291700000000006</v>
      </c>
      <c r="D74" t="str">
        <v>Meyer, Mrs. Edgar Joseph (Leila Saks)</v>
      </c>
      <c r="E74">
        <v>82.1708</v>
      </c>
    </row>
    <row r="75" spans="1:5" x14ac:dyDescent="0.25">
      <c r="A75" s="3" t="s">
        <v>550</v>
      </c>
      <c r="B75" s="1">
        <v>26</v>
      </c>
      <c r="D75" t="str">
        <v>Dodge, Master. Washington</v>
      </c>
      <c r="E75">
        <v>81.8583</v>
      </c>
    </row>
    <row r="76" spans="1:5" x14ac:dyDescent="0.25">
      <c r="A76" s="3" t="s">
        <v>553</v>
      </c>
      <c r="B76" s="1">
        <v>26</v>
      </c>
      <c r="D76" t="str">
        <v>Icard, Miss. Amelie</v>
      </c>
      <c r="E76">
        <v>80</v>
      </c>
    </row>
    <row r="77" spans="1:5" x14ac:dyDescent="0.25">
      <c r="A77" s="3" t="s">
        <v>379</v>
      </c>
      <c r="B77" s="1">
        <v>8.0500000000000007</v>
      </c>
      <c r="D77" t="str">
        <v>Stone, Mrs. George Nelson (Martha Evelyn)</v>
      </c>
      <c r="E77">
        <v>80</v>
      </c>
    </row>
    <row r="78" spans="1:5" x14ac:dyDescent="0.25">
      <c r="A78" s="3" t="s">
        <v>190</v>
      </c>
      <c r="B78" s="1">
        <v>39</v>
      </c>
      <c r="D78" t="str">
        <v>Taussig, Miss. Ruth</v>
      </c>
      <c r="E78">
        <v>79.650000000000006</v>
      </c>
    </row>
    <row r="79" spans="1:5" x14ac:dyDescent="0.25">
      <c r="A79" s="3" t="s">
        <v>625</v>
      </c>
      <c r="B79" s="1">
        <v>39</v>
      </c>
      <c r="D79" t="str">
        <v>Taussig, Mr. Emil</v>
      </c>
      <c r="E79">
        <v>79.650000000000006</v>
      </c>
    </row>
    <row r="80" spans="1:5" x14ac:dyDescent="0.25">
      <c r="A80" s="3" t="s">
        <v>255</v>
      </c>
      <c r="B80" s="1">
        <v>52.554200000000002</v>
      </c>
      <c r="D80" t="str">
        <v>Taussig, Mrs. Emil (Tillie Mandelbaum)</v>
      </c>
      <c r="E80">
        <v>79.650000000000006</v>
      </c>
    </row>
    <row r="81" spans="1:5" x14ac:dyDescent="0.25">
      <c r="A81" s="3" t="s">
        <v>877</v>
      </c>
      <c r="B81" s="1">
        <v>52.554200000000002</v>
      </c>
      <c r="D81" t="str">
        <v>Frolicher-Stehli, Mr. Maxmillian</v>
      </c>
      <c r="E81">
        <v>79.2</v>
      </c>
    </row>
    <row r="82" spans="1:5" x14ac:dyDescent="0.25">
      <c r="A82" s="3" t="s">
        <v>28</v>
      </c>
      <c r="B82" s="1">
        <v>13</v>
      </c>
      <c r="D82" t="str">
        <v>Giglio, Mr. Victor</v>
      </c>
      <c r="E82">
        <v>79.2</v>
      </c>
    </row>
    <row r="83" spans="1:5" x14ac:dyDescent="0.25">
      <c r="A83" s="3" t="s">
        <v>895</v>
      </c>
      <c r="B83" s="1">
        <v>30</v>
      </c>
      <c r="D83" t="str">
        <v>Guggenheim, Mr. Benjamin</v>
      </c>
      <c r="E83">
        <v>79.2</v>
      </c>
    </row>
    <row r="84" spans="1:5" x14ac:dyDescent="0.25">
      <c r="A84" s="3" t="s">
        <v>169</v>
      </c>
      <c r="B84" s="1">
        <v>7.7750000000000004</v>
      </c>
      <c r="D84" t="str">
        <v>Thorne, Mrs. Gertrude Maybelle</v>
      </c>
      <c r="E84">
        <v>79.2</v>
      </c>
    </row>
    <row r="85" spans="1:5" x14ac:dyDescent="0.25">
      <c r="A85" s="3" t="s">
        <v>232</v>
      </c>
      <c r="B85" s="1">
        <v>9.35</v>
      </c>
      <c r="D85" t="str">
        <v>Barber, Miss. Ellen "Nellie"</v>
      </c>
      <c r="E85">
        <v>78.849999999999994</v>
      </c>
    </row>
    <row r="86" spans="1:5" x14ac:dyDescent="0.25">
      <c r="A86" s="3" t="s">
        <v>740</v>
      </c>
      <c r="B86" s="1">
        <v>13</v>
      </c>
      <c r="D86" t="str">
        <v>Cavendish, Mr. Tyrell William</v>
      </c>
      <c r="E86">
        <v>78.849999999999994</v>
      </c>
    </row>
    <row r="87" spans="1:5" x14ac:dyDescent="0.25">
      <c r="A87" s="3" t="s">
        <v>385</v>
      </c>
      <c r="B87" s="1">
        <v>4.0125000000000002</v>
      </c>
      <c r="D87" t="str">
        <v>Eustis, Miss. Elizabeth Mussey</v>
      </c>
      <c r="E87">
        <v>78.2667</v>
      </c>
    </row>
    <row r="88" spans="1:5" x14ac:dyDescent="0.25">
      <c r="A88" s="3" t="s">
        <v>387</v>
      </c>
      <c r="B88" s="1">
        <v>227.52500000000001</v>
      </c>
      <c r="D88" t="str">
        <v>Stephenson, Mrs. Walter Bertram (Martha Eustis)</v>
      </c>
      <c r="E88">
        <v>78.2667</v>
      </c>
    </row>
    <row r="89" spans="1:5" x14ac:dyDescent="0.25">
      <c r="A89" s="3" t="s">
        <v>81</v>
      </c>
      <c r="B89" s="1">
        <v>56.495800000000003</v>
      </c>
      <c r="D89" t="str">
        <v>Andrews, Miss. Kornelia Theodosia</v>
      </c>
      <c r="E89">
        <v>77.958299999999994</v>
      </c>
    </row>
    <row r="90" spans="1:5" x14ac:dyDescent="0.25">
      <c r="A90" s="3" t="s">
        <v>415</v>
      </c>
      <c r="B90" s="1">
        <v>7.7750000000000004</v>
      </c>
      <c r="D90" t="str">
        <v>Hogeboom, Mrs. John C (Anna Andrews)</v>
      </c>
      <c r="E90">
        <v>77.958299999999994</v>
      </c>
    </row>
    <row r="91" spans="1:5" x14ac:dyDescent="0.25">
      <c r="A91" s="3" t="s">
        <v>491</v>
      </c>
      <c r="B91" s="1">
        <v>91.0792</v>
      </c>
      <c r="D91" t="str">
        <v>Longley, Miss. Gretchen Fiske</v>
      </c>
      <c r="E91">
        <v>77.958299999999994</v>
      </c>
    </row>
    <row r="92" spans="1:5" x14ac:dyDescent="0.25">
      <c r="A92" s="3" t="s">
        <v>298</v>
      </c>
      <c r="B92" s="1">
        <v>91.0792</v>
      </c>
      <c r="D92" t="str">
        <v>White, Mr. Percival Wayland</v>
      </c>
      <c r="E92">
        <v>77.287499999999994</v>
      </c>
    </row>
    <row r="93" spans="1:5" x14ac:dyDescent="0.25">
      <c r="A93" s="3" t="s">
        <v>276</v>
      </c>
      <c r="B93" s="1">
        <v>135.63329999999999</v>
      </c>
      <c r="D93" t="str">
        <v>White, Mr. Richard Frasar</v>
      </c>
      <c r="E93">
        <v>77.287499999999994</v>
      </c>
    </row>
    <row r="94" spans="1:5" x14ac:dyDescent="0.25">
      <c r="A94" s="3" t="s">
        <v>437</v>
      </c>
      <c r="B94" s="1">
        <v>26.55</v>
      </c>
      <c r="D94" t="str">
        <v>Harper, Mr. Henry Sleeper</v>
      </c>
      <c r="E94">
        <v>76.729200000000006</v>
      </c>
    </row>
    <row r="95" spans="1:5" x14ac:dyDescent="0.25">
      <c r="A95" s="3" t="s">
        <v>346</v>
      </c>
      <c r="B95" s="1">
        <v>35.5</v>
      </c>
      <c r="D95" t="str">
        <v>Harper, Mrs. Henry Sleeper (Myna Haxtun)</v>
      </c>
      <c r="E95">
        <v>76.729200000000006</v>
      </c>
    </row>
    <row r="96" spans="1:5" x14ac:dyDescent="0.25">
      <c r="A96" s="3" t="s">
        <v>216</v>
      </c>
      <c r="B96" s="1">
        <v>31</v>
      </c>
      <c r="D96" t="str">
        <v>Hassab, Mr. Hammad</v>
      </c>
      <c r="E96">
        <v>76.729200000000006</v>
      </c>
    </row>
    <row r="97" spans="1:5" x14ac:dyDescent="0.25">
      <c r="A97" s="3" t="s">
        <v>19</v>
      </c>
      <c r="B97" s="1">
        <v>26.55</v>
      </c>
      <c r="D97" t="str">
        <v>Bazzani, Miss. Albina</v>
      </c>
      <c r="E97">
        <v>76.291700000000006</v>
      </c>
    </row>
    <row r="98" spans="1:5" x14ac:dyDescent="0.25">
      <c r="A98" s="3" t="s">
        <v>635</v>
      </c>
      <c r="B98" s="1">
        <v>7.8958000000000004</v>
      </c>
      <c r="D98" t="str">
        <v>Warren, Mrs. Frank Manley (Anna Sophia Atkinson)</v>
      </c>
      <c r="E98">
        <v>75.25</v>
      </c>
    </row>
    <row r="99" spans="1:5" x14ac:dyDescent="0.25">
      <c r="A99" s="3" t="s">
        <v>859</v>
      </c>
      <c r="B99" s="1">
        <v>15.245799999999999</v>
      </c>
      <c r="D99" t="str">
        <v>Davies, Mr. Charles Henry</v>
      </c>
      <c r="E99">
        <v>73.5</v>
      </c>
    </row>
    <row r="100" spans="1:5" x14ac:dyDescent="0.25">
      <c r="A100" s="3" t="s">
        <v>605</v>
      </c>
      <c r="B100" s="1">
        <v>7.2249999999999996</v>
      </c>
      <c r="D100" t="str">
        <v>Hickman, Mr. Leonard Mark</v>
      </c>
      <c r="E100">
        <v>73.5</v>
      </c>
    </row>
    <row r="101" spans="1:5" x14ac:dyDescent="0.25">
      <c r="A101" s="3" t="s">
        <v>147</v>
      </c>
      <c r="B101" s="1">
        <v>15.245799999999999</v>
      </c>
      <c r="D101" t="str">
        <v>Hickman, Mr. Lewis</v>
      </c>
      <c r="E101">
        <v>73.5</v>
      </c>
    </row>
    <row r="102" spans="1:5" x14ac:dyDescent="0.25">
      <c r="A102" s="3" t="s">
        <v>600</v>
      </c>
      <c r="B102" s="1">
        <v>7.75</v>
      </c>
      <c r="D102" t="str">
        <v>Hickman, Mr. Stanley George</v>
      </c>
      <c r="E102">
        <v>73.5</v>
      </c>
    </row>
    <row r="103" spans="1:5" x14ac:dyDescent="0.25">
      <c r="A103" s="3" t="s">
        <v>195</v>
      </c>
      <c r="B103" s="1">
        <v>15.5</v>
      </c>
      <c r="D103" t="str">
        <v>Hood, Mr. Ambrose Jr</v>
      </c>
      <c r="E103">
        <v>73.5</v>
      </c>
    </row>
    <row r="104" spans="1:5" x14ac:dyDescent="0.25">
      <c r="A104" s="3" t="s">
        <v>664</v>
      </c>
      <c r="B104" s="1">
        <v>15.5</v>
      </c>
      <c r="D104" t="str">
        <v>Cumings, Mrs. John Bradley (Florence Briggs Thayer)</v>
      </c>
      <c r="E104">
        <v>71.283299999999997</v>
      </c>
    </row>
    <row r="105" spans="1:5" x14ac:dyDescent="0.25">
      <c r="A105" s="3" t="s">
        <v>631</v>
      </c>
      <c r="B105" s="1">
        <v>16.100000000000001</v>
      </c>
      <c r="D105" t="str">
        <v>Crosby, Capt. Edward Gifford</v>
      </c>
      <c r="E105">
        <v>71</v>
      </c>
    </row>
    <row r="106" spans="1:5" x14ac:dyDescent="0.25">
      <c r="A106" s="3" t="s">
        <v>363</v>
      </c>
      <c r="B106" s="1">
        <v>55</v>
      </c>
      <c r="D106" t="str">
        <v>Crosby, Miss. Harriet R</v>
      </c>
      <c r="E106">
        <v>71</v>
      </c>
    </row>
    <row r="107" spans="1:5" x14ac:dyDescent="0.25">
      <c r="A107" s="3" t="s">
        <v>228</v>
      </c>
      <c r="B107" s="1">
        <v>13</v>
      </c>
      <c r="D107" t="str">
        <v>Sage, Master. Thomas Henry</v>
      </c>
      <c r="E107">
        <v>69.55</v>
      </c>
    </row>
    <row r="108" spans="1:5" x14ac:dyDescent="0.25">
      <c r="A108" s="3" t="s">
        <v>514</v>
      </c>
      <c r="B108" s="1">
        <v>26.55</v>
      </c>
      <c r="D108" t="str">
        <v>Sage, Miss. Constance Gladys</v>
      </c>
      <c r="E108">
        <v>69.55</v>
      </c>
    </row>
    <row r="109" spans="1:5" x14ac:dyDescent="0.25">
      <c r="A109" s="3" t="s">
        <v>484</v>
      </c>
      <c r="B109" s="1">
        <v>7.0457999999999998</v>
      </c>
      <c r="D109" t="str">
        <v>Sage, Miss. Dorothy Edith "Dolly"</v>
      </c>
      <c r="E109">
        <v>69.55</v>
      </c>
    </row>
    <row r="110" spans="1:5" x14ac:dyDescent="0.25">
      <c r="A110" s="3" t="s">
        <v>6</v>
      </c>
      <c r="B110" s="1">
        <v>7.25</v>
      </c>
      <c r="D110" t="str">
        <v>Sage, Miss. Stella Anna</v>
      </c>
      <c r="E110">
        <v>69.55</v>
      </c>
    </row>
    <row r="111" spans="1:5" x14ac:dyDescent="0.25">
      <c r="A111" s="3" t="s">
        <v>773</v>
      </c>
      <c r="B111" s="1">
        <v>39.6</v>
      </c>
      <c r="D111" t="str">
        <v>Sage, Mr. Douglas Bullen</v>
      </c>
      <c r="E111">
        <v>69.55</v>
      </c>
    </row>
    <row r="112" spans="1:5" x14ac:dyDescent="0.25">
      <c r="A112" s="3" t="s">
        <v>621</v>
      </c>
      <c r="B112" s="1">
        <v>8.0500000000000007</v>
      </c>
      <c r="D112" t="str">
        <v>Sage, Mr. Frederick</v>
      </c>
      <c r="E112">
        <v>69.55</v>
      </c>
    </row>
    <row r="113" spans="1:5" x14ac:dyDescent="0.25">
      <c r="A113" s="3" t="s">
        <v>352</v>
      </c>
      <c r="B113" s="1">
        <v>13</v>
      </c>
      <c r="D113" t="str">
        <v>Sage, Mr. George John Jr</v>
      </c>
      <c r="E113">
        <v>69.55</v>
      </c>
    </row>
    <row r="114" spans="1:5" x14ac:dyDescent="0.25">
      <c r="A114" s="3" t="s">
        <v>691</v>
      </c>
      <c r="B114" s="1">
        <v>39</v>
      </c>
      <c r="D114" t="str">
        <v>Aubart, Mme. Leontine Pauline</v>
      </c>
      <c r="E114">
        <v>69.3</v>
      </c>
    </row>
    <row r="115" spans="1:5" x14ac:dyDescent="0.25">
      <c r="A115" s="3" t="s">
        <v>201</v>
      </c>
      <c r="B115" s="1">
        <v>27.720800000000001</v>
      </c>
      <c r="D115" t="str">
        <v>Sagesser, Mlle. Emma</v>
      </c>
      <c r="E115">
        <v>69.3</v>
      </c>
    </row>
    <row r="116" spans="1:5" x14ac:dyDescent="0.25">
      <c r="A116" s="3" t="s">
        <v>677</v>
      </c>
      <c r="B116" s="1">
        <v>39</v>
      </c>
      <c r="D116" t="str">
        <v>Pears, Mr. Thomas Clinton</v>
      </c>
      <c r="E116">
        <v>66.599999999999994</v>
      </c>
    </row>
    <row r="117" spans="1:5" x14ac:dyDescent="0.25">
      <c r="A117" s="3" t="s">
        <v>735</v>
      </c>
      <c r="B117" s="1">
        <v>26</v>
      </c>
      <c r="D117" t="str">
        <v>Pears, Mrs. Thomas (Edith Wearne)</v>
      </c>
      <c r="E117">
        <v>66.599999999999994</v>
      </c>
    </row>
    <row r="118" spans="1:5" x14ac:dyDescent="0.25">
      <c r="A118" s="3" t="s">
        <v>150</v>
      </c>
      <c r="B118" s="1">
        <v>6.75</v>
      </c>
      <c r="D118" t="str">
        <v>Herman, Miss. Alice</v>
      </c>
      <c r="E118">
        <v>65</v>
      </c>
    </row>
    <row r="119" spans="1:5" x14ac:dyDescent="0.25">
      <c r="A119" s="3" t="s">
        <v>344</v>
      </c>
      <c r="B119" s="1">
        <v>134.5</v>
      </c>
      <c r="D119" t="str">
        <v>Herman, Mrs. Samuel (Jane Laver)</v>
      </c>
      <c r="E119">
        <v>65</v>
      </c>
    </row>
    <row r="120" spans="1:5" x14ac:dyDescent="0.25">
      <c r="A120" s="3" t="s">
        <v>394</v>
      </c>
      <c r="B120" s="1">
        <v>13</v>
      </c>
      <c r="D120" t="str">
        <v>Greenfield, Mr. William Bertram</v>
      </c>
      <c r="E120">
        <v>63.3583</v>
      </c>
    </row>
    <row r="121" spans="1:5" x14ac:dyDescent="0.25">
      <c r="A121" s="3" t="s">
        <v>673</v>
      </c>
      <c r="B121" s="1">
        <v>13</v>
      </c>
      <c r="D121" t="str">
        <v>Ostby, Mr. Engelhart Cornelius</v>
      </c>
      <c r="E121">
        <v>61.979199999999999</v>
      </c>
    </row>
    <row r="122" spans="1:5" x14ac:dyDescent="0.25">
      <c r="A122" s="3" t="s">
        <v>543</v>
      </c>
      <c r="B122" s="1">
        <v>26.55</v>
      </c>
      <c r="D122" t="str">
        <v>Williams, Mr. Charles Duane</v>
      </c>
      <c r="E122">
        <v>61.379199999999997</v>
      </c>
    </row>
    <row r="123" spans="1:5" x14ac:dyDescent="0.25">
      <c r="A123" s="3" t="s">
        <v>156</v>
      </c>
      <c r="B123" s="1">
        <v>13</v>
      </c>
      <c r="D123" t="str">
        <v>Chaffee, Mr. Herbert Fuller</v>
      </c>
      <c r="E123">
        <v>61.174999999999997</v>
      </c>
    </row>
    <row r="124" spans="1:5" x14ac:dyDescent="0.25">
      <c r="A124" s="3" t="s">
        <v>871</v>
      </c>
      <c r="B124" s="1">
        <v>13</v>
      </c>
      <c r="D124" t="str">
        <v>Rothschild, Mrs. Martin (Elizabeth L. Barrett)</v>
      </c>
      <c r="E124">
        <v>59.4</v>
      </c>
    </row>
    <row r="125" spans="1:5" x14ac:dyDescent="0.25">
      <c r="A125" s="3" t="s">
        <v>541</v>
      </c>
      <c r="B125" s="1">
        <v>8.6624999999999996</v>
      </c>
      <c r="D125" t="str">
        <v>Hippach, Miss. Jean Gertrude</v>
      </c>
      <c r="E125">
        <v>57.979199999999999</v>
      </c>
    </row>
    <row r="126" spans="1:5" x14ac:dyDescent="0.25">
      <c r="A126" s="3" t="s">
        <v>478</v>
      </c>
      <c r="B126" s="1">
        <v>8.6624999999999996</v>
      </c>
      <c r="D126" t="str">
        <v>Hippach, Mrs. Louis Albert (Ida Sophia Fischer)</v>
      </c>
      <c r="E126">
        <v>57.979199999999999</v>
      </c>
    </row>
    <row r="127" spans="1:5" x14ac:dyDescent="0.25">
      <c r="A127" s="3" t="s">
        <v>277</v>
      </c>
      <c r="B127" s="1">
        <v>31</v>
      </c>
      <c r="D127" t="str">
        <v>Dick, Mr. Albert Adrian</v>
      </c>
      <c r="E127">
        <v>57</v>
      </c>
    </row>
    <row r="128" spans="1:5" x14ac:dyDescent="0.25">
      <c r="A128" s="3" t="s">
        <v>714</v>
      </c>
      <c r="B128" s="1">
        <v>26.287500000000001</v>
      </c>
      <c r="D128" t="str">
        <v>Dick, Mrs. Albert Adrian (Vera Gillespie)</v>
      </c>
      <c r="E128">
        <v>57</v>
      </c>
    </row>
    <row r="129" spans="1:5" x14ac:dyDescent="0.25">
      <c r="A129" s="3" t="s">
        <v>85</v>
      </c>
      <c r="B129" s="1">
        <v>29</v>
      </c>
      <c r="D129" t="str">
        <v>Duff Gordon, Sir. Cosmo Edmund ("Mr Morgan")</v>
      </c>
      <c r="E129">
        <v>56.929200000000002</v>
      </c>
    </row>
    <row r="130" spans="1:5" x14ac:dyDescent="0.25">
      <c r="A130" s="3" t="s">
        <v>330</v>
      </c>
      <c r="B130" s="1">
        <v>29</v>
      </c>
      <c r="D130" t="str">
        <v>Francatelli, Miss. Laura Mabel</v>
      </c>
      <c r="E130">
        <v>56.929200000000002</v>
      </c>
    </row>
    <row r="131" spans="1:5" x14ac:dyDescent="0.25">
      <c r="A131" s="3" t="s">
        <v>170</v>
      </c>
      <c r="B131" s="1">
        <v>8.6624999999999996</v>
      </c>
      <c r="D131" t="str">
        <v>Bing, Mr. Lee</v>
      </c>
      <c r="E131">
        <v>56.495800000000003</v>
      </c>
    </row>
    <row r="132" spans="1:5" x14ac:dyDescent="0.25">
      <c r="A132" s="3" t="s">
        <v>507</v>
      </c>
      <c r="B132" s="1">
        <v>8.6624999999999996</v>
      </c>
      <c r="D132" t="str">
        <v>Chip, Mr. Chang</v>
      </c>
      <c r="E132">
        <v>56.495800000000003</v>
      </c>
    </row>
    <row r="133" spans="1:5" x14ac:dyDescent="0.25">
      <c r="A133" s="3" t="s">
        <v>218</v>
      </c>
      <c r="B133" s="1">
        <v>21</v>
      </c>
      <c r="D133" t="str">
        <v>Foo, Mr. Choong</v>
      </c>
      <c r="E133">
        <v>56.495800000000003</v>
      </c>
    </row>
    <row r="134" spans="1:5" x14ac:dyDescent="0.25">
      <c r="A134" s="3" t="s">
        <v>473</v>
      </c>
      <c r="B134" s="1">
        <v>0</v>
      </c>
      <c r="D134" t="str">
        <v>Lam, Mr. Ali</v>
      </c>
      <c r="E134">
        <v>56.495800000000003</v>
      </c>
    </row>
    <row r="135" spans="1:5" x14ac:dyDescent="0.25">
      <c r="A135" s="3" t="s">
        <v>508</v>
      </c>
      <c r="B135" s="1">
        <v>7.75</v>
      </c>
      <c r="D135" t="str">
        <v>Lam, Mr. Len</v>
      </c>
      <c r="E135">
        <v>56.495800000000003</v>
      </c>
    </row>
    <row r="136" spans="1:5" x14ac:dyDescent="0.25">
      <c r="A136" s="3" t="s">
        <v>44</v>
      </c>
      <c r="B136" s="1">
        <v>8.0500000000000007</v>
      </c>
      <c r="D136" t="str">
        <v>Lang, Mr. Fang</v>
      </c>
      <c r="E136">
        <v>56.495800000000003</v>
      </c>
    </row>
    <row r="137" spans="1:5" x14ac:dyDescent="0.25">
      <c r="A137" s="3" t="s">
        <v>585</v>
      </c>
      <c r="B137" s="1">
        <v>14.458299999999999</v>
      </c>
      <c r="D137" t="str">
        <v>Ling, Mr. Lee</v>
      </c>
      <c r="E137">
        <v>56.495800000000003</v>
      </c>
    </row>
    <row r="138" spans="1:5" x14ac:dyDescent="0.25">
      <c r="A138" s="3" t="s">
        <v>198</v>
      </c>
      <c r="B138" s="1">
        <v>13</v>
      </c>
      <c r="D138" t="str">
        <v>Silvey, Mr. William Baird</v>
      </c>
      <c r="E138">
        <v>55.9</v>
      </c>
    </row>
    <row r="139" spans="1:5" x14ac:dyDescent="0.25">
      <c r="A139" s="3" t="s">
        <v>686</v>
      </c>
      <c r="B139" s="1">
        <v>512.32920000000001</v>
      </c>
      <c r="D139" t="str">
        <v>Silvey, Mrs. William Baird (Alice Munger)</v>
      </c>
      <c r="E139">
        <v>55.9</v>
      </c>
    </row>
    <row r="140" spans="1:5" x14ac:dyDescent="0.25">
      <c r="A140" s="3" t="s">
        <v>763</v>
      </c>
      <c r="B140" s="1">
        <v>7.7957999999999998</v>
      </c>
      <c r="D140" t="str">
        <v>Harder, Mr. George Achilles</v>
      </c>
      <c r="E140">
        <v>55.441699999999997</v>
      </c>
    </row>
    <row r="141" spans="1:5" x14ac:dyDescent="0.25">
      <c r="A141" s="3" t="s">
        <v>878</v>
      </c>
      <c r="B141" s="1">
        <v>5</v>
      </c>
      <c r="D141" t="str">
        <v>Bowerman, Miss. Elsie Edith</v>
      </c>
      <c r="E141">
        <v>55</v>
      </c>
    </row>
    <row r="142" spans="1:5" x14ac:dyDescent="0.25">
      <c r="A142" s="3" t="s">
        <v>215</v>
      </c>
      <c r="B142" s="1">
        <v>7.75</v>
      </c>
      <c r="D142" t="str">
        <v>Chibnall, Mrs. (Edith Martha Bowerman)</v>
      </c>
      <c r="E142">
        <v>55</v>
      </c>
    </row>
    <row r="143" spans="1:5" x14ac:dyDescent="0.25">
      <c r="A143" s="3" t="s">
        <v>90</v>
      </c>
      <c r="B143" s="1">
        <v>47.1</v>
      </c>
      <c r="D143" t="str">
        <v>Chambers, Mr. Norman Campbell</v>
      </c>
      <c r="E143">
        <v>53.1</v>
      </c>
    </row>
    <row r="144" spans="1:5" x14ac:dyDescent="0.25">
      <c r="A144" s="3" t="s">
        <v>809</v>
      </c>
      <c r="B144" s="1">
        <v>120</v>
      </c>
      <c r="D144" t="str">
        <v>Chambers, Mrs. Norman Campbell (Bertha Griggs)</v>
      </c>
      <c r="E144">
        <v>53.1</v>
      </c>
    </row>
    <row r="145" spans="1:5" x14ac:dyDescent="0.25">
      <c r="A145" s="3" t="s">
        <v>442</v>
      </c>
      <c r="B145" s="1">
        <v>120</v>
      </c>
      <c r="D145" t="str">
        <v>Futrelle, Mr. Jacques Heath</v>
      </c>
      <c r="E145">
        <v>53.1</v>
      </c>
    </row>
    <row r="146" spans="1:5" x14ac:dyDescent="0.25">
      <c r="A146" s="3" t="s">
        <v>397</v>
      </c>
      <c r="B146" s="1">
        <v>120</v>
      </c>
      <c r="D146" t="str">
        <v>Futrelle, Mrs. Jacques Heath (Lily May Peel)</v>
      </c>
      <c r="E146">
        <v>53.1</v>
      </c>
    </row>
    <row r="147" spans="1:5" x14ac:dyDescent="0.25">
      <c r="A147" s="3" t="s">
        <v>861</v>
      </c>
      <c r="B147" s="1">
        <v>26</v>
      </c>
      <c r="D147" t="str">
        <v>Marvin, Mr. Daniel Warner</v>
      </c>
      <c r="E147">
        <v>53.1</v>
      </c>
    </row>
    <row r="148" spans="1:5" x14ac:dyDescent="0.25">
      <c r="A148" s="3" t="s">
        <v>770</v>
      </c>
      <c r="B148" s="1">
        <v>120</v>
      </c>
      <c r="D148" t="str">
        <v>Beckwith, Mr. Richard Leonard</v>
      </c>
      <c r="E148">
        <v>52.554200000000002</v>
      </c>
    </row>
    <row r="149" spans="1:5" x14ac:dyDescent="0.25">
      <c r="A149" s="3" t="s">
        <v>256</v>
      </c>
      <c r="B149" s="1">
        <v>26</v>
      </c>
      <c r="D149" t="str">
        <v>Beckwith, Mrs. Richard Leonard (Sallie Monypeny)</v>
      </c>
      <c r="E149">
        <v>52.554200000000002</v>
      </c>
    </row>
    <row r="150" spans="1:5" x14ac:dyDescent="0.25">
      <c r="A150" s="3" t="s">
        <v>748</v>
      </c>
      <c r="B150" s="1">
        <v>78.849999999999994</v>
      </c>
      <c r="D150" t="str">
        <v>Kimball, Mr. Edwin Nelson Jr</v>
      </c>
      <c r="E150">
        <v>52.554200000000002</v>
      </c>
    </row>
    <row r="151" spans="1:5" x14ac:dyDescent="0.25">
      <c r="A151" s="3" t="s">
        <v>96</v>
      </c>
      <c r="B151" s="1">
        <v>8.0500000000000007</v>
      </c>
      <c r="D151" t="str">
        <v>Clifford, Mr. George Quincy</v>
      </c>
      <c r="E151">
        <v>52</v>
      </c>
    </row>
    <row r="152" spans="1:5" x14ac:dyDescent="0.25">
      <c r="A152" s="3" t="s">
        <v>99</v>
      </c>
      <c r="B152" s="1">
        <v>61.174999999999997</v>
      </c>
      <c r="D152" t="str">
        <v>Davidson, Mr. Thornton</v>
      </c>
      <c r="E152">
        <v>52</v>
      </c>
    </row>
    <row r="153" spans="1:5" x14ac:dyDescent="0.25">
      <c r="A153" s="3" t="s">
        <v>731</v>
      </c>
      <c r="B153" s="1">
        <v>53.1</v>
      </c>
      <c r="D153" t="str">
        <v>Holverson, Mr. Alexander Oskar</v>
      </c>
      <c r="E153">
        <v>52</v>
      </c>
    </row>
    <row r="154" spans="1:5" x14ac:dyDescent="0.25">
      <c r="A154" s="3" t="s">
        <v>816</v>
      </c>
      <c r="B154" s="1">
        <v>53.1</v>
      </c>
      <c r="D154" t="str">
        <v>Holverson, Mrs. Alexander Oskar (Mary Aline Towner)</v>
      </c>
      <c r="E154">
        <v>52</v>
      </c>
    </row>
    <row r="155" spans="1:5" x14ac:dyDescent="0.25">
      <c r="A155" s="3" t="s">
        <v>702</v>
      </c>
      <c r="B155" s="1">
        <v>13.5</v>
      </c>
      <c r="D155" t="str">
        <v>Porter, Mr. Walter Chamberlain</v>
      </c>
      <c r="E155">
        <v>52</v>
      </c>
    </row>
    <row r="156" spans="1:5" x14ac:dyDescent="0.25">
      <c r="A156" s="3" t="s">
        <v>601</v>
      </c>
      <c r="B156" s="1">
        <v>26</v>
      </c>
      <c r="D156" t="str">
        <v>Taylor, Mr. Elmer Zebley</v>
      </c>
      <c r="E156">
        <v>52</v>
      </c>
    </row>
    <row r="157" spans="1:5" x14ac:dyDescent="0.25">
      <c r="A157" s="3" t="s">
        <v>428</v>
      </c>
      <c r="B157" s="1">
        <v>7.7332999999999998</v>
      </c>
      <c r="D157" t="str">
        <v>Taylor, Mrs. Elmer Zebley (Juliet Cummins Wright)</v>
      </c>
      <c r="E157">
        <v>52</v>
      </c>
    </row>
    <row r="158" spans="1:5" x14ac:dyDescent="0.25">
      <c r="A158" s="3" t="s">
        <v>264</v>
      </c>
      <c r="B158" s="1">
        <v>86.5</v>
      </c>
      <c r="D158" t="str">
        <v>Kenyon, Mrs. Frederick R (Marion)</v>
      </c>
      <c r="E158">
        <v>51.862499999999997</v>
      </c>
    </row>
    <row r="159" spans="1:5" x14ac:dyDescent="0.25">
      <c r="A159" s="3" t="s">
        <v>173</v>
      </c>
      <c r="B159" s="1">
        <v>55</v>
      </c>
      <c r="D159" t="str">
        <v>McCarthy, Mr. Timothy J</v>
      </c>
      <c r="E159">
        <v>51.862499999999997</v>
      </c>
    </row>
    <row r="160" spans="1:5" x14ac:dyDescent="0.25">
      <c r="A160" s="3" t="s">
        <v>845</v>
      </c>
      <c r="B160" s="1">
        <v>56.495800000000003</v>
      </c>
      <c r="D160" t="str">
        <v>Appleton, Mrs. Edward Dale (Charlotte Lamson)</v>
      </c>
      <c r="E160">
        <v>51.479199999999999</v>
      </c>
    </row>
    <row r="161" spans="1:5" x14ac:dyDescent="0.25">
      <c r="A161" s="3" t="s">
        <v>97</v>
      </c>
      <c r="B161" s="1">
        <v>8.0500000000000007</v>
      </c>
      <c r="D161" t="str">
        <v>Roebling, Mr. Washington Augustus II</v>
      </c>
      <c r="E161">
        <v>50.495800000000003</v>
      </c>
    </row>
    <row r="162" spans="1:5" x14ac:dyDescent="0.25">
      <c r="A162" s="3" t="s">
        <v>587</v>
      </c>
      <c r="B162" s="1">
        <v>30</v>
      </c>
      <c r="D162" t="str">
        <v>Rood, Mr. Hugh Roscoe</v>
      </c>
      <c r="E162">
        <v>50</v>
      </c>
    </row>
    <row r="163" spans="1:5" x14ac:dyDescent="0.25">
      <c r="A163" s="3" t="s">
        <v>80</v>
      </c>
      <c r="B163" s="1">
        <v>14.4542</v>
      </c>
      <c r="D163" t="str">
        <v>Artagaveytia, Mr. Ramon</v>
      </c>
      <c r="E163">
        <v>49.504199999999997</v>
      </c>
    </row>
    <row r="164" spans="1:5" x14ac:dyDescent="0.25">
      <c r="A164" s="3" t="s">
        <v>433</v>
      </c>
      <c r="B164" s="1">
        <v>26</v>
      </c>
      <c r="D164" t="str">
        <v>Mayne, Mlle. Berthe Antonine ("Mrs de Villiers")</v>
      </c>
      <c r="E164">
        <v>49.504199999999997</v>
      </c>
    </row>
    <row r="165" spans="1:5" x14ac:dyDescent="0.25">
      <c r="A165" s="3" t="s">
        <v>715</v>
      </c>
      <c r="B165" s="1">
        <v>151.55000000000001</v>
      </c>
      <c r="D165" t="str">
        <v>Frolicher, Miss. Hedwig Margaritha</v>
      </c>
      <c r="E165">
        <v>49.5</v>
      </c>
    </row>
    <row r="166" spans="1:5" x14ac:dyDescent="0.25">
      <c r="A166" s="3" t="s">
        <v>482</v>
      </c>
      <c r="B166" s="1">
        <v>52</v>
      </c>
      <c r="D166" t="str">
        <v>Carrau, Mr. Francisco M</v>
      </c>
      <c r="E166">
        <v>47.1</v>
      </c>
    </row>
    <row r="167" spans="1:5" x14ac:dyDescent="0.25">
      <c r="A167" s="3" t="s">
        <v>138</v>
      </c>
      <c r="B167" s="1">
        <v>7.05</v>
      </c>
      <c r="D167" t="str">
        <v>Goodwin, Master. Harold Victor</v>
      </c>
      <c r="E167">
        <v>46.9</v>
      </c>
    </row>
    <row r="168" spans="1:5" x14ac:dyDescent="0.25">
      <c r="A168" s="3" t="s">
        <v>211</v>
      </c>
      <c r="B168" s="1">
        <v>8.0500000000000007</v>
      </c>
      <c r="D168" t="str">
        <v>Goodwin, Master. Sidney Leonard</v>
      </c>
      <c r="E168">
        <v>46.9</v>
      </c>
    </row>
    <row r="169" spans="1:5" x14ac:dyDescent="0.25">
      <c r="A169" s="3" t="s">
        <v>670</v>
      </c>
      <c r="B169" s="1">
        <v>7.4958</v>
      </c>
      <c r="D169" t="str">
        <v>Goodwin, Master. William Frederick</v>
      </c>
      <c r="E169">
        <v>46.9</v>
      </c>
    </row>
    <row r="170" spans="1:5" x14ac:dyDescent="0.25">
      <c r="A170" s="3" t="s">
        <v>521</v>
      </c>
      <c r="B170" s="1">
        <v>7.4958</v>
      </c>
      <c r="D170" t="str">
        <v>Goodwin, Miss. Lillian Amy</v>
      </c>
      <c r="E170">
        <v>46.9</v>
      </c>
    </row>
    <row r="171" spans="1:5" x14ac:dyDescent="0.25">
      <c r="A171" s="3" t="s">
        <v>249</v>
      </c>
      <c r="B171" s="1">
        <v>10.5</v>
      </c>
      <c r="D171" t="str">
        <v>Goodwin, Mr. Charles Edward</v>
      </c>
      <c r="E171">
        <v>46.9</v>
      </c>
    </row>
    <row r="172" spans="1:5" x14ac:dyDescent="0.25">
      <c r="A172" s="3" t="s">
        <v>349</v>
      </c>
      <c r="B172" s="1">
        <v>13</v>
      </c>
      <c r="D172" t="str">
        <v>Goodwin, Mrs. Frederick (Augusta Tyler)</v>
      </c>
      <c r="E172">
        <v>46.9</v>
      </c>
    </row>
    <row r="173" spans="1:5" x14ac:dyDescent="0.25">
      <c r="A173" s="3" t="s">
        <v>669</v>
      </c>
      <c r="B173" s="1">
        <v>25.587499999999999</v>
      </c>
      <c r="D173" t="str">
        <v>Harrington, Mr. Charles H</v>
      </c>
      <c r="E173">
        <v>42.4</v>
      </c>
    </row>
    <row r="174" spans="1:5" x14ac:dyDescent="0.25">
      <c r="A174" s="3" t="s">
        <v>244</v>
      </c>
      <c r="B174" s="1">
        <v>26.25</v>
      </c>
      <c r="D174" t="str">
        <v>Laroche, Miss. Simonne Marie Anne Andree</v>
      </c>
      <c r="E174">
        <v>41.5792</v>
      </c>
    </row>
    <row r="175" spans="1:5" x14ac:dyDescent="0.25">
      <c r="A175" s="3" t="s">
        <v>644</v>
      </c>
      <c r="B175" s="1">
        <v>26.25</v>
      </c>
      <c r="D175" t="str">
        <v>Laroche, Mr. Joseph Philippe Lemercier</v>
      </c>
      <c r="E175">
        <v>41.5792</v>
      </c>
    </row>
    <row r="176" spans="1:5" x14ac:dyDescent="0.25">
      <c r="A176" s="3" t="s">
        <v>808</v>
      </c>
      <c r="B176" s="1">
        <v>26.25</v>
      </c>
      <c r="D176" t="str">
        <v>Laroche, Mrs. Joseph (Juliette Marie Louise Lafargue)</v>
      </c>
      <c r="E176">
        <v>41.5792</v>
      </c>
    </row>
    <row r="177" spans="1:5" x14ac:dyDescent="0.25">
      <c r="A177" s="3" t="s">
        <v>842</v>
      </c>
      <c r="B177" s="1">
        <v>83.158299999999997</v>
      </c>
      <c r="D177" t="str">
        <v>Ross, Mr. John Hugo</v>
      </c>
      <c r="E177">
        <v>40.125</v>
      </c>
    </row>
    <row r="178" spans="1:5" x14ac:dyDescent="0.25">
      <c r="A178" s="3" t="s">
        <v>756</v>
      </c>
      <c r="B178" s="1">
        <v>7.75</v>
      </c>
      <c r="D178" t="str">
        <v>Panula, Master. Eino Viljami</v>
      </c>
      <c r="E178">
        <v>39.6875</v>
      </c>
    </row>
    <row r="179" spans="1:5" x14ac:dyDescent="0.25">
      <c r="A179" s="3" t="s">
        <v>296</v>
      </c>
      <c r="B179" s="1">
        <v>7.75</v>
      </c>
      <c r="D179" t="str">
        <v>Panula, Master. Juha Niilo</v>
      </c>
      <c r="E179">
        <v>39.6875</v>
      </c>
    </row>
    <row r="180" spans="1:5" x14ac:dyDescent="0.25">
      <c r="A180" s="3" t="s">
        <v>123</v>
      </c>
      <c r="B180" s="1">
        <v>7.75</v>
      </c>
      <c r="D180" t="str">
        <v>Panula, Master. Urho Abraham</v>
      </c>
      <c r="E180">
        <v>39.6875</v>
      </c>
    </row>
    <row r="181" spans="1:5" x14ac:dyDescent="0.25">
      <c r="A181" s="3" t="s">
        <v>675</v>
      </c>
      <c r="B181" s="1">
        <v>8.0500000000000007</v>
      </c>
      <c r="D181" t="str">
        <v>Panula, Mr. Ernesti Arvid</v>
      </c>
      <c r="E181">
        <v>39.6875</v>
      </c>
    </row>
    <row r="182" spans="1:5" x14ac:dyDescent="0.25">
      <c r="A182" s="3" t="s">
        <v>653</v>
      </c>
      <c r="B182" s="1">
        <v>7.8958000000000004</v>
      </c>
      <c r="D182" t="str">
        <v>Panula, Mr. Jaako Arnold</v>
      </c>
      <c r="E182">
        <v>39.6875</v>
      </c>
    </row>
    <row r="183" spans="1:5" x14ac:dyDescent="0.25">
      <c r="A183" s="3" t="s">
        <v>164</v>
      </c>
      <c r="B183" s="1">
        <v>8.0500000000000007</v>
      </c>
      <c r="D183" t="str">
        <v>Panula, Mrs. Juha (Maria Emilia Ojala)</v>
      </c>
      <c r="E183">
        <v>39.6875</v>
      </c>
    </row>
    <row r="184" spans="1:5" x14ac:dyDescent="0.25">
      <c r="A184" s="3" t="s">
        <v>496</v>
      </c>
      <c r="B184" s="1">
        <v>15.9</v>
      </c>
      <c r="D184" t="str">
        <v>Brewe, Dr. Arthur Jackson</v>
      </c>
      <c r="E184">
        <v>39.6</v>
      </c>
    </row>
    <row r="185" spans="1:5" x14ac:dyDescent="0.25">
      <c r="A185" s="3" t="s">
        <v>355</v>
      </c>
      <c r="B185" s="1">
        <v>15.9</v>
      </c>
      <c r="D185" t="str">
        <v>Duff Gordon, Lady. (Lucille Christiana Sutherland) ("Mrs Morgan")</v>
      </c>
      <c r="E185">
        <v>39.6</v>
      </c>
    </row>
    <row r="186" spans="1:5" x14ac:dyDescent="0.25">
      <c r="A186" s="3" t="s">
        <v>101</v>
      </c>
      <c r="B186" s="1">
        <v>7.25</v>
      </c>
      <c r="D186" t="str">
        <v>Lines, Miss. Mary Conover</v>
      </c>
      <c r="E186">
        <v>39.4</v>
      </c>
    </row>
    <row r="187" spans="1:5" x14ac:dyDescent="0.25">
      <c r="A187" s="3" t="s">
        <v>74</v>
      </c>
      <c r="B187" s="1">
        <v>8.1583000000000006</v>
      </c>
      <c r="D187" t="str">
        <v>Becker, Master. Richard F</v>
      </c>
      <c r="E187">
        <v>39</v>
      </c>
    </row>
    <row r="188" spans="1:5" x14ac:dyDescent="0.25">
      <c r="A188" s="3" t="s">
        <v>167</v>
      </c>
      <c r="B188" s="1">
        <v>16.100000000000001</v>
      </c>
      <c r="D188" t="str">
        <v>Becker, Miss. Marion Louise</v>
      </c>
      <c r="E188">
        <v>39</v>
      </c>
    </row>
    <row r="189" spans="1:5" x14ac:dyDescent="0.25">
      <c r="A189" s="3" t="s">
        <v>752</v>
      </c>
      <c r="B189" s="1">
        <v>71</v>
      </c>
      <c r="D189" t="str">
        <v>Brown, Mr. Thomas William Solomon</v>
      </c>
      <c r="E189">
        <v>39</v>
      </c>
    </row>
    <row r="190" spans="1:5" x14ac:dyDescent="0.25">
      <c r="A190" s="3" t="s">
        <v>547</v>
      </c>
      <c r="B190" s="1">
        <v>71</v>
      </c>
      <c r="D190" t="str">
        <v>Brown, Mrs. Thomas William Solomon (Elizabeth Catherine Ford)</v>
      </c>
      <c r="E190">
        <v>39</v>
      </c>
    </row>
    <row r="191" spans="1:5" x14ac:dyDescent="0.25">
      <c r="A191" s="3" t="s">
        <v>851</v>
      </c>
      <c r="B191" s="1">
        <v>8.6624999999999996</v>
      </c>
      <c r="D191" t="str">
        <v>Gee, Mr. Arthur H</v>
      </c>
      <c r="E191">
        <v>38.5</v>
      </c>
    </row>
    <row r="192" spans="1:5" x14ac:dyDescent="0.25">
      <c r="A192" s="3" t="s">
        <v>8</v>
      </c>
      <c r="B192" s="1">
        <v>71.283299999999997</v>
      </c>
      <c r="D192" t="str">
        <v>Mallet, Master. Andre</v>
      </c>
      <c r="E192">
        <v>37.004199999999997</v>
      </c>
    </row>
    <row r="193" spans="1:5" x14ac:dyDescent="0.25">
      <c r="A193" s="3" t="s">
        <v>420</v>
      </c>
      <c r="B193" s="1">
        <v>0</v>
      </c>
      <c r="D193" t="str">
        <v>Mallet, Mr. Albert</v>
      </c>
      <c r="E193">
        <v>37.004199999999997</v>
      </c>
    </row>
    <row r="194" spans="1:5" x14ac:dyDescent="0.25">
      <c r="A194" s="3" t="s">
        <v>345</v>
      </c>
      <c r="B194" s="1">
        <v>8.0500000000000007</v>
      </c>
      <c r="D194" t="str">
        <v>Davies, Master. John Morgan Jr</v>
      </c>
      <c r="E194">
        <v>36.75</v>
      </c>
    </row>
    <row r="195" spans="1:5" x14ac:dyDescent="0.25">
      <c r="A195" s="3" t="s">
        <v>888</v>
      </c>
      <c r="B195" s="1">
        <v>10.5167</v>
      </c>
      <c r="D195" t="str">
        <v>Nicholls, Mr. Joseph Charles</v>
      </c>
      <c r="E195">
        <v>36.75</v>
      </c>
    </row>
    <row r="196" spans="1:5" x14ac:dyDescent="0.25">
      <c r="A196" s="3" t="s">
        <v>694</v>
      </c>
      <c r="B196" s="1">
        <v>10.1708</v>
      </c>
      <c r="D196" t="str">
        <v>Blackwell, Mr. Stephen Weart</v>
      </c>
      <c r="E196">
        <v>35.5</v>
      </c>
    </row>
    <row r="197" spans="1:5" x14ac:dyDescent="0.25">
      <c r="A197" s="3" t="s">
        <v>517</v>
      </c>
      <c r="B197" s="1">
        <v>7.75</v>
      </c>
      <c r="D197" t="str">
        <v>Simonius-Blumer, Col. Oberst Alfons</v>
      </c>
      <c r="E197">
        <v>35.5</v>
      </c>
    </row>
    <row r="198" spans="1:5" x14ac:dyDescent="0.25">
      <c r="A198" s="3" t="s">
        <v>937</v>
      </c>
      <c r="B198" s="1">
        <v>26.55</v>
      </c>
      <c r="D198" t="str">
        <v>Sloper, Mr. William Thompson</v>
      </c>
      <c r="E198">
        <v>35.5</v>
      </c>
    </row>
    <row r="199" spans="1:5" x14ac:dyDescent="0.25">
      <c r="A199" s="3" t="s">
        <v>623</v>
      </c>
      <c r="B199" s="1">
        <v>14.4</v>
      </c>
      <c r="D199" t="str">
        <v>Woolner, Mr. Hugh</v>
      </c>
      <c r="E199">
        <v>35.5</v>
      </c>
    </row>
    <row r="200" spans="1:5" x14ac:dyDescent="0.25">
      <c r="A200" s="3" t="s">
        <v>430</v>
      </c>
      <c r="B200" s="1">
        <v>14.4</v>
      </c>
      <c r="D200" t="str">
        <v>Williams-Lambert, Mr. Fletcher Fellows</v>
      </c>
      <c r="E200">
        <v>35</v>
      </c>
    </row>
    <row r="201" spans="1:5" x14ac:dyDescent="0.25">
      <c r="A201" s="3" t="s">
        <v>614</v>
      </c>
      <c r="B201" s="1">
        <v>30.5</v>
      </c>
      <c r="D201" t="str">
        <v>Goldschmidt, Mr. George B</v>
      </c>
      <c r="E201">
        <v>34.654200000000003</v>
      </c>
    </row>
    <row r="202" spans="1:5" x14ac:dyDescent="0.25">
      <c r="A202" s="3" t="s">
        <v>328</v>
      </c>
      <c r="B202" s="1">
        <v>7.8958000000000004</v>
      </c>
      <c r="D202" t="str">
        <v>Ford, Miss. Doolina Margaret "Daisy"</v>
      </c>
      <c r="E202">
        <v>34.375</v>
      </c>
    </row>
    <row r="203" spans="1:5" x14ac:dyDescent="0.25">
      <c r="A203" s="3" t="s">
        <v>801</v>
      </c>
      <c r="B203" s="1">
        <v>7.8958000000000004</v>
      </c>
      <c r="D203" t="str">
        <v>Ford, Miss. Robina Maggie "Ruby"</v>
      </c>
      <c r="E203">
        <v>34.375</v>
      </c>
    </row>
    <row r="204" spans="1:5" x14ac:dyDescent="0.25">
      <c r="A204" s="3" t="s">
        <v>678</v>
      </c>
      <c r="B204" s="1">
        <v>52</v>
      </c>
      <c r="D204" t="str">
        <v>Ford, Mr. William Neal</v>
      </c>
      <c r="E204">
        <v>34.375</v>
      </c>
    </row>
    <row r="205" spans="1:5" x14ac:dyDescent="0.25">
      <c r="A205" s="3" t="s">
        <v>556</v>
      </c>
      <c r="B205" s="1">
        <v>36.75</v>
      </c>
      <c r="D205" t="str">
        <v>Ford, Mrs. Edward (Margaret Ann Watson)</v>
      </c>
      <c r="E205">
        <v>34.375</v>
      </c>
    </row>
    <row r="206" spans="1:5" x14ac:dyDescent="0.25">
      <c r="A206" s="3" t="s">
        <v>572</v>
      </c>
      <c r="B206" s="1">
        <v>24.15</v>
      </c>
      <c r="D206" t="str">
        <v>Walker, Mr. William Anderson</v>
      </c>
      <c r="E206">
        <v>34.020800000000001</v>
      </c>
    </row>
    <row r="207" spans="1:5" x14ac:dyDescent="0.25">
      <c r="A207" s="3" t="s">
        <v>392</v>
      </c>
      <c r="B207" s="1">
        <v>73.5</v>
      </c>
      <c r="D207" t="str">
        <v>Van der hoef, Mr. Wyckoff</v>
      </c>
      <c r="E207">
        <v>33.5</v>
      </c>
    </row>
    <row r="208" spans="1:5" x14ac:dyDescent="0.25">
      <c r="A208" s="3" t="s">
        <v>642</v>
      </c>
      <c r="B208" s="1">
        <v>13</v>
      </c>
      <c r="D208" t="str">
        <v>Harper, Miss. Annie Jessie "Nina"</v>
      </c>
      <c r="E208">
        <v>33</v>
      </c>
    </row>
    <row r="209" spans="1:5" x14ac:dyDescent="0.25">
      <c r="A209" s="3" t="s">
        <v>354</v>
      </c>
      <c r="B209" s="1">
        <v>16.100000000000001</v>
      </c>
      <c r="D209" t="str">
        <v>Harper, Rev. John</v>
      </c>
      <c r="E209">
        <v>33</v>
      </c>
    </row>
    <row r="210" spans="1:5" x14ac:dyDescent="0.25">
      <c r="A210" s="3" t="s">
        <v>566</v>
      </c>
      <c r="B210" s="1">
        <v>17.399999999999999</v>
      </c>
      <c r="D210" t="str">
        <v>Leitch, Miss. Jessie Wills</v>
      </c>
      <c r="E210">
        <v>33</v>
      </c>
    </row>
    <row r="211" spans="1:5" x14ac:dyDescent="0.25">
      <c r="A211" s="3" t="s">
        <v>293</v>
      </c>
      <c r="B211" s="1">
        <v>9.5</v>
      </c>
      <c r="D211" t="str">
        <v>Drew, Mrs. James Vivian (Lulu Thorne Christian)</v>
      </c>
      <c r="E211">
        <v>32.5</v>
      </c>
    </row>
    <row r="212" spans="1:5" x14ac:dyDescent="0.25">
      <c r="A212" s="3" t="s">
        <v>289</v>
      </c>
      <c r="B212" s="1">
        <v>9.5</v>
      </c>
      <c r="D212" t="str">
        <v>Sutton, Mr. Frederick</v>
      </c>
      <c r="E212">
        <v>32.320799999999998</v>
      </c>
    </row>
    <row r="213" spans="1:5" x14ac:dyDescent="0.25">
      <c r="A213" s="3" t="s">
        <v>795</v>
      </c>
      <c r="B213" s="1">
        <v>20.574999999999999</v>
      </c>
      <c r="D213" t="str">
        <v>Asplund, Master. Clarence Gustaf Hugo</v>
      </c>
      <c r="E213">
        <v>31.387499999999999</v>
      </c>
    </row>
    <row r="214" spans="1:5" x14ac:dyDescent="0.25">
      <c r="A214" s="3" t="s">
        <v>100</v>
      </c>
      <c r="B214" s="1">
        <v>20.574999999999999</v>
      </c>
      <c r="D214" t="str">
        <v>Asplund, Master. Edvin Rojj Felix</v>
      </c>
      <c r="E214">
        <v>31.387499999999999</v>
      </c>
    </row>
    <row r="215" spans="1:5" x14ac:dyDescent="0.25">
      <c r="A215" s="3" t="s">
        <v>368</v>
      </c>
      <c r="B215" s="1">
        <v>27.720800000000001</v>
      </c>
      <c r="D215" t="str">
        <v>Asplund, Miss. Lillian Gertrud</v>
      </c>
      <c r="E215">
        <v>31.387499999999999</v>
      </c>
    </row>
    <row r="216" spans="1:5" x14ac:dyDescent="0.25">
      <c r="A216" s="3" t="s">
        <v>342</v>
      </c>
      <c r="B216" s="1">
        <v>7.8958000000000004</v>
      </c>
      <c r="D216" t="str">
        <v>Asplund, Mrs. Carl Oscar (Selma Augusta Emilia Johansson)</v>
      </c>
      <c r="E216">
        <v>31.387499999999999</v>
      </c>
    </row>
    <row r="217" spans="1:5" x14ac:dyDescent="0.25">
      <c r="A217" s="3" t="s">
        <v>327</v>
      </c>
      <c r="B217" s="1">
        <v>7.25</v>
      </c>
      <c r="D217" t="str">
        <v>Andersson, Master. Sigvard Harald Elias</v>
      </c>
      <c r="E217">
        <v>31.274999999999999</v>
      </c>
    </row>
    <row r="218" spans="1:5" x14ac:dyDescent="0.25">
      <c r="A218" s="3" t="s">
        <v>51</v>
      </c>
      <c r="B218" s="1">
        <v>7.8792</v>
      </c>
      <c r="D218" t="str">
        <v>Andersson, Miss. Ebba Iris Alfrida</v>
      </c>
      <c r="E218">
        <v>31.274999999999999</v>
      </c>
    </row>
    <row r="219" spans="1:5" x14ac:dyDescent="0.25">
      <c r="A219" s="3" t="s">
        <v>697</v>
      </c>
      <c r="B219" s="1">
        <v>57</v>
      </c>
      <c r="D219" t="str">
        <v>Andersson, Miss. Ellis Anna Maria</v>
      </c>
      <c r="E219">
        <v>31.274999999999999</v>
      </c>
    </row>
    <row r="220" spans="1:5" x14ac:dyDescent="0.25">
      <c r="A220" s="3" t="s">
        <v>788</v>
      </c>
      <c r="B220" s="1">
        <v>57</v>
      </c>
      <c r="D220" t="str">
        <v>Andersson, Miss. Ingeborg Constanzia</v>
      </c>
      <c r="E220">
        <v>31.274999999999999</v>
      </c>
    </row>
    <row r="221" spans="1:5" x14ac:dyDescent="0.25">
      <c r="A221" s="3" t="s">
        <v>356</v>
      </c>
      <c r="B221" s="1">
        <v>8.6624999999999996</v>
      </c>
      <c r="D221" t="str">
        <v>Andersson, Miss. Sigrid Elisabeth</v>
      </c>
      <c r="E221">
        <v>31.274999999999999</v>
      </c>
    </row>
    <row r="222" spans="1:5" x14ac:dyDescent="0.25">
      <c r="A222" s="3" t="s">
        <v>452</v>
      </c>
      <c r="B222" s="1">
        <v>81.8583</v>
      </c>
      <c r="D222" t="str">
        <v>Andersson, Mr. Anders Johan</v>
      </c>
      <c r="E222">
        <v>31.274999999999999</v>
      </c>
    </row>
    <row r="223" spans="1:5" x14ac:dyDescent="0.25">
      <c r="A223" s="3" t="s">
        <v>575</v>
      </c>
      <c r="B223" s="1">
        <v>7.2291999999999996</v>
      </c>
      <c r="D223" t="str">
        <v>Andersson, Mrs. Anders Johan (Alfrida Konstantia Brogren)</v>
      </c>
      <c r="E223">
        <v>31.274999999999999</v>
      </c>
    </row>
    <row r="224" spans="1:5" x14ac:dyDescent="0.25">
      <c r="A224" s="3" t="s">
        <v>658</v>
      </c>
      <c r="B224" s="1">
        <v>23</v>
      </c>
      <c r="D224" t="str">
        <v>Blank, Mr. Henry</v>
      </c>
      <c r="E224">
        <v>31</v>
      </c>
    </row>
    <row r="225" spans="1:5" x14ac:dyDescent="0.25">
      <c r="A225" s="3" t="s">
        <v>105</v>
      </c>
      <c r="B225" s="1">
        <v>23</v>
      </c>
      <c r="D225" t="str">
        <v>Cairns, Mr. Alexander</v>
      </c>
      <c r="E225">
        <v>31</v>
      </c>
    </row>
    <row r="226" spans="1:5" x14ac:dyDescent="0.25">
      <c r="A226" s="3" t="s">
        <v>896</v>
      </c>
      <c r="B226" s="1">
        <v>7.75</v>
      </c>
      <c r="D226" t="str">
        <v>Serepeca, Miss. Augusta</v>
      </c>
      <c r="E226">
        <v>31</v>
      </c>
    </row>
    <row r="227" spans="1:5" x14ac:dyDescent="0.25">
      <c r="A227" s="3" t="s">
        <v>290</v>
      </c>
      <c r="B227" s="1">
        <v>8.0500000000000007</v>
      </c>
      <c r="D227" t="str">
        <v>Hoyt, Mr. William Fisher</v>
      </c>
      <c r="E227">
        <v>30.695799999999998</v>
      </c>
    </row>
    <row r="228" spans="1:5" x14ac:dyDescent="0.25">
      <c r="A228" s="3" t="s">
        <v>551</v>
      </c>
      <c r="B228" s="1">
        <v>106.425</v>
      </c>
      <c r="D228" t="str">
        <v>Smith, Mr. James Clinch</v>
      </c>
      <c r="E228">
        <v>30.695799999999998</v>
      </c>
    </row>
    <row r="229" spans="1:5" x14ac:dyDescent="0.25">
      <c r="A229" s="3" t="s">
        <v>86</v>
      </c>
      <c r="B229" s="1">
        <v>12.475</v>
      </c>
      <c r="D229" t="str">
        <v>Daniel, Mr. Robert Williams</v>
      </c>
      <c r="E229">
        <v>30.5</v>
      </c>
    </row>
    <row r="230" spans="1:5" x14ac:dyDescent="0.25">
      <c r="A230" s="3" t="s">
        <v>589</v>
      </c>
      <c r="B230" s="1">
        <v>26</v>
      </c>
      <c r="D230" t="str">
        <v>Molson, Mr. Harry Markland</v>
      </c>
      <c r="E230">
        <v>30.5</v>
      </c>
    </row>
    <row r="231" spans="1:5" x14ac:dyDescent="0.25">
      <c r="A231" s="3" t="s">
        <v>137</v>
      </c>
      <c r="B231" s="1">
        <v>7.8958000000000004</v>
      </c>
      <c r="D231" t="str">
        <v>Peuchen, Major. Arthur Godfrey</v>
      </c>
      <c r="E231">
        <v>30.5</v>
      </c>
    </row>
    <row r="232" spans="1:5" x14ac:dyDescent="0.25">
      <c r="A232" s="3" t="s">
        <v>423</v>
      </c>
      <c r="B232" s="1">
        <v>32.5</v>
      </c>
      <c r="D232" t="str">
        <v>Saalfeld, Mr. Adolphe</v>
      </c>
      <c r="E232">
        <v>30.5</v>
      </c>
    </row>
    <row r="233" spans="1:5" x14ac:dyDescent="0.25">
      <c r="A233" s="3" t="s">
        <v>287</v>
      </c>
      <c r="B233" s="1">
        <v>7.75</v>
      </c>
      <c r="D233" t="str">
        <v>Stahelin-Maeglin, Dr. Max</v>
      </c>
      <c r="E233">
        <v>30.5</v>
      </c>
    </row>
    <row r="234" spans="1:5" x14ac:dyDescent="0.25">
      <c r="A234" s="3" t="s">
        <v>563</v>
      </c>
      <c r="B234" s="1">
        <v>39.6</v>
      </c>
      <c r="D234" t="str">
        <v>Nasser, Mr. Nicholas</v>
      </c>
      <c r="E234">
        <v>30.070799999999998</v>
      </c>
    </row>
    <row r="235" spans="1:5" x14ac:dyDescent="0.25">
      <c r="A235" s="3" t="s">
        <v>606</v>
      </c>
      <c r="B235" s="1">
        <v>56.929200000000002</v>
      </c>
      <c r="D235" t="str">
        <v>Nasser, Mrs. Nicholas (Adele Achem)</v>
      </c>
      <c r="E235">
        <v>30.070799999999998</v>
      </c>
    </row>
    <row r="236" spans="1:5" x14ac:dyDescent="0.25">
      <c r="A236" s="3" t="s">
        <v>872</v>
      </c>
      <c r="B236" s="1">
        <v>13.8583</v>
      </c>
      <c r="D236" t="str">
        <v>Barkworth, Mr. Algernon Henry Wilson</v>
      </c>
      <c r="E236">
        <v>30</v>
      </c>
    </row>
    <row r="237" spans="1:5" x14ac:dyDescent="0.25">
      <c r="A237" s="3" t="s">
        <v>682</v>
      </c>
      <c r="B237" s="1">
        <v>7.7750000000000004</v>
      </c>
      <c r="D237" t="str">
        <v>Behr, Mr. Karl Howell</v>
      </c>
      <c r="E237">
        <v>30</v>
      </c>
    </row>
    <row r="238" spans="1:5" x14ac:dyDescent="0.25">
      <c r="A238" s="3" t="s">
        <v>665</v>
      </c>
      <c r="B238" s="1">
        <v>13</v>
      </c>
      <c r="D238" t="str">
        <v>Christy, Miss. Julie Rachel</v>
      </c>
      <c r="E238">
        <v>30</v>
      </c>
    </row>
    <row r="239" spans="1:5" x14ac:dyDescent="0.25">
      <c r="A239" s="3" t="s">
        <v>771</v>
      </c>
      <c r="B239" s="1">
        <v>7.7750000000000004</v>
      </c>
      <c r="D239" t="str">
        <v>Graham, Miss. Margaret Edith</v>
      </c>
      <c r="E239">
        <v>30</v>
      </c>
    </row>
    <row r="240" spans="1:5" x14ac:dyDescent="0.25">
      <c r="A240" s="3" t="s">
        <v>136</v>
      </c>
      <c r="B240" s="1">
        <v>6.9749999999999996</v>
      </c>
      <c r="D240" t="str">
        <v>Hawksford, Mr. Walter James</v>
      </c>
      <c r="E240">
        <v>30</v>
      </c>
    </row>
    <row r="241" spans="1:5" x14ac:dyDescent="0.25">
      <c r="A241" s="3" t="s">
        <v>780</v>
      </c>
      <c r="B241" s="1">
        <v>7.2249999999999996</v>
      </c>
      <c r="D241" t="str">
        <v>Long, Mr. Milton Clyde</v>
      </c>
      <c r="E241">
        <v>30</v>
      </c>
    </row>
    <row r="242" spans="1:5" x14ac:dyDescent="0.25">
      <c r="A242" s="3" t="s">
        <v>539</v>
      </c>
      <c r="B242" s="1">
        <v>7.2291999999999996</v>
      </c>
      <c r="D242" t="str">
        <v>Kent, Mr. Edward Austin</v>
      </c>
      <c r="E242">
        <v>29.7</v>
      </c>
    </row>
    <row r="243" spans="1:5" x14ac:dyDescent="0.25">
      <c r="A243" s="3" t="s">
        <v>359</v>
      </c>
      <c r="B243" s="1">
        <v>7.2291999999999996</v>
      </c>
      <c r="D243" t="str">
        <v>Marechal, Mr. Pierre</v>
      </c>
      <c r="E243">
        <v>29.7</v>
      </c>
    </row>
    <row r="244" spans="1:5" x14ac:dyDescent="0.25">
      <c r="A244" s="3" t="s">
        <v>599</v>
      </c>
      <c r="B244" s="1">
        <v>7.25</v>
      </c>
      <c r="D244" t="str">
        <v>Natsch, Mr. Charles H</v>
      </c>
      <c r="E244">
        <v>29.7</v>
      </c>
    </row>
    <row r="245" spans="1:5" x14ac:dyDescent="0.25">
      <c r="A245" s="3" t="s">
        <v>784</v>
      </c>
      <c r="B245" s="1">
        <v>12.475</v>
      </c>
      <c r="D245" t="str">
        <v>Rice, Master. Arthur</v>
      </c>
      <c r="E245">
        <v>29.125</v>
      </c>
    </row>
    <row r="246" spans="1:5" x14ac:dyDescent="0.25">
      <c r="A246" s="3" t="s">
        <v>33</v>
      </c>
      <c r="B246" s="1">
        <v>7.2249999999999996</v>
      </c>
      <c r="D246" t="str">
        <v>Rice, Master. Eric</v>
      </c>
      <c r="E246">
        <v>29.125</v>
      </c>
    </row>
    <row r="247" spans="1:5" x14ac:dyDescent="0.25">
      <c r="A247" s="3" t="s">
        <v>723</v>
      </c>
      <c r="B247" s="1">
        <v>227.52500000000001</v>
      </c>
      <c r="D247" t="str">
        <v>Rice, Master. Eugene</v>
      </c>
      <c r="E247">
        <v>29.125</v>
      </c>
    </row>
    <row r="248" spans="1:5" x14ac:dyDescent="0.25">
      <c r="A248" s="3" t="s">
        <v>503</v>
      </c>
      <c r="B248" s="1">
        <v>78.2667</v>
      </c>
      <c r="D248" t="str">
        <v>Rice, Master. George Hugh</v>
      </c>
      <c r="E248">
        <v>29.125</v>
      </c>
    </row>
    <row r="249" spans="1:5" x14ac:dyDescent="0.25">
      <c r="A249" s="3" t="s">
        <v>235</v>
      </c>
      <c r="B249" s="1">
        <v>13</v>
      </c>
      <c r="D249" t="str">
        <v>Rice, Mrs. William (Margaret Norton)</v>
      </c>
      <c r="E249">
        <v>29.125</v>
      </c>
    </row>
    <row r="250" spans="1:5" x14ac:dyDescent="0.25">
      <c r="A250" s="3" t="s">
        <v>532</v>
      </c>
      <c r="B250" s="1">
        <v>7.75</v>
      </c>
      <c r="D250" t="str">
        <v>Caldwell, Master. Alden Gates</v>
      </c>
      <c r="E250">
        <v>29</v>
      </c>
    </row>
    <row r="251" spans="1:5" x14ac:dyDescent="0.25">
      <c r="A251" s="3" t="s">
        <v>534</v>
      </c>
      <c r="B251" s="1">
        <v>221.7792</v>
      </c>
      <c r="D251" t="str">
        <v>Caldwell, Mrs. Albert Francis (Sylvia Mae Harbaugh)</v>
      </c>
      <c r="E251">
        <v>29</v>
      </c>
    </row>
    <row r="252" spans="1:5" x14ac:dyDescent="0.25">
      <c r="A252" s="3" t="s">
        <v>60</v>
      </c>
      <c r="B252" s="1">
        <v>26</v>
      </c>
      <c r="D252" t="str">
        <v>Isham, Miss. Ann Elizabeth</v>
      </c>
      <c r="E252">
        <v>28.712499999999999</v>
      </c>
    </row>
    <row r="253" spans="1:5" x14ac:dyDescent="0.25">
      <c r="A253" s="3" t="s">
        <v>695</v>
      </c>
      <c r="B253" s="1">
        <v>7.7957999999999998</v>
      </c>
      <c r="D253" t="str">
        <v>Partner, Mr. Austen</v>
      </c>
      <c r="E253">
        <v>28.5</v>
      </c>
    </row>
    <row r="254" spans="1:5" x14ac:dyDescent="0.25">
      <c r="A254" s="3" t="s">
        <v>313</v>
      </c>
      <c r="B254" s="1">
        <v>110.88330000000001</v>
      </c>
      <c r="D254" t="str">
        <v>Skoog, Master. Harald</v>
      </c>
      <c r="E254">
        <v>27.9</v>
      </c>
    </row>
    <row r="255" spans="1:5" x14ac:dyDescent="0.25">
      <c r="A255" s="3" t="s">
        <v>435</v>
      </c>
      <c r="B255" s="1">
        <v>7.75</v>
      </c>
      <c r="D255" t="str">
        <v>Skoog, Master. Karl Thorsten</v>
      </c>
      <c r="E255">
        <v>27.9</v>
      </c>
    </row>
    <row r="256" spans="1:5" x14ac:dyDescent="0.25">
      <c r="A256" s="3" t="s">
        <v>832</v>
      </c>
      <c r="B256" s="1">
        <v>6.95</v>
      </c>
      <c r="D256" t="str">
        <v>Skoog, Miss. Mabel</v>
      </c>
      <c r="E256">
        <v>27.9</v>
      </c>
    </row>
    <row r="257" spans="1:5" x14ac:dyDescent="0.25">
      <c r="A257" s="3" t="s">
        <v>579</v>
      </c>
      <c r="B257" s="1">
        <v>26.387499999999999</v>
      </c>
      <c r="D257" t="str">
        <v>Skoog, Miss. Margit Elizabeth</v>
      </c>
      <c r="E257">
        <v>27.9</v>
      </c>
    </row>
    <row r="258" spans="1:5" x14ac:dyDescent="0.25">
      <c r="A258" s="3" t="s">
        <v>650</v>
      </c>
      <c r="B258" s="1">
        <v>56.495800000000003</v>
      </c>
      <c r="D258" t="str">
        <v>Skoog, Mr. Wilhelm</v>
      </c>
      <c r="E258">
        <v>27.9</v>
      </c>
    </row>
    <row r="259" spans="1:5" x14ac:dyDescent="0.25">
      <c r="A259" s="3" t="s">
        <v>443</v>
      </c>
      <c r="B259" s="1">
        <v>34.375</v>
      </c>
      <c r="D259" t="str">
        <v>Skoog, Mrs. William (Anna Bernhardina Karlsson)</v>
      </c>
      <c r="E259">
        <v>27.9</v>
      </c>
    </row>
    <row r="260" spans="1:5" x14ac:dyDescent="0.25">
      <c r="A260" s="3" t="s">
        <v>154</v>
      </c>
      <c r="B260" s="1">
        <v>34.375</v>
      </c>
      <c r="D260" t="str">
        <v>Foreman, Mr. Benjamin Laventall</v>
      </c>
      <c r="E260">
        <v>27.75</v>
      </c>
    </row>
    <row r="261" spans="1:5" x14ac:dyDescent="0.25">
      <c r="A261" s="3" t="s">
        <v>93</v>
      </c>
      <c r="B261" s="1">
        <v>34.375</v>
      </c>
      <c r="D261" t="str">
        <v>West, Miss. Constance Mirium</v>
      </c>
      <c r="E261">
        <v>27.75</v>
      </c>
    </row>
    <row r="262" spans="1:5" x14ac:dyDescent="0.25">
      <c r="A262" s="3" t="s">
        <v>743</v>
      </c>
      <c r="B262" s="1">
        <v>34.375</v>
      </c>
      <c r="D262" t="str">
        <v>West, Mr. Edwy Arthur</v>
      </c>
      <c r="E262">
        <v>27.75</v>
      </c>
    </row>
    <row r="263" spans="1:5" x14ac:dyDescent="0.25">
      <c r="A263" s="3" t="s">
        <v>459</v>
      </c>
      <c r="B263" s="1">
        <v>27.75</v>
      </c>
      <c r="D263" t="str">
        <v>West, Mrs. Edwy Arthur (Ada Mary Worth)</v>
      </c>
      <c r="E263">
        <v>27.75</v>
      </c>
    </row>
    <row r="264" spans="1:5" x14ac:dyDescent="0.25">
      <c r="A264" s="3" t="s">
        <v>348</v>
      </c>
      <c r="B264" s="1">
        <v>263</v>
      </c>
      <c r="D264" t="str">
        <v>Brown, Mrs. James Joseph (Margaret Tobin)</v>
      </c>
      <c r="E264">
        <v>27.720800000000001</v>
      </c>
    </row>
    <row r="265" spans="1:5" x14ac:dyDescent="0.25">
      <c r="A265" s="3" t="s">
        <v>95</v>
      </c>
      <c r="B265" s="1">
        <v>263</v>
      </c>
      <c r="D265" t="str">
        <v>del Carlo, Mr. Sebastiano</v>
      </c>
      <c r="E265">
        <v>27.720800000000001</v>
      </c>
    </row>
    <row r="266" spans="1:5" x14ac:dyDescent="0.25">
      <c r="A266" s="3" t="s">
        <v>34</v>
      </c>
      <c r="B266" s="1">
        <v>263</v>
      </c>
      <c r="D266" t="str">
        <v>Lewy, Mr. Ervin G</v>
      </c>
      <c r="E266">
        <v>27.720800000000001</v>
      </c>
    </row>
    <row r="267" spans="1:5" x14ac:dyDescent="0.25">
      <c r="A267" s="3" t="s">
        <v>445</v>
      </c>
      <c r="B267" s="1">
        <v>263</v>
      </c>
      <c r="D267" t="str">
        <v>Stewart, Mr. Albert A</v>
      </c>
      <c r="E267">
        <v>27.720800000000001</v>
      </c>
    </row>
    <row r="268" spans="1:5" x14ac:dyDescent="0.25">
      <c r="A268" s="3" t="s">
        <v>351</v>
      </c>
      <c r="B268" s="1">
        <v>13</v>
      </c>
      <c r="D268" t="str">
        <v>Uruchurtu, Don. Manuel E</v>
      </c>
      <c r="E268">
        <v>27.720800000000001</v>
      </c>
    </row>
    <row r="269" spans="1:5" x14ac:dyDescent="0.25">
      <c r="A269" s="3" t="s">
        <v>316</v>
      </c>
      <c r="B269" s="1">
        <v>56.929200000000002</v>
      </c>
      <c r="D269" t="str">
        <v>Jacobsohn, Mr. Sidney Samuel</v>
      </c>
      <c r="E269">
        <v>27</v>
      </c>
    </row>
    <row r="270" spans="1:5" x14ac:dyDescent="0.25">
      <c r="A270" s="3" t="s">
        <v>667</v>
      </c>
      <c r="B270" s="1">
        <v>133.65</v>
      </c>
      <c r="D270" t="str">
        <v>Jacobsohn, Mrs. Sidney Samuel (Amy Frances Christy)</v>
      </c>
      <c r="E270">
        <v>27</v>
      </c>
    </row>
    <row r="271" spans="1:5" x14ac:dyDescent="0.25">
      <c r="A271" s="3" t="s">
        <v>341</v>
      </c>
      <c r="B271" s="1">
        <v>133.65</v>
      </c>
      <c r="D271" t="str">
        <v>Anderson, Mr. Harry</v>
      </c>
      <c r="E271">
        <v>26.55</v>
      </c>
    </row>
    <row r="272" spans="1:5" x14ac:dyDescent="0.25">
      <c r="A272" s="3" t="s">
        <v>546</v>
      </c>
      <c r="B272" s="1">
        <v>49.5</v>
      </c>
      <c r="D272" t="str">
        <v>Bjornstrom-Steffansson, Mr. Mauritz Hakan</v>
      </c>
      <c r="E272">
        <v>26.55</v>
      </c>
    </row>
    <row r="273" spans="1:5" x14ac:dyDescent="0.25">
      <c r="A273" s="3" t="s">
        <v>594</v>
      </c>
      <c r="B273" s="1">
        <v>79.2</v>
      </c>
      <c r="D273" t="str">
        <v>Bonnell, Miss. Elizabeth</v>
      </c>
      <c r="E273">
        <v>26.55</v>
      </c>
    </row>
    <row r="274" spans="1:5" x14ac:dyDescent="0.25">
      <c r="A274" s="3" t="s">
        <v>488</v>
      </c>
      <c r="B274" s="1">
        <v>0</v>
      </c>
      <c r="D274" t="str">
        <v>Bradley, Mr. George ("George Arthur Brayton")</v>
      </c>
      <c r="E274">
        <v>26.55</v>
      </c>
    </row>
    <row r="275" spans="1:5" x14ac:dyDescent="0.25">
      <c r="A275" s="3" t="s">
        <v>822</v>
      </c>
      <c r="B275" s="1">
        <v>0</v>
      </c>
      <c r="D275" t="str">
        <v>Butt, Major. Archibald Willingham</v>
      </c>
      <c r="E275">
        <v>26.55</v>
      </c>
    </row>
    <row r="276" spans="1:5" x14ac:dyDescent="0.25">
      <c r="A276" s="3" t="s">
        <v>364</v>
      </c>
      <c r="B276" s="1">
        <v>13</v>
      </c>
      <c r="D276" t="str">
        <v>Daly, Mr. Peter Denis</v>
      </c>
      <c r="E276">
        <v>26.55</v>
      </c>
    </row>
    <row r="277" spans="1:5" x14ac:dyDescent="0.25">
      <c r="A277" s="3" t="s">
        <v>144</v>
      </c>
      <c r="B277" s="1">
        <v>53.1</v>
      </c>
      <c r="D277" t="str">
        <v>Homer, Mr. Harry ("Mr E Haven")</v>
      </c>
      <c r="E277">
        <v>26.55</v>
      </c>
    </row>
    <row r="278" spans="1:5" x14ac:dyDescent="0.25">
      <c r="A278" s="3" t="s">
        <v>11</v>
      </c>
      <c r="B278" s="1">
        <v>53.1</v>
      </c>
      <c r="D278" t="str">
        <v>Klaber, Mr. Herman</v>
      </c>
      <c r="E278">
        <v>26.55</v>
      </c>
    </row>
    <row r="279" spans="1:5" x14ac:dyDescent="0.25">
      <c r="A279" s="3" t="s">
        <v>27</v>
      </c>
      <c r="B279" s="1">
        <v>26</v>
      </c>
      <c r="D279" t="str">
        <v>Millet, Mr. Francis Davis</v>
      </c>
      <c r="E279">
        <v>26.55</v>
      </c>
    </row>
    <row r="280" spans="1:5" x14ac:dyDescent="0.25">
      <c r="A280" s="3" t="s">
        <v>412</v>
      </c>
      <c r="B280" s="1">
        <v>21</v>
      </c>
      <c r="D280" t="str">
        <v>Romaine, Mr. Charles Hallace ("Mr C Rolmane")</v>
      </c>
      <c r="E280">
        <v>26.55</v>
      </c>
    </row>
    <row r="281" spans="1:5" x14ac:dyDescent="0.25">
      <c r="A281" s="3" t="s">
        <v>710</v>
      </c>
      <c r="B281" s="1">
        <v>7.7416999999999998</v>
      </c>
      <c r="D281" t="str">
        <v>Seward, Mr. Frederic Kimber</v>
      </c>
      <c r="E281">
        <v>26.55</v>
      </c>
    </row>
    <row r="282" spans="1:5" x14ac:dyDescent="0.25">
      <c r="A282" s="3" t="s">
        <v>767</v>
      </c>
      <c r="B282" s="1">
        <v>14.5</v>
      </c>
      <c r="D282" t="str">
        <v>Smart, Mr. John Montgomery</v>
      </c>
      <c r="E282">
        <v>26.55</v>
      </c>
    </row>
    <row r="283" spans="1:5" x14ac:dyDescent="0.25">
      <c r="A283" s="3" t="s">
        <v>583</v>
      </c>
      <c r="B283" s="1">
        <v>13</v>
      </c>
      <c r="D283" t="str">
        <v>Stead, Mr. William Thomas</v>
      </c>
      <c r="E283">
        <v>26.55</v>
      </c>
    </row>
    <row r="284" spans="1:5" x14ac:dyDescent="0.25">
      <c r="A284" s="3" t="s">
        <v>798</v>
      </c>
      <c r="B284" s="1">
        <v>26</v>
      </c>
      <c r="D284" t="str">
        <v>Weir, Col. John</v>
      </c>
      <c r="E284">
        <v>26.55</v>
      </c>
    </row>
    <row r="285" spans="1:5" x14ac:dyDescent="0.25">
      <c r="A285" s="3" t="s">
        <v>626</v>
      </c>
      <c r="B285" s="1">
        <v>10.5</v>
      </c>
      <c r="D285" t="str">
        <v>Wright, Mr. George</v>
      </c>
      <c r="E285">
        <v>26.55</v>
      </c>
    </row>
    <row r="286" spans="1:5" x14ac:dyDescent="0.25">
      <c r="A286" s="3" t="s">
        <v>469</v>
      </c>
      <c r="B286" s="1">
        <v>38.5</v>
      </c>
      <c r="D286" t="str">
        <v>Flynn, Mr. John Irwin ("Irving")</v>
      </c>
      <c r="E286">
        <v>26.387499999999999</v>
      </c>
    </row>
    <row r="287" spans="1:5" x14ac:dyDescent="0.25">
      <c r="A287" s="3" t="s">
        <v>427</v>
      </c>
      <c r="B287" s="1">
        <v>7.8958000000000004</v>
      </c>
      <c r="D287" t="str">
        <v>Calderhead, Mr. Edward Pennington</v>
      </c>
      <c r="E287">
        <v>26.287500000000001</v>
      </c>
    </row>
    <row r="288" spans="1:5" x14ac:dyDescent="0.25">
      <c r="A288" s="3" t="s">
        <v>146</v>
      </c>
      <c r="B288" s="1">
        <v>79.2</v>
      </c>
      <c r="D288" t="str">
        <v>McGough, Mr. James Robert</v>
      </c>
      <c r="E288">
        <v>26.287500000000001</v>
      </c>
    </row>
    <row r="289" spans="1:5" x14ac:dyDescent="0.25">
      <c r="A289" s="3" t="s">
        <v>867</v>
      </c>
      <c r="B289" s="1">
        <v>11.5</v>
      </c>
      <c r="D289" t="str">
        <v>Silverthorne, Mr. Spencer Victor</v>
      </c>
      <c r="E289">
        <v>26.287500000000001</v>
      </c>
    </row>
    <row r="290" spans="1:5" x14ac:dyDescent="0.25">
      <c r="A290" s="3" t="s">
        <v>595</v>
      </c>
      <c r="B290" s="1">
        <v>8.0500000000000007</v>
      </c>
      <c r="D290" t="str">
        <v>Newsom, Miss. Helen Monypeny</v>
      </c>
      <c r="E290">
        <v>26.283300000000001</v>
      </c>
    </row>
    <row r="291" spans="1:5" x14ac:dyDescent="0.25">
      <c r="A291" s="3" t="s">
        <v>870</v>
      </c>
      <c r="B291" s="1">
        <v>13</v>
      </c>
      <c r="D291" t="str">
        <v>Collyer, Miss. Marjorie "Lottie"</v>
      </c>
      <c r="E291">
        <v>26.25</v>
      </c>
    </row>
    <row r="292" spans="1:5" x14ac:dyDescent="0.25">
      <c r="A292" s="3" t="s">
        <v>729</v>
      </c>
      <c r="B292" s="1">
        <v>13</v>
      </c>
      <c r="D292" t="str">
        <v>Collyer, Mr. Harvey</v>
      </c>
      <c r="E292">
        <v>26.25</v>
      </c>
    </row>
    <row r="293" spans="1:5" x14ac:dyDescent="0.25">
      <c r="A293" s="3" t="s">
        <v>163</v>
      </c>
      <c r="B293" s="1">
        <v>7.7332999999999998</v>
      </c>
      <c r="D293" t="str">
        <v>Collyer, Mrs. Harvey (Charlotte Annie Tate)</v>
      </c>
      <c r="E293">
        <v>26.25</v>
      </c>
    </row>
    <row r="294" spans="1:5" x14ac:dyDescent="0.25">
      <c r="A294" s="3" t="s">
        <v>220</v>
      </c>
      <c r="B294" s="1">
        <v>13</v>
      </c>
      <c r="D294" t="str">
        <v>Hart, Miss. Eva Miriam</v>
      </c>
      <c r="E294">
        <v>26.25</v>
      </c>
    </row>
    <row r="295" spans="1:5" x14ac:dyDescent="0.25">
      <c r="A295" s="3" t="s">
        <v>39</v>
      </c>
      <c r="B295" s="1">
        <v>7.75</v>
      </c>
      <c r="D295" t="str">
        <v>Hart, Mr. Benjamin</v>
      </c>
      <c r="E295">
        <v>26.25</v>
      </c>
    </row>
    <row r="296" spans="1:5" x14ac:dyDescent="0.25">
      <c r="A296" s="3" t="s">
        <v>460</v>
      </c>
      <c r="B296" s="1">
        <v>89.104200000000006</v>
      </c>
      <c r="D296" t="str">
        <v>Hart, Mrs. Benjamin (Esther Ada Bloomfield)</v>
      </c>
      <c r="E296">
        <v>26.25</v>
      </c>
    </row>
    <row r="297" spans="1:5" x14ac:dyDescent="0.25">
      <c r="A297" s="3" t="s">
        <v>856</v>
      </c>
      <c r="B297" s="1">
        <v>89.104200000000006</v>
      </c>
      <c r="D297" t="str">
        <v>Angle, Mrs. William A (Florence "Mary" Agnes Hughes)</v>
      </c>
      <c r="E297">
        <v>26</v>
      </c>
    </row>
    <row r="298" spans="1:5" x14ac:dyDescent="0.25">
      <c r="A298" s="3" t="s">
        <v>103</v>
      </c>
      <c r="B298" s="1">
        <v>34.654200000000003</v>
      </c>
      <c r="D298" t="str">
        <v>Beane, Mr. Edward</v>
      </c>
      <c r="E298">
        <v>26</v>
      </c>
    </row>
    <row r="299" spans="1:5" x14ac:dyDescent="0.25">
      <c r="A299" s="3" t="s">
        <v>172</v>
      </c>
      <c r="B299" s="1">
        <v>20.524999999999999</v>
      </c>
      <c r="D299" t="str">
        <v>Beane, Mrs. Edward (Ethel Clarke)</v>
      </c>
      <c r="E299">
        <v>26</v>
      </c>
    </row>
    <row r="300" spans="1:5" x14ac:dyDescent="0.25">
      <c r="A300" s="3" t="s">
        <v>555</v>
      </c>
      <c r="B300" s="1">
        <v>20.524999999999999</v>
      </c>
      <c r="D300" t="str">
        <v>Bryhl, Mr. Kurt Arnold Gottfrid</v>
      </c>
      <c r="E300">
        <v>26</v>
      </c>
    </row>
    <row r="301" spans="1:5" x14ac:dyDescent="0.25">
      <c r="A301" s="3" t="s">
        <v>335</v>
      </c>
      <c r="B301" s="1">
        <v>20.524999999999999</v>
      </c>
      <c r="D301" t="str">
        <v>Carter, Mrs. Ernest Courtenay (Lilian Hughes)</v>
      </c>
      <c r="E301">
        <v>26</v>
      </c>
    </row>
    <row r="302" spans="1:5" x14ac:dyDescent="0.25">
      <c r="A302" s="3" t="s">
        <v>472</v>
      </c>
      <c r="B302" s="1">
        <v>7.05</v>
      </c>
      <c r="D302" t="str">
        <v>Carter, Rev. Ernest Courtenay</v>
      </c>
      <c r="E302">
        <v>26</v>
      </c>
    </row>
    <row r="303" spans="1:5" x14ac:dyDescent="0.25">
      <c r="A303" s="3" t="s">
        <v>487</v>
      </c>
      <c r="B303" s="1">
        <v>46.9</v>
      </c>
      <c r="D303" t="str">
        <v>Chapman, Mr. John Henry</v>
      </c>
      <c r="E303">
        <v>26</v>
      </c>
    </row>
    <row r="304" spans="1:5" x14ac:dyDescent="0.25">
      <c r="A304" s="3" t="s">
        <v>393</v>
      </c>
      <c r="B304" s="1">
        <v>46.9</v>
      </c>
      <c r="D304" t="str">
        <v>Clarke, Mrs. Charles V (Ada Maria Winfield)</v>
      </c>
      <c r="E304">
        <v>26</v>
      </c>
    </row>
    <row r="305" spans="1:5" x14ac:dyDescent="0.25">
      <c r="A305" s="3" t="s">
        <v>66</v>
      </c>
      <c r="B305" s="1">
        <v>46.9</v>
      </c>
      <c r="D305" t="str">
        <v>Downton, Mr. William James</v>
      </c>
      <c r="E305">
        <v>26</v>
      </c>
    </row>
    <row r="306" spans="1:5" x14ac:dyDescent="0.25">
      <c r="A306" s="3" t="s">
        <v>78</v>
      </c>
      <c r="B306" s="1">
        <v>46.9</v>
      </c>
      <c r="D306" t="str">
        <v>Faunthorpe, Mrs. Lizzie (Elizabeth Anne Wilkinson)</v>
      </c>
      <c r="E306">
        <v>26</v>
      </c>
    </row>
    <row r="307" spans="1:5" x14ac:dyDescent="0.25">
      <c r="A307" s="3" t="s">
        <v>690</v>
      </c>
      <c r="B307" s="1">
        <v>46.9</v>
      </c>
      <c r="D307" t="str">
        <v>Fynney, Mr. Joseph J</v>
      </c>
      <c r="E307">
        <v>26</v>
      </c>
    </row>
    <row r="308" spans="1:5" x14ac:dyDescent="0.25">
      <c r="A308" s="3" t="s">
        <v>685</v>
      </c>
      <c r="B308" s="1">
        <v>46.9</v>
      </c>
      <c r="D308" t="str">
        <v>Gaskell, Mr. Alfred</v>
      </c>
      <c r="E308">
        <v>26</v>
      </c>
    </row>
    <row r="309" spans="1:5" x14ac:dyDescent="0.25">
      <c r="A309" s="3" t="s">
        <v>893</v>
      </c>
      <c r="B309" s="1">
        <v>30</v>
      </c>
      <c r="D309" t="str">
        <v>Hold, Mr. Stephen</v>
      </c>
      <c r="E309">
        <v>26</v>
      </c>
    </row>
    <row r="310" spans="1:5" x14ac:dyDescent="0.25">
      <c r="A310" s="3" t="s">
        <v>339</v>
      </c>
      <c r="B310" s="1">
        <v>153.46250000000001</v>
      </c>
      <c r="D310" t="str">
        <v>Kantor, Mr. Sinai</v>
      </c>
      <c r="E310">
        <v>26</v>
      </c>
    </row>
    <row r="311" spans="1:5" x14ac:dyDescent="0.25">
      <c r="A311" s="3" t="s">
        <v>275</v>
      </c>
      <c r="B311" s="1">
        <v>153.46250000000001</v>
      </c>
      <c r="D311" t="str">
        <v>Kantor, Mrs. Sinai (Miriam Sternin)</v>
      </c>
      <c r="E311">
        <v>26</v>
      </c>
    </row>
    <row r="312" spans="1:5" x14ac:dyDescent="0.25">
      <c r="A312" s="3" t="s">
        <v>229</v>
      </c>
      <c r="B312" s="1">
        <v>8.0500000000000007</v>
      </c>
      <c r="D312" t="str">
        <v>Lahtinen, Mrs. William (Anna Sylfven)</v>
      </c>
      <c r="E312">
        <v>26</v>
      </c>
    </row>
    <row r="313" spans="1:5" x14ac:dyDescent="0.25">
      <c r="A313" s="3" t="s">
        <v>721</v>
      </c>
      <c r="B313" s="1">
        <v>13</v>
      </c>
      <c r="D313" t="str">
        <v>Louch, Mrs. Charles Alexander (Alice Adelaide Slow)</v>
      </c>
      <c r="E313">
        <v>26</v>
      </c>
    </row>
    <row r="314" spans="1:5" x14ac:dyDescent="0.25">
      <c r="A314" s="3" t="s">
        <v>104</v>
      </c>
      <c r="B314" s="1">
        <v>63.3583</v>
      </c>
      <c r="D314" t="str">
        <v>McKane, Mr. Peter David</v>
      </c>
      <c r="E314">
        <v>26</v>
      </c>
    </row>
    <row r="315" spans="1:5" x14ac:dyDescent="0.25">
      <c r="A315" s="3" t="s">
        <v>776</v>
      </c>
      <c r="B315" s="1">
        <v>8.3625000000000007</v>
      </c>
      <c r="D315" t="str">
        <v>Morley, Mr. Henry Samuel ("Mr Henry Marshall")</v>
      </c>
      <c r="E315">
        <v>26</v>
      </c>
    </row>
    <row r="316" spans="1:5" x14ac:dyDescent="0.25">
      <c r="A316" s="3" t="s">
        <v>796</v>
      </c>
      <c r="B316" s="1">
        <v>79.2</v>
      </c>
      <c r="D316" t="str">
        <v>Navratil, Master. Edmond Roger</v>
      </c>
      <c r="E316">
        <v>26</v>
      </c>
    </row>
    <row r="317" spans="1:5" x14ac:dyDescent="0.25">
      <c r="A317" s="3" t="s">
        <v>882</v>
      </c>
      <c r="B317" s="1">
        <v>9.8458000000000006</v>
      </c>
      <c r="D317" t="str">
        <v>Navratil, Master. Michel M</v>
      </c>
      <c r="E317">
        <v>26</v>
      </c>
    </row>
    <row r="318" spans="1:5" x14ac:dyDescent="0.25">
      <c r="A318" s="3" t="s">
        <v>111</v>
      </c>
      <c r="B318" s="1">
        <v>7.9249999999999998</v>
      </c>
      <c r="D318" t="str">
        <v>Navratil, Mr. Michel ("Louis M Hoffman")</v>
      </c>
      <c r="E318">
        <v>26</v>
      </c>
    </row>
    <row r="319" spans="1:5" x14ac:dyDescent="0.25">
      <c r="A319" s="3" t="s">
        <v>399</v>
      </c>
      <c r="B319" s="1">
        <v>7.9249999999999998</v>
      </c>
      <c r="D319" t="str">
        <v>Nicholson, Mr. Arthur Ernest</v>
      </c>
      <c r="E319">
        <v>26</v>
      </c>
    </row>
    <row r="320" spans="1:5" x14ac:dyDescent="0.25">
      <c r="A320" s="3" t="s">
        <v>386</v>
      </c>
      <c r="B320" s="1">
        <v>7.7750000000000004</v>
      </c>
      <c r="D320" t="str">
        <v>Parrish, Mrs. (Lutie Davis)</v>
      </c>
      <c r="E320">
        <v>26</v>
      </c>
    </row>
    <row r="321" spans="1:5" x14ac:dyDescent="0.25">
      <c r="A321" s="3" t="s">
        <v>300</v>
      </c>
      <c r="B321" s="1">
        <v>8.85</v>
      </c>
      <c r="D321" t="str">
        <v>Phillips, Miss. Kate Florence ("Mrs Kate Louise Phillips Marshall")</v>
      </c>
      <c r="E321">
        <v>26</v>
      </c>
    </row>
    <row r="322" spans="1:5" x14ac:dyDescent="0.25">
      <c r="A322" s="3" t="s">
        <v>458</v>
      </c>
      <c r="B322" s="1">
        <v>19.966699999999999</v>
      </c>
      <c r="D322" t="str">
        <v>Quick, Miss. Phyllis May</v>
      </c>
      <c r="E322">
        <v>26</v>
      </c>
    </row>
    <row r="323" spans="1:5" x14ac:dyDescent="0.25">
      <c r="A323" s="3" t="s">
        <v>497</v>
      </c>
      <c r="B323" s="1">
        <v>19.966699999999999</v>
      </c>
      <c r="D323" t="str">
        <v>Quick, Mrs. Frederick Charles (Jane Richards)</v>
      </c>
      <c r="E323">
        <v>26</v>
      </c>
    </row>
    <row r="324" spans="1:5" x14ac:dyDescent="0.25">
      <c r="A324" s="3" t="s">
        <v>410</v>
      </c>
      <c r="B324" s="1">
        <v>15.85</v>
      </c>
      <c r="D324" t="str">
        <v>Sharp, Mr. Percival James R</v>
      </c>
      <c r="E324">
        <v>26</v>
      </c>
    </row>
    <row r="325" spans="1:5" x14ac:dyDescent="0.25">
      <c r="A325" s="3" t="s">
        <v>149</v>
      </c>
      <c r="B325" s="1">
        <v>15.85</v>
      </c>
      <c r="D325" t="str">
        <v>Shelley, Mrs. William (Imanita Parrish Hall)</v>
      </c>
      <c r="E325">
        <v>26</v>
      </c>
    </row>
    <row r="326" spans="1:5" x14ac:dyDescent="0.25">
      <c r="A326" s="3" t="s">
        <v>185</v>
      </c>
      <c r="B326" s="1">
        <v>13</v>
      </c>
      <c r="D326" t="str">
        <v>Smith, Mr. Richard William</v>
      </c>
      <c r="E326">
        <v>26</v>
      </c>
    </row>
    <row r="327" spans="1:5" x14ac:dyDescent="0.25">
      <c r="A327" s="3" t="s">
        <v>762</v>
      </c>
      <c r="B327" s="1">
        <v>14.5</v>
      </c>
      <c r="D327" t="str">
        <v>Weisz, Mrs. Leopold (Mathilde Francoise Pede)</v>
      </c>
      <c r="E327">
        <v>26</v>
      </c>
    </row>
    <row r="328" spans="1:5" x14ac:dyDescent="0.25">
      <c r="A328" s="3" t="s">
        <v>254</v>
      </c>
      <c r="B328" s="1">
        <v>14.5</v>
      </c>
      <c r="D328" t="str">
        <v>Leader, Dr. Alice (Farnham)</v>
      </c>
      <c r="E328">
        <v>25.929200000000002</v>
      </c>
    </row>
    <row r="329" spans="1:5" x14ac:dyDescent="0.25">
      <c r="A329" s="3" t="s">
        <v>448</v>
      </c>
      <c r="B329" s="1">
        <v>9.5</v>
      </c>
      <c r="D329" t="str">
        <v>Swift, Mrs. Frederick Joel (Margaret Welles Barron)</v>
      </c>
      <c r="E329">
        <v>25.929200000000002</v>
      </c>
    </row>
    <row r="330" spans="1:5" x14ac:dyDescent="0.25">
      <c r="A330" s="3" t="s">
        <v>303</v>
      </c>
      <c r="B330" s="1">
        <v>7.2291999999999996</v>
      </c>
      <c r="D330" t="str">
        <v>Baumann, Mr. John D</v>
      </c>
      <c r="E330">
        <v>25.925000000000001</v>
      </c>
    </row>
    <row r="331" spans="1:5" x14ac:dyDescent="0.25">
      <c r="A331" s="3" t="s">
        <v>866</v>
      </c>
      <c r="B331" s="1">
        <v>14.1083</v>
      </c>
      <c r="D331" t="str">
        <v>Colley, Mr. Edward Pomeroy</v>
      </c>
      <c r="E331">
        <v>25.587499999999999</v>
      </c>
    </row>
    <row r="332" spans="1:5" x14ac:dyDescent="0.25">
      <c r="A332" s="3" t="s">
        <v>711</v>
      </c>
      <c r="B332" s="1">
        <v>7.8541999999999996</v>
      </c>
      <c r="D332" t="str">
        <v>Lefebre, Master. Henry Forbes</v>
      </c>
      <c r="E332">
        <v>25.466699999999999</v>
      </c>
    </row>
    <row r="333" spans="1:5" x14ac:dyDescent="0.25">
      <c r="A333" s="3" t="s">
        <v>630</v>
      </c>
      <c r="B333" s="1">
        <v>7.8541999999999996</v>
      </c>
      <c r="D333" t="str">
        <v>Lefebre, Miss. Ida</v>
      </c>
      <c r="E333">
        <v>25.466699999999999</v>
      </c>
    </row>
    <row r="334" spans="1:5" x14ac:dyDescent="0.25">
      <c r="A334" s="3" t="s">
        <v>377</v>
      </c>
      <c r="B334" s="1">
        <v>55.441699999999997</v>
      </c>
      <c r="D334" t="str">
        <v>Lefebre, Miss. Jeannie</v>
      </c>
      <c r="E334">
        <v>25.466699999999999</v>
      </c>
    </row>
    <row r="335" spans="1:5" x14ac:dyDescent="0.25">
      <c r="A335" s="3" t="s">
        <v>242</v>
      </c>
      <c r="B335" s="1">
        <v>7.55</v>
      </c>
      <c r="D335" t="str">
        <v>Lefebre, Miss. Mathilde</v>
      </c>
      <c r="E335">
        <v>25.466699999999999</v>
      </c>
    </row>
    <row r="336" spans="1:5" x14ac:dyDescent="0.25">
      <c r="A336" s="3" t="s">
        <v>792</v>
      </c>
      <c r="B336" s="1">
        <v>7.25</v>
      </c>
      <c r="D336" t="str">
        <v>Davies, Mr. Alfred J</v>
      </c>
      <c r="E336">
        <v>24.15</v>
      </c>
    </row>
    <row r="337" spans="1:5" x14ac:dyDescent="0.25">
      <c r="A337" s="3" t="s">
        <v>727</v>
      </c>
      <c r="B337" s="1">
        <v>33</v>
      </c>
      <c r="D337" t="str">
        <v>Lester, Mr. James</v>
      </c>
      <c r="E337">
        <v>24.15</v>
      </c>
    </row>
    <row r="338" spans="1:5" x14ac:dyDescent="0.25">
      <c r="A338" s="3" t="s">
        <v>652</v>
      </c>
      <c r="B338" s="1">
        <v>76.729200000000006</v>
      </c>
      <c r="D338" t="str">
        <v>Moran, Miss. Bertha</v>
      </c>
      <c r="E338">
        <v>24.15</v>
      </c>
    </row>
    <row r="339" spans="1:5" x14ac:dyDescent="0.25">
      <c r="A339" s="3" t="s">
        <v>59</v>
      </c>
      <c r="B339" s="1">
        <v>76.729200000000006</v>
      </c>
      <c r="D339" t="str">
        <v>Moran, Mr. Daniel J</v>
      </c>
      <c r="E339">
        <v>24.15</v>
      </c>
    </row>
    <row r="340" spans="1:5" x14ac:dyDescent="0.25">
      <c r="A340" s="3" t="s">
        <v>855</v>
      </c>
      <c r="B340" s="1">
        <v>33</v>
      </c>
      <c r="D340" t="str">
        <v>Ryan, Mr. Patrick</v>
      </c>
      <c r="E340">
        <v>24.15</v>
      </c>
    </row>
    <row r="341" spans="1:5" x14ac:dyDescent="0.25">
      <c r="A341" s="3" t="s">
        <v>609</v>
      </c>
      <c r="B341" s="1">
        <v>42.4</v>
      </c>
      <c r="D341" t="str">
        <v>Van Impe, Miss. Catharina</v>
      </c>
      <c r="E341">
        <v>24.15</v>
      </c>
    </row>
    <row r="342" spans="1:5" x14ac:dyDescent="0.25">
      <c r="A342" s="3" t="s">
        <v>577</v>
      </c>
      <c r="B342" s="1">
        <v>10.5</v>
      </c>
      <c r="D342" t="str">
        <v>Van Impe, Mr. Jean Baptiste</v>
      </c>
      <c r="E342">
        <v>24.15</v>
      </c>
    </row>
    <row r="343" spans="1:5" x14ac:dyDescent="0.25">
      <c r="A343" s="3" t="s">
        <v>69</v>
      </c>
      <c r="B343" s="1">
        <v>83.474999999999994</v>
      </c>
      <c r="D343" t="str">
        <v>Van Impe, Mrs. Jean Baptiste (Rosalie Paula Govaert)</v>
      </c>
      <c r="E343">
        <v>24.15</v>
      </c>
    </row>
    <row r="344" spans="1:5" x14ac:dyDescent="0.25">
      <c r="A344" s="3" t="s">
        <v>226</v>
      </c>
      <c r="B344" s="1">
        <v>10.5</v>
      </c>
      <c r="D344" t="str">
        <v>Abelson, Mr. Samuel</v>
      </c>
      <c r="E344">
        <v>24</v>
      </c>
    </row>
    <row r="345" spans="1:5" x14ac:dyDescent="0.25">
      <c r="A345" s="3" t="s">
        <v>237</v>
      </c>
      <c r="B345" s="1">
        <v>83.474999999999994</v>
      </c>
      <c r="D345" t="str">
        <v>Abelson, Mrs. Samuel (Hannah Wizosky)</v>
      </c>
      <c r="E345">
        <v>24</v>
      </c>
    </row>
    <row r="346" spans="1:5" x14ac:dyDescent="0.25">
      <c r="A346" s="3" t="s">
        <v>270</v>
      </c>
      <c r="B346" s="1">
        <v>0</v>
      </c>
      <c r="D346" t="str">
        <v>Johnston, Miss. Catherine Helen "Carrie"</v>
      </c>
      <c r="E346">
        <v>23.45</v>
      </c>
    </row>
    <row r="347" spans="1:5" x14ac:dyDescent="0.25">
      <c r="A347" s="3" t="s">
        <v>542</v>
      </c>
      <c r="B347" s="1">
        <v>26.25</v>
      </c>
      <c r="D347" t="str">
        <v>Johnston, Mr. Andrew G</v>
      </c>
      <c r="E347">
        <v>23.45</v>
      </c>
    </row>
    <row r="348" spans="1:5" x14ac:dyDescent="0.25">
      <c r="A348" s="3" t="s">
        <v>321</v>
      </c>
      <c r="B348" s="1">
        <v>26.25</v>
      </c>
      <c r="D348" t="str">
        <v>McCoy, Miss. Agnes</v>
      </c>
      <c r="E348">
        <v>23.25</v>
      </c>
    </row>
    <row r="349" spans="1:5" x14ac:dyDescent="0.25">
      <c r="A349" s="3" t="s">
        <v>418</v>
      </c>
      <c r="B349" s="1">
        <v>6.8582999999999998</v>
      </c>
      <c r="D349" t="str">
        <v>McCoy, Mr. Bernard</v>
      </c>
      <c r="E349">
        <v>23.25</v>
      </c>
    </row>
    <row r="350" spans="1:5" x14ac:dyDescent="0.25">
      <c r="A350" s="3" t="s">
        <v>447</v>
      </c>
      <c r="B350" s="1">
        <v>26.25</v>
      </c>
      <c r="D350" t="str">
        <v>Doling, Miss. Elsie</v>
      </c>
      <c r="E350">
        <v>23</v>
      </c>
    </row>
    <row r="351" spans="1:5" x14ac:dyDescent="0.25">
      <c r="A351" s="3" t="s">
        <v>688</v>
      </c>
      <c r="B351" s="1">
        <v>76.729200000000006</v>
      </c>
      <c r="D351" t="str">
        <v>Doling, Mrs. John T (Ada Julia Bone)</v>
      </c>
      <c r="E351">
        <v>23</v>
      </c>
    </row>
    <row r="352" spans="1:5" x14ac:dyDescent="0.25">
      <c r="A352" s="3" t="s">
        <v>738</v>
      </c>
      <c r="B352" s="1">
        <v>18.787500000000001</v>
      </c>
      <c r="D352" t="str">
        <v>Hocking, Mrs. Elizabeth (Eliza Needs)</v>
      </c>
      <c r="E352">
        <v>23</v>
      </c>
    </row>
    <row r="353" spans="1:5" x14ac:dyDescent="0.25">
      <c r="A353" s="3" t="s">
        <v>747</v>
      </c>
      <c r="B353" s="1">
        <v>30</v>
      </c>
      <c r="D353" t="str">
        <v>Wells, Miss. Joan</v>
      </c>
      <c r="E353">
        <v>23</v>
      </c>
    </row>
    <row r="354" spans="1:5" x14ac:dyDescent="0.25">
      <c r="A354" s="3" t="s">
        <v>317</v>
      </c>
      <c r="B354" s="1">
        <v>83.158299999999997</v>
      </c>
      <c r="D354" t="str">
        <v>Olsen, Mr. Henry Margido</v>
      </c>
      <c r="E354">
        <v>22.524999999999999</v>
      </c>
    </row>
    <row r="355" spans="1:5" x14ac:dyDescent="0.25">
      <c r="A355" s="3" t="s">
        <v>827</v>
      </c>
      <c r="B355" s="1">
        <v>93.5</v>
      </c>
      <c r="D355" t="str">
        <v>Peter, Miss. Anna</v>
      </c>
      <c r="E355">
        <v>22.3583</v>
      </c>
    </row>
    <row r="356" spans="1:5" x14ac:dyDescent="0.25">
      <c r="A356" s="3" t="s">
        <v>281</v>
      </c>
      <c r="B356" s="1">
        <v>7.75</v>
      </c>
      <c r="D356" t="str">
        <v>Peter, Mrs. Catherine (Catherine Rizk)</v>
      </c>
      <c r="E356">
        <v>22.3583</v>
      </c>
    </row>
    <row r="357" spans="1:5" x14ac:dyDescent="0.25">
      <c r="A357" s="3" t="s">
        <v>811</v>
      </c>
      <c r="B357" s="1">
        <v>6.9749999999999996</v>
      </c>
      <c r="D357" t="str">
        <v>Kink-Heilmann, Miss. Luise Gretchen</v>
      </c>
      <c r="E357">
        <v>22.024999999999999</v>
      </c>
    </row>
    <row r="358" spans="1:5" x14ac:dyDescent="0.25">
      <c r="A358" s="3" t="s">
        <v>661</v>
      </c>
      <c r="B358" s="1">
        <v>6.75</v>
      </c>
      <c r="D358" t="str">
        <v>Samaan, Mr. Youssef</v>
      </c>
      <c r="E358">
        <v>21.679200000000002</v>
      </c>
    </row>
    <row r="359" spans="1:5" x14ac:dyDescent="0.25">
      <c r="A359" s="3" t="s">
        <v>10</v>
      </c>
      <c r="B359" s="1">
        <v>7.9249999999999998</v>
      </c>
      <c r="D359" t="str">
        <v>Palsson, Master. Gosta Leonard</v>
      </c>
      <c r="E359">
        <v>21.074999999999999</v>
      </c>
    </row>
    <row r="360" spans="1:5" x14ac:dyDescent="0.25">
      <c r="A360" s="3" t="s">
        <v>823</v>
      </c>
      <c r="B360" s="1">
        <v>7.9249999999999998</v>
      </c>
      <c r="D360" t="str">
        <v>Palsson, Miss. Stina Viola</v>
      </c>
      <c r="E360">
        <v>21.074999999999999</v>
      </c>
    </row>
    <row r="361" spans="1:5" x14ac:dyDescent="0.25">
      <c r="A361" s="3" t="s">
        <v>320</v>
      </c>
      <c r="B361" s="1">
        <v>7.8958000000000004</v>
      </c>
      <c r="D361" t="str">
        <v>Palsson, Miss. Torborg Danira</v>
      </c>
      <c r="E361">
        <v>21.074999999999999</v>
      </c>
    </row>
    <row r="362" spans="1:5" x14ac:dyDescent="0.25">
      <c r="A362" s="3" t="s">
        <v>271</v>
      </c>
      <c r="B362" s="1">
        <v>7.75</v>
      </c>
      <c r="D362" t="str">
        <v>Palsson, Mrs. Nils (Alma Cornelia Berglund)</v>
      </c>
      <c r="E362">
        <v>21.074999999999999</v>
      </c>
    </row>
    <row r="363" spans="1:5" x14ac:dyDescent="0.25">
      <c r="A363" s="3" t="s">
        <v>622</v>
      </c>
      <c r="B363" s="1">
        <v>65</v>
      </c>
      <c r="D363" t="str">
        <v>Cameron, Miss. Clear Annie</v>
      </c>
      <c r="E363">
        <v>21</v>
      </c>
    </row>
    <row r="364" spans="1:5" x14ac:dyDescent="0.25">
      <c r="A364" s="3" t="s">
        <v>761</v>
      </c>
      <c r="B364" s="1">
        <v>65</v>
      </c>
      <c r="D364" t="str">
        <v>Gale, Mr. Shadrach</v>
      </c>
      <c r="E364">
        <v>21</v>
      </c>
    </row>
    <row r="365" spans="1:5" x14ac:dyDescent="0.25">
      <c r="A365" s="3" t="s">
        <v>936</v>
      </c>
      <c r="B365" s="1">
        <v>16</v>
      </c>
      <c r="D365" t="str">
        <v>Renouf, Mr. Peter Henry</v>
      </c>
      <c r="E365">
        <v>21</v>
      </c>
    </row>
    <row r="366" spans="1:5" x14ac:dyDescent="0.25">
      <c r="A366" s="3" t="s">
        <v>662</v>
      </c>
      <c r="B366" s="1">
        <v>73.5</v>
      </c>
      <c r="D366" t="str">
        <v>Renouf, Mrs. Peter Henry (Lillian Jefferys)</v>
      </c>
      <c r="E366">
        <v>21</v>
      </c>
    </row>
    <row r="367" spans="1:5" x14ac:dyDescent="0.25">
      <c r="A367" s="3" t="s">
        <v>672</v>
      </c>
      <c r="B367" s="1">
        <v>73.5</v>
      </c>
      <c r="D367" t="str">
        <v>Turpin, Mr. William John Robert</v>
      </c>
      <c r="E367">
        <v>21</v>
      </c>
    </row>
    <row r="368" spans="1:5" x14ac:dyDescent="0.25">
      <c r="A368" s="3" t="s">
        <v>127</v>
      </c>
      <c r="B368" s="1">
        <v>73.5</v>
      </c>
      <c r="D368" t="str">
        <v>Turpin, Mrs. William John Robert (Dorothy Ann Wonnacott)</v>
      </c>
      <c r="E368">
        <v>21</v>
      </c>
    </row>
    <row r="369" spans="1:5" x14ac:dyDescent="0.25">
      <c r="A369" s="3" t="s">
        <v>336</v>
      </c>
      <c r="B369" s="1">
        <v>57.979199999999999</v>
      </c>
      <c r="D369" t="str">
        <v>Dean, Master. Bertram Vere</v>
      </c>
      <c r="E369">
        <v>20.574999999999999</v>
      </c>
    </row>
    <row r="370" spans="1:5" x14ac:dyDescent="0.25">
      <c r="A370" s="3" t="s">
        <v>530</v>
      </c>
      <c r="B370" s="1">
        <v>57.979199999999999</v>
      </c>
      <c r="D370" t="str">
        <v>Dean, Mr. Bertram Frank</v>
      </c>
      <c r="E370">
        <v>20.574999999999999</v>
      </c>
    </row>
    <row r="371" spans="1:5" x14ac:dyDescent="0.25">
      <c r="A371" s="3" t="s">
        <v>486</v>
      </c>
      <c r="B371" s="1">
        <v>12.2875</v>
      </c>
      <c r="D371" t="str">
        <v>Goldsmith, Master. Frank John William "Frankie"</v>
      </c>
      <c r="E371">
        <v>20.524999999999999</v>
      </c>
    </row>
    <row r="372" spans="1:5" x14ac:dyDescent="0.25">
      <c r="A372" s="3" t="s">
        <v>536</v>
      </c>
      <c r="B372" s="1">
        <v>11.5</v>
      </c>
      <c r="D372" t="str">
        <v>Goldsmith, Mr. Frank John</v>
      </c>
      <c r="E372">
        <v>20.524999999999999</v>
      </c>
    </row>
    <row r="373" spans="1:5" x14ac:dyDescent="0.25">
      <c r="A373" s="3" t="s">
        <v>781</v>
      </c>
      <c r="B373" s="1">
        <v>23</v>
      </c>
      <c r="D373" t="str">
        <v>Goldsmith, Mrs. Frank John (Emily Alice Brown)</v>
      </c>
      <c r="E373">
        <v>20.524999999999999</v>
      </c>
    </row>
    <row r="374" spans="1:5" x14ac:dyDescent="0.25">
      <c r="A374" s="3" t="s">
        <v>730</v>
      </c>
      <c r="B374" s="1">
        <v>13</v>
      </c>
      <c r="D374" t="str">
        <v>Abbott, Mr. Rossmore Edward</v>
      </c>
      <c r="E374">
        <v>20.25</v>
      </c>
    </row>
    <row r="375" spans="1:5" x14ac:dyDescent="0.25">
      <c r="A375" s="3" t="s">
        <v>772</v>
      </c>
      <c r="B375" s="1">
        <v>77.958299999999994</v>
      </c>
      <c r="D375" t="str">
        <v>Abbott, Mrs. Stanton (Rosa Hunt)</v>
      </c>
      <c r="E375">
        <v>20.25</v>
      </c>
    </row>
    <row r="376" spans="1:5" x14ac:dyDescent="0.25">
      <c r="A376" s="3" t="s">
        <v>243</v>
      </c>
      <c r="B376" s="1">
        <v>26</v>
      </c>
      <c r="D376" t="str">
        <v>Rosblom, Mr. Viktor Richard</v>
      </c>
      <c r="E376">
        <v>20.212499999999999</v>
      </c>
    </row>
    <row r="377" spans="1:5" x14ac:dyDescent="0.25">
      <c r="A377" s="3" t="s">
        <v>825</v>
      </c>
      <c r="B377" s="1">
        <v>6.45</v>
      </c>
      <c r="D377" t="str">
        <v>Rosblom, Mrs. Viktor (Helena Wilhelmina)</v>
      </c>
      <c r="E377">
        <v>20.212499999999999</v>
      </c>
    </row>
    <row r="378" spans="1:5" x14ac:dyDescent="0.25">
      <c r="A378" s="3" t="s">
        <v>42</v>
      </c>
      <c r="B378" s="1">
        <v>52</v>
      </c>
      <c r="D378" t="str">
        <v>Hagland, Mr. Ingvald Olai Olsen</v>
      </c>
      <c r="E378">
        <v>19.966699999999999</v>
      </c>
    </row>
    <row r="379" spans="1:5" x14ac:dyDescent="0.25">
      <c r="A379" s="3" t="s">
        <v>390</v>
      </c>
      <c r="B379" s="1">
        <v>52</v>
      </c>
      <c r="D379" t="str">
        <v>Hagland, Mr. Konrad Mathias Reiersen</v>
      </c>
      <c r="E379">
        <v>19.966699999999999</v>
      </c>
    </row>
    <row r="380" spans="1:5" x14ac:dyDescent="0.25">
      <c r="A380" s="3" t="s">
        <v>611</v>
      </c>
      <c r="B380" s="1">
        <v>26.55</v>
      </c>
      <c r="D380" t="str">
        <v>Mellinger, Miss. Madeleine Violet</v>
      </c>
      <c r="E380">
        <v>19.5</v>
      </c>
    </row>
    <row r="381" spans="1:5" x14ac:dyDescent="0.25">
      <c r="A381" s="3" t="s">
        <v>223</v>
      </c>
      <c r="B381" s="1">
        <v>7.9249999999999998</v>
      </c>
      <c r="D381" t="str">
        <v>Mellinger, Mrs. (Elizabeth Anne Maidment)</v>
      </c>
      <c r="E381">
        <v>19.5</v>
      </c>
    </row>
    <row r="382" spans="1:5" x14ac:dyDescent="0.25">
      <c r="A382" s="3" t="s">
        <v>79</v>
      </c>
      <c r="B382" s="1">
        <v>73.5</v>
      </c>
      <c r="D382" t="str">
        <v>Baclini, Miss. Eugenie</v>
      </c>
      <c r="E382">
        <v>19.258299999999998</v>
      </c>
    </row>
    <row r="383" spans="1:5" x14ac:dyDescent="0.25">
      <c r="A383" s="3" t="s">
        <v>620</v>
      </c>
      <c r="B383" s="1">
        <v>7.75</v>
      </c>
      <c r="D383" t="str">
        <v>Baclini, Miss. Helene Barbara</v>
      </c>
      <c r="E383">
        <v>19.258299999999998</v>
      </c>
    </row>
    <row r="384" spans="1:5" x14ac:dyDescent="0.25">
      <c r="A384" s="3" t="s">
        <v>295</v>
      </c>
      <c r="B384" s="1">
        <v>13</v>
      </c>
      <c r="D384" t="str">
        <v>Baclini, Miss. Marie Catherine</v>
      </c>
      <c r="E384">
        <v>19.258299999999998</v>
      </c>
    </row>
    <row r="385" spans="1:5" x14ac:dyDescent="0.25">
      <c r="A385" s="3" t="s">
        <v>231</v>
      </c>
      <c r="B385" s="1">
        <v>90</v>
      </c>
      <c r="D385" t="str">
        <v>Baclini, Mrs. Solomon (Latifa Qurban)</v>
      </c>
      <c r="E385">
        <v>19.258299999999998</v>
      </c>
    </row>
    <row r="386" spans="1:5" x14ac:dyDescent="0.25">
      <c r="A386" s="3" t="s">
        <v>800</v>
      </c>
      <c r="B386" s="1">
        <v>30.695799999999998</v>
      </c>
      <c r="D386" t="str">
        <v>Albimona, Mr. Nassef Cassem</v>
      </c>
      <c r="E386">
        <v>18.787500000000001</v>
      </c>
    </row>
    <row r="387" spans="1:5" x14ac:dyDescent="0.25">
      <c r="A387" s="3" t="s">
        <v>493</v>
      </c>
      <c r="B387" s="1">
        <v>90</v>
      </c>
      <c r="D387" t="str">
        <v>Hassan, Mr. Houssein G N</v>
      </c>
      <c r="E387">
        <v>18.787500000000001</v>
      </c>
    </row>
    <row r="388" spans="1:5" x14ac:dyDescent="0.25">
      <c r="A388" s="3" t="s">
        <v>706</v>
      </c>
      <c r="B388" s="1">
        <v>7.65</v>
      </c>
      <c r="D388" t="str">
        <v>Richards, Master. George Sibley</v>
      </c>
      <c r="E388">
        <v>18.75</v>
      </c>
    </row>
    <row r="389" spans="1:5" x14ac:dyDescent="0.25">
      <c r="A389" s="3" t="s">
        <v>246</v>
      </c>
      <c r="B389" s="1">
        <v>12.275</v>
      </c>
      <c r="D389" t="str">
        <v>Richards, Master. William Rowe</v>
      </c>
      <c r="E389">
        <v>18.75</v>
      </c>
    </row>
    <row r="390" spans="1:5" x14ac:dyDescent="0.25">
      <c r="A390" s="3" t="s">
        <v>805</v>
      </c>
      <c r="B390" s="1">
        <v>7.2291999999999996</v>
      </c>
      <c r="D390" t="str">
        <v>Richards, Mrs. Sidney (Emily Hocking)</v>
      </c>
      <c r="E390">
        <v>18.75</v>
      </c>
    </row>
    <row r="391" spans="1:5" x14ac:dyDescent="0.25">
      <c r="A391" s="3" t="s">
        <v>68</v>
      </c>
      <c r="B391" s="1">
        <v>80</v>
      </c>
      <c r="D391" t="str">
        <v>Vander Planke, Miss. Augusta Maria</v>
      </c>
      <c r="E391">
        <v>18</v>
      </c>
    </row>
    <row r="392" spans="1:5" x14ac:dyDescent="0.25">
      <c r="A392" s="3" t="s">
        <v>91</v>
      </c>
      <c r="B392" s="1">
        <v>10.5</v>
      </c>
      <c r="D392" t="str">
        <v>Vander Planke, Mr. Leo Edmondus</v>
      </c>
      <c r="E392">
        <v>18</v>
      </c>
    </row>
    <row r="393" spans="1:5" x14ac:dyDescent="0.25">
      <c r="A393" s="3" t="s">
        <v>736</v>
      </c>
      <c r="B393" s="1">
        <v>7.9249999999999998</v>
      </c>
      <c r="D393" t="str">
        <v>Vander Planke, Mrs. Julius (Emelia Maria Vandemoortele)</v>
      </c>
      <c r="E393">
        <v>18</v>
      </c>
    </row>
    <row r="394" spans="1:5" x14ac:dyDescent="0.25">
      <c r="A394" s="3" t="s">
        <v>184</v>
      </c>
      <c r="B394" s="1">
        <v>28.712499999999999</v>
      </c>
      <c r="D394" t="str">
        <v>Arnold-Franchi, Mr. Josef</v>
      </c>
      <c r="E394">
        <v>17.8</v>
      </c>
    </row>
    <row r="395" spans="1:5" x14ac:dyDescent="0.25">
      <c r="A395" s="3" t="s">
        <v>745</v>
      </c>
      <c r="B395" s="1">
        <v>7.8958000000000004</v>
      </c>
      <c r="D395" t="str">
        <v>Arnold-Franchi, Mrs. Josef (Josefine Franchi)</v>
      </c>
      <c r="E395">
        <v>17.8</v>
      </c>
    </row>
    <row r="396" spans="1:5" x14ac:dyDescent="0.25">
      <c r="A396" s="3" t="s">
        <v>224</v>
      </c>
      <c r="B396" s="1">
        <v>27</v>
      </c>
      <c r="D396" t="str">
        <v>de Messemaeker, Mrs. Guillaume Joseph (Emma)</v>
      </c>
      <c r="E396">
        <v>17.399999999999999</v>
      </c>
    </row>
    <row r="397" spans="1:5" x14ac:dyDescent="0.25">
      <c r="A397" s="3" t="s">
        <v>607</v>
      </c>
      <c r="B397" s="1">
        <v>27</v>
      </c>
      <c r="D397" t="str">
        <v>Sandstrom, Miss. Marguerite Rut</v>
      </c>
      <c r="E397">
        <v>16.7</v>
      </c>
    </row>
    <row r="398" spans="1:5" x14ac:dyDescent="0.25">
      <c r="A398" s="3" t="s">
        <v>462</v>
      </c>
      <c r="B398" s="1">
        <v>7.8958000000000004</v>
      </c>
      <c r="D398" t="str">
        <v>Sandstrom, Mrs. Hjalmar (Agnes Charlotta Bengtsson)</v>
      </c>
      <c r="E398">
        <v>16.7</v>
      </c>
    </row>
    <row r="399" spans="1:5" x14ac:dyDescent="0.25">
      <c r="A399" s="3" t="s">
        <v>398</v>
      </c>
      <c r="B399" s="1">
        <v>7.7957999999999998</v>
      </c>
      <c r="D399" t="str">
        <v>Bowen, Mr. David John "Dai"</v>
      </c>
      <c r="E399">
        <v>16.100000000000001</v>
      </c>
    </row>
    <row r="400" spans="1:5" x14ac:dyDescent="0.25">
      <c r="A400" s="3" t="s">
        <v>618</v>
      </c>
      <c r="B400" s="1">
        <v>7.05</v>
      </c>
      <c r="D400" t="str">
        <v>Cribb, Mr. John Hatfield</v>
      </c>
      <c r="E400">
        <v>16.100000000000001</v>
      </c>
    </row>
    <row r="401" spans="1:5" x14ac:dyDescent="0.25">
      <c r="A401" s="3" t="s">
        <v>593</v>
      </c>
      <c r="B401" s="1">
        <v>15</v>
      </c>
      <c r="D401" t="str">
        <v>Davison, Mrs. Thomas Henry (Mary E Finck)</v>
      </c>
      <c r="E401">
        <v>16.100000000000001</v>
      </c>
    </row>
    <row r="402" spans="1:5" x14ac:dyDescent="0.25">
      <c r="A402" s="3" t="s">
        <v>77</v>
      </c>
      <c r="B402" s="1">
        <v>10.5</v>
      </c>
      <c r="D402" t="str">
        <v>Lobb, Mr. William Arthur</v>
      </c>
      <c r="E402">
        <v>16.100000000000001</v>
      </c>
    </row>
    <row r="403" spans="1:5" x14ac:dyDescent="0.25">
      <c r="A403" s="3" t="s">
        <v>647</v>
      </c>
      <c r="B403" s="1">
        <v>7.8541999999999996</v>
      </c>
      <c r="D403" t="str">
        <v>Lobb, Mrs. William Arthur (Cordelia K Stanlick)</v>
      </c>
      <c r="E403">
        <v>16.100000000000001</v>
      </c>
    </row>
    <row r="404" spans="1:5" x14ac:dyDescent="0.25">
      <c r="A404" s="3" t="s">
        <v>778</v>
      </c>
      <c r="B404" s="1">
        <v>7.8541999999999996</v>
      </c>
      <c r="D404" t="str">
        <v>McNamee, Mr. Neal</v>
      </c>
      <c r="E404">
        <v>16.100000000000001</v>
      </c>
    </row>
    <row r="405" spans="1:5" x14ac:dyDescent="0.25">
      <c r="A405" s="3" t="s">
        <v>728</v>
      </c>
      <c r="B405" s="1">
        <v>7.0541999999999998</v>
      </c>
      <c r="D405" t="str">
        <v>Thorneycroft, Mr. Percival</v>
      </c>
      <c r="E405">
        <v>16.100000000000001</v>
      </c>
    </row>
    <row r="406" spans="1:5" x14ac:dyDescent="0.25">
      <c r="A406" s="3" t="s">
        <v>375</v>
      </c>
      <c r="B406" s="1">
        <v>7.75</v>
      </c>
      <c r="D406" t="str">
        <v>Thorneycroft, Mrs. Percival (Florence Kate White)</v>
      </c>
      <c r="E406">
        <v>16.100000000000001</v>
      </c>
    </row>
    <row r="407" spans="1:5" x14ac:dyDescent="0.25">
      <c r="A407" s="3" t="s">
        <v>480</v>
      </c>
      <c r="B407" s="1">
        <v>13.791700000000001</v>
      </c>
      <c r="D407" t="str">
        <v>Williams, Mr. Leslie</v>
      </c>
      <c r="E407">
        <v>16.100000000000001</v>
      </c>
    </row>
    <row r="408" spans="1:5" x14ac:dyDescent="0.25">
      <c r="A408" s="3" t="s">
        <v>451</v>
      </c>
      <c r="B408" s="1">
        <v>8.1125000000000007</v>
      </c>
      <c r="D408" t="str">
        <v>Hewlett, Mrs. (Mary D Kingcome)</v>
      </c>
      <c r="E408">
        <v>16</v>
      </c>
    </row>
    <row r="409" spans="1:5" x14ac:dyDescent="0.25">
      <c r="A409" s="3" t="s">
        <v>209</v>
      </c>
      <c r="B409" s="1">
        <v>6.4958</v>
      </c>
      <c r="D409" t="str">
        <v>Coutts, Master. Eden Leslie "Neville"</v>
      </c>
      <c r="E409">
        <v>15.9</v>
      </c>
    </row>
    <row r="410" spans="1:5" x14ac:dyDescent="0.25">
      <c r="A410" s="3" t="s">
        <v>402</v>
      </c>
      <c r="B410" s="1">
        <v>7.7957999999999998</v>
      </c>
      <c r="D410" t="str">
        <v>Coutts, Master. William Loch "William"</v>
      </c>
      <c r="E410">
        <v>15.9</v>
      </c>
    </row>
    <row r="411" spans="1:5" x14ac:dyDescent="0.25">
      <c r="A411" s="3" t="s">
        <v>110</v>
      </c>
      <c r="B411" s="1">
        <v>8.6541999999999994</v>
      </c>
      <c r="D411" t="str">
        <v>Backstrom, Mr. Karl Alfred</v>
      </c>
      <c r="E411">
        <v>15.85</v>
      </c>
    </row>
    <row r="412" spans="1:5" x14ac:dyDescent="0.25">
      <c r="A412" s="3" t="s">
        <v>812</v>
      </c>
      <c r="B412" s="1">
        <v>7.7750000000000004</v>
      </c>
      <c r="D412" t="str">
        <v>Backstrom, Mrs. Karl Alfred (Maria Mathilda Gustafsson)</v>
      </c>
      <c r="E412">
        <v>15.85</v>
      </c>
    </row>
    <row r="413" spans="1:5" x14ac:dyDescent="0.25">
      <c r="A413" s="3" t="s">
        <v>875</v>
      </c>
      <c r="B413" s="1">
        <v>11.1333</v>
      </c>
      <c r="D413" t="str">
        <v>Hakkarainen, Mr. Pekka Pietari</v>
      </c>
      <c r="E413">
        <v>15.85</v>
      </c>
    </row>
    <row r="414" spans="1:5" x14ac:dyDescent="0.25">
      <c r="A414" s="3" t="s">
        <v>179</v>
      </c>
      <c r="B414" s="1">
        <v>11.1333</v>
      </c>
      <c r="D414" t="str">
        <v>Hakkarainen, Mrs. Pekka Pietari (Elin Matilda Dolck)</v>
      </c>
      <c r="E414">
        <v>15.85</v>
      </c>
    </row>
    <row r="415" spans="1:5" x14ac:dyDescent="0.25">
      <c r="A415" s="3" t="s">
        <v>604</v>
      </c>
      <c r="B415" s="1">
        <v>0</v>
      </c>
      <c r="D415" t="str">
        <v>Watt, Mrs. James (Elizabeth "Bessie" Inglis Milne)</v>
      </c>
      <c r="E415">
        <v>15.75</v>
      </c>
    </row>
    <row r="416" spans="1:5" x14ac:dyDescent="0.25">
      <c r="A416" s="3" t="s">
        <v>726</v>
      </c>
      <c r="B416" s="1">
        <v>7.7750000000000004</v>
      </c>
      <c r="D416" t="str">
        <v>Nakid, Miss. Maria ("Mary")</v>
      </c>
      <c r="E416">
        <v>15.7417</v>
      </c>
    </row>
    <row r="417" spans="1:5" x14ac:dyDescent="0.25">
      <c r="A417" s="3" t="s">
        <v>309</v>
      </c>
      <c r="B417" s="1">
        <v>0</v>
      </c>
      <c r="D417" t="str">
        <v>Nakid, Mr. Sahid</v>
      </c>
      <c r="E417">
        <v>15.7417</v>
      </c>
    </row>
    <row r="418" spans="1:5" x14ac:dyDescent="0.25">
      <c r="A418" s="3" t="s">
        <v>16</v>
      </c>
      <c r="B418" s="1">
        <v>11.1333</v>
      </c>
      <c r="D418" t="str">
        <v>Lindell, Mr. Edvard Bengtsson</v>
      </c>
      <c r="E418">
        <v>15.55</v>
      </c>
    </row>
    <row r="419" spans="1:5" x14ac:dyDescent="0.25">
      <c r="A419" s="3" t="s">
        <v>894</v>
      </c>
      <c r="B419" s="1">
        <v>23.45</v>
      </c>
      <c r="D419" t="str">
        <v>Bourke, Mr. John</v>
      </c>
      <c r="E419">
        <v>15.5</v>
      </c>
    </row>
    <row r="420" spans="1:5" x14ac:dyDescent="0.25">
      <c r="A420" s="3" t="s">
        <v>790</v>
      </c>
      <c r="B420" s="1">
        <v>23.45</v>
      </c>
      <c r="D420" t="str">
        <v>Bourke, Mrs. John (Catherine)</v>
      </c>
      <c r="E420">
        <v>15.5</v>
      </c>
    </row>
    <row r="421" spans="1:5" x14ac:dyDescent="0.25">
      <c r="A421" s="3" t="s">
        <v>760</v>
      </c>
      <c r="B421" s="1">
        <v>7.8958000000000004</v>
      </c>
      <c r="D421" t="str">
        <v>Lennon, Mr. Denis</v>
      </c>
      <c r="E421">
        <v>15.5</v>
      </c>
    </row>
    <row r="422" spans="1:5" x14ac:dyDescent="0.25">
      <c r="A422" s="3" t="s">
        <v>576</v>
      </c>
      <c r="B422" s="1">
        <v>7.8541999999999996</v>
      </c>
      <c r="D422" t="str">
        <v>McEvoy, Mr. Michael</v>
      </c>
      <c r="E422">
        <v>15.5</v>
      </c>
    </row>
    <row r="423" spans="1:5" x14ac:dyDescent="0.25">
      <c r="A423" s="3" t="s">
        <v>120</v>
      </c>
      <c r="B423" s="1">
        <v>9.8249999999999993</v>
      </c>
      <c r="D423" t="str">
        <v>Murphy, Miss. Katherine "Kate"</v>
      </c>
      <c r="E423">
        <v>15.5</v>
      </c>
    </row>
    <row r="424" spans="1:5" x14ac:dyDescent="0.25">
      <c r="A424" s="3" t="s">
        <v>409</v>
      </c>
      <c r="B424" s="1">
        <v>9.8249999999999993</v>
      </c>
      <c r="D424" t="str">
        <v>Murphy, Miss. Margaret Jane</v>
      </c>
      <c r="E424">
        <v>15.5</v>
      </c>
    </row>
    <row r="425" spans="1:5" x14ac:dyDescent="0.25">
      <c r="A425" s="3" t="s">
        <v>586</v>
      </c>
      <c r="B425" s="1">
        <v>7.9249999999999998</v>
      </c>
      <c r="D425" t="str">
        <v>O'Brien, Mr. Thomas</v>
      </c>
      <c r="E425">
        <v>15.5</v>
      </c>
    </row>
    <row r="426" spans="1:5" x14ac:dyDescent="0.25">
      <c r="A426" s="3" t="s">
        <v>440</v>
      </c>
      <c r="B426" s="1">
        <v>7.125</v>
      </c>
      <c r="D426" t="str">
        <v>O'Brien, Mrs. Thomas (Johanna "Hannah" Godfrey)</v>
      </c>
      <c r="E426">
        <v>15.5</v>
      </c>
    </row>
    <row r="427" spans="1:5" x14ac:dyDescent="0.25">
      <c r="A427" s="3" t="s">
        <v>659</v>
      </c>
      <c r="B427" s="1">
        <v>8.4332999999999991</v>
      </c>
      <c r="D427" t="str">
        <v>Boulos, Miss. Nourelain</v>
      </c>
      <c r="E427">
        <v>15.245799999999999</v>
      </c>
    </row>
    <row r="428" spans="1:5" x14ac:dyDescent="0.25">
      <c r="A428" s="3" t="s">
        <v>106</v>
      </c>
      <c r="B428" s="1">
        <v>26</v>
      </c>
      <c r="D428" t="str">
        <v>Boulos, Mrs. Joseph (Sultana)</v>
      </c>
      <c r="E428">
        <v>15.245799999999999</v>
      </c>
    </row>
    <row r="429" spans="1:5" x14ac:dyDescent="0.25">
      <c r="A429" s="3" t="s">
        <v>323</v>
      </c>
      <c r="B429" s="1">
        <v>26</v>
      </c>
      <c r="D429" t="str">
        <v>Moubarek, Master. Gerios</v>
      </c>
      <c r="E429">
        <v>15.245799999999999</v>
      </c>
    </row>
    <row r="430" spans="1:5" x14ac:dyDescent="0.25">
      <c r="A430" s="3" t="s">
        <v>613</v>
      </c>
      <c r="B430" s="1">
        <v>7.8958000000000004</v>
      </c>
      <c r="D430" t="str">
        <v>Moubarek, Master. Halim Gonios ("William George")</v>
      </c>
      <c r="E430">
        <v>15.245799999999999</v>
      </c>
    </row>
    <row r="431" spans="1:5" x14ac:dyDescent="0.25">
      <c r="A431" s="3" t="s">
        <v>485</v>
      </c>
      <c r="B431" s="1">
        <v>7.5208000000000004</v>
      </c>
      <c r="D431" t="str">
        <v>Touma, Mrs. Darwis (Hanne Youssef Razi)</v>
      </c>
      <c r="E431">
        <v>15.245799999999999</v>
      </c>
    </row>
    <row r="432" spans="1:5" x14ac:dyDescent="0.25">
      <c r="A432" s="3" t="s">
        <v>698</v>
      </c>
      <c r="B432" s="1">
        <v>13.416700000000001</v>
      </c>
      <c r="D432" t="str">
        <v>Shellard, Mr. Frederick William</v>
      </c>
      <c r="E432">
        <v>15.1</v>
      </c>
    </row>
    <row r="433" spans="1:5" x14ac:dyDescent="0.25">
      <c r="A433" s="3" t="s">
        <v>531</v>
      </c>
      <c r="B433" s="1">
        <v>7.2291999999999996</v>
      </c>
      <c r="D433" t="str">
        <v>Pernot, Mr. Rene</v>
      </c>
      <c r="E433">
        <v>15.05</v>
      </c>
    </row>
    <row r="434" spans="1:5" x14ac:dyDescent="0.25">
      <c r="A434" s="3" t="s">
        <v>310</v>
      </c>
      <c r="B434" s="1">
        <v>12.35</v>
      </c>
      <c r="D434" t="str">
        <v>Richard, Mr. Emile</v>
      </c>
      <c r="E434">
        <v>15.0458</v>
      </c>
    </row>
    <row r="435" spans="1:5" x14ac:dyDescent="0.25">
      <c r="A435" s="3" t="s">
        <v>797</v>
      </c>
      <c r="B435" s="1">
        <v>7.75</v>
      </c>
      <c r="D435" t="str">
        <v>Jarvis, Mr. John Denzil</v>
      </c>
      <c r="E435">
        <v>15</v>
      </c>
    </row>
    <row r="436" spans="1:5" x14ac:dyDescent="0.25">
      <c r="A436" s="3" t="s">
        <v>477</v>
      </c>
      <c r="B436" s="1">
        <v>7.25</v>
      </c>
      <c r="D436" t="str">
        <v>Garfirth, Mr. John</v>
      </c>
      <c r="E436">
        <v>14.5</v>
      </c>
    </row>
    <row r="437" spans="1:5" x14ac:dyDescent="0.25">
      <c r="A437" s="3" t="s">
        <v>307</v>
      </c>
      <c r="B437" s="1">
        <v>7.75</v>
      </c>
      <c r="D437" t="str">
        <v>Hamalainen, Master. Viljo</v>
      </c>
      <c r="E437">
        <v>14.5</v>
      </c>
    </row>
    <row r="438" spans="1:5" x14ac:dyDescent="0.25">
      <c r="A438" s="3" t="s">
        <v>580</v>
      </c>
      <c r="B438" s="1">
        <v>7.75</v>
      </c>
      <c r="D438" t="str">
        <v>Hamalainen, Mrs. William (Anna)</v>
      </c>
      <c r="E438">
        <v>14.5</v>
      </c>
    </row>
    <row r="439" spans="1:5" x14ac:dyDescent="0.25">
      <c r="A439" s="3" t="s">
        <v>703</v>
      </c>
      <c r="B439" s="1">
        <v>8.0500000000000007</v>
      </c>
      <c r="D439" t="str">
        <v>Patchett, Mr. George</v>
      </c>
      <c r="E439">
        <v>14.5</v>
      </c>
    </row>
    <row r="440" spans="1:5" x14ac:dyDescent="0.25">
      <c r="A440" s="3" t="s">
        <v>713</v>
      </c>
      <c r="B440" s="1">
        <v>13.5</v>
      </c>
      <c r="D440" t="str">
        <v>Risien, Mr. Samuel Beard</v>
      </c>
      <c r="E440">
        <v>14.5</v>
      </c>
    </row>
    <row r="441" spans="1:5" x14ac:dyDescent="0.25">
      <c r="A441" s="3" t="s">
        <v>494</v>
      </c>
      <c r="B441" s="1">
        <v>29.7</v>
      </c>
      <c r="D441" t="str">
        <v>Robins, Mrs. Alexander A (Grace Charity Laury)</v>
      </c>
      <c r="E441">
        <v>14.5</v>
      </c>
    </row>
    <row r="442" spans="1:5" x14ac:dyDescent="0.25">
      <c r="A442" s="3" t="s">
        <v>464</v>
      </c>
      <c r="B442" s="1">
        <v>51.862499999999997</v>
      </c>
      <c r="D442" t="str">
        <v>van Billiard, Mr. Austin Blyler</v>
      </c>
      <c r="E442">
        <v>14.5</v>
      </c>
    </row>
    <row r="443" spans="1:5" x14ac:dyDescent="0.25">
      <c r="A443" s="3" t="s">
        <v>221</v>
      </c>
      <c r="B443" s="1">
        <v>7.75</v>
      </c>
      <c r="D443" t="str">
        <v>Attalah, Miss. Malake</v>
      </c>
      <c r="E443">
        <v>14.458299999999999</v>
      </c>
    </row>
    <row r="444" spans="1:5" x14ac:dyDescent="0.25">
      <c r="A444" s="3" t="s">
        <v>785</v>
      </c>
      <c r="B444" s="1">
        <v>7.7374999999999998</v>
      </c>
      <c r="D444" t="str">
        <v>Caram, Mrs. Joseph (Maria Elias)</v>
      </c>
      <c r="E444">
        <v>14.458299999999999</v>
      </c>
    </row>
    <row r="445" spans="1:5" x14ac:dyDescent="0.25">
      <c r="A445" s="3" t="s">
        <v>628</v>
      </c>
      <c r="B445" s="1">
        <v>52.554200000000002</v>
      </c>
      <c r="D445" t="str">
        <v>Yousseff, Mr. Gerious</v>
      </c>
      <c r="E445">
        <v>14.458299999999999</v>
      </c>
    </row>
    <row r="446" spans="1:5" x14ac:dyDescent="0.25">
      <c r="A446" s="3" t="s">
        <v>76</v>
      </c>
      <c r="B446" s="1">
        <v>8.6624999999999996</v>
      </c>
      <c r="D446" t="str">
        <v>Barbara, Miss. Saiide</v>
      </c>
      <c r="E446">
        <v>14.4542</v>
      </c>
    </row>
    <row r="447" spans="1:5" x14ac:dyDescent="0.25">
      <c r="A447" s="3" t="s">
        <v>191</v>
      </c>
      <c r="B447" s="1">
        <v>22.024999999999999</v>
      </c>
      <c r="D447" t="str">
        <v>Barbara, Mrs. (Catherine David)</v>
      </c>
      <c r="E447">
        <v>14.4542</v>
      </c>
    </row>
    <row r="448" spans="1:5" x14ac:dyDescent="0.25">
      <c r="A448" s="3" t="s">
        <v>633</v>
      </c>
      <c r="B448" s="1">
        <v>12.35</v>
      </c>
      <c r="D448" t="str">
        <v>Chronopoulos, Mr. Apostolos</v>
      </c>
      <c r="E448">
        <v>14.4542</v>
      </c>
    </row>
    <row r="449" spans="1:5" x14ac:dyDescent="0.25">
      <c r="A449" s="3" t="s">
        <v>718</v>
      </c>
      <c r="B449" s="1">
        <v>26.55</v>
      </c>
      <c r="D449" t="str">
        <v>Yasbeck, Mr. Antoni</v>
      </c>
      <c r="E449">
        <v>14.4542</v>
      </c>
    </row>
    <row r="450" spans="1:5" x14ac:dyDescent="0.25">
      <c r="A450" s="3" t="s">
        <v>182</v>
      </c>
      <c r="B450" s="1">
        <v>7.8541999999999996</v>
      </c>
      <c r="D450" t="str">
        <v>Yasbeck, Mrs. Antoni (Selini Alexander)</v>
      </c>
      <c r="E450">
        <v>14.4542</v>
      </c>
    </row>
    <row r="451" spans="1:5" x14ac:dyDescent="0.25">
      <c r="A451" s="3" t="s">
        <v>739</v>
      </c>
      <c r="B451" s="1">
        <v>0</v>
      </c>
      <c r="D451" t="str">
        <v>Zabour, Miss. Hileni</v>
      </c>
      <c r="E451">
        <v>14.4542</v>
      </c>
    </row>
    <row r="452" spans="1:5" x14ac:dyDescent="0.25">
      <c r="A452" s="3" t="s">
        <v>49</v>
      </c>
      <c r="B452" s="1">
        <v>7.8958000000000004</v>
      </c>
      <c r="D452" t="str">
        <v>Zabour, Miss. Thamine</v>
      </c>
      <c r="E452">
        <v>14.4542</v>
      </c>
    </row>
    <row r="453" spans="1:5" x14ac:dyDescent="0.25">
      <c r="A453" s="3" t="s">
        <v>446</v>
      </c>
      <c r="B453" s="1">
        <v>10.5</v>
      </c>
      <c r="D453" t="str">
        <v>Danbom, Mr. Ernst Gilbert</v>
      </c>
      <c r="E453">
        <v>14.4</v>
      </c>
    </row>
    <row r="454" spans="1:5" x14ac:dyDescent="0.25">
      <c r="A454" s="3" t="s">
        <v>529</v>
      </c>
      <c r="B454" s="1">
        <v>7.2249999999999996</v>
      </c>
      <c r="D454" t="str">
        <v>Danbom, Mrs. Ernst Gilbert (Anna Sigrid Maria Brogren)</v>
      </c>
      <c r="E454">
        <v>14.4</v>
      </c>
    </row>
    <row r="455" spans="1:5" x14ac:dyDescent="0.25">
      <c r="A455" s="3" t="s">
        <v>319</v>
      </c>
      <c r="B455" s="1">
        <v>26</v>
      </c>
      <c r="D455" t="str">
        <v>Hansen, Mr. Claus Peter</v>
      </c>
      <c r="E455">
        <v>14.1083</v>
      </c>
    </row>
    <row r="456" spans="1:5" x14ac:dyDescent="0.25">
      <c r="A456" s="3" t="s">
        <v>510</v>
      </c>
      <c r="B456" s="1">
        <v>9.5875000000000004</v>
      </c>
      <c r="D456" t="str">
        <v>Moraweck, Dr. Ernest</v>
      </c>
      <c r="E456">
        <v>14</v>
      </c>
    </row>
    <row r="457" spans="1:5" x14ac:dyDescent="0.25">
      <c r="A457" s="3" t="s">
        <v>884</v>
      </c>
      <c r="B457" s="1">
        <v>7.8958000000000004</v>
      </c>
      <c r="D457" t="str">
        <v>Padro y Manent, Mr. Julian</v>
      </c>
      <c r="E457">
        <v>13.862500000000001</v>
      </c>
    </row>
    <row r="458" spans="1:5" x14ac:dyDescent="0.25">
      <c r="A458" s="3" t="s">
        <v>699</v>
      </c>
      <c r="B458" s="1">
        <v>56.495800000000003</v>
      </c>
      <c r="D458" t="str">
        <v>Duran y More, Miss. Asuncion</v>
      </c>
      <c r="E458">
        <v>13.8583</v>
      </c>
    </row>
    <row r="459" spans="1:5" x14ac:dyDescent="0.25">
      <c r="A459" s="3" t="s">
        <v>833</v>
      </c>
      <c r="B459" s="1">
        <v>56.495800000000003</v>
      </c>
      <c r="D459" t="str">
        <v>Jerwan, Mrs. Amin S (Marie Marthe Thuillard)</v>
      </c>
      <c r="E459">
        <v>13.791700000000001</v>
      </c>
    </row>
    <row r="460" spans="1:5" x14ac:dyDescent="0.25">
      <c r="A460" s="3" t="s">
        <v>383</v>
      </c>
      <c r="B460" s="1">
        <v>7.25</v>
      </c>
      <c r="D460" t="str">
        <v>Chapman, Mr. Charles Henry</v>
      </c>
      <c r="E460">
        <v>13.5</v>
      </c>
    </row>
    <row r="461" spans="1:5" x14ac:dyDescent="0.25">
      <c r="A461" s="3" t="s">
        <v>516</v>
      </c>
      <c r="B461" s="1">
        <v>56.495800000000003</v>
      </c>
      <c r="D461" t="str">
        <v>Kelly, Mrs. Florence "Fannie"</v>
      </c>
      <c r="E461">
        <v>13.5</v>
      </c>
    </row>
    <row r="462" spans="1:5" x14ac:dyDescent="0.25">
      <c r="A462" s="3" t="s">
        <v>50</v>
      </c>
      <c r="B462" s="1">
        <v>41.5792</v>
      </c>
      <c r="D462" t="str">
        <v>Norman, Mr. Robert Douglas</v>
      </c>
      <c r="E462">
        <v>13.5</v>
      </c>
    </row>
    <row r="463" spans="1:5" x14ac:dyDescent="0.25">
      <c r="A463" s="3" t="s">
        <v>692</v>
      </c>
      <c r="B463" s="1">
        <v>41.5792</v>
      </c>
      <c r="D463" t="str">
        <v>Sjostedt, Mr. Ernst Adolf</v>
      </c>
      <c r="E463">
        <v>13.5</v>
      </c>
    </row>
    <row r="464" spans="1:5" x14ac:dyDescent="0.25">
      <c r="A464" s="3" t="s">
        <v>615</v>
      </c>
      <c r="B464" s="1">
        <v>41.5792</v>
      </c>
      <c r="D464" t="str">
        <v>Karun, Miss. Manca</v>
      </c>
      <c r="E464">
        <v>13.416700000000001</v>
      </c>
    </row>
    <row r="465" spans="1:5" x14ac:dyDescent="0.25">
      <c r="A465" s="3" t="s">
        <v>720</v>
      </c>
      <c r="B465" s="1">
        <v>9.4832999999999998</v>
      </c>
      <c r="D465" t="str">
        <v>Ball, Mrs. (Ada E Hall)</v>
      </c>
      <c r="E465">
        <v>13</v>
      </c>
    </row>
    <row r="466" spans="1:5" x14ac:dyDescent="0.25">
      <c r="A466" s="3" t="s">
        <v>238</v>
      </c>
      <c r="B466" s="1">
        <v>7.7750000000000004</v>
      </c>
      <c r="D466" t="str">
        <v>Beesley, Mr. Lawrence</v>
      </c>
      <c r="E466">
        <v>13</v>
      </c>
    </row>
    <row r="467" spans="1:5" x14ac:dyDescent="0.25">
      <c r="A467" s="3" t="s">
        <v>803</v>
      </c>
      <c r="B467" s="1">
        <v>25.929200000000002</v>
      </c>
      <c r="D467" t="str">
        <v>Berriman, Mr. William John</v>
      </c>
      <c r="E467">
        <v>13</v>
      </c>
    </row>
    <row r="468" spans="1:5" x14ac:dyDescent="0.25">
      <c r="A468" s="3" t="s">
        <v>560</v>
      </c>
      <c r="B468" s="1">
        <v>7.2249999999999996</v>
      </c>
      <c r="D468" t="str">
        <v>Bracken, Mr. James H</v>
      </c>
      <c r="E468">
        <v>13</v>
      </c>
    </row>
    <row r="469" spans="1:5" x14ac:dyDescent="0.25">
      <c r="A469" s="3" t="s">
        <v>183</v>
      </c>
      <c r="B469" s="1">
        <v>25.466699999999999</v>
      </c>
      <c r="D469" t="str">
        <v>Brown, Miss. Amelia "Mildred"</v>
      </c>
      <c r="E469">
        <v>13</v>
      </c>
    </row>
    <row r="470" spans="1:5" x14ac:dyDescent="0.25">
      <c r="A470" s="3" t="s">
        <v>416</v>
      </c>
      <c r="B470" s="1">
        <v>25.466699999999999</v>
      </c>
      <c r="D470" t="str">
        <v>Buss, Miss. Kate</v>
      </c>
      <c r="E470">
        <v>13</v>
      </c>
    </row>
    <row r="471" spans="1:5" x14ac:dyDescent="0.25">
      <c r="A471" s="3" t="s">
        <v>492</v>
      </c>
      <c r="B471" s="1">
        <v>25.466699999999999</v>
      </c>
      <c r="D471" t="str">
        <v>Butler, Mr. Reginald Fenton</v>
      </c>
      <c r="E471">
        <v>13</v>
      </c>
    </row>
    <row r="472" spans="1:5" x14ac:dyDescent="0.25">
      <c r="A472" s="3" t="s">
        <v>236</v>
      </c>
      <c r="B472" s="1">
        <v>25.466699999999999</v>
      </c>
      <c r="D472" t="str">
        <v>Byles, Rev. Thomas Roussel Davids</v>
      </c>
      <c r="E472">
        <v>13</v>
      </c>
    </row>
    <row r="473" spans="1:5" x14ac:dyDescent="0.25">
      <c r="A473" s="3" t="s">
        <v>396</v>
      </c>
      <c r="B473" s="1">
        <v>12</v>
      </c>
      <c r="D473" t="str">
        <v>Bystrom, Mrs. (Karolina)</v>
      </c>
      <c r="E473">
        <v>13</v>
      </c>
    </row>
    <row r="474" spans="1:5" x14ac:dyDescent="0.25">
      <c r="A474" s="3" t="s">
        <v>643</v>
      </c>
      <c r="B474" s="1">
        <v>7.9249999999999998</v>
      </c>
      <c r="D474" t="str">
        <v>Carbines, Mr. William</v>
      </c>
      <c r="E474">
        <v>13</v>
      </c>
    </row>
    <row r="475" spans="1:5" x14ac:dyDescent="0.25">
      <c r="A475" s="3" t="s">
        <v>603</v>
      </c>
      <c r="B475" s="1">
        <v>33</v>
      </c>
      <c r="D475" t="str">
        <v>Collander, Mr. Erik Gustaf</v>
      </c>
      <c r="E475">
        <v>13</v>
      </c>
    </row>
    <row r="476" spans="1:5" x14ac:dyDescent="0.25">
      <c r="A476" s="3" t="s">
        <v>850</v>
      </c>
      <c r="B476" s="1">
        <v>6.4375</v>
      </c>
      <c r="D476" t="str">
        <v>Davis, Miss. Mary</v>
      </c>
      <c r="E476">
        <v>13</v>
      </c>
    </row>
    <row r="477" spans="1:5" x14ac:dyDescent="0.25">
      <c r="A477" s="3" t="s">
        <v>523</v>
      </c>
      <c r="B477" s="1">
        <v>10.5</v>
      </c>
      <c r="D477" t="str">
        <v>Eitemiller, Mr. George Floyd</v>
      </c>
      <c r="E477">
        <v>13</v>
      </c>
    </row>
    <row r="478" spans="1:5" x14ac:dyDescent="0.25">
      <c r="A478" s="3" t="s">
        <v>53</v>
      </c>
      <c r="B478" s="1">
        <v>15.5</v>
      </c>
      <c r="D478" t="str">
        <v>Fahlstrom, Mr. Arne Jonas</v>
      </c>
      <c r="E478">
        <v>13</v>
      </c>
    </row>
    <row r="479" spans="1:5" x14ac:dyDescent="0.25">
      <c r="A479" s="3" t="s">
        <v>186</v>
      </c>
      <c r="B479" s="1">
        <v>0</v>
      </c>
      <c r="D479" t="str">
        <v>Fox, Mr. Stanley Hubert</v>
      </c>
      <c r="E479">
        <v>13</v>
      </c>
    </row>
    <row r="480" spans="1:5" x14ac:dyDescent="0.25">
      <c r="A480" s="3" t="s">
        <v>544</v>
      </c>
      <c r="B480" s="1">
        <v>106.425</v>
      </c>
      <c r="D480" t="str">
        <v>Funk, Miss. Annie Clemmer</v>
      </c>
      <c r="E480">
        <v>13</v>
      </c>
    </row>
    <row r="481" spans="1:5" x14ac:dyDescent="0.25">
      <c r="A481" s="3" t="s">
        <v>818</v>
      </c>
      <c r="B481" s="1">
        <v>24.15</v>
      </c>
      <c r="D481" t="str">
        <v>Garside, Miss. Ethel</v>
      </c>
      <c r="E481">
        <v>13</v>
      </c>
    </row>
    <row r="482" spans="1:5" x14ac:dyDescent="0.25">
      <c r="A482" s="3" t="s">
        <v>744</v>
      </c>
      <c r="B482" s="1">
        <v>512.32920000000001</v>
      </c>
      <c r="D482" t="str">
        <v>Gill, Mr. John William</v>
      </c>
      <c r="E482">
        <v>13</v>
      </c>
    </row>
    <row r="483" spans="1:5" x14ac:dyDescent="0.25">
      <c r="A483" s="3" t="s">
        <v>299</v>
      </c>
      <c r="B483" s="1">
        <v>12.875</v>
      </c>
      <c r="D483" t="str">
        <v>Gillespie, Mr. William Henry</v>
      </c>
      <c r="E483">
        <v>13</v>
      </c>
    </row>
    <row r="484" spans="1:5" x14ac:dyDescent="0.25">
      <c r="A484" s="3" t="s">
        <v>302</v>
      </c>
      <c r="B484" s="1">
        <v>27.720800000000001</v>
      </c>
      <c r="D484" t="str">
        <v>Givard, Mr. Hans Kristensen</v>
      </c>
      <c r="E484">
        <v>13</v>
      </c>
    </row>
    <row r="485" spans="1:5" x14ac:dyDescent="0.25">
      <c r="A485" s="3" t="s">
        <v>241</v>
      </c>
      <c r="B485" s="1">
        <v>10.5</v>
      </c>
      <c r="D485" t="str">
        <v>Greenberg, Mr. Samuel</v>
      </c>
      <c r="E485">
        <v>13</v>
      </c>
    </row>
    <row r="486" spans="1:5" x14ac:dyDescent="0.25">
      <c r="A486" s="3" t="s">
        <v>777</v>
      </c>
      <c r="B486" s="1">
        <v>9.5</v>
      </c>
      <c r="D486" t="str">
        <v>Hale, Mr. Reginald</v>
      </c>
      <c r="E486">
        <v>13</v>
      </c>
    </row>
    <row r="487" spans="1:5" x14ac:dyDescent="0.25">
      <c r="A487" s="3" t="s">
        <v>253</v>
      </c>
      <c r="B487" s="1">
        <v>7.7750000000000004</v>
      </c>
      <c r="D487" t="str">
        <v>Hodges, Mr. Henry Price</v>
      </c>
      <c r="E487">
        <v>13</v>
      </c>
    </row>
    <row r="488" spans="1:5" x14ac:dyDescent="0.25">
      <c r="A488" s="3" t="s">
        <v>283</v>
      </c>
      <c r="B488" s="1">
        <v>7.75</v>
      </c>
      <c r="D488" t="str">
        <v>Hosono, Mr. Masabumi</v>
      </c>
      <c r="E488">
        <v>13</v>
      </c>
    </row>
    <row r="489" spans="1:5" x14ac:dyDescent="0.25">
      <c r="A489" s="3" t="s">
        <v>612</v>
      </c>
      <c r="B489" s="1">
        <v>15.55</v>
      </c>
      <c r="D489" t="str">
        <v>Matthews, Mr. William John</v>
      </c>
      <c r="E489">
        <v>13</v>
      </c>
    </row>
    <row r="490" spans="1:5" x14ac:dyDescent="0.25">
      <c r="A490" s="3" t="s">
        <v>671</v>
      </c>
      <c r="B490" s="1">
        <v>7.9249999999999998</v>
      </c>
      <c r="D490" t="str">
        <v>Meyer, Mr. August</v>
      </c>
      <c r="E490">
        <v>13</v>
      </c>
    </row>
    <row r="491" spans="1:5" x14ac:dyDescent="0.25">
      <c r="A491" s="3" t="s">
        <v>860</v>
      </c>
      <c r="B491" s="1">
        <v>39.4</v>
      </c>
      <c r="D491" t="str">
        <v>Milling, Mr. Jacob Christian</v>
      </c>
      <c r="E491">
        <v>13</v>
      </c>
    </row>
    <row r="492" spans="1:5" x14ac:dyDescent="0.25">
      <c r="A492" s="3" t="s">
        <v>176</v>
      </c>
      <c r="B492" s="1">
        <v>56.495800000000003</v>
      </c>
      <c r="D492" t="str">
        <v>Montvila, Rev. Juozas</v>
      </c>
      <c r="E492">
        <v>13</v>
      </c>
    </row>
    <row r="493" spans="1:5" x14ac:dyDescent="0.25">
      <c r="A493" s="3" t="s">
        <v>260</v>
      </c>
      <c r="B493" s="1">
        <v>16.100000000000001</v>
      </c>
      <c r="D493" t="str">
        <v>Otter, Mr. Richard</v>
      </c>
      <c r="E493">
        <v>13</v>
      </c>
    </row>
    <row r="494" spans="1:5" x14ac:dyDescent="0.25">
      <c r="A494" s="3" t="s">
        <v>624</v>
      </c>
      <c r="B494" s="1">
        <v>16.100000000000001</v>
      </c>
      <c r="D494" t="str">
        <v>Pinsky, Mrs. (Rosa)</v>
      </c>
      <c r="E494">
        <v>13</v>
      </c>
    </row>
    <row r="495" spans="1:5" x14ac:dyDescent="0.25">
      <c r="A495" s="3" t="s">
        <v>789</v>
      </c>
      <c r="B495" s="1">
        <v>30</v>
      </c>
      <c r="D495" t="str">
        <v>Ponesell, Mr. Martin</v>
      </c>
      <c r="E495">
        <v>13</v>
      </c>
    </row>
    <row r="496" spans="1:5" x14ac:dyDescent="0.25">
      <c r="A496" s="3" t="s">
        <v>634</v>
      </c>
      <c r="B496" s="1">
        <v>77.958299999999994</v>
      </c>
      <c r="D496" t="str">
        <v>Reynaldo, Ms. Encarnacion</v>
      </c>
      <c r="E496">
        <v>13</v>
      </c>
    </row>
    <row r="497" spans="1:5" x14ac:dyDescent="0.25">
      <c r="A497" s="3" t="s">
        <v>439</v>
      </c>
      <c r="B497" s="1">
        <v>26</v>
      </c>
      <c r="D497" t="str">
        <v>Sedgwick, Mr. Charles Frederick Waddington</v>
      </c>
      <c r="E497">
        <v>13</v>
      </c>
    </row>
    <row r="498" spans="1:5" x14ac:dyDescent="0.25">
      <c r="A498" s="3" t="s">
        <v>234</v>
      </c>
      <c r="B498" s="1">
        <v>7.25</v>
      </c>
      <c r="D498" t="str">
        <v>Silven, Miss. Lyyli Karoliina</v>
      </c>
      <c r="E498">
        <v>13</v>
      </c>
    </row>
    <row r="499" spans="1:5" x14ac:dyDescent="0.25">
      <c r="A499" s="3" t="s">
        <v>828</v>
      </c>
      <c r="B499" s="1">
        <v>8.6624999999999996</v>
      </c>
      <c r="D499" t="str">
        <v>Sinkkonen, Miss. Anna</v>
      </c>
      <c r="E499">
        <v>13</v>
      </c>
    </row>
    <row r="500" spans="1:5" x14ac:dyDescent="0.25">
      <c r="A500" s="3" t="s">
        <v>638</v>
      </c>
      <c r="B500" s="1">
        <v>7.0541999999999998</v>
      </c>
      <c r="D500" t="str">
        <v>Smith, Miss. Marion Elsie</v>
      </c>
      <c r="E500">
        <v>13</v>
      </c>
    </row>
    <row r="501" spans="1:5" x14ac:dyDescent="0.25">
      <c r="A501" s="3" t="s">
        <v>202</v>
      </c>
      <c r="B501" s="1">
        <v>146.52080000000001</v>
      </c>
      <c r="D501" t="str">
        <v>Sobey, Mr. Samuel James Hayden</v>
      </c>
      <c r="E501">
        <v>13</v>
      </c>
    </row>
    <row r="502" spans="1:5" x14ac:dyDescent="0.25">
      <c r="A502" s="3" t="s">
        <v>779</v>
      </c>
      <c r="B502" s="1">
        <v>10.5</v>
      </c>
      <c r="D502" t="str">
        <v>Troupiansky, Mr. Moses Aaron</v>
      </c>
      <c r="E502">
        <v>13</v>
      </c>
    </row>
    <row r="503" spans="1:5" x14ac:dyDescent="0.25">
      <c r="A503" s="3" t="s">
        <v>205</v>
      </c>
      <c r="B503" s="1">
        <v>7.75</v>
      </c>
      <c r="D503" t="str">
        <v>Webber, Miss. Susan</v>
      </c>
      <c r="E503">
        <v>13</v>
      </c>
    </row>
    <row r="504" spans="1:5" x14ac:dyDescent="0.25">
      <c r="A504" s="3" t="s">
        <v>696</v>
      </c>
      <c r="B504" s="1">
        <v>211.33750000000001</v>
      </c>
      <c r="D504" t="str">
        <v>Wilhelms, Mr. Charles</v>
      </c>
      <c r="E504">
        <v>13</v>
      </c>
    </row>
    <row r="505" spans="1:5" x14ac:dyDescent="0.25">
      <c r="A505" s="3" t="s">
        <v>134</v>
      </c>
      <c r="B505" s="1">
        <v>7.1417000000000002</v>
      </c>
      <c r="D505" t="str">
        <v>Williams, Mr. Charles Eugene</v>
      </c>
      <c r="E505">
        <v>13</v>
      </c>
    </row>
    <row r="506" spans="1:5" x14ac:dyDescent="0.25">
      <c r="A506" s="3" t="s">
        <v>250</v>
      </c>
      <c r="B506" s="1">
        <v>7.125</v>
      </c>
      <c r="D506" t="str">
        <v>Yrois, Miss. Henriette ("Mrs Harbeck")</v>
      </c>
      <c r="E506">
        <v>13</v>
      </c>
    </row>
    <row r="507" spans="1:5" x14ac:dyDescent="0.25">
      <c r="A507" s="3" t="s">
        <v>511</v>
      </c>
      <c r="B507" s="1">
        <v>86.5</v>
      </c>
      <c r="D507" t="str">
        <v>Levy, Mr. Rene Jacques</v>
      </c>
      <c r="E507">
        <v>12.875</v>
      </c>
    </row>
    <row r="508" spans="1:5" x14ac:dyDescent="0.25">
      <c r="A508" s="3" t="s">
        <v>471</v>
      </c>
      <c r="B508" s="1">
        <v>8.0500000000000007</v>
      </c>
      <c r="D508" t="str">
        <v>Trout, Mrs. William H (Jessie L)</v>
      </c>
      <c r="E508">
        <v>12.65</v>
      </c>
    </row>
    <row r="509" spans="1:5" x14ac:dyDescent="0.25">
      <c r="A509" s="3" t="s">
        <v>834</v>
      </c>
      <c r="B509" s="1">
        <v>37.004199999999997</v>
      </c>
      <c r="D509" t="str">
        <v>Bateman, Rev. Robert James</v>
      </c>
      <c r="E509">
        <v>12.525</v>
      </c>
    </row>
    <row r="510" spans="1:5" x14ac:dyDescent="0.25">
      <c r="A510" s="3" t="s">
        <v>824</v>
      </c>
      <c r="B510" s="1">
        <v>37.004199999999997</v>
      </c>
      <c r="D510" t="str">
        <v>Dowdell, Miss. Elizabeth</v>
      </c>
      <c r="E510">
        <v>12.475</v>
      </c>
    </row>
    <row r="511" spans="1:5" x14ac:dyDescent="0.25">
      <c r="A511" s="3" t="s">
        <v>43</v>
      </c>
      <c r="B511" s="1">
        <v>7.2291999999999996</v>
      </c>
      <c r="D511" t="str">
        <v>Emanuel, Miss. Virginia Ethel</v>
      </c>
      <c r="E511">
        <v>12.475</v>
      </c>
    </row>
    <row r="512" spans="1:5" x14ac:dyDescent="0.25">
      <c r="A512" s="3" t="s">
        <v>774</v>
      </c>
      <c r="B512" s="1">
        <v>7.75</v>
      </c>
      <c r="D512" t="str">
        <v>Moor, Master. Meier</v>
      </c>
      <c r="E512">
        <v>12.475</v>
      </c>
    </row>
    <row r="513" spans="1:5" x14ac:dyDescent="0.25">
      <c r="A513" s="3" t="s">
        <v>734</v>
      </c>
      <c r="B513" s="1">
        <v>7.7374999999999998</v>
      </c>
      <c r="D513" t="str">
        <v>Moor, Mrs. (Beila)</v>
      </c>
      <c r="E513">
        <v>12.475</v>
      </c>
    </row>
    <row r="514" spans="1:5" x14ac:dyDescent="0.25">
      <c r="A514" s="3" t="s">
        <v>846</v>
      </c>
      <c r="B514" s="1">
        <v>29.7</v>
      </c>
      <c r="D514" t="str">
        <v>Keane, Miss. Nora A</v>
      </c>
      <c r="E514">
        <v>12.35</v>
      </c>
    </row>
    <row r="515" spans="1:5" x14ac:dyDescent="0.25">
      <c r="A515" s="3" t="s">
        <v>854</v>
      </c>
      <c r="B515" s="1">
        <v>7.8958000000000004</v>
      </c>
      <c r="D515" t="str">
        <v>Kirkland, Rev. Charles Leonard</v>
      </c>
      <c r="E515">
        <v>12.35</v>
      </c>
    </row>
    <row r="516" spans="1:5" x14ac:dyDescent="0.25">
      <c r="A516" s="3" t="s">
        <v>887</v>
      </c>
      <c r="B516" s="1">
        <v>7.8958000000000004</v>
      </c>
      <c r="D516" t="str">
        <v>Slayter, Miss. Hilda Mary</v>
      </c>
      <c r="E516">
        <v>12.35</v>
      </c>
    </row>
    <row r="517" spans="1:5" x14ac:dyDescent="0.25">
      <c r="A517" s="3" t="s">
        <v>755</v>
      </c>
      <c r="B517" s="1">
        <v>53.1</v>
      </c>
      <c r="D517" t="str">
        <v>Hirvonen, Miss. Hildur E</v>
      </c>
      <c r="E517">
        <v>12.2875</v>
      </c>
    </row>
    <row r="518" spans="1:5" x14ac:dyDescent="0.25">
      <c r="A518" s="3" t="s">
        <v>26</v>
      </c>
      <c r="B518" s="1">
        <v>7.2249999999999996</v>
      </c>
      <c r="D518" t="str">
        <v>Hunt, Mr. George Henry</v>
      </c>
      <c r="E518">
        <v>12.275</v>
      </c>
    </row>
    <row r="519" spans="1:5" x14ac:dyDescent="0.25">
      <c r="A519" s="3" t="s">
        <v>425</v>
      </c>
      <c r="B519" s="1">
        <v>13</v>
      </c>
      <c r="D519" t="str">
        <v>Lehmann, Miss. Bertha</v>
      </c>
      <c r="E519">
        <v>12</v>
      </c>
    </row>
    <row r="520" spans="1:5" x14ac:dyDescent="0.25">
      <c r="A520" s="3" t="s">
        <v>717</v>
      </c>
      <c r="B520" s="1">
        <v>49.504199999999997</v>
      </c>
      <c r="D520" t="str">
        <v>Andrew, Mr. Edgardo Samuel</v>
      </c>
      <c r="E520">
        <v>11.5</v>
      </c>
    </row>
    <row r="521" spans="1:5" x14ac:dyDescent="0.25">
      <c r="A521" s="3" t="s">
        <v>14</v>
      </c>
      <c r="B521" s="1">
        <v>51.862499999999997</v>
      </c>
      <c r="D521" t="str">
        <v>Bailey, Mr. Percy Andrew</v>
      </c>
      <c r="E521">
        <v>11.5</v>
      </c>
    </row>
    <row r="522" spans="1:5" x14ac:dyDescent="0.25">
      <c r="A522" s="3" t="s">
        <v>835</v>
      </c>
      <c r="B522" s="1">
        <v>7.75</v>
      </c>
      <c r="D522" t="str">
        <v>Giles, Mr. Frederick Edward</v>
      </c>
      <c r="E522">
        <v>11.5</v>
      </c>
    </row>
    <row r="523" spans="1:5" x14ac:dyDescent="0.25">
      <c r="A523" s="3" t="s">
        <v>337</v>
      </c>
      <c r="B523" s="1">
        <v>23.25</v>
      </c>
      <c r="D523" t="str">
        <v>Hocking, Mr. Richard George</v>
      </c>
      <c r="E523">
        <v>11.5</v>
      </c>
    </row>
    <row r="524" spans="1:5" x14ac:dyDescent="0.25">
      <c r="A524" s="3" t="s">
        <v>308</v>
      </c>
      <c r="B524" s="1">
        <v>23.25</v>
      </c>
      <c r="D524" t="str">
        <v>Nicola-Yarred, Master. Elias</v>
      </c>
      <c r="E524">
        <v>11.2417</v>
      </c>
    </row>
    <row r="525" spans="1:5" x14ac:dyDescent="0.25">
      <c r="A525" s="3" t="s">
        <v>89</v>
      </c>
      <c r="B525" s="1">
        <v>7.7874999999999996</v>
      </c>
      <c r="D525" t="str">
        <v>Nicola-Yarred, Miss. Jamila</v>
      </c>
      <c r="E525">
        <v>11.2417</v>
      </c>
    </row>
    <row r="526" spans="1:5" x14ac:dyDescent="0.25">
      <c r="A526" s="3" t="s">
        <v>725</v>
      </c>
      <c r="B526" s="1">
        <v>15.5</v>
      </c>
      <c r="D526" t="str">
        <v>Johnson, Master. Harold Theodor</v>
      </c>
      <c r="E526">
        <v>11.1333</v>
      </c>
    </row>
    <row r="527" spans="1:5" x14ac:dyDescent="0.25">
      <c r="A527" s="3" t="s">
        <v>519</v>
      </c>
      <c r="B527" s="1">
        <v>26.287500000000001</v>
      </c>
      <c r="D527" t="str">
        <v>Johnson, Miss. Eleanor Ileen</v>
      </c>
      <c r="E527">
        <v>11.1333</v>
      </c>
    </row>
    <row r="528" spans="1:5" x14ac:dyDescent="0.25">
      <c r="A528" s="3" t="s">
        <v>365</v>
      </c>
      <c r="B528" s="1">
        <v>7.8792</v>
      </c>
      <c r="D528" t="str">
        <v>Johnson, Mrs. Oscar W (Elisabeth Vilhelmina Berg)</v>
      </c>
      <c r="E528">
        <v>11.1333</v>
      </c>
    </row>
    <row r="529" spans="1:5" x14ac:dyDescent="0.25">
      <c r="A529" s="3" t="s">
        <v>29</v>
      </c>
      <c r="B529" s="1">
        <v>8.0291999999999994</v>
      </c>
      <c r="D529" t="str">
        <v>Dahlberg, Miss. Gerda Ulrika</v>
      </c>
      <c r="E529">
        <v>10.5167</v>
      </c>
    </row>
    <row r="530" spans="1:5" x14ac:dyDescent="0.25">
      <c r="A530" s="3" t="s">
        <v>404</v>
      </c>
      <c r="B530" s="1">
        <v>26</v>
      </c>
      <c r="D530" t="str">
        <v>Banfield, Mr. Frederick James</v>
      </c>
      <c r="E530">
        <v>10.5</v>
      </c>
    </row>
    <row r="531" spans="1:5" x14ac:dyDescent="0.25">
      <c r="A531" s="3" t="s">
        <v>133</v>
      </c>
      <c r="B531" s="1">
        <v>7.75</v>
      </c>
      <c r="D531" t="str">
        <v>Coleridge, Mr. Reginald Charles</v>
      </c>
      <c r="E531">
        <v>10.5</v>
      </c>
    </row>
    <row r="532" spans="1:5" x14ac:dyDescent="0.25">
      <c r="A532" s="3" t="s">
        <v>750</v>
      </c>
      <c r="B532" s="1">
        <v>16.100000000000001</v>
      </c>
      <c r="D532" t="str">
        <v>Gavey, Mr. Lawrence</v>
      </c>
      <c r="E532">
        <v>10.5</v>
      </c>
    </row>
    <row r="533" spans="1:5" x14ac:dyDescent="0.25">
      <c r="A533" s="3" t="s">
        <v>571</v>
      </c>
      <c r="B533" s="1">
        <v>8.0500000000000007</v>
      </c>
      <c r="D533" t="str">
        <v>Harris, Mr. George</v>
      </c>
      <c r="E533">
        <v>10.5</v>
      </c>
    </row>
    <row r="534" spans="1:5" x14ac:dyDescent="0.25">
      <c r="A534" s="3" t="s">
        <v>422</v>
      </c>
      <c r="B534" s="1">
        <v>8.0500000000000007</v>
      </c>
      <c r="D534" t="str">
        <v>Harris, Mr. Walter</v>
      </c>
      <c r="E534">
        <v>10.5</v>
      </c>
    </row>
    <row r="535" spans="1:5" x14ac:dyDescent="0.25">
      <c r="A535" s="3" t="s">
        <v>453</v>
      </c>
      <c r="B535" s="1">
        <v>19.5</v>
      </c>
      <c r="D535" t="str">
        <v>Ilett, Miss. Bertha</v>
      </c>
      <c r="E535">
        <v>10.5</v>
      </c>
    </row>
    <row r="536" spans="1:5" x14ac:dyDescent="0.25">
      <c r="A536" s="3" t="s">
        <v>279</v>
      </c>
      <c r="B536" s="1">
        <v>19.5</v>
      </c>
      <c r="D536" t="str">
        <v>Jenkin, Mr. Stephen Curnow</v>
      </c>
      <c r="E536">
        <v>10.5</v>
      </c>
    </row>
    <row r="537" spans="1:5" x14ac:dyDescent="0.25">
      <c r="A537" s="3" t="s">
        <v>233</v>
      </c>
      <c r="B537" s="1">
        <v>10.5</v>
      </c>
      <c r="D537" t="str">
        <v>Kvillner, Mr. Johan Henrik Johannesson</v>
      </c>
      <c r="E537">
        <v>10.5</v>
      </c>
    </row>
    <row r="538" spans="1:5" x14ac:dyDescent="0.25">
      <c r="A538" s="3" t="s">
        <v>159</v>
      </c>
      <c r="B538" s="1">
        <v>8.0500000000000007</v>
      </c>
      <c r="D538" t="str">
        <v>Lemore, Mrs. (Amelia Milley)</v>
      </c>
      <c r="E538">
        <v>10.5</v>
      </c>
    </row>
    <row r="539" spans="1:5" x14ac:dyDescent="0.25">
      <c r="A539" s="3" t="s">
        <v>203</v>
      </c>
      <c r="B539" s="1">
        <v>7.75</v>
      </c>
      <c r="D539" t="str">
        <v>Leyson, Mr. Robert William Norman</v>
      </c>
      <c r="E539">
        <v>10.5</v>
      </c>
    </row>
    <row r="540" spans="1:5" x14ac:dyDescent="0.25">
      <c r="A540" s="3" t="s">
        <v>815</v>
      </c>
      <c r="B540" s="1">
        <v>13</v>
      </c>
      <c r="D540" t="str">
        <v>Mack, Mrs. (Mary)</v>
      </c>
      <c r="E540">
        <v>10.5</v>
      </c>
    </row>
    <row r="541" spans="1:5" x14ac:dyDescent="0.25">
      <c r="A541" s="3" t="s">
        <v>41</v>
      </c>
      <c r="B541" s="1">
        <v>82.1708</v>
      </c>
      <c r="D541" t="str">
        <v>Mellors, Mr. William John</v>
      </c>
      <c r="E541">
        <v>10.5</v>
      </c>
    </row>
    <row r="542" spans="1:5" x14ac:dyDescent="0.25">
      <c r="A542" s="3" t="s">
        <v>382</v>
      </c>
      <c r="B542" s="1">
        <v>82.1708</v>
      </c>
      <c r="D542" t="str">
        <v>Mitchell, Mr. Henry Michael</v>
      </c>
      <c r="E542">
        <v>10.5</v>
      </c>
    </row>
    <row r="543" spans="1:5" x14ac:dyDescent="0.25">
      <c r="A543" s="3" t="s">
        <v>463</v>
      </c>
      <c r="B543" s="1">
        <v>26.55</v>
      </c>
      <c r="D543" t="str">
        <v>Mudd, Mr. Thomas Charles</v>
      </c>
      <c r="E543">
        <v>10.5</v>
      </c>
    </row>
    <row r="544" spans="1:5" x14ac:dyDescent="0.25">
      <c r="A544" s="3" t="s">
        <v>470</v>
      </c>
      <c r="B544" s="1">
        <v>13</v>
      </c>
      <c r="D544" t="str">
        <v>Nye, Mrs. (Elizabeth Ramell)</v>
      </c>
      <c r="E544">
        <v>10.5</v>
      </c>
    </row>
    <row r="545" spans="1:5" x14ac:dyDescent="0.25">
      <c r="A545" s="3" t="s">
        <v>252</v>
      </c>
      <c r="B545" s="1">
        <v>90</v>
      </c>
      <c r="D545" t="str">
        <v>Pain, Dr. Alfred</v>
      </c>
      <c r="E545">
        <v>10.5</v>
      </c>
    </row>
    <row r="546" spans="1:5" x14ac:dyDescent="0.25">
      <c r="A546" s="3" t="s">
        <v>419</v>
      </c>
      <c r="B546" s="1">
        <v>90</v>
      </c>
      <c r="D546" t="str">
        <v>Pengelly, Mr. Frederick William</v>
      </c>
      <c r="E546">
        <v>10.5</v>
      </c>
    </row>
    <row r="547" spans="1:5" x14ac:dyDescent="0.25">
      <c r="A547" s="3" t="s">
        <v>301</v>
      </c>
      <c r="B547" s="1">
        <v>7.8958000000000004</v>
      </c>
      <c r="D547" t="str">
        <v>Reeves, Mr. David</v>
      </c>
      <c r="E547">
        <v>10.5</v>
      </c>
    </row>
    <row r="548" spans="1:5" x14ac:dyDescent="0.25">
      <c r="A548" s="3" t="s">
        <v>112</v>
      </c>
      <c r="B548" s="1">
        <v>7.8958000000000004</v>
      </c>
      <c r="D548" t="str">
        <v>Ridsdale, Miss. Lucy</v>
      </c>
      <c r="E548">
        <v>10.5</v>
      </c>
    </row>
    <row r="549" spans="1:5" x14ac:dyDescent="0.25">
      <c r="A549" s="3" t="s">
        <v>679</v>
      </c>
      <c r="B549" s="1">
        <v>10.5</v>
      </c>
      <c r="D549" t="str">
        <v>Rugg, Miss. Emily</v>
      </c>
      <c r="E549">
        <v>10.5</v>
      </c>
    </row>
    <row r="550" spans="1:5" x14ac:dyDescent="0.25">
      <c r="A550" s="3" t="s">
        <v>657</v>
      </c>
      <c r="B550" s="1">
        <v>7.8958000000000004</v>
      </c>
      <c r="D550" t="str">
        <v>Slemen, Mr. Richard James</v>
      </c>
      <c r="E550">
        <v>10.5</v>
      </c>
    </row>
    <row r="551" spans="1:5" x14ac:dyDescent="0.25">
      <c r="A551" s="3" t="s">
        <v>366</v>
      </c>
      <c r="B551" s="1">
        <v>7.8792</v>
      </c>
      <c r="D551" t="str">
        <v>Toomey, Miss. Ellen</v>
      </c>
      <c r="E551">
        <v>10.5</v>
      </c>
    </row>
    <row r="552" spans="1:5" x14ac:dyDescent="0.25">
      <c r="A552" s="3" t="s">
        <v>82</v>
      </c>
      <c r="B552" s="1">
        <v>7.65</v>
      </c>
      <c r="D552" t="str">
        <v>Troutt, Miss. Edwina Celia "Winnie"</v>
      </c>
      <c r="E552">
        <v>10.5</v>
      </c>
    </row>
    <row r="553" spans="1:5" x14ac:dyDescent="0.25">
      <c r="A553" s="3" t="s">
        <v>499</v>
      </c>
      <c r="B553" s="1">
        <v>30.5</v>
      </c>
      <c r="D553" t="str">
        <v>Wheadon, Mr. Edward H</v>
      </c>
      <c r="E553">
        <v>10.5</v>
      </c>
    </row>
    <row r="554" spans="1:5" x14ac:dyDescent="0.25">
      <c r="A554" s="3" t="s">
        <v>892</v>
      </c>
      <c r="B554" s="1">
        <v>13</v>
      </c>
      <c r="D554" t="str">
        <v>Strom, Miss. Telma Matilda</v>
      </c>
      <c r="E554">
        <v>10.4625</v>
      </c>
    </row>
    <row r="555" spans="1:5" x14ac:dyDescent="0.25">
      <c r="A555" s="3" t="s">
        <v>758</v>
      </c>
      <c r="B555" s="1">
        <v>12.475</v>
      </c>
      <c r="D555" t="str">
        <v>Strom, Mrs. Wilhelm (Elna Matilda Persson)</v>
      </c>
      <c r="E555">
        <v>10.4625</v>
      </c>
    </row>
    <row r="556" spans="1:5" x14ac:dyDescent="0.25">
      <c r="A556" s="3" t="s">
        <v>830</v>
      </c>
      <c r="B556" s="1">
        <v>12.475</v>
      </c>
      <c r="D556" t="str">
        <v>Dakic, Mr. Branko</v>
      </c>
      <c r="E556">
        <v>10.1708</v>
      </c>
    </row>
    <row r="557" spans="1:5" x14ac:dyDescent="0.25">
      <c r="A557" s="3" t="s">
        <v>128</v>
      </c>
      <c r="B557" s="1">
        <v>8.0500000000000007</v>
      </c>
      <c r="D557" t="str">
        <v>Gustafsson, Mr. Alfred Ossian</v>
      </c>
      <c r="E557">
        <v>9.8458000000000006</v>
      </c>
    </row>
    <row r="558" spans="1:5" x14ac:dyDescent="0.25">
      <c r="A558" s="3" t="s">
        <v>116</v>
      </c>
      <c r="B558" s="1">
        <v>24.15</v>
      </c>
      <c r="D558" t="str">
        <v>Turja, Miss. Anna Sofia</v>
      </c>
      <c r="E558">
        <v>9.8416999999999994</v>
      </c>
    </row>
    <row r="559" spans="1:5" x14ac:dyDescent="0.25">
      <c r="A559" s="3" t="s">
        <v>775</v>
      </c>
      <c r="B559" s="1">
        <v>24.15</v>
      </c>
      <c r="D559" t="str">
        <v>Strandberg, Miss. Ida Sofia</v>
      </c>
      <c r="E559">
        <v>9.8375000000000004</v>
      </c>
    </row>
    <row r="560" spans="1:5" x14ac:dyDescent="0.25">
      <c r="A560" s="3" t="s">
        <v>13</v>
      </c>
      <c r="B560" s="1">
        <v>8.4582999999999995</v>
      </c>
      <c r="D560" t="str">
        <v>Jussila, Miss. Katriina</v>
      </c>
      <c r="E560">
        <v>9.8249999999999993</v>
      </c>
    </row>
    <row r="561" spans="1:5" x14ac:dyDescent="0.25">
      <c r="A561" s="3" t="s">
        <v>324</v>
      </c>
      <c r="B561" s="1">
        <v>14</v>
      </c>
      <c r="D561" t="str">
        <v>Jussila, Miss. Mari Aina</v>
      </c>
      <c r="E561">
        <v>9.8249999999999993</v>
      </c>
    </row>
    <row r="562" spans="1:5" x14ac:dyDescent="0.25">
      <c r="A562" s="3" t="s">
        <v>712</v>
      </c>
      <c r="B562" s="1">
        <v>26</v>
      </c>
      <c r="D562" t="str">
        <v>Laitinen, Miss. Kristina Sofia</v>
      </c>
      <c r="E562">
        <v>9.5875000000000004</v>
      </c>
    </row>
    <row r="563" spans="1:5" x14ac:dyDescent="0.25">
      <c r="A563" s="3" t="s">
        <v>468</v>
      </c>
      <c r="B563" s="1">
        <v>8.0500000000000007</v>
      </c>
      <c r="D563" t="str">
        <v>Turkula, Mrs. (Hedwig)</v>
      </c>
      <c r="E563">
        <v>9.5875000000000004</v>
      </c>
    </row>
    <row r="564" spans="1:5" x14ac:dyDescent="0.25">
      <c r="A564" s="3" t="s">
        <v>567</v>
      </c>
      <c r="B564" s="1">
        <v>7.75</v>
      </c>
      <c r="D564" t="str">
        <v>de Mulder, Mr. Theodore</v>
      </c>
      <c r="E564">
        <v>9.5</v>
      </c>
    </row>
    <row r="565" spans="1:5" x14ac:dyDescent="0.25">
      <c r="A565" s="3" t="s">
        <v>114</v>
      </c>
      <c r="B565" s="1">
        <v>7.7750000000000004</v>
      </c>
      <c r="D565" t="str">
        <v>de Pelsmaeker, Mr. Alfons</v>
      </c>
      <c r="E565">
        <v>9.5</v>
      </c>
    </row>
    <row r="566" spans="1:5" x14ac:dyDescent="0.25">
      <c r="A566" s="3" t="s">
        <v>72</v>
      </c>
      <c r="B566" s="1">
        <v>15.245799999999999</v>
      </c>
      <c r="D566" t="str">
        <v>Hampe, Mr. Leon</v>
      </c>
      <c r="E566">
        <v>9.5</v>
      </c>
    </row>
    <row r="567" spans="1:5" x14ac:dyDescent="0.25">
      <c r="A567" s="3" t="s">
        <v>716</v>
      </c>
      <c r="B567" s="1">
        <v>15.245799999999999</v>
      </c>
      <c r="D567" t="str">
        <v>Lievens, Mr. Rene Aime</v>
      </c>
      <c r="E567">
        <v>9.5</v>
      </c>
    </row>
    <row r="568" spans="1:5" x14ac:dyDescent="0.25">
      <c r="A568" s="3" t="s">
        <v>374</v>
      </c>
      <c r="B568" s="1">
        <v>7.2291999999999996</v>
      </c>
      <c r="D568" t="str">
        <v>Sheerlinck, Mr. Jan Baptist</v>
      </c>
      <c r="E568">
        <v>9.5</v>
      </c>
    </row>
    <row r="569" spans="1:5" x14ac:dyDescent="0.25">
      <c r="A569" s="3" t="s">
        <v>84</v>
      </c>
      <c r="B569" s="1">
        <v>8.0500000000000007</v>
      </c>
      <c r="D569" t="str">
        <v>van Melkebeke, Mr. Philemon</v>
      </c>
      <c r="E569">
        <v>9.5</v>
      </c>
    </row>
    <row r="570" spans="1:5" x14ac:dyDescent="0.25">
      <c r="A570" s="3" t="s">
        <v>848</v>
      </c>
      <c r="B570" s="1">
        <v>10.5</v>
      </c>
      <c r="D570" t="str">
        <v>Vande Velde, Mr. Johannes Joseph</v>
      </c>
      <c r="E570">
        <v>9.5</v>
      </c>
    </row>
    <row r="571" spans="1:5" x14ac:dyDescent="0.25">
      <c r="A571" s="3" t="s">
        <v>704</v>
      </c>
      <c r="B571" s="1">
        <v>7.7332999999999998</v>
      </c>
      <c r="D571" t="str">
        <v>Vande Walle, Mr. Nestor Cyriel</v>
      </c>
      <c r="E571">
        <v>9.5</v>
      </c>
    </row>
    <row r="572" spans="1:5" x14ac:dyDescent="0.25">
      <c r="A572" s="3" t="s">
        <v>596</v>
      </c>
      <c r="B572" s="1">
        <v>8.0500000000000007</v>
      </c>
      <c r="D572" t="str">
        <v>Vanden Steen, Mr. Leo Peter</v>
      </c>
      <c r="E572">
        <v>9.5</v>
      </c>
    </row>
    <row r="573" spans="1:5" x14ac:dyDescent="0.25">
      <c r="A573" s="3" t="s">
        <v>248</v>
      </c>
      <c r="B573" s="1">
        <v>15.5</v>
      </c>
      <c r="D573" t="str">
        <v>Larsson, Mr. August Viktor</v>
      </c>
      <c r="E573">
        <v>9.4832999999999998</v>
      </c>
    </row>
    <row r="574" spans="1:5" x14ac:dyDescent="0.25">
      <c r="A574" s="3" t="s">
        <v>619</v>
      </c>
      <c r="B574" s="1">
        <v>15.5</v>
      </c>
      <c r="D574" t="str">
        <v>Ahlin, Mrs. Johan (Johanna Persdotter Larsson)</v>
      </c>
      <c r="E574">
        <v>9.4749999999999996</v>
      </c>
    </row>
    <row r="575" spans="1:5" x14ac:dyDescent="0.25">
      <c r="A575" s="3" t="s">
        <v>782</v>
      </c>
      <c r="B575" s="1">
        <v>7.75</v>
      </c>
      <c r="D575" t="str">
        <v>Aks, Mrs. Sam (Leah Rosen)</v>
      </c>
      <c r="E575">
        <v>9.35</v>
      </c>
    </row>
    <row r="576" spans="1:5" x14ac:dyDescent="0.25">
      <c r="A576" s="3" t="s">
        <v>294</v>
      </c>
      <c r="B576" s="1">
        <v>7.8958000000000004</v>
      </c>
      <c r="D576" t="str">
        <v>Berglund, Mr. Karl Ivar Sven</v>
      </c>
      <c r="E576">
        <v>9.35</v>
      </c>
    </row>
    <row r="577" spans="1:5" x14ac:dyDescent="0.25">
      <c r="A577" s="3" t="s">
        <v>881</v>
      </c>
      <c r="B577" s="1">
        <v>7.2249999999999996</v>
      </c>
      <c r="D577" t="str">
        <v>Odahl, Mr. Nils Martin</v>
      </c>
      <c r="E577">
        <v>9.2249999999999996</v>
      </c>
    </row>
    <row r="578" spans="1:5" x14ac:dyDescent="0.25">
      <c r="A578" s="3" t="s">
        <v>388</v>
      </c>
      <c r="B578" s="1">
        <v>15.7417</v>
      </c>
      <c r="D578" t="str">
        <v>Olsvigen, Mr. Thor Anderson</v>
      </c>
      <c r="E578">
        <v>9.2249999999999996</v>
      </c>
    </row>
    <row r="579" spans="1:5" x14ac:dyDescent="0.25">
      <c r="A579" s="3" t="s">
        <v>629</v>
      </c>
      <c r="B579" s="1">
        <v>15.7417</v>
      </c>
      <c r="D579" t="str">
        <v>Osen, Mr. Olaf Elon</v>
      </c>
      <c r="E579">
        <v>9.2166999999999994</v>
      </c>
    </row>
    <row r="580" spans="1:5" x14ac:dyDescent="0.25">
      <c r="A580" s="3" t="s">
        <v>746</v>
      </c>
      <c r="B580" s="1">
        <v>7.8958000000000004</v>
      </c>
      <c r="D580" t="str">
        <v>Vander Cruyssen, Mr. Victor</v>
      </c>
      <c r="E580">
        <v>9</v>
      </c>
    </row>
    <row r="581" spans="1:5" x14ac:dyDescent="0.25">
      <c r="A581" s="3" t="s">
        <v>129</v>
      </c>
      <c r="B581" s="1">
        <v>30.070799999999998</v>
      </c>
      <c r="D581" t="str">
        <v>Waelens, Mr. Achille</v>
      </c>
      <c r="E581">
        <v>9</v>
      </c>
    </row>
    <row r="582" spans="1:5" x14ac:dyDescent="0.25">
      <c r="A582" s="3" t="s">
        <v>17</v>
      </c>
      <c r="B582" s="1">
        <v>30.070799999999998</v>
      </c>
      <c r="D582" t="str">
        <v>Haas, Miss. Aloisia</v>
      </c>
      <c r="E582">
        <v>8.85</v>
      </c>
    </row>
    <row r="583" spans="1:5" x14ac:dyDescent="0.25">
      <c r="A583" s="3" t="s">
        <v>280</v>
      </c>
      <c r="B583" s="1">
        <v>29.7</v>
      </c>
      <c r="D583" t="str">
        <v>Paulner, Mr. Uscher</v>
      </c>
      <c r="E583">
        <v>8.7125000000000004</v>
      </c>
    </row>
    <row r="584" spans="1:5" x14ac:dyDescent="0.25">
      <c r="A584" s="3" t="s">
        <v>347</v>
      </c>
      <c r="B584" s="1">
        <v>26</v>
      </c>
      <c r="D584" t="str">
        <v>Osman, Mrs. Mara</v>
      </c>
      <c r="E584">
        <v>8.6832999999999991</v>
      </c>
    </row>
    <row r="585" spans="1:5" x14ac:dyDescent="0.25">
      <c r="A585" s="3" t="s">
        <v>200</v>
      </c>
      <c r="B585" s="1">
        <v>26</v>
      </c>
      <c r="D585" t="str">
        <v>Cacic, Miss. Marija</v>
      </c>
      <c r="E585">
        <v>8.6624999999999996</v>
      </c>
    </row>
    <row r="586" spans="1:5" x14ac:dyDescent="0.25">
      <c r="A586" s="3" t="s">
        <v>155</v>
      </c>
      <c r="B586" s="1">
        <v>26</v>
      </c>
      <c r="D586" t="str">
        <v>Cacic, Mr. Luka</v>
      </c>
      <c r="E586">
        <v>8.6624999999999996</v>
      </c>
    </row>
    <row r="587" spans="1:5" x14ac:dyDescent="0.25">
      <c r="A587" s="3" t="s">
        <v>230</v>
      </c>
      <c r="B587" s="1">
        <v>7.8958000000000004</v>
      </c>
      <c r="D587" t="str">
        <v>Calic, Mr. Jovo</v>
      </c>
      <c r="E587">
        <v>8.6624999999999996</v>
      </c>
    </row>
    <row r="588" spans="1:5" x14ac:dyDescent="0.25">
      <c r="A588" s="3" t="s">
        <v>222</v>
      </c>
      <c r="B588" s="1">
        <v>113.27500000000001</v>
      </c>
      <c r="D588" t="str">
        <v>Calic, Mr. Petar</v>
      </c>
      <c r="E588">
        <v>8.6624999999999996</v>
      </c>
    </row>
    <row r="589" spans="1:5" x14ac:dyDescent="0.25">
      <c r="A589" s="3" t="s">
        <v>400</v>
      </c>
      <c r="B589" s="1">
        <v>113.27500000000001</v>
      </c>
      <c r="D589" t="str">
        <v>Culumovic, Mr. Jeso</v>
      </c>
      <c r="E589">
        <v>8.6624999999999996</v>
      </c>
    </row>
    <row r="590" spans="1:5" x14ac:dyDescent="0.25">
      <c r="A590" s="3" t="s">
        <v>666</v>
      </c>
      <c r="B590" s="1">
        <v>113.27500000000001</v>
      </c>
      <c r="D590" t="str">
        <v>Dimic, Mr. Jovan</v>
      </c>
      <c r="E590">
        <v>8.6624999999999996</v>
      </c>
    </row>
    <row r="591" spans="1:5" x14ac:dyDescent="0.25">
      <c r="A591" s="3" t="s">
        <v>143</v>
      </c>
      <c r="B591" s="1">
        <v>26.283300000000001</v>
      </c>
      <c r="D591" t="str">
        <v>Kink, Mr. Vincenz</v>
      </c>
      <c r="E591">
        <v>8.6624999999999996</v>
      </c>
    </row>
    <row r="592" spans="1:5" x14ac:dyDescent="0.25">
      <c r="A592" s="3" t="s">
        <v>152</v>
      </c>
      <c r="B592" s="1">
        <v>36.75</v>
      </c>
      <c r="D592" t="str">
        <v>Lulic, Mr. Nikola</v>
      </c>
      <c r="E592">
        <v>8.6624999999999996</v>
      </c>
    </row>
    <row r="593" spans="1:5" x14ac:dyDescent="0.25">
      <c r="A593" s="3" t="s">
        <v>552</v>
      </c>
      <c r="B593" s="1">
        <v>26</v>
      </c>
      <c r="D593" t="str">
        <v>Oreskovic, Miss. Marija</v>
      </c>
      <c r="E593">
        <v>8.6624999999999996</v>
      </c>
    </row>
    <row r="594" spans="1:5" x14ac:dyDescent="0.25">
      <c r="A594" s="3" t="s">
        <v>132</v>
      </c>
      <c r="B594" s="1">
        <v>11.2417</v>
      </c>
      <c r="D594" t="str">
        <v>Oreskovic, Mr. Luka</v>
      </c>
      <c r="E594">
        <v>8.6624999999999996</v>
      </c>
    </row>
    <row r="595" spans="1:5" x14ac:dyDescent="0.25">
      <c r="A595" s="3" t="s">
        <v>46</v>
      </c>
      <c r="B595" s="1">
        <v>11.2417</v>
      </c>
      <c r="D595" t="str">
        <v>Pasic, Mr. Jakob</v>
      </c>
      <c r="E595">
        <v>8.6624999999999996</v>
      </c>
    </row>
    <row r="596" spans="1:5" x14ac:dyDescent="0.25">
      <c r="A596" s="3" t="s">
        <v>322</v>
      </c>
      <c r="B596" s="1">
        <v>7.8541999999999996</v>
      </c>
      <c r="D596" t="str">
        <v>Smiljanic, Mr. Mile</v>
      </c>
      <c r="E596">
        <v>8.6624999999999996</v>
      </c>
    </row>
    <row r="597" spans="1:5" x14ac:dyDescent="0.25">
      <c r="A597" s="3" t="s">
        <v>768</v>
      </c>
      <c r="B597" s="1">
        <v>7.125</v>
      </c>
      <c r="D597" t="str">
        <v>Stankovic, Mr. Ivan</v>
      </c>
      <c r="E597">
        <v>8.6624999999999996</v>
      </c>
    </row>
    <row r="598" spans="1:5" x14ac:dyDescent="0.25">
      <c r="A598" s="3" t="s">
        <v>407</v>
      </c>
      <c r="B598" s="1">
        <v>7.9249999999999998</v>
      </c>
      <c r="D598" t="str">
        <v>Johansson, Mr. Gustaf Joel</v>
      </c>
      <c r="E598">
        <v>8.6541999999999994</v>
      </c>
    </row>
    <row r="599" spans="1:5" x14ac:dyDescent="0.25">
      <c r="A599" s="3" t="s">
        <v>569</v>
      </c>
      <c r="B599" s="1">
        <v>13.5</v>
      </c>
      <c r="D599" t="str">
        <v>Thomas, Master. Assad Alexander</v>
      </c>
      <c r="E599">
        <v>8.5167000000000002</v>
      </c>
    </row>
    <row r="600" spans="1:5" x14ac:dyDescent="0.25">
      <c r="A600" s="3" t="s">
        <v>58</v>
      </c>
      <c r="B600" s="1">
        <v>7.8</v>
      </c>
      <c r="D600" t="str">
        <v>Moran, Mr. James</v>
      </c>
      <c r="E600">
        <v>8.4582999999999995</v>
      </c>
    </row>
    <row r="601" spans="1:5" x14ac:dyDescent="0.25">
      <c r="A601" s="3" t="s">
        <v>64</v>
      </c>
      <c r="B601" s="1">
        <v>7.2291999999999996</v>
      </c>
      <c r="D601" t="str">
        <v>Kalvik, Mr. Johannes Halvorsen</v>
      </c>
      <c r="E601">
        <v>8.4332999999999991</v>
      </c>
    </row>
    <row r="602" spans="1:5" x14ac:dyDescent="0.25">
      <c r="A602" s="3" t="s">
        <v>73</v>
      </c>
      <c r="B602" s="1">
        <v>10.5</v>
      </c>
      <c r="D602" t="str">
        <v>Olsen, Mr. Karl Siegwart Andreas</v>
      </c>
      <c r="E602">
        <v>8.4041999999999994</v>
      </c>
    </row>
    <row r="603" spans="1:5" x14ac:dyDescent="0.25">
      <c r="A603" s="3" t="s">
        <v>148</v>
      </c>
      <c r="B603" s="1">
        <v>7.75</v>
      </c>
      <c r="D603" t="str">
        <v>Gronnestad, Mr. Daniel Danielsen</v>
      </c>
      <c r="E603">
        <v>8.3625000000000007</v>
      </c>
    </row>
    <row r="604" spans="1:5" x14ac:dyDescent="0.25">
      <c r="A604" s="3" t="s">
        <v>333</v>
      </c>
      <c r="B604" s="1">
        <v>6.2374999999999998</v>
      </c>
      <c r="D604" t="str">
        <v>Allum, Mr. Owen George</v>
      </c>
      <c r="E604">
        <v>8.3000000000000007</v>
      </c>
    </row>
    <row r="605" spans="1:5" x14ac:dyDescent="0.25">
      <c r="A605" s="3" t="s">
        <v>371</v>
      </c>
      <c r="B605" s="1">
        <v>15.5</v>
      </c>
      <c r="D605" t="str">
        <v>Crease, Mr. Ernest James</v>
      </c>
      <c r="E605">
        <v>8.1583000000000006</v>
      </c>
    </row>
    <row r="606" spans="1:5" x14ac:dyDescent="0.25">
      <c r="A606" s="3" t="s">
        <v>559</v>
      </c>
      <c r="B606" s="1">
        <v>7.8292000000000002</v>
      </c>
      <c r="D606" t="str">
        <v>Peters, Miss. Katie</v>
      </c>
      <c r="E606">
        <v>8.1374999999999993</v>
      </c>
    </row>
    <row r="607" spans="1:5" x14ac:dyDescent="0.25">
      <c r="A607" s="3" t="s">
        <v>193</v>
      </c>
      <c r="B607" s="1">
        <v>15.5</v>
      </c>
      <c r="D607" t="str">
        <v>Johannesen-Bratthammer, Mr. Bernt</v>
      </c>
      <c r="E607">
        <v>8.1125000000000007</v>
      </c>
    </row>
    <row r="608" spans="1:5" x14ac:dyDescent="0.25">
      <c r="A608" s="3" t="s">
        <v>636</v>
      </c>
      <c r="B608" s="1">
        <v>7.7332999999999998</v>
      </c>
      <c r="D608" t="str">
        <v>Adams, Mr. John</v>
      </c>
      <c r="E608">
        <v>8.0500000000000007</v>
      </c>
    </row>
    <row r="609" spans="1:5" x14ac:dyDescent="0.25">
      <c r="A609" s="3" t="s">
        <v>466</v>
      </c>
      <c r="B609" s="1">
        <v>7.75</v>
      </c>
      <c r="D609" t="str">
        <v>Allen, Mr. William Henry</v>
      </c>
      <c r="E609">
        <v>8.0500000000000007</v>
      </c>
    </row>
    <row r="610" spans="1:5" x14ac:dyDescent="0.25">
      <c r="A610" s="3" t="s">
        <v>357</v>
      </c>
      <c r="B610" s="1">
        <v>9.2249999999999996</v>
      </c>
      <c r="D610" t="str">
        <v>Barton, Mr. David John</v>
      </c>
      <c r="E610">
        <v>8.0500000000000007</v>
      </c>
    </row>
    <row r="611" spans="1:5" x14ac:dyDescent="0.25">
      <c r="A611" s="3" t="s">
        <v>54</v>
      </c>
      <c r="B611" s="1">
        <v>7.75</v>
      </c>
      <c r="D611" t="str">
        <v>Beavan, Mr. William Thomas</v>
      </c>
      <c r="E611">
        <v>8.0500000000000007</v>
      </c>
    </row>
    <row r="612" spans="1:5" x14ac:dyDescent="0.25">
      <c r="A612" s="3" t="s">
        <v>35</v>
      </c>
      <c r="B612" s="1">
        <v>7.8792</v>
      </c>
      <c r="D612" t="str">
        <v>Brocklebank, Mr. William Alfred</v>
      </c>
      <c r="E612">
        <v>8.0500000000000007</v>
      </c>
    </row>
    <row r="613" spans="1:5" x14ac:dyDescent="0.25">
      <c r="A613" s="3" t="s">
        <v>561</v>
      </c>
      <c r="B613" s="1">
        <v>7.7750000000000004</v>
      </c>
      <c r="D613" t="str">
        <v>Cann, Mr. Ernest Charles</v>
      </c>
      <c r="E613">
        <v>8.0500000000000007</v>
      </c>
    </row>
    <row r="614" spans="1:5" x14ac:dyDescent="0.25">
      <c r="A614" s="3" t="s">
        <v>660</v>
      </c>
      <c r="B614" s="1">
        <v>7.8292000000000002</v>
      </c>
      <c r="D614" t="str">
        <v>Celotti, Mr. Francesco</v>
      </c>
      <c r="E614">
        <v>8.0500000000000007</v>
      </c>
    </row>
    <row r="615" spans="1:5" x14ac:dyDescent="0.25">
      <c r="A615" s="3" t="s">
        <v>515</v>
      </c>
      <c r="B615" s="1">
        <v>22.524999999999999</v>
      </c>
      <c r="D615" t="str">
        <v>Christmann, Mr. Emil</v>
      </c>
      <c r="E615">
        <v>8.0500000000000007</v>
      </c>
    </row>
    <row r="616" spans="1:5" x14ac:dyDescent="0.25">
      <c r="A616" s="3" t="s">
        <v>204</v>
      </c>
      <c r="B616" s="1">
        <v>8.4041999999999994</v>
      </c>
      <c r="D616" t="str">
        <v>Cohen, Mr. Gurshon "Gus"</v>
      </c>
      <c r="E616">
        <v>8.0500000000000007</v>
      </c>
    </row>
    <row r="617" spans="1:5" x14ac:dyDescent="0.25">
      <c r="A617" s="3" t="s">
        <v>161</v>
      </c>
      <c r="B617" s="1">
        <v>7.3125</v>
      </c>
      <c r="D617" t="str">
        <v>Cook, Mr. Jacob</v>
      </c>
      <c r="E617">
        <v>8.0500000000000007</v>
      </c>
    </row>
    <row r="618" spans="1:5" x14ac:dyDescent="0.25">
      <c r="A618" s="3" t="s">
        <v>403</v>
      </c>
      <c r="B618" s="1">
        <v>7.8541999999999996</v>
      </c>
      <c r="D618" t="str">
        <v>Corn, Mr. Harry</v>
      </c>
      <c r="E618">
        <v>8.0500000000000007</v>
      </c>
    </row>
    <row r="619" spans="1:5" x14ac:dyDescent="0.25">
      <c r="A619" s="3" t="s">
        <v>288</v>
      </c>
      <c r="B619" s="1">
        <v>7.8541999999999996</v>
      </c>
      <c r="D619" t="str">
        <v>Dahl, Mr. Karl Edwart</v>
      </c>
      <c r="E619">
        <v>8.0500000000000007</v>
      </c>
    </row>
    <row r="620" spans="1:5" x14ac:dyDescent="0.25">
      <c r="A620" s="3" t="s">
        <v>689</v>
      </c>
      <c r="B620" s="1">
        <v>9.2249999999999996</v>
      </c>
      <c r="D620" t="str">
        <v>Dorking, Mr. Edward Arthur</v>
      </c>
      <c r="E620">
        <v>8.0500000000000007</v>
      </c>
    </row>
    <row r="621" spans="1:5" x14ac:dyDescent="0.25">
      <c r="A621" s="3" t="s">
        <v>411</v>
      </c>
      <c r="B621" s="1">
        <v>8.6624999999999996</v>
      </c>
      <c r="D621" t="str">
        <v>Gilinski, Mr. Eliezer</v>
      </c>
      <c r="E621">
        <v>8.0500000000000007</v>
      </c>
    </row>
    <row r="622" spans="1:5" x14ac:dyDescent="0.25">
      <c r="A622" s="3" t="s">
        <v>732</v>
      </c>
      <c r="B622" s="1">
        <v>8.6624999999999996</v>
      </c>
      <c r="D622" t="str">
        <v>Green, Mr. George Henry</v>
      </c>
      <c r="E622">
        <v>8.0500000000000007</v>
      </c>
    </row>
    <row r="623" spans="1:5" x14ac:dyDescent="0.25">
      <c r="A623" s="3" t="s">
        <v>145</v>
      </c>
      <c r="B623" s="1">
        <v>9.2166999999999994</v>
      </c>
      <c r="D623" t="str">
        <v>Kelly, Mr. James</v>
      </c>
      <c r="E623">
        <v>8.0500000000000007</v>
      </c>
    </row>
    <row r="624" spans="1:5" x14ac:dyDescent="0.25">
      <c r="A624" s="3" t="s">
        <v>804</v>
      </c>
      <c r="B624" s="1">
        <v>8.6832999999999991</v>
      </c>
      <c r="D624" t="str">
        <v>Maisner, Mr. Simon</v>
      </c>
      <c r="E624">
        <v>8.0500000000000007</v>
      </c>
    </row>
    <row r="625" spans="1:5" x14ac:dyDescent="0.25">
      <c r="A625" s="3" t="s">
        <v>61</v>
      </c>
      <c r="B625" s="1">
        <v>61.979199999999999</v>
      </c>
      <c r="D625" t="str">
        <v>Meanwell, Miss. (Marion Ogden)</v>
      </c>
      <c r="E625">
        <v>8.0500000000000007</v>
      </c>
    </row>
    <row r="626" spans="1:5" x14ac:dyDescent="0.25">
      <c r="A626" s="3" t="s">
        <v>509</v>
      </c>
      <c r="B626" s="1">
        <v>7.6292</v>
      </c>
      <c r="D626" t="str">
        <v>Meek, Mrs. Thomas (Annie Louise Rowley)</v>
      </c>
      <c r="E626">
        <v>8.0500000000000007</v>
      </c>
    </row>
    <row r="627" spans="1:5" x14ac:dyDescent="0.25">
      <c r="A627" s="3" t="s">
        <v>802</v>
      </c>
      <c r="B627" s="1">
        <v>13</v>
      </c>
      <c r="D627" t="str">
        <v>Meo, Mr. Alfonzo</v>
      </c>
      <c r="E627">
        <v>8.0500000000000007</v>
      </c>
    </row>
    <row r="628" spans="1:5" x14ac:dyDescent="0.25">
      <c r="A628" s="3" t="s">
        <v>554</v>
      </c>
      <c r="B628" s="1">
        <v>13.862500000000001</v>
      </c>
      <c r="D628" t="str">
        <v>Moore, Mr. Leonard Charles</v>
      </c>
      <c r="E628">
        <v>8.0500000000000007</v>
      </c>
    </row>
    <row r="629" spans="1:5" x14ac:dyDescent="0.25">
      <c r="A629" s="3" t="s">
        <v>405</v>
      </c>
      <c r="B629" s="1">
        <v>10.5</v>
      </c>
      <c r="D629" t="str">
        <v>Morley, Mr. William</v>
      </c>
      <c r="E629">
        <v>8.0500000000000007</v>
      </c>
    </row>
    <row r="630" spans="1:5" x14ac:dyDescent="0.25">
      <c r="A630" s="3" t="s">
        <v>15</v>
      </c>
      <c r="B630" s="1">
        <v>21.074999999999999</v>
      </c>
      <c r="D630" t="str">
        <v>Moutal, Mr. Rahamin Haim</v>
      </c>
      <c r="E630">
        <v>8.0500000000000007</v>
      </c>
    </row>
    <row r="631" spans="1:5" x14ac:dyDescent="0.25">
      <c r="A631" s="3" t="s">
        <v>381</v>
      </c>
      <c r="B631" s="1">
        <v>21.074999999999999</v>
      </c>
      <c r="D631" t="str">
        <v>Murdlin, Mr. Joseph</v>
      </c>
      <c r="E631">
        <v>8.0500000000000007</v>
      </c>
    </row>
    <row r="632" spans="1:5" x14ac:dyDescent="0.25">
      <c r="A632" s="3" t="s">
        <v>31</v>
      </c>
      <c r="B632" s="1">
        <v>21.074999999999999</v>
      </c>
      <c r="D632" t="str">
        <v>Peduzzi, Mr. Joseph</v>
      </c>
      <c r="E632">
        <v>8.0500000000000007</v>
      </c>
    </row>
    <row r="633" spans="1:5" x14ac:dyDescent="0.25">
      <c r="A633" s="3" t="s">
        <v>574</v>
      </c>
      <c r="B633" s="1">
        <v>21.074999999999999</v>
      </c>
      <c r="D633" t="str">
        <v>Pickard, Mr. Berk (Berk Trembisky)</v>
      </c>
      <c r="E633">
        <v>8.0500000000000007</v>
      </c>
    </row>
    <row r="634" spans="1:5" x14ac:dyDescent="0.25">
      <c r="A634" s="3" t="s">
        <v>171</v>
      </c>
      <c r="B634" s="1">
        <v>39.6875</v>
      </c>
      <c r="D634" t="str">
        <v>Rogers, Mr. William John</v>
      </c>
      <c r="E634">
        <v>8.0500000000000007</v>
      </c>
    </row>
    <row r="635" spans="1:5" x14ac:dyDescent="0.25">
      <c r="A635" s="3" t="s">
        <v>57</v>
      </c>
      <c r="B635" s="1">
        <v>39.6875</v>
      </c>
      <c r="D635" t="str">
        <v>Rouse, Mr. Richard Henry</v>
      </c>
      <c r="E635">
        <v>8.0500000000000007</v>
      </c>
    </row>
    <row r="636" spans="1:5" x14ac:dyDescent="0.25">
      <c r="A636" s="3" t="s">
        <v>831</v>
      </c>
      <c r="B636" s="1">
        <v>39.6875</v>
      </c>
      <c r="D636" t="str">
        <v>Rush, Mr. Alfred George John</v>
      </c>
      <c r="E636">
        <v>8.0500000000000007</v>
      </c>
    </row>
    <row r="637" spans="1:5" x14ac:dyDescent="0.25">
      <c r="A637" s="3" t="s">
        <v>273</v>
      </c>
      <c r="B637" s="1">
        <v>39.6875</v>
      </c>
      <c r="D637" t="str">
        <v>Saundercock, Mr. William Henry</v>
      </c>
      <c r="E637">
        <v>8.0500000000000007</v>
      </c>
    </row>
    <row r="638" spans="1:5" x14ac:dyDescent="0.25">
      <c r="A638" s="3" t="s">
        <v>693</v>
      </c>
      <c r="B638" s="1">
        <v>39.6875</v>
      </c>
      <c r="D638" t="str">
        <v>Sawyer, Mr. Frederick Charles</v>
      </c>
      <c r="E638">
        <v>8.0500000000000007</v>
      </c>
    </row>
    <row r="639" spans="1:5" x14ac:dyDescent="0.25">
      <c r="A639" s="3" t="s">
        <v>645</v>
      </c>
      <c r="B639" s="1">
        <v>39.6875</v>
      </c>
      <c r="D639" t="str">
        <v>Shorney, Mr. Charles Joseph</v>
      </c>
      <c r="E639">
        <v>8.0500000000000007</v>
      </c>
    </row>
    <row r="640" spans="1:5" x14ac:dyDescent="0.25">
      <c r="A640" s="3" t="s">
        <v>284</v>
      </c>
      <c r="B640" s="1">
        <v>0</v>
      </c>
      <c r="D640" t="str">
        <v>Simmons, Mr. John</v>
      </c>
      <c r="E640">
        <v>8.0500000000000007</v>
      </c>
    </row>
    <row r="641" spans="1:5" x14ac:dyDescent="0.25">
      <c r="A641" s="3" t="s">
        <v>640</v>
      </c>
      <c r="B641" s="1">
        <v>0</v>
      </c>
      <c r="D641" t="str">
        <v>Sirota, Mr. Maurice</v>
      </c>
      <c r="E641">
        <v>8.0500000000000007</v>
      </c>
    </row>
    <row r="642" spans="1:5" x14ac:dyDescent="0.25">
      <c r="A642" s="3" t="s">
        <v>266</v>
      </c>
      <c r="B642" s="1">
        <v>26</v>
      </c>
      <c r="D642" t="str">
        <v>Slocovski, Mr. Selman Francis</v>
      </c>
      <c r="E642">
        <v>8.0500000000000007</v>
      </c>
    </row>
    <row r="643" spans="1:5" x14ac:dyDescent="0.25">
      <c r="A643" s="3" t="s">
        <v>338</v>
      </c>
      <c r="B643" s="1">
        <v>28.5</v>
      </c>
      <c r="D643" t="str">
        <v>Somerton, Mr. Francis William</v>
      </c>
      <c r="E643">
        <v>8.0500000000000007</v>
      </c>
    </row>
    <row r="644" spans="1:5" x14ac:dyDescent="0.25">
      <c r="A644" s="3" t="s">
        <v>843</v>
      </c>
      <c r="B644" s="1">
        <v>8.6624999999999996</v>
      </c>
      <c r="D644" t="str">
        <v>Stanley, Mr. Edward Roland</v>
      </c>
      <c r="E644">
        <v>8.0500000000000007</v>
      </c>
    </row>
    <row r="645" spans="1:5" x14ac:dyDescent="0.25">
      <c r="A645" s="3" t="s">
        <v>582</v>
      </c>
      <c r="B645" s="1">
        <v>14.5</v>
      </c>
      <c r="D645" t="str">
        <v>Sunderland, Mr. Victor Francis</v>
      </c>
      <c r="E645">
        <v>8.0500000000000007</v>
      </c>
    </row>
    <row r="646" spans="1:5" x14ac:dyDescent="0.25">
      <c r="A646" s="3" t="s">
        <v>591</v>
      </c>
      <c r="B646" s="1">
        <v>8.7125000000000004</v>
      </c>
      <c r="D646" t="str">
        <v>Theobald, Mr. Thomas Leonard</v>
      </c>
      <c r="E646">
        <v>8.0500000000000007</v>
      </c>
    </row>
    <row r="647" spans="1:5" x14ac:dyDescent="0.25">
      <c r="A647" s="3" t="s">
        <v>526</v>
      </c>
      <c r="B647" s="1">
        <v>7.8958000000000004</v>
      </c>
      <c r="D647" t="str">
        <v>Tomlin, Mr. Ernest Portage</v>
      </c>
      <c r="E647">
        <v>8.0500000000000007</v>
      </c>
    </row>
    <row r="648" spans="1:5" x14ac:dyDescent="0.25">
      <c r="A648" s="3" t="s">
        <v>343</v>
      </c>
      <c r="B648" s="1">
        <v>66.599999999999994</v>
      </c>
      <c r="D648" t="str">
        <v>Torber, Mr. Ernst William</v>
      </c>
      <c r="E648">
        <v>8.0500000000000007</v>
      </c>
    </row>
    <row r="649" spans="1:5" x14ac:dyDescent="0.25">
      <c r="A649" s="3" t="s">
        <v>158</v>
      </c>
      <c r="B649" s="1">
        <v>66.599999999999994</v>
      </c>
      <c r="D649" t="str">
        <v>Webber, Mr. James</v>
      </c>
      <c r="E649">
        <v>8.0500000000000007</v>
      </c>
    </row>
    <row r="650" spans="1:5" x14ac:dyDescent="0.25">
      <c r="A650" s="3" t="s">
        <v>461</v>
      </c>
      <c r="B650" s="1">
        <v>8.0500000000000007</v>
      </c>
      <c r="D650" t="str">
        <v>Williams, Mr. Howard Hugh "Harry"</v>
      </c>
      <c r="E650">
        <v>8.0500000000000007</v>
      </c>
    </row>
    <row r="651" spans="1:5" x14ac:dyDescent="0.25">
      <c r="A651" s="3" t="s">
        <v>122</v>
      </c>
      <c r="B651" s="1">
        <v>7.9249999999999998</v>
      </c>
      <c r="D651" t="str">
        <v>McGowan, Miss. Anna "Annie"</v>
      </c>
      <c r="E651">
        <v>8.0291999999999994</v>
      </c>
    </row>
    <row r="652" spans="1:5" x14ac:dyDescent="0.25">
      <c r="A652" s="3" t="s">
        <v>512</v>
      </c>
      <c r="B652" s="1">
        <v>108.9</v>
      </c>
      <c r="D652" t="str">
        <v>Alhomaki, Mr. Ilmari Rudolf</v>
      </c>
      <c r="E652">
        <v>7.9249999999999998</v>
      </c>
    </row>
    <row r="653" spans="1:5" x14ac:dyDescent="0.25">
      <c r="A653" s="3" t="s">
        <v>314</v>
      </c>
      <c r="B653" s="1">
        <v>108.9</v>
      </c>
      <c r="D653" t="str">
        <v>Andersson, Miss. Erna Alexandra</v>
      </c>
      <c r="E653">
        <v>7.9249999999999998</v>
      </c>
    </row>
    <row r="654" spans="1:5" x14ac:dyDescent="0.25">
      <c r="A654" s="3" t="s">
        <v>245</v>
      </c>
      <c r="B654" s="1">
        <v>10.5</v>
      </c>
      <c r="D654" t="str">
        <v>Gustafsson, Mr. Anders Vilhelm</v>
      </c>
      <c r="E654">
        <v>7.9249999999999998</v>
      </c>
    </row>
    <row r="655" spans="1:5" x14ac:dyDescent="0.25">
      <c r="A655" s="3" t="s">
        <v>219</v>
      </c>
      <c r="B655" s="1">
        <v>7.25</v>
      </c>
      <c r="D655" t="str">
        <v>Gustafsson, Mr. Johan Birger</v>
      </c>
      <c r="E655">
        <v>7.9249999999999998</v>
      </c>
    </row>
    <row r="656" spans="1:5" x14ac:dyDescent="0.25">
      <c r="A656" s="3" t="s">
        <v>188</v>
      </c>
      <c r="B656" s="1">
        <v>15.05</v>
      </c>
      <c r="D656" t="str">
        <v>Heikkinen, Miss. Laina</v>
      </c>
      <c r="E656">
        <v>7.9249999999999998</v>
      </c>
    </row>
    <row r="657" spans="1:5" x14ac:dyDescent="0.25">
      <c r="A657" s="3" t="s">
        <v>527</v>
      </c>
      <c r="B657" s="1">
        <v>93.5</v>
      </c>
      <c r="D657" t="str">
        <v>Heininen, Miss. Wendla Maria</v>
      </c>
      <c r="E657">
        <v>7.9249999999999998</v>
      </c>
    </row>
    <row r="658" spans="1:5" x14ac:dyDescent="0.25">
      <c r="A658" s="3" t="s">
        <v>274</v>
      </c>
      <c r="B658" s="1">
        <v>7.7750000000000004</v>
      </c>
      <c r="D658" t="str">
        <v>Honkanen, Miss. Eliina</v>
      </c>
      <c r="E658">
        <v>7.9249999999999998</v>
      </c>
    </row>
    <row r="659" spans="1:5" x14ac:dyDescent="0.25">
      <c r="A659" s="3" t="s">
        <v>135</v>
      </c>
      <c r="B659" s="1">
        <v>22.3583</v>
      </c>
      <c r="D659" t="str">
        <v>Ilmakangas, Miss. Pieta Sofia</v>
      </c>
      <c r="E659">
        <v>7.9249999999999998</v>
      </c>
    </row>
    <row r="660" spans="1:5" x14ac:dyDescent="0.25">
      <c r="A660" s="3" t="s">
        <v>540</v>
      </c>
      <c r="B660" s="1">
        <v>22.3583</v>
      </c>
      <c r="D660" t="str">
        <v>Jussila, Mr. Eiriik</v>
      </c>
      <c r="E660">
        <v>7.9249999999999998</v>
      </c>
    </row>
    <row r="661" spans="1:5" x14ac:dyDescent="0.25">
      <c r="A661" s="3" t="s">
        <v>687</v>
      </c>
      <c r="B661" s="1">
        <v>8.1374999999999993</v>
      </c>
      <c r="D661" t="str">
        <v>Leinonen, Mr. Antti Gustaf</v>
      </c>
      <c r="E661">
        <v>7.9249999999999998</v>
      </c>
    </row>
    <row r="662" spans="1:5" x14ac:dyDescent="0.25">
      <c r="A662" s="3" t="s">
        <v>107</v>
      </c>
      <c r="B662" s="1">
        <v>7.8958000000000004</v>
      </c>
      <c r="D662" t="str">
        <v>Lindqvist, Mr. Eino William</v>
      </c>
      <c r="E662">
        <v>7.9249999999999998</v>
      </c>
    </row>
    <row r="663" spans="1:5" x14ac:dyDescent="0.25">
      <c r="A663" s="3" t="s">
        <v>883</v>
      </c>
      <c r="B663" s="1">
        <v>7.8958000000000004</v>
      </c>
      <c r="D663" t="str">
        <v>Niskanen, Mr. Juha</v>
      </c>
      <c r="E663">
        <v>7.9249999999999998</v>
      </c>
    </row>
    <row r="664" spans="1:5" x14ac:dyDescent="0.25">
      <c r="A664" s="3" t="s">
        <v>108</v>
      </c>
      <c r="B664" s="1">
        <v>7.8958000000000004</v>
      </c>
      <c r="D664" t="str">
        <v>Pekoniemi, Mr. Edvard</v>
      </c>
      <c r="E664">
        <v>7.9249999999999998</v>
      </c>
    </row>
    <row r="665" spans="1:5" x14ac:dyDescent="0.25">
      <c r="A665" s="3" t="s">
        <v>449</v>
      </c>
      <c r="B665" s="1">
        <v>7.7750000000000004</v>
      </c>
      <c r="D665" t="str">
        <v>Salonen, Mr. Johan Werner</v>
      </c>
      <c r="E665">
        <v>7.9249999999999998</v>
      </c>
    </row>
    <row r="666" spans="1:5" x14ac:dyDescent="0.25">
      <c r="A666" s="3" t="s">
        <v>814</v>
      </c>
      <c r="B666" s="1">
        <v>7.7750000000000004</v>
      </c>
      <c r="D666" t="str">
        <v>Sivola, Mr. Antti Wilhelm</v>
      </c>
      <c r="E666">
        <v>7.9249999999999998</v>
      </c>
    </row>
    <row r="667" spans="1:5" x14ac:dyDescent="0.25">
      <c r="A667" s="3" t="s">
        <v>456</v>
      </c>
      <c r="B667" s="1">
        <v>30.5</v>
      </c>
      <c r="D667" t="str">
        <v>Stranden, Mr. Juho</v>
      </c>
      <c r="E667">
        <v>7.9249999999999998</v>
      </c>
    </row>
    <row r="668" spans="1:5" x14ac:dyDescent="0.25">
      <c r="A668" s="3" t="s">
        <v>434</v>
      </c>
      <c r="B668" s="1">
        <v>26</v>
      </c>
      <c r="D668" t="str">
        <v>Sundman, Mr. Johan Julian</v>
      </c>
      <c r="E668">
        <v>7.9249999999999998</v>
      </c>
    </row>
    <row r="669" spans="1:5" x14ac:dyDescent="0.25">
      <c r="A669" s="3" t="s">
        <v>436</v>
      </c>
      <c r="B669" s="1">
        <v>8.0500000000000007</v>
      </c>
      <c r="D669" t="str">
        <v>Tikkanen, Mr. Juho</v>
      </c>
      <c r="E669">
        <v>7.9249999999999998</v>
      </c>
    </row>
    <row r="670" spans="1:5" x14ac:dyDescent="0.25">
      <c r="A670" s="3" t="s">
        <v>197</v>
      </c>
      <c r="B670" s="1">
        <v>13</v>
      </c>
      <c r="D670" t="str">
        <v>Balkic, Mr. Cerin</v>
      </c>
      <c r="E670">
        <v>7.8958000000000004</v>
      </c>
    </row>
    <row r="671" spans="1:5" x14ac:dyDescent="0.25">
      <c r="A671" s="3" t="s">
        <v>391</v>
      </c>
      <c r="B671" s="1">
        <v>7.8958000000000004</v>
      </c>
      <c r="D671" t="str">
        <v>Bostandyeff, Mr. Guentcho</v>
      </c>
      <c r="E671">
        <v>7.8958000000000004</v>
      </c>
    </row>
    <row r="672" spans="1:5" x14ac:dyDescent="0.25">
      <c r="A672" s="3" t="s">
        <v>807</v>
      </c>
      <c r="B672" s="1">
        <v>13</v>
      </c>
      <c r="D672" t="str">
        <v>Cor, Mr. Liudevit</v>
      </c>
      <c r="E672">
        <v>7.8958000000000004</v>
      </c>
    </row>
    <row r="673" spans="1:5" x14ac:dyDescent="0.25">
      <c r="A673" s="3" t="s">
        <v>117</v>
      </c>
      <c r="B673" s="1">
        <v>52</v>
      </c>
      <c r="D673" t="str">
        <v>Danoff, Mr. Yoto</v>
      </c>
      <c r="E673">
        <v>7.8958000000000004</v>
      </c>
    </row>
    <row r="674" spans="1:5" x14ac:dyDescent="0.25">
      <c r="A674" s="3" t="s">
        <v>885</v>
      </c>
      <c r="B674" s="1">
        <v>83.158299999999997</v>
      </c>
      <c r="D674" t="str">
        <v>Dantcheff, Mr. Ristiu</v>
      </c>
      <c r="E674">
        <v>7.8958000000000004</v>
      </c>
    </row>
    <row r="675" spans="1:5" x14ac:dyDescent="0.25">
      <c r="A675" s="3" t="s">
        <v>537</v>
      </c>
      <c r="B675" s="1">
        <v>26</v>
      </c>
      <c r="D675" t="str">
        <v>Denkoff, Mr. Mitto</v>
      </c>
      <c r="E675">
        <v>7.8958000000000004</v>
      </c>
    </row>
    <row r="676" spans="1:5" x14ac:dyDescent="0.25">
      <c r="A676" s="3" t="s">
        <v>513</v>
      </c>
      <c r="B676" s="1">
        <v>26</v>
      </c>
      <c r="D676" t="str">
        <v>Drazenoic, Mr. Jozef</v>
      </c>
      <c r="E676">
        <v>7.8958000000000004</v>
      </c>
    </row>
    <row r="677" spans="1:5" x14ac:dyDescent="0.25">
      <c r="A677" s="3" t="s">
        <v>663</v>
      </c>
      <c r="B677" s="1">
        <v>7.8958000000000004</v>
      </c>
      <c r="D677" t="str">
        <v>Gheorgheff, Mr. Stanio</v>
      </c>
      <c r="E677">
        <v>7.8958000000000004</v>
      </c>
    </row>
    <row r="678" spans="1:5" x14ac:dyDescent="0.25">
      <c r="A678" s="3" t="s">
        <v>865</v>
      </c>
      <c r="B678" s="1">
        <v>7.2291999999999996</v>
      </c>
      <c r="D678" t="str">
        <v>Hendekovic, Mr. Ignjac</v>
      </c>
      <c r="E678">
        <v>7.8958000000000004</v>
      </c>
    </row>
    <row r="679" spans="1:5" x14ac:dyDescent="0.25">
      <c r="A679" s="3" t="s">
        <v>257</v>
      </c>
      <c r="B679" s="1">
        <v>7.25</v>
      </c>
      <c r="D679" t="str">
        <v>Ivanoff, Mr. Kanio</v>
      </c>
      <c r="E679">
        <v>7.8958000000000004</v>
      </c>
    </row>
    <row r="680" spans="1:5" x14ac:dyDescent="0.25">
      <c r="A680" s="3" t="s">
        <v>272</v>
      </c>
      <c r="B680" s="1">
        <v>10.5</v>
      </c>
      <c r="D680" t="str">
        <v>Jalsevac, Mr. Ivan</v>
      </c>
      <c r="E680">
        <v>7.8958000000000004</v>
      </c>
    </row>
    <row r="681" spans="1:5" x14ac:dyDescent="0.25">
      <c r="A681" s="3" t="s">
        <v>115</v>
      </c>
      <c r="B681" s="1">
        <v>7.8958000000000004</v>
      </c>
      <c r="D681" t="str">
        <v>Jonkoff, Mr. Lalio</v>
      </c>
      <c r="E681">
        <v>7.8958000000000004</v>
      </c>
    </row>
    <row r="682" spans="1:5" x14ac:dyDescent="0.25">
      <c r="A682" s="3" t="s">
        <v>483</v>
      </c>
      <c r="B682" s="1">
        <v>21</v>
      </c>
      <c r="D682" t="str">
        <v>Karaic, Mr. Milan</v>
      </c>
      <c r="E682">
        <v>7.8958000000000004</v>
      </c>
    </row>
    <row r="683" spans="1:5" x14ac:dyDescent="0.25">
      <c r="A683" s="3" t="s">
        <v>733</v>
      </c>
      <c r="B683" s="1">
        <v>21</v>
      </c>
      <c r="D683" t="str">
        <v>Kraeff, Mr. Theodor</v>
      </c>
      <c r="E683">
        <v>7.8958000000000004</v>
      </c>
    </row>
    <row r="684" spans="1:5" x14ac:dyDescent="0.25">
      <c r="A684" s="3" t="s">
        <v>829</v>
      </c>
      <c r="B684" s="1">
        <v>0</v>
      </c>
      <c r="D684" t="str">
        <v>Laleff, Mr. Kristo</v>
      </c>
      <c r="E684">
        <v>7.8958000000000004</v>
      </c>
    </row>
    <row r="685" spans="1:5" x14ac:dyDescent="0.25">
      <c r="A685" s="3" t="s">
        <v>450</v>
      </c>
      <c r="B685" s="1">
        <v>13</v>
      </c>
      <c r="D685" t="str">
        <v>Markoff, Mr. Marin</v>
      </c>
      <c r="E685">
        <v>7.8958000000000004</v>
      </c>
    </row>
    <row r="686" spans="1:5" x14ac:dyDescent="0.25">
      <c r="A686" s="3" t="s">
        <v>178</v>
      </c>
      <c r="B686" s="1">
        <v>29.125</v>
      </c>
      <c r="D686" t="str">
        <v>Markun, Mr. Johann</v>
      </c>
      <c r="E686">
        <v>7.8958000000000004</v>
      </c>
    </row>
    <row r="687" spans="1:5" x14ac:dyDescent="0.25">
      <c r="A687" s="3" t="s">
        <v>285</v>
      </c>
      <c r="B687" s="1">
        <v>29.125</v>
      </c>
      <c r="D687" t="str">
        <v>Mineff, Mr. Ivan</v>
      </c>
      <c r="E687">
        <v>7.8958000000000004</v>
      </c>
    </row>
    <row r="688" spans="1:5" x14ac:dyDescent="0.25">
      <c r="A688" s="3" t="s">
        <v>23</v>
      </c>
      <c r="B688" s="1">
        <v>29.125</v>
      </c>
      <c r="D688" t="str">
        <v>Mionoff, Mr. Stoytcho</v>
      </c>
      <c r="E688">
        <v>7.8958000000000004</v>
      </c>
    </row>
    <row r="689" spans="1:5" x14ac:dyDescent="0.25">
      <c r="A689" s="3" t="s">
        <v>794</v>
      </c>
      <c r="B689" s="1">
        <v>29.125</v>
      </c>
      <c r="D689" t="str">
        <v>Mitkoff, Mr. Mito</v>
      </c>
      <c r="E689">
        <v>7.8958000000000004</v>
      </c>
    </row>
    <row r="690" spans="1:5" x14ac:dyDescent="0.25">
      <c r="A690" s="3" t="s">
        <v>891</v>
      </c>
      <c r="B690" s="1">
        <v>29.125</v>
      </c>
      <c r="D690" t="str">
        <v>Naidenoff, Mr. Penko</v>
      </c>
      <c r="E690">
        <v>7.8958000000000004</v>
      </c>
    </row>
    <row r="691" spans="1:5" x14ac:dyDescent="0.25">
      <c r="A691" s="3" t="s">
        <v>142</v>
      </c>
      <c r="B691" s="1">
        <v>15.0458</v>
      </c>
      <c r="D691" t="str">
        <v>Nankoff, Mr. Minko</v>
      </c>
      <c r="E691">
        <v>7.8958000000000004</v>
      </c>
    </row>
    <row r="692" spans="1:5" x14ac:dyDescent="0.25">
      <c r="A692" s="3" t="s">
        <v>838</v>
      </c>
      <c r="B692" s="1">
        <v>18.75</v>
      </c>
      <c r="D692" t="str">
        <v>Nenkoff, Mr. Christo</v>
      </c>
      <c r="E692">
        <v>7.8958000000000004</v>
      </c>
    </row>
    <row r="693" spans="1:5" x14ac:dyDescent="0.25">
      <c r="A693" s="3" t="s">
        <v>414</v>
      </c>
      <c r="B693" s="1">
        <v>18.75</v>
      </c>
      <c r="D693" t="str">
        <v>Pavlovic, Mr. Stefo</v>
      </c>
      <c r="E693">
        <v>7.8958000000000004</v>
      </c>
    </row>
    <row r="694" spans="1:5" x14ac:dyDescent="0.25">
      <c r="A694" s="3" t="s">
        <v>444</v>
      </c>
      <c r="B694" s="1">
        <v>18.75</v>
      </c>
      <c r="D694" t="str">
        <v>Petranec, Miss. Matilda</v>
      </c>
      <c r="E694">
        <v>7.8958000000000004</v>
      </c>
    </row>
    <row r="695" spans="1:5" x14ac:dyDescent="0.25">
      <c r="A695" s="3" t="s">
        <v>533</v>
      </c>
      <c r="B695" s="1">
        <v>10.5</v>
      </c>
      <c r="D695" t="str">
        <v>Petroff, Mr. Nedelio</v>
      </c>
      <c r="E695">
        <v>7.8958000000000004</v>
      </c>
    </row>
    <row r="696" spans="1:5" x14ac:dyDescent="0.25">
      <c r="A696" s="3" t="s">
        <v>380</v>
      </c>
      <c r="B696" s="1">
        <v>135.63329999999999</v>
      </c>
      <c r="D696" t="str">
        <v>Petroff, Mr. Pastcho ("Pentcho")</v>
      </c>
      <c r="E696">
        <v>7.8958000000000004</v>
      </c>
    </row>
    <row r="697" spans="1:5" x14ac:dyDescent="0.25">
      <c r="A697" s="3" t="s">
        <v>597</v>
      </c>
      <c r="B697" s="1">
        <v>7.125</v>
      </c>
      <c r="D697" t="str">
        <v>Plotcharsky, Mr. Vasil</v>
      </c>
      <c r="E697">
        <v>7.8958000000000004</v>
      </c>
    </row>
    <row r="698" spans="1:5" x14ac:dyDescent="0.25">
      <c r="A698" s="3" t="s">
        <v>545</v>
      </c>
      <c r="B698" s="1">
        <v>14.5</v>
      </c>
      <c r="D698" t="str">
        <v>Radeff, Mr. Alexander</v>
      </c>
      <c r="E698">
        <v>7.8958000000000004</v>
      </c>
    </row>
    <row r="699" spans="1:5" x14ac:dyDescent="0.25">
      <c r="A699" s="3" t="s">
        <v>564</v>
      </c>
      <c r="B699" s="1">
        <v>227.52500000000001</v>
      </c>
      <c r="D699" t="str">
        <v>Rekic, Mr. Tido</v>
      </c>
      <c r="E699">
        <v>7.8958000000000004</v>
      </c>
    </row>
    <row r="700" spans="1:5" x14ac:dyDescent="0.25">
      <c r="A700" s="3" t="s">
        <v>786</v>
      </c>
      <c r="B700" s="1">
        <v>211.33750000000001</v>
      </c>
      <c r="D700" t="str">
        <v>Sdycoff, Mr. Todor</v>
      </c>
      <c r="E700">
        <v>7.8958000000000004</v>
      </c>
    </row>
    <row r="701" spans="1:5" x14ac:dyDescent="0.25">
      <c r="A701" s="3" t="s">
        <v>139</v>
      </c>
      <c r="B701" s="1">
        <v>14.5</v>
      </c>
      <c r="D701" t="str">
        <v>Sivic, Mr. Husein</v>
      </c>
      <c r="E701">
        <v>7.8958000000000004</v>
      </c>
    </row>
    <row r="702" spans="1:5" x14ac:dyDescent="0.25">
      <c r="A702" s="3" t="s">
        <v>873</v>
      </c>
      <c r="B702" s="1">
        <v>50.495800000000003</v>
      </c>
      <c r="D702" t="str">
        <v>Slabenoff, Mr. Petco</v>
      </c>
      <c r="E702">
        <v>7.8958000000000004</v>
      </c>
    </row>
    <row r="703" spans="1:5" x14ac:dyDescent="0.25">
      <c r="A703" s="3" t="s">
        <v>52</v>
      </c>
      <c r="B703" s="1">
        <v>8.0500000000000007</v>
      </c>
      <c r="D703" t="str">
        <v>Staneff, Mr. Ivan</v>
      </c>
      <c r="E703">
        <v>7.8958000000000004</v>
      </c>
    </row>
    <row r="704" spans="1:5" x14ac:dyDescent="0.25">
      <c r="A704" s="3" t="s">
        <v>194</v>
      </c>
      <c r="B704" s="1">
        <v>26.55</v>
      </c>
      <c r="D704" t="str">
        <v>Stoytcheff, Mr. Ilia</v>
      </c>
      <c r="E704">
        <v>7.8958000000000004</v>
      </c>
    </row>
    <row r="705" spans="1:5" x14ac:dyDescent="0.25">
      <c r="A705" s="3" t="s">
        <v>674</v>
      </c>
      <c r="B705" s="1">
        <v>7.7750000000000004</v>
      </c>
      <c r="D705" t="str">
        <v>Todoroff, Mr. Lalio</v>
      </c>
      <c r="E705">
        <v>7.8958000000000004</v>
      </c>
    </row>
    <row r="706" spans="1:5" x14ac:dyDescent="0.25">
      <c r="A706" s="3" t="s">
        <v>192</v>
      </c>
      <c r="B706" s="1">
        <v>50</v>
      </c>
      <c r="D706" t="str">
        <v>Turcin, Mr. Stjepan</v>
      </c>
      <c r="E706">
        <v>7.8958000000000004</v>
      </c>
    </row>
    <row r="707" spans="1:5" x14ac:dyDescent="0.25">
      <c r="A707" s="3" t="s">
        <v>431</v>
      </c>
      <c r="B707" s="1">
        <v>20.212499999999999</v>
      </c>
      <c r="D707" t="str">
        <v>Vovk, Mr. Janko</v>
      </c>
      <c r="E707">
        <v>7.8958000000000004</v>
      </c>
    </row>
    <row r="708" spans="1:5" x14ac:dyDescent="0.25">
      <c r="A708" s="3" t="s">
        <v>261</v>
      </c>
      <c r="B708" s="1">
        <v>20.212499999999999</v>
      </c>
      <c r="D708" t="str">
        <v>Alexander, Mr. William</v>
      </c>
      <c r="E708">
        <v>7.8875000000000002</v>
      </c>
    </row>
    <row r="709" spans="1:5" x14ac:dyDescent="0.25">
      <c r="A709" s="3" t="s">
        <v>590</v>
      </c>
      <c r="B709" s="1">
        <v>40.125</v>
      </c>
      <c r="D709" t="str">
        <v>Devaney, Miss. Margaret Delia</v>
      </c>
      <c r="E709">
        <v>7.8792</v>
      </c>
    </row>
    <row r="710" spans="1:5" x14ac:dyDescent="0.25">
      <c r="A710" s="3" t="s">
        <v>766</v>
      </c>
      <c r="B710" s="1">
        <v>86.5</v>
      </c>
      <c r="D710" t="str">
        <v>McGovern, Miss. Mary</v>
      </c>
      <c r="E710">
        <v>7.8792</v>
      </c>
    </row>
    <row r="711" spans="1:5" x14ac:dyDescent="0.25">
      <c r="A711" s="3" t="s">
        <v>520</v>
      </c>
      <c r="B711" s="1">
        <v>59.4</v>
      </c>
      <c r="D711" t="str">
        <v>Mockler, Miss. Helen Mary "Ellie"</v>
      </c>
      <c r="E711">
        <v>7.8792</v>
      </c>
    </row>
    <row r="712" spans="1:5" x14ac:dyDescent="0.25">
      <c r="A712" s="3" t="s">
        <v>489</v>
      </c>
      <c r="B712" s="1">
        <v>8.0500000000000007</v>
      </c>
      <c r="D712" t="str">
        <v>O'Dwyer, Miss. Ellen "Nellie"</v>
      </c>
      <c r="E712">
        <v>7.8792</v>
      </c>
    </row>
    <row r="713" spans="1:5" x14ac:dyDescent="0.25">
      <c r="A713" s="3" t="s">
        <v>63</v>
      </c>
      <c r="B713" s="1">
        <v>10.5</v>
      </c>
      <c r="D713" t="str">
        <v>Zimmerman, Mr. Leo</v>
      </c>
      <c r="E713">
        <v>7.875</v>
      </c>
    </row>
    <row r="714" spans="1:5" x14ac:dyDescent="0.25">
      <c r="A714" s="3" t="s">
        <v>581</v>
      </c>
      <c r="B714" s="1">
        <v>8.0500000000000007</v>
      </c>
      <c r="D714" t="str">
        <v>Andersen-Jensen, Miss. Carla Christine Nielsine</v>
      </c>
      <c r="E714">
        <v>7.8541999999999996</v>
      </c>
    </row>
    <row r="715" spans="1:5" x14ac:dyDescent="0.25">
      <c r="A715" s="3" t="s">
        <v>524</v>
      </c>
      <c r="B715" s="1">
        <v>24.15</v>
      </c>
      <c r="D715" t="str">
        <v>Andreasson, Mr. Paul Edvin</v>
      </c>
      <c r="E715">
        <v>7.8541999999999996</v>
      </c>
    </row>
    <row r="716" spans="1:5" x14ac:dyDescent="0.25">
      <c r="A716" s="3" t="s">
        <v>318</v>
      </c>
      <c r="B716" s="1">
        <v>262.375</v>
      </c>
      <c r="D716" t="str">
        <v>Augustsson, Mr. Albert</v>
      </c>
      <c r="E716">
        <v>7.8541999999999996</v>
      </c>
    </row>
    <row r="717" spans="1:5" x14ac:dyDescent="0.25">
      <c r="A717" s="3" t="s">
        <v>749</v>
      </c>
      <c r="B717" s="1">
        <v>262.375</v>
      </c>
      <c r="D717" t="str">
        <v>Hansen, Mr. Henrik Juul</v>
      </c>
      <c r="E717">
        <v>7.8541999999999996</v>
      </c>
    </row>
    <row r="718" spans="1:5" x14ac:dyDescent="0.25">
      <c r="A718" s="3" t="s">
        <v>839</v>
      </c>
      <c r="B718" s="1">
        <v>7.2291999999999996</v>
      </c>
      <c r="D718" t="str">
        <v>Hansen, Mr. Henry Damsgaard</v>
      </c>
      <c r="E718">
        <v>7.8541999999999996</v>
      </c>
    </row>
    <row r="719" spans="1:5" x14ac:dyDescent="0.25">
      <c r="A719" s="3" t="s">
        <v>700</v>
      </c>
      <c r="B719" s="1">
        <v>7.2249999999999996</v>
      </c>
      <c r="D719" t="str">
        <v>Jensen, Mr. Hans Peder</v>
      </c>
      <c r="E719">
        <v>7.8541999999999996</v>
      </c>
    </row>
    <row r="720" spans="1:5" x14ac:dyDescent="0.25">
      <c r="A720" s="3" t="s">
        <v>305</v>
      </c>
      <c r="B720" s="1">
        <v>30.5</v>
      </c>
      <c r="D720" t="str">
        <v>Jensen, Mr. Niels Peder</v>
      </c>
      <c r="E720">
        <v>7.8541999999999996</v>
      </c>
    </row>
    <row r="721" spans="1:5" x14ac:dyDescent="0.25">
      <c r="A721" s="3" t="s">
        <v>395</v>
      </c>
      <c r="B721" s="1">
        <v>7.7291999999999996</v>
      </c>
      <c r="D721" t="str">
        <v>Jonsson, Mr. Carl</v>
      </c>
      <c r="E721">
        <v>7.8541999999999996</v>
      </c>
    </row>
    <row r="722" spans="1:5" x14ac:dyDescent="0.25">
      <c r="A722" s="3" t="s">
        <v>166</v>
      </c>
      <c r="B722" s="1">
        <v>69.55</v>
      </c>
      <c r="D722" t="str">
        <v>Klasen, Mr. Klas Albin</v>
      </c>
      <c r="E722">
        <v>7.8541999999999996</v>
      </c>
    </row>
    <row r="723" spans="1:5" x14ac:dyDescent="0.25">
      <c r="A723" s="3" t="s">
        <v>187</v>
      </c>
      <c r="B723" s="1">
        <v>69.55</v>
      </c>
      <c r="D723" t="str">
        <v>Nilsson, Miss. Helmina Josefina</v>
      </c>
      <c r="E723">
        <v>7.8541999999999996</v>
      </c>
    </row>
    <row r="724" spans="1:5" x14ac:dyDescent="0.25">
      <c r="A724" s="3" t="s">
        <v>869</v>
      </c>
      <c r="B724" s="1">
        <v>69.55</v>
      </c>
      <c r="D724" t="str">
        <v>Olsson, Miss. Elina</v>
      </c>
      <c r="E724">
        <v>7.8541999999999996</v>
      </c>
    </row>
    <row r="725" spans="1:5" x14ac:dyDescent="0.25">
      <c r="A725" s="3" t="s">
        <v>799</v>
      </c>
      <c r="B725" s="1">
        <v>69.55</v>
      </c>
      <c r="D725" t="str">
        <v>Olsson, Mr. Nils Johan Goransson</v>
      </c>
      <c r="E725">
        <v>7.8541999999999996</v>
      </c>
    </row>
    <row r="726" spans="1:5" x14ac:dyDescent="0.25">
      <c r="A726" s="3" t="s">
        <v>853</v>
      </c>
      <c r="B726" s="1">
        <v>69.55</v>
      </c>
      <c r="D726" t="str">
        <v>Vestrom, Miss. Hulda Amanda Adolfina</v>
      </c>
      <c r="E726">
        <v>7.8541999999999996</v>
      </c>
    </row>
    <row r="727" spans="1:5" x14ac:dyDescent="0.25">
      <c r="A727" s="3" t="s">
        <v>208</v>
      </c>
      <c r="B727" s="1">
        <v>69.55</v>
      </c>
      <c r="D727" t="str">
        <v>O'Brien, Mr. Timothy</v>
      </c>
      <c r="E727">
        <v>7.8292000000000002</v>
      </c>
    </row>
    <row r="728" spans="1:5" x14ac:dyDescent="0.25">
      <c r="A728" s="3" t="s">
        <v>331</v>
      </c>
      <c r="B728" s="1">
        <v>69.55</v>
      </c>
      <c r="D728" t="str">
        <v>O'Leary, Miss. Hanora "Norah"</v>
      </c>
      <c r="E728">
        <v>7.8292000000000002</v>
      </c>
    </row>
    <row r="729" spans="1:5" x14ac:dyDescent="0.25">
      <c r="A729" s="3" t="s">
        <v>648</v>
      </c>
      <c r="B729" s="1">
        <v>69.3</v>
      </c>
      <c r="D729" t="str">
        <v>Nosworthy, Mr. Richard Cater</v>
      </c>
      <c r="E729">
        <v>7.8</v>
      </c>
    </row>
    <row r="730" spans="1:5" x14ac:dyDescent="0.25">
      <c r="A730" s="3" t="s">
        <v>113</v>
      </c>
      <c r="B730" s="1">
        <v>7.65</v>
      </c>
      <c r="D730" t="str">
        <v>Andersson, Mr. August Edvard ("Wennerstrom")</v>
      </c>
      <c r="E730">
        <v>7.7957999999999998</v>
      </c>
    </row>
    <row r="731" spans="1:5" x14ac:dyDescent="0.25">
      <c r="A731" s="3" t="s">
        <v>535</v>
      </c>
      <c r="B731" s="1">
        <v>7.9249999999999998</v>
      </c>
      <c r="D731" t="str">
        <v>Carlsson, Mr. August Sigfrid</v>
      </c>
      <c r="E731">
        <v>7.7957999999999998</v>
      </c>
    </row>
    <row r="732" spans="1:5" x14ac:dyDescent="0.25">
      <c r="A732" s="3" t="s">
        <v>55</v>
      </c>
      <c r="B732" s="1">
        <v>21.679200000000002</v>
      </c>
      <c r="D732" t="str">
        <v>Fischer, Mr. Eberhard Thelander</v>
      </c>
      <c r="E732">
        <v>7.7957999999999998</v>
      </c>
    </row>
    <row r="733" spans="1:5" x14ac:dyDescent="0.25">
      <c r="A733" s="3" t="s">
        <v>18</v>
      </c>
      <c r="B733" s="1">
        <v>16.7</v>
      </c>
      <c r="D733" t="str">
        <v>Jansson, Mr. Carl Olof</v>
      </c>
      <c r="E733">
        <v>7.7957999999999998</v>
      </c>
    </row>
    <row r="734" spans="1:5" x14ac:dyDescent="0.25">
      <c r="A734" s="3" t="s">
        <v>401</v>
      </c>
      <c r="B734" s="1">
        <v>16.7</v>
      </c>
      <c r="D734" t="str">
        <v>Johansson, Mr. Erik</v>
      </c>
      <c r="E734">
        <v>7.7957999999999998</v>
      </c>
    </row>
    <row r="735" spans="1:5" x14ac:dyDescent="0.25">
      <c r="A735" s="3" t="s">
        <v>20</v>
      </c>
      <c r="B735" s="1">
        <v>8.0500000000000007</v>
      </c>
      <c r="D735" t="str">
        <v>Svensson, Mr. Olof</v>
      </c>
      <c r="E735">
        <v>7.7957999999999998</v>
      </c>
    </row>
    <row r="736" spans="1:5" x14ac:dyDescent="0.25">
      <c r="A736" s="3" t="s">
        <v>683</v>
      </c>
      <c r="B736" s="1">
        <v>8.0500000000000007</v>
      </c>
      <c r="D736" t="str">
        <v>McDermott, Miss. Brigdet Delia</v>
      </c>
      <c r="E736">
        <v>7.7874999999999996</v>
      </c>
    </row>
    <row r="737" spans="1:5" x14ac:dyDescent="0.25">
      <c r="A737" s="3" t="s">
        <v>475</v>
      </c>
      <c r="B737" s="1">
        <v>7.7249999999999996</v>
      </c>
      <c r="D737" t="str">
        <v>Bengtsson, Mr. John Viktor</v>
      </c>
      <c r="E737">
        <v>7.7750000000000004</v>
      </c>
    </row>
    <row r="738" spans="1:5" x14ac:dyDescent="0.25">
      <c r="A738" s="3" t="s">
        <v>417</v>
      </c>
      <c r="B738" s="1">
        <v>7.8958000000000004</v>
      </c>
      <c r="D738" t="str">
        <v>Birkeland, Mr. Hans Martin Monsen</v>
      </c>
      <c r="E738">
        <v>7.7750000000000004</v>
      </c>
    </row>
    <row r="739" spans="1:5" x14ac:dyDescent="0.25">
      <c r="A739" s="3" t="s">
        <v>350</v>
      </c>
      <c r="B739" s="1">
        <v>13</v>
      </c>
      <c r="D739" t="str">
        <v>Edvardsson, Mr. Gustaf Hjalmar</v>
      </c>
      <c r="E739">
        <v>7.7750000000000004</v>
      </c>
    </row>
    <row r="740" spans="1:5" x14ac:dyDescent="0.25">
      <c r="A740" s="3" t="s">
        <v>849</v>
      </c>
      <c r="B740" s="1">
        <v>31</v>
      </c>
      <c r="D740" t="str">
        <v>Eklund, Mr. Hans Linus</v>
      </c>
      <c r="E740">
        <v>7.7750000000000004</v>
      </c>
    </row>
    <row r="741" spans="1:5" x14ac:dyDescent="0.25">
      <c r="A741" s="3" t="s">
        <v>454</v>
      </c>
      <c r="B741" s="1">
        <v>26.55</v>
      </c>
      <c r="D741" t="str">
        <v>Gustafsson, Mr. Karl Gideon</v>
      </c>
      <c r="E741">
        <v>7.7750000000000004</v>
      </c>
    </row>
    <row r="742" spans="1:5" x14ac:dyDescent="0.25">
      <c r="A742" s="3" t="s">
        <v>558</v>
      </c>
      <c r="B742" s="1">
        <v>26</v>
      </c>
      <c r="D742" t="str">
        <v>Johansson, Mr. Karl Johan</v>
      </c>
      <c r="E742">
        <v>7.7750000000000004</v>
      </c>
    </row>
    <row r="743" spans="1:5" x14ac:dyDescent="0.25">
      <c r="A743" s="3" t="s">
        <v>88</v>
      </c>
      <c r="B743" s="1">
        <v>9.5</v>
      </c>
      <c r="D743" t="str">
        <v>Johnson, Mr. Malkolm Joackim</v>
      </c>
      <c r="E743">
        <v>7.7750000000000004</v>
      </c>
    </row>
    <row r="744" spans="1:5" x14ac:dyDescent="0.25">
      <c r="A744" s="3" t="s">
        <v>504</v>
      </c>
      <c r="B744" s="1">
        <v>15.1</v>
      </c>
      <c r="D744" t="str">
        <v>Larsson, Mr. Bengt Edvin</v>
      </c>
      <c r="E744">
        <v>7.7750000000000004</v>
      </c>
    </row>
    <row r="745" spans="1:5" x14ac:dyDescent="0.25">
      <c r="A745" s="3" t="s">
        <v>886</v>
      </c>
      <c r="B745" s="1">
        <v>26</v>
      </c>
      <c r="D745" t="str">
        <v>Lindahl, Miss. Agda Thorilda Viktoria</v>
      </c>
      <c r="E745">
        <v>7.7750000000000004</v>
      </c>
    </row>
    <row r="746" spans="1:5" x14ac:dyDescent="0.25">
      <c r="A746" s="3" t="s">
        <v>102</v>
      </c>
      <c r="B746" s="1">
        <v>8.0500000000000007</v>
      </c>
      <c r="D746" t="str">
        <v>Moss, Mr. Albert Johan</v>
      </c>
      <c r="E746">
        <v>7.7750000000000004</v>
      </c>
    </row>
    <row r="747" spans="1:5" x14ac:dyDescent="0.25">
      <c r="A747" s="3" t="s">
        <v>616</v>
      </c>
      <c r="B747" s="1">
        <v>153.46250000000001</v>
      </c>
      <c r="D747" t="str">
        <v>Ohman, Miss. Velin</v>
      </c>
      <c r="E747">
        <v>7.7750000000000004</v>
      </c>
    </row>
    <row r="748" spans="1:5" x14ac:dyDescent="0.25">
      <c r="A748" s="3" t="s">
        <v>424</v>
      </c>
      <c r="B748" s="1">
        <v>13</v>
      </c>
      <c r="D748" t="str">
        <v>Persson, Mr. Ernst Ulrik</v>
      </c>
      <c r="E748">
        <v>7.7750000000000004</v>
      </c>
    </row>
    <row r="749" spans="1:5" x14ac:dyDescent="0.25">
      <c r="A749" s="3" t="s">
        <v>708</v>
      </c>
      <c r="B749" s="1">
        <v>26.287500000000001</v>
      </c>
      <c r="D749" t="str">
        <v>Petterson, Mr. Johan Emil</v>
      </c>
      <c r="E749">
        <v>7.7750000000000004</v>
      </c>
    </row>
    <row r="750" spans="1:5" x14ac:dyDescent="0.25">
      <c r="A750" s="3" t="s">
        <v>441</v>
      </c>
      <c r="B750" s="1">
        <v>55.9</v>
      </c>
      <c r="D750" t="str">
        <v>Pettersson, Miss. Ellen Natalia</v>
      </c>
      <c r="E750">
        <v>7.7750000000000004</v>
      </c>
    </row>
    <row r="751" spans="1:5" x14ac:dyDescent="0.25">
      <c r="A751" s="3" t="s">
        <v>584</v>
      </c>
      <c r="B751" s="1">
        <v>55.9</v>
      </c>
      <c r="D751" t="str">
        <v>Rommetvedt, Mr. Knud Paust</v>
      </c>
      <c r="E751">
        <v>7.7750000000000004</v>
      </c>
    </row>
    <row r="752" spans="1:5" x14ac:dyDescent="0.25">
      <c r="A752" s="3" t="s">
        <v>570</v>
      </c>
      <c r="B752" s="1">
        <v>8.0500000000000007</v>
      </c>
      <c r="D752" t="str">
        <v>Svensson, Mr. Johan</v>
      </c>
      <c r="E752">
        <v>7.7750000000000004</v>
      </c>
    </row>
    <row r="753" spans="1:5" x14ac:dyDescent="0.25">
      <c r="A753" s="3" t="s">
        <v>654</v>
      </c>
      <c r="B753" s="1">
        <v>35.5</v>
      </c>
      <c r="D753" t="str">
        <v>Bourke, Miss. Mary</v>
      </c>
      <c r="E753">
        <v>7.75</v>
      </c>
    </row>
    <row r="754" spans="1:5" x14ac:dyDescent="0.25">
      <c r="A754" s="3" t="s">
        <v>754</v>
      </c>
      <c r="B754" s="1">
        <v>13</v>
      </c>
      <c r="D754" t="str">
        <v>Canavan, Miss. Mary</v>
      </c>
      <c r="E754">
        <v>7.75</v>
      </c>
    </row>
    <row r="755" spans="1:5" x14ac:dyDescent="0.25">
      <c r="A755" s="3" t="s">
        <v>67</v>
      </c>
      <c r="B755" s="1">
        <v>7.2291999999999996</v>
      </c>
      <c r="D755" t="str">
        <v>Carr, Miss. Helen "Ellen"</v>
      </c>
      <c r="E755">
        <v>7.75</v>
      </c>
    </row>
    <row r="756" spans="1:5" x14ac:dyDescent="0.25">
      <c r="A756" s="3" t="s">
        <v>844</v>
      </c>
      <c r="B756" s="1">
        <v>8.0500000000000007</v>
      </c>
      <c r="D756" t="str">
        <v>Connaghton, Mr. Michael</v>
      </c>
      <c r="E756">
        <v>7.75</v>
      </c>
    </row>
    <row r="757" spans="1:5" x14ac:dyDescent="0.25">
      <c r="A757" s="3" t="s">
        <v>568</v>
      </c>
      <c r="B757" s="1">
        <v>7.8958000000000004</v>
      </c>
      <c r="D757" t="str">
        <v>Connolly, Miss. Kate</v>
      </c>
      <c r="E757">
        <v>7.75</v>
      </c>
    </row>
    <row r="758" spans="1:5" x14ac:dyDescent="0.25">
      <c r="A758" s="3" t="s">
        <v>180</v>
      </c>
      <c r="B758" s="1">
        <v>7.9249999999999998</v>
      </c>
      <c r="D758" t="str">
        <v>Connors, Mr. Patrick</v>
      </c>
      <c r="E758">
        <v>7.75</v>
      </c>
    </row>
    <row r="759" spans="1:5" x14ac:dyDescent="0.25">
      <c r="A759" s="3" t="s">
        <v>793</v>
      </c>
      <c r="B759" s="1">
        <v>7.4958</v>
      </c>
      <c r="D759" t="str">
        <v>Daly, Mr. Eugene Patrick</v>
      </c>
      <c r="E759">
        <v>7.75</v>
      </c>
    </row>
    <row r="760" spans="1:5" x14ac:dyDescent="0.25">
      <c r="A760" s="3" t="s">
        <v>239</v>
      </c>
      <c r="B760" s="1">
        <v>13.5</v>
      </c>
      <c r="D760" t="str">
        <v>Dooley, Mr. Patrick</v>
      </c>
      <c r="E760">
        <v>7.75</v>
      </c>
    </row>
    <row r="761" spans="1:5" x14ac:dyDescent="0.25">
      <c r="A761" s="3" t="s">
        <v>70</v>
      </c>
      <c r="B761" s="1">
        <v>27.9</v>
      </c>
      <c r="D761" t="str">
        <v>Duane, Mr. Frank</v>
      </c>
      <c r="E761">
        <v>7.75</v>
      </c>
    </row>
    <row r="762" spans="1:5" x14ac:dyDescent="0.25">
      <c r="A762" s="3" t="s">
        <v>826</v>
      </c>
      <c r="B762" s="1">
        <v>27.9</v>
      </c>
      <c r="D762" t="str">
        <v>Farrell, Mr. James</v>
      </c>
      <c r="E762">
        <v>7.75</v>
      </c>
    </row>
    <row r="763" spans="1:5" x14ac:dyDescent="0.25">
      <c r="A763" s="3" t="s">
        <v>641</v>
      </c>
      <c r="B763" s="1">
        <v>27.9</v>
      </c>
      <c r="D763" t="str">
        <v>Flynn, Mr. James</v>
      </c>
      <c r="E763">
        <v>7.75</v>
      </c>
    </row>
    <row r="764" spans="1:5" x14ac:dyDescent="0.25">
      <c r="A764" s="3" t="s">
        <v>649</v>
      </c>
      <c r="B764" s="1">
        <v>27.9</v>
      </c>
      <c r="D764" t="str">
        <v>Glynn, Miss. Mary Agatha</v>
      </c>
      <c r="E764">
        <v>7.75</v>
      </c>
    </row>
    <row r="765" spans="1:5" x14ac:dyDescent="0.25">
      <c r="A765" s="3" t="s">
        <v>367</v>
      </c>
      <c r="B765" s="1">
        <v>27.9</v>
      </c>
      <c r="D765" t="str">
        <v>Healy, Miss. Hanora "Nora"</v>
      </c>
      <c r="E765">
        <v>7.75</v>
      </c>
    </row>
    <row r="766" spans="1:5" x14ac:dyDescent="0.25">
      <c r="A766" s="3" t="s">
        <v>174</v>
      </c>
      <c r="B766" s="1">
        <v>27.9</v>
      </c>
      <c r="D766" t="str">
        <v>Henry, Miss. Delia</v>
      </c>
      <c r="E766">
        <v>7.75</v>
      </c>
    </row>
    <row r="767" spans="1:5" x14ac:dyDescent="0.25">
      <c r="A767" s="3" t="s">
        <v>608</v>
      </c>
      <c r="B767" s="1">
        <v>7.8958000000000004</v>
      </c>
      <c r="D767" t="str">
        <v>Horgan, Mr. John</v>
      </c>
      <c r="E767">
        <v>7.75</v>
      </c>
    </row>
    <row r="768" spans="1:5" x14ac:dyDescent="0.25">
      <c r="A768" s="3" t="s">
        <v>329</v>
      </c>
      <c r="B768" s="1">
        <v>12.35</v>
      </c>
      <c r="D768" t="str">
        <v>Jermyn, Miss. Annie</v>
      </c>
      <c r="E768">
        <v>7.75</v>
      </c>
    </row>
    <row r="769" spans="1:5" x14ac:dyDescent="0.25">
      <c r="A769" s="3" t="s">
        <v>819</v>
      </c>
      <c r="B769" s="1">
        <v>10.5</v>
      </c>
      <c r="D769" t="str">
        <v>Keane, Mr. Andrew "Andy"</v>
      </c>
      <c r="E769">
        <v>7.75</v>
      </c>
    </row>
    <row r="770" spans="1:5" x14ac:dyDescent="0.25">
      <c r="A770" s="3" t="s">
        <v>94</v>
      </c>
      <c r="B770" s="1">
        <v>8.0500000000000007</v>
      </c>
      <c r="D770" t="str">
        <v>Kelly, Miss. Anna Katherine "Annie Kate"</v>
      </c>
      <c r="E770">
        <v>7.75</v>
      </c>
    </row>
    <row r="771" spans="1:5" x14ac:dyDescent="0.25">
      <c r="A771" s="3" t="s">
        <v>30</v>
      </c>
      <c r="B771" s="1">
        <v>35.5</v>
      </c>
      <c r="D771" t="str">
        <v>Kelly, Miss. Mary</v>
      </c>
      <c r="E771">
        <v>7.75</v>
      </c>
    </row>
    <row r="772" spans="1:5" x14ac:dyDescent="0.25">
      <c r="A772" s="3" t="s">
        <v>474</v>
      </c>
      <c r="B772" s="1">
        <v>26.55</v>
      </c>
      <c r="D772" t="str">
        <v>Kiernan, Mr. Philip</v>
      </c>
      <c r="E772">
        <v>7.75</v>
      </c>
    </row>
    <row r="773" spans="1:5" x14ac:dyDescent="0.25">
      <c r="A773" s="3" t="s">
        <v>165</v>
      </c>
      <c r="B773" s="1">
        <v>8.6624999999999996</v>
      </c>
      <c r="D773" t="str">
        <v>Lindblom, Miss. Augusta Charlotta</v>
      </c>
      <c r="E773">
        <v>7.75</v>
      </c>
    </row>
    <row r="774" spans="1:5" x14ac:dyDescent="0.25">
      <c r="A774" s="3" t="s">
        <v>353</v>
      </c>
      <c r="B774" s="1">
        <v>13</v>
      </c>
      <c r="D774" t="str">
        <v>Madigan, Miss. Margaret "Maggie"</v>
      </c>
      <c r="E774">
        <v>7.75</v>
      </c>
    </row>
    <row r="775" spans="1:5" x14ac:dyDescent="0.25">
      <c r="A775" s="3" t="s">
        <v>181</v>
      </c>
      <c r="B775" s="1">
        <v>30.695799999999998</v>
      </c>
      <c r="D775" t="str">
        <v>Mangan, Miss. Mary</v>
      </c>
      <c r="E775">
        <v>7.75</v>
      </c>
    </row>
    <row r="776" spans="1:5" x14ac:dyDescent="0.25">
      <c r="A776" s="3" t="s">
        <v>291</v>
      </c>
      <c r="B776" s="1">
        <v>26</v>
      </c>
      <c r="D776" t="str">
        <v>McCormack, Mr. Thomas Joseph</v>
      </c>
      <c r="E776">
        <v>7.75</v>
      </c>
    </row>
    <row r="777" spans="1:5" x14ac:dyDescent="0.25">
      <c r="A777" s="3" t="s">
        <v>267</v>
      </c>
      <c r="B777" s="1">
        <v>7.75</v>
      </c>
      <c r="D777" t="str">
        <v>McMahon, Mr. Martin</v>
      </c>
      <c r="E777">
        <v>7.75</v>
      </c>
    </row>
    <row r="778" spans="1:5" x14ac:dyDescent="0.25">
      <c r="A778" s="3" t="s">
        <v>141</v>
      </c>
      <c r="B778" s="1">
        <v>13</v>
      </c>
      <c r="D778" t="str">
        <v>Mernagh, Mr. Robert</v>
      </c>
      <c r="E778">
        <v>7.75</v>
      </c>
    </row>
    <row r="779" spans="1:5" x14ac:dyDescent="0.25">
      <c r="A779" s="3" t="s">
        <v>722</v>
      </c>
      <c r="B779" s="1">
        <v>7.65</v>
      </c>
      <c r="D779" t="str">
        <v>Morrow, Mr. Thomas Rowan</v>
      </c>
      <c r="E779">
        <v>7.75</v>
      </c>
    </row>
    <row r="780" spans="1:5" x14ac:dyDescent="0.25">
      <c r="A780" s="3" t="s">
        <v>495</v>
      </c>
      <c r="B780" s="1">
        <v>8.0500000000000007</v>
      </c>
      <c r="D780" t="str">
        <v>Myhrman, Mr. Pehr Fabian Oliver Malkolm</v>
      </c>
      <c r="E780">
        <v>7.75</v>
      </c>
    </row>
    <row r="781" spans="1:5" x14ac:dyDescent="0.25">
      <c r="A781" s="3" t="s">
        <v>326</v>
      </c>
      <c r="B781" s="1">
        <v>134.5</v>
      </c>
      <c r="D781" t="str">
        <v>Nysten, Miss. Anna Sofia</v>
      </c>
      <c r="E781">
        <v>7.75</v>
      </c>
    </row>
    <row r="782" spans="1:5" x14ac:dyDescent="0.25">
      <c r="A782" s="3" t="s">
        <v>38</v>
      </c>
      <c r="B782" s="1">
        <v>146.52080000000001</v>
      </c>
      <c r="D782" t="str">
        <v>O'Connor, Mr. Maurice</v>
      </c>
      <c r="E782">
        <v>7.75</v>
      </c>
    </row>
    <row r="783" spans="1:5" x14ac:dyDescent="0.25">
      <c r="A783" s="3" t="s">
        <v>639</v>
      </c>
      <c r="B783" s="1">
        <v>30.5</v>
      </c>
      <c r="D783" t="str">
        <v>O'Driscoll, Miss. Bridget</v>
      </c>
      <c r="E783">
        <v>7.75</v>
      </c>
    </row>
    <row r="784" spans="1:5" x14ac:dyDescent="0.25">
      <c r="A784" s="3" t="s">
        <v>83</v>
      </c>
      <c r="B784" s="1">
        <v>7.8958000000000004</v>
      </c>
      <c r="D784" t="str">
        <v>Smith, Mr. Thomas</v>
      </c>
      <c r="E784">
        <v>7.75</v>
      </c>
    </row>
    <row r="785" spans="1:5" x14ac:dyDescent="0.25">
      <c r="A785" s="3" t="s">
        <v>292</v>
      </c>
      <c r="B785" s="1">
        <v>8.6624999999999996</v>
      </c>
      <c r="D785" t="str">
        <v>Tobin, Mr. Roger</v>
      </c>
      <c r="E785">
        <v>7.75</v>
      </c>
    </row>
    <row r="786" spans="1:5" x14ac:dyDescent="0.25">
      <c r="A786" s="3" t="s">
        <v>656</v>
      </c>
      <c r="B786" s="1">
        <v>7.55</v>
      </c>
      <c r="D786" t="str">
        <v>Widegren, Mr. Carl/Charles Peter</v>
      </c>
      <c r="E786">
        <v>7.75</v>
      </c>
    </row>
    <row r="787" spans="1:5" x14ac:dyDescent="0.25">
      <c r="A787" s="3" t="s">
        <v>501</v>
      </c>
      <c r="B787" s="1">
        <v>8.0500000000000007</v>
      </c>
      <c r="D787" t="str">
        <v>Gallagher, Mr. Martin</v>
      </c>
      <c r="E787">
        <v>7.7416999999999998</v>
      </c>
    </row>
    <row r="788" spans="1:5" x14ac:dyDescent="0.25">
      <c r="A788" s="3" t="s">
        <v>259</v>
      </c>
      <c r="B788" s="1">
        <v>26.55</v>
      </c>
      <c r="D788" t="str">
        <v>Kilgannon, Mr. Thomas J</v>
      </c>
      <c r="E788">
        <v>7.7374999999999998</v>
      </c>
    </row>
    <row r="789" spans="1:5" x14ac:dyDescent="0.25">
      <c r="A789" s="3" t="s">
        <v>598</v>
      </c>
      <c r="B789" s="1">
        <v>78.2667</v>
      </c>
      <c r="D789" t="str">
        <v>Mannion, Miss. Margareth</v>
      </c>
      <c r="E789">
        <v>7.7374999999999998</v>
      </c>
    </row>
    <row r="790" spans="1:5" x14ac:dyDescent="0.25">
      <c r="A790" s="3" t="s">
        <v>71</v>
      </c>
      <c r="B790" s="1">
        <v>27.720800000000001</v>
      </c>
      <c r="D790" t="str">
        <v>Charters, Mr. David</v>
      </c>
      <c r="E790">
        <v>7.7332999999999998</v>
      </c>
    </row>
    <row r="791" spans="1:5" x14ac:dyDescent="0.25">
      <c r="A791" s="3" t="s">
        <v>836</v>
      </c>
      <c r="B791" s="1">
        <v>80</v>
      </c>
      <c r="D791" t="str">
        <v>Gilnagh, Miss. Katherine "Katie"</v>
      </c>
      <c r="E791">
        <v>7.7332999999999998</v>
      </c>
    </row>
    <row r="792" spans="1:5" x14ac:dyDescent="0.25">
      <c r="A792" s="3" t="s">
        <v>573</v>
      </c>
      <c r="B792" s="1">
        <v>7.8958000000000004</v>
      </c>
      <c r="D792" t="str">
        <v>Mullens, Miss. Katherine "Katie"</v>
      </c>
      <c r="E792">
        <v>7.7332999999999998</v>
      </c>
    </row>
    <row r="793" spans="1:5" x14ac:dyDescent="0.25">
      <c r="A793" s="3" t="s">
        <v>481</v>
      </c>
      <c r="B793" s="1">
        <v>9.8375000000000004</v>
      </c>
      <c r="D793" t="str">
        <v>O'Connell, Mr. Patrick D</v>
      </c>
      <c r="E793">
        <v>7.7332999999999998</v>
      </c>
    </row>
    <row r="794" spans="1:5" x14ac:dyDescent="0.25">
      <c r="A794" s="3" t="s">
        <v>751</v>
      </c>
      <c r="B794" s="1">
        <v>7.9249999999999998</v>
      </c>
      <c r="D794" t="str">
        <v>Sadlier, Mr. Matthew</v>
      </c>
      <c r="E794">
        <v>7.7291999999999996</v>
      </c>
    </row>
    <row r="795" spans="1:5" x14ac:dyDescent="0.25">
      <c r="A795" s="3" t="s">
        <v>212</v>
      </c>
      <c r="B795" s="1">
        <v>10.4625</v>
      </c>
      <c r="D795" t="str">
        <v>Scanlan, Mr. James</v>
      </c>
      <c r="E795">
        <v>7.7249999999999996</v>
      </c>
    </row>
    <row r="796" spans="1:5" x14ac:dyDescent="0.25">
      <c r="A796" s="3" t="s">
        <v>258</v>
      </c>
      <c r="B796" s="1">
        <v>10.4625</v>
      </c>
      <c r="D796" t="str">
        <v>Humblen, Mr. Adolf Mathias Nicolai Olsen</v>
      </c>
      <c r="E796">
        <v>7.65</v>
      </c>
    </row>
    <row r="797" spans="1:5" x14ac:dyDescent="0.25">
      <c r="A797" s="3" t="s">
        <v>227</v>
      </c>
      <c r="B797" s="1">
        <v>8.0500000000000007</v>
      </c>
      <c r="D797" t="str">
        <v>Moen, Mr. Sigurd Hansen</v>
      </c>
      <c r="E797">
        <v>7.65</v>
      </c>
    </row>
    <row r="798" spans="1:5" x14ac:dyDescent="0.25">
      <c r="A798" s="3" t="s">
        <v>421</v>
      </c>
      <c r="B798" s="1">
        <v>7.9249999999999998</v>
      </c>
      <c r="D798" t="str">
        <v>Salkjelsvik, Miss. Anna Kristine</v>
      </c>
      <c r="E798">
        <v>7.65</v>
      </c>
    </row>
    <row r="799" spans="1:5" x14ac:dyDescent="0.25">
      <c r="A799" s="3" t="s">
        <v>890</v>
      </c>
      <c r="B799" s="1">
        <v>7.05</v>
      </c>
      <c r="D799" t="str">
        <v>Soholt, Mr. Peter Andreas Lauritz Andersen</v>
      </c>
      <c r="E799">
        <v>7.65</v>
      </c>
    </row>
    <row r="800" spans="1:5" x14ac:dyDescent="0.25">
      <c r="A800" s="3" t="s">
        <v>632</v>
      </c>
      <c r="B800" s="1">
        <v>32.320799999999998</v>
      </c>
      <c r="D800" t="str">
        <v>O'Sullivan, Miss. Bridget Mary</v>
      </c>
      <c r="E800">
        <v>7.6292</v>
      </c>
    </row>
    <row r="801" spans="1:5" x14ac:dyDescent="0.25">
      <c r="A801" s="3" t="s">
        <v>858</v>
      </c>
      <c r="B801" s="1">
        <v>7.7750000000000004</v>
      </c>
      <c r="D801" t="str">
        <v>Abbing, Mr. Anthony</v>
      </c>
      <c r="E801">
        <v>7.55</v>
      </c>
    </row>
    <row r="802" spans="1:5" x14ac:dyDescent="0.25">
      <c r="A802" s="3" t="s">
        <v>506</v>
      </c>
      <c r="B802" s="1">
        <v>7.7957999999999998</v>
      </c>
      <c r="D802" t="str">
        <v>Harknett, Miss. Alice Phoebe</v>
      </c>
      <c r="E802">
        <v>7.55</v>
      </c>
    </row>
    <row r="803" spans="1:5" x14ac:dyDescent="0.25">
      <c r="A803" s="3" t="s">
        <v>868</v>
      </c>
      <c r="B803" s="1">
        <v>25.929200000000002</v>
      </c>
      <c r="D803" t="str">
        <v>Stanley, Miss. Amy Zillah Elsie</v>
      </c>
      <c r="E803">
        <v>7.55</v>
      </c>
    </row>
    <row r="804" spans="1:5" x14ac:dyDescent="0.25">
      <c r="A804" s="3" t="s">
        <v>592</v>
      </c>
      <c r="B804" s="1">
        <v>79.650000000000006</v>
      </c>
      <c r="D804" t="str">
        <v>Willey, Mr. Edward</v>
      </c>
      <c r="E804">
        <v>7.55</v>
      </c>
    </row>
    <row r="805" spans="1:5" x14ac:dyDescent="0.25">
      <c r="A805" s="3" t="s">
        <v>269</v>
      </c>
      <c r="B805" s="1">
        <v>79.650000000000006</v>
      </c>
      <c r="D805" t="str">
        <v>Karlsson, Mr. Nils August</v>
      </c>
      <c r="E805">
        <v>7.5208000000000004</v>
      </c>
    </row>
    <row r="806" spans="1:5" x14ac:dyDescent="0.25">
      <c r="A806" s="3" t="s">
        <v>565</v>
      </c>
      <c r="B806" s="1">
        <v>79.650000000000006</v>
      </c>
      <c r="D806" t="str">
        <v>Coleff, Mr. Peju</v>
      </c>
      <c r="E806">
        <v>7.4958</v>
      </c>
    </row>
    <row r="807" spans="1:5" x14ac:dyDescent="0.25">
      <c r="A807" s="3" t="s">
        <v>719</v>
      </c>
      <c r="B807" s="1">
        <v>52</v>
      </c>
      <c r="D807" t="str">
        <v>Coleff, Mr. Satio</v>
      </c>
      <c r="E807">
        <v>7.4958</v>
      </c>
    </row>
    <row r="808" spans="1:5" x14ac:dyDescent="0.25">
      <c r="A808" s="3" t="s">
        <v>676</v>
      </c>
      <c r="B808" s="1">
        <v>52</v>
      </c>
      <c r="D808" t="str">
        <v>Sjoblom, Miss. Anna Sofia</v>
      </c>
      <c r="E808">
        <v>7.4958</v>
      </c>
    </row>
    <row r="809" spans="1:5" x14ac:dyDescent="0.25">
      <c r="A809" s="3" t="s">
        <v>705</v>
      </c>
      <c r="B809" s="1">
        <v>110.88330000000001</v>
      </c>
      <c r="D809" t="str">
        <v>Olsen, Mr. Ole Martin</v>
      </c>
      <c r="E809">
        <v>7.3125</v>
      </c>
    </row>
    <row r="810" spans="1:5" x14ac:dyDescent="0.25">
      <c r="A810" s="3" t="s">
        <v>557</v>
      </c>
      <c r="B810" s="1">
        <v>110.88330000000001</v>
      </c>
      <c r="D810" t="str">
        <v>Adahl, Mr. Mauritz Nils Martin</v>
      </c>
      <c r="E810">
        <v>7.25</v>
      </c>
    </row>
    <row r="811" spans="1:5" x14ac:dyDescent="0.25">
      <c r="A811" s="3" t="s">
        <v>588</v>
      </c>
      <c r="B811" s="1">
        <v>110.88330000000001</v>
      </c>
      <c r="D811" t="str">
        <v>Braund, Mr. Owen Harris</v>
      </c>
      <c r="E811">
        <v>7.25</v>
      </c>
    </row>
    <row r="812" spans="1:5" x14ac:dyDescent="0.25">
      <c r="A812" s="3" t="s">
        <v>765</v>
      </c>
      <c r="B812" s="1">
        <v>8.0500000000000007</v>
      </c>
      <c r="D812" t="str">
        <v>Coxon, Mr. Daniel</v>
      </c>
      <c r="E812">
        <v>7.25</v>
      </c>
    </row>
    <row r="813" spans="1:5" x14ac:dyDescent="0.25">
      <c r="A813" s="3" t="s">
        <v>810</v>
      </c>
      <c r="B813" s="1">
        <v>8.5167000000000002</v>
      </c>
      <c r="D813" t="str">
        <v>Dennis, Mr. Samuel</v>
      </c>
      <c r="E813">
        <v>7.25</v>
      </c>
    </row>
    <row r="814" spans="1:5" x14ac:dyDescent="0.25">
      <c r="A814" s="3" t="s">
        <v>263</v>
      </c>
      <c r="B814" s="1">
        <v>79.2</v>
      </c>
      <c r="D814" t="str">
        <v>Elsbury, Mr. William James</v>
      </c>
      <c r="E814">
        <v>7.25</v>
      </c>
    </row>
    <row r="815" spans="1:5" x14ac:dyDescent="0.25">
      <c r="A815" s="3" t="s">
        <v>646</v>
      </c>
      <c r="B815" s="1">
        <v>16.100000000000001</v>
      </c>
      <c r="D815" t="str">
        <v>Harmer, Mr. Abraham (David Lishin)</v>
      </c>
      <c r="E815">
        <v>7.25</v>
      </c>
    </row>
    <row r="816" spans="1:5" x14ac:dyDescent="0.25">
      <c r="A816" s="3" t="s">
        <v>438</v>
      </c>
      <c r="B816" s="1">
        <v>16.100000000000001</v>
      </c>
      <c r="D816" t="str">
        <v>Keefe, Mr. Arthur</v>
      </c>
      <c r="E816">
        <v>7.25</v>
      </c>
    </row>
    <row r="817" spans="1:5" x14ac:dyDescent="0.25">
      <c r="A817" s="3" t="s">
        <v>389</v>
      </c>
      <c r="B817" s="1">
        <v>7.9249999999999998</v>
      </c>
      <c r="D817" t="str">
        <v>Landergren, Miss. Aurora Adelia</v>
      </c>
      <c r="E817">
        <v>7.25</v>
      </c>
    </row>
    <row r="818" spans="1:5" x14ac:dyDescent="0.25">
      <c r="A818" s="3" t="s">
        <v>783</v>
      </c>
      <c r="B818" s="1">
        <v>7.75</v>
      </c>
      <c r="D818" t="str">
        <v>Lovell, Mr. John Hall ("Henry")</v>
      </c>
      <c r="E818">
        <v>7.25</v>
      </c>
    </row>
    <row r="819" spans="1:5" x14ac:dyDescent="0.25">
      <c r="A819" s="3" t="s">
        <v>36</v>
      </c>
      <c r="B819" s="1">
        <v>7.8958000000000004</v>
      </c>
      <c r="D819" t="str">
        <v>Perkin, Mr. John Henry</v>
      </c>
      <c r="E819">
        <v>7.25</v>
      </c>
    </row>
    <row r="820" spans="1:5" x14ac:dyDescent="0.25">
      <c r="A820" s="3" t="s">
        <v>821</v>
      </c>
      <c r="B820" s="1">
        <v>8.0500000000000007</v>
      </c>
      <c r="D820" t="str">
        <v>Reed, Mr. James George</v>
      </c>
      <c r="E820">
        <v>7.25</v>
      </c>
    </row>
    <row r="821" spans="1:5" x14ac:dyDescent="0.25">
      <c r="A821" s="3" t="s">
        <v>465</v>
      </c>
      <c r="B821" s="1">
        <v>10.5</v>
      </c>
      <c r="D821" t="str">
        <v>Windelov, Mr. Einar</v>
      </c>
      <c r="E821">
        <v>7.25</v>
      </c>
    </row>
    <row r="822" spans="1:5" x14ac:dyDescent="0.25">
      <c r="A822" s="3" t="s">
        <v>610</v>
      </c>
      <c r="B822" s="1">
        <v>8.0500000000000007</v>
      </c>
      <c r="D822" t="str">
        <v>Wiseman, Mr. Phillippe</v>
      </c>
      <c r="E822">
        <v>7.25</v>
      </c>
    </row>
    <row r="823" spans="1:5" x14ac:dyDescent="0.25">
      <c r="A823" s="3" t="s">
        <v>278</v>
      </c>
      <c r="B823" s="1">
        <v>0</v>
      </c>
      <c r="D823" t="str">
        <v>Ayoub, Miss. Banoura</v>
      </c>
      <c r="E823">
        <v>7.2291999999999996</v>
      </c>
    </row>
    <row r="824" spans="1:5" x14ac:dyDescent="0.25">
      <c r="A824" s="3" t="s">
        <v>538</v>
      </c>
      <c r="B824" s="1">
        <v>7.2291999999999996</v>
      </c>
      <c r="D824" t="str">
        <v>Barah, Mr. Hanna Assi</v>
      </c>
      <c r="E824">
        <v>7.2291999999999996</v>
      </c>
    </row>
    <row r="825" spans="1:5" x14ac:dyDescent="0.25">
      <c r="A825" s="3" t="s">
        <v>262</v>
      </c>
      <c r="B825" s="1">
        <v>15.245799999999999</v>
      </c>
      <c r="D825" t="str">
        <v>Doharr, Mr. Tannous</v>
      </c>
      <c r="E825">
        <v>7.2291999999999996</v>
      </c>
    </row>
    <row r="826" spans="1:5" x14ac:dyDescent="0.25">
      <c r="A826" s="3" t="s">
        <v>741</v>
      </c>
      <c r="B826" s="1">
        <v>13</v>
      </c>
      <c r="D826" t="str">
        <v>Elias, Mr. Joseph Jr</v>
      </c>
      <c r="E826">
        <v>7.2291999999999996</v>
      </c>
    </row>
    <row r="827" spans="1:5" x14ac:dyDescent="0.25">
      <c r="A827" s="3" t="s">
        <v>406</v>
      </c>
      <c r="B827" s="1">
        <v>12.65</v>
      </c>
      <c r="D827" t="str">
        <v>Elias, Mr. Tannous</v>
      </c>
      <c r="E827">
        <v>7.2291999999999996</v>
      </c>
    </row>
    <row r="828" spans="1:5" x14ac:dyDescent="0.25">
      <c r="A828" s="3" t="s">
        <v>724</v>
      </c>
      <c r="B828" s="1">
        <v>10.5</v>
      </c>
      <c r="D828" t="str">
        <v>Hanna, Mr. Mansour</v>
      </c>
      <c r="E828">
        <v>7.2291999999999996</v>
      </c>
    </row>
    <row r="829" spans="1:5" x14ac:dyDescent="0.25">
      <c r="A829" s="3" t="s">
        <v>196</v>
      </c>
      <c r="B829" s="1">
        <v>7.8958000000000004</v>
      </c>
      <c r="D829" t="str">
        <v>Ibrahim Shawah, Mr. Yousseff</v>
      </c>
      <c r="E829">
        <v>7.2291999999999996</v>
      </c>
    </row>
    <row r="830" spans="1:5" x14ac:dyDescent="0.25">
      <c r="A830" s="3" t="s">
        <v>684</v>
      </c>
      <c r="B830" s="1">
        <v>9.8416999999999994</v>
      </c>
      <c r="D830" t="str">
        <v>Kassem, Mr. Fared</v>
      </c>
      <c r="E830">
        <v>7.2291999999999996</v>
      </c>
    </row>
    <row r="831" spans="1:5" x14ac:dyDescent="0.25">
      <c r="A831" s="3" t="s">
        <v>490</v>
      </c>
      <c r="B831" s="1">
        <v>9.5875000000000004</v>
      </c>
      <c r="D831" t="str">
        <v>Mamee, Mr. Hanna</v>
      </c>
      <c r="E831">
        <v>7.2291999999999996</v>
      </c>
    </row>
    <row r="832" spans="1:5" x14ac:dyDescent="0.25">
      <c r="A832" s="3" t="s">
        <v>124</v>
      </c>
      <c r="B832" s="1">
        <v>21</v>
      </c>
      <c r="D832" t="str">
        <v>Moussa, Mrs. (Mantoura Boulos)</v>
      </c>
      <c r="E832">
        <v>7.2291999999999996</v>
      </c>
    </row>
    <row r="833" spans="1:5" x14ac:dyDescent="0.25">
      <c r="A833" s="3" t="s">
        <v>48</v>
      </c>
      <c r="B833" s="1">
        <v>21</v>
      </c>
      <c r="D833" t="str">
        <v>Novel, Mr. Mansouer</v>
      </c>
      <c r="E833">
        <v>7.2291999999999996</v>
      </c>
    </row>
    <row r="834" spans="1:5" x14ac:dyDescent="0.25">
      <c r="A834" s="3" t="s">
        <v>37</v>
      </c>
      <c r="B834" s="1">
        <v>27.720800000000001</v>
      </c>
      <c r="D834" t="str">
        <v>Razi, Mr. Raihed</v>
      </c>
      <c r="E834">
        <v>7.2291999999999996</v>
      </c>
    </row>
    <row r="835" spans="1:5" x14ac:dyDescent="0.25">
      <c r="A835" s="3" t="s">
        <v>160</v>
      </c>
      <c r="B835" s="1">
        <v>14.5</v>
      </c>
      <c r="D835" t="str">
        <v>Saad, Mr. Amin</v>
      </c>
      <c r="E835">
        <v>7.2291999999999996</v>
      </c>
    </row>
    <row r="836" spans="1:5" x14ac:dyDescent="0.25">
      <c r="A836" s="3" t="s">
        <v>177</v>
      </c>
      <c r="B836" s="1">
        <v>33.5</v>
      </c>
      <c r="D836" t="str">
        <v>Sirayanian, Mr. Orsen</v>
      </c>
      <c r="E836">
        <v>7.2291999999999996</v>
      </c>
    </row>
    <row r="837" spans="1:5" x14ac:dyDescent="0.25">
      <c r="A837" s="3" t="s">
        <v>426</v>
      </c>
      <c r="B837" s="1">
        <v>24.15</v>
      </c>
      <c r="D837" t="str">
        <v>Toufik, Mr. Nakli</v>
      </c>
      <c r="E837">
        <v>7.2291999999999996</v>
      </c>
    </row>
    <row r="838" spans="1:5" x14ac:dyDescent="0.25">
      <c r="A838" s="3" t="s">
        <v>602</v>
      </c>
      <c r="B838" s="1">
        <v>24.15</v>
      </c>
      <c r="D838" t="str">
        <v>Attalah, Mr. Sleiman</v>
      </c>
      <c r="E838">
        <v>7.2249999999999996</v>
      </c>
    </row>
    <row r="839" spans="1:5" x14ac:dyDescent="0.25">
      <c r="A839" s="3" t="s">
        <v>806</v>
      </c>
      <c r="B839" s="1">
        <v>24.15</v>
      </c>
      <c r="D839" t="str">
        <v>Badt, Mr. Mohamed</v>
      </c>
      <c r="E839">
        <v>7.2249999999999996</v>
      </c>
    </row>
    <row r="840" spans="1:5" x14ac:dyDescent="0.25">
      <c r="A840" s="3" t="s">
        <v>874</v>
      </c>
      <c r="B840" s="1">
        <v>9.5</v>
      </c>
      <c r="D840" t="str">
        <v>Boulos, Mr. Hanna</v>
      </c>
      <c r="E840">
        <v>7.2249999999999996</v>
      </c>
    </row>
    <row r="841" spans="1:5" x14ac:dyDescent="0.25">
      <c r="A841" s="3" t="s">
        <v>759</v>
      </c>
      <c r="B841" s="1">
        <v>9.5</v>
      </c>
      <c r="D841" t="str">
        <v>Elias, Mr. Dibo</v>
      </c>
      <c r="E841">
        <v>7.2249999999999996</v>
      </c>
    </row>
    <row r="842" spans="1:5" x14ac:dyDescent="0.25">
      <c r="A842" s="3" t="s">
        <v>207</v>
      </c>
      <c r="B842" s="1">
        <v>9.5</v>
      </c>
      <c r="D842" t="str">
        <v>Emir, Mr. Farred Chehab</v>
      </c>
      <c r="E842">
        <v>7.2249999999999996</v>
      </c>
    </row>
    <row r="843" spans="1:5" x14ac:dyDescent="0.25">
      <c r="A843" s="3" t="s">
        <v>362</v>
      </c>
      <c r="B843" s="1">
        <v>9.5</v>
      </c>
      <c r="D843" t="str">
        <v>Lahoud, Mr. Sarkis</v>
      </c>
      <c r="E843">
        <v>7.2249999999999996</v>
      </c>
    </row>
    <row r="844" spans="1:5" x14ac:dyDescent="0.25">
      <c r="A844" s="3" t="s">
        <v>879</v>
      </c>
      <c r="B844" s="1">
        <v>9</v>
      </c>
      <c r="D844" t="str">
        <v>Leeni, Mr. Fahim ("Philip Zenni")</v>
      </c>
      <c r="E844">
        <v>7.2249999999999996</v>
      </c>
    </row>
    <row r="845" spans="1:5" x14ac:dyDescent="0.25">
      <c r="A845" s="3" t="s">
        <v>45</v>
      </c>
      <c r="B845" s="1">
        <v>18</v>
      </c>
      <c r="D845" t="str">
        <v>Masselmani, Mrs. Fatima</v>
      </c>
      <c r="E845">
        <v>7.2249999999999996</v>
      </c>
    </row>
    <row r="846" spans="1:5" x14ac:dyDescent="0.25">
      <c r="A846" s="3" t="s">
        <v>340</v>
      </c>
      <c r="B846" s="1">
        <v>18</v>
      </c>
      <c r="D846" t="str">
        <v>Najib, Miss. Adele Kiamie "Jane"</v>
      </c>
      <c r="E846">
        <v>7.2249999999999996</v>
      </c>
    </row>
    <row r="847" spans="1:5" x14ac:dyDescent="0.25">
      <c r="A847" s="3" t="s">
        <v>25</v>
      </c>
      <c r="B847" s="1">
        <v>18</v>
      </c>
      <c r="D847" t="str">
        <v>Saad, Mr. Khalil</v>
      </c>
      <c r="E847">
        <v>7.2249999999999996</v>
      </c>
    </row>
    <row r="848" spans="1:5" x14ac:dyDescent="0.25">
      <c r="A848" s="3" t="s">
        <v>22</v>
      </c>
      <c r="B848" s="1">
        <v>7.8541999999999996</v>
      </c>
      <c r="D848" t="str">
        <v>Youseff, Mr. Gerious</v>
      </c>
      <c r="E848">
        <v>7.2249999999999996</v>
      </c>
    </row>
    <row r="849" spans="1:5" x14ac:dyDescent="0.25">
      <c r="A849" s="3" t="s">
        <v>528</v>
      </c>
      <c r="B849" s="1">
        <v>7.8958000000000004</v>
      </c>
      <c r="D849" t="str">
        <v>Yousif, Mr. Wazli</v>
      </c>
      <c r="E849">
        <v>7.2249999999999996</v>
      </c>
    </row>
    <row r="850" spans="1:5" x14ac:dyDescent="0.25">
      <c r="A850" s="3" t="s">
        <v>87</v>
      </c>
      <c r="B850" s="1">
        <v>9</v>
      </c>
      <c r="D850" t="str">
        <v>Madsen, Mr. Fridtjof Arne</v>
      </c>
      <c r="E850">
        <v>7.1417000000000002</v>
      </c>
    </row>
    <row r="851" spans="1:5" x14ac:dyDescent="0.25">
      <c r="A851" s="3" t="s">
        <v>522</v>
      </c>
      <c r="B851" s="1">
        <v>34.020800000000001</v>
      </c>
      <c r="D851" t="str">
        <v>Kallio, Mr. Nikolai Erland</v>
      </c>
      <c r="E851">
        <v>7.125</v>
      </c>
    </row>
    <row r="852" spans="1:5" x14ac:dyDescent="0.25">
      <c r="A852" s="3" t="s">
        <v>265</v>
      </c>
      <c r="B852" s="1">
        <v>512.32920000000001</v>
      </c>
      <c r="D852" t="str">
        <v>Maenpaa, Mr. Matti Alexanteri</v>
      </c>
      <c r="E852">
        <v>7.125</v>
      </c>
    </row>
    <row r="853" spans="1:5" x14ac:dyDescent="0.25">
      <c r="A853" s="3" t="s">
        <v>373</v>
      </c>
      <c r="B853" s="1">
        <v>75.25</v>
      </c>
      <c r="D853" t="str">
        <v>Nirva, Mr. Iisakki Antino Aijo</v>
      </c>
      <c r="E853">
        <v>7.125</v>
      </c>
    </row>
    <row r="854" spans="1:5" x14ac:dyDescent="0.25">
      <c r="A854" s="3" t="s">
        <v>681</v>
      </c>
      <c r="B854" s="1">
        <v>0</v>
      </c>
      <c r="D854" t="str">
        <v>Rintamaki, Mr. Matti</v>
      </c>
      <c r="E854">
        <v>7.125</v>
      </c>
    </row>
    <row r="855" spans="1:5" x14ac:dyDescent="0.25">
      <c r="A855" s="3" t="s">
        <v>168</v>
      </c>
      <c r="B855" s="1">
        <v>15.75</v>
      </c>
      <c r="D855" t="str">
        <v>Jensen, Mr. Svend Lauritz</v>
      </c>
      <c r="E855">
        <v>7.0541999999999998</v>
      </c>
    </row>
    <row r="856" spans="1:5" x14ac:dyDescent="0.25">
      <c r="A856" s="3" t="s">
        <v>130</v>
      </c>
      <c r="B856" s="1">
        <v>13</v>
      </c>
      <c r="D856" t="str">
        <v>Lundahl, Mr. Johan Svensson</v>
      </c>
      <c r="E856">
        <v>7.0541999999999998</v>
      </c>
    </row>
    <row r="857" spans="1:5" x14ac:dyDescent="0.25">
      <c r="A857" s="3" t="s">
        <v>518</v>
      </c>
      <c r="B857" s="1">
        <v>8.0500000000000007</v>
      </c>
      <c r="D857" t="str">
        <v>Ali, Mr. Ahmed</v>
      </c>
      <c r="E857">
        <v>7.05</v>
      </c>
    </row>
    <row r="858" spans="1:5" x14ac:dyDescent="0.25">
      <c r="A858" s="3" t="s">
        <v>701</v>
      </c>
      <c r="B858" s="1">
        <v>26.55</v>
      </c>
      <c r="D858" t="str">
        <v>Ali, Mr. William</v>
      </c>
      <c r="E858">
        <v>7.05</v>
      </c>
    </row>
    <row r="859" spans="1:5" x14ac:dyDescent="0.25">
      <c r="A859" s="3" t="s">
        <v>140</v>
      </c>
      <c r="B859" s="1">
        <v>26</v>
      </c>
      <c r="D859" t="str">
        <v>Asim, Mr. Adola</v>
      </c>
      <c r="E859">
        <v>7.05</v>
      </c>
    </row>
    <row r="860" spans="1:5" x14ac:dyDescent="0.25">
      <c r="A860" s="3" t="s">
        <v>757</v>
      </c>
      <c r="B860" s="1">
        <v>23</v>
      </c>
      <c r="D860" t="str">
        <v>Coelho, Mr. Domingos Fernandeo</v>
      </c>
      <c r="E860">
        <v>7.05</v>
      </c>
    </row>
    <row r="861" spans="1:5" x14ac:dyDescent="0.25">
      <c r="A861" s="3" t="s">
        <v>65</v>
      </c>
      <c r="B861" s="1">
        <v>27.75</v>
      </c>
      <c r="D861" t="str">
        <v>Goncalves, Mr. Manuel Estanslas</v>
      </c>
      <c r="E861">
        <v>7.05</v>
      </c>
    </row>
    <row r="862" spans="1:5" x14ac:dyDescent="0.25">
      <c r="A862" s="3" t="s">
        <v>457</v>
      </c>
      <c r="B862" s="1">
        <v>27.75</v>
      </c>
      <c r="D862" t="str">
        <v>Jardin, Mr. Jose Neto</v>
      </c>
      <c r="E862">
        <v>7.05</v>
      </c>
    </row>
    <row r="863" spans="1:5" x14ac:dyDescent="0.25">
      <c r="A863" s="3" t="s">
        <v>479</v>
      </c>
      <c r="B863" s="1">
        <v>27.75</v>
      </c>
      <c r="D863" t="str">
        <v>Sutehall, Mr. Henry Jr</v>
      </c>
      <c r="E863">
        <v>7.05</v>
      </c>
    </row>
    <row r="864" spans="1:5" x14ac:dyDescent="0.25">
      <c r="A864" s="3" t="s">
        <v>40</v>
      </c>
      <c r="B864" s="1">
        <v>10.5</v>
      </c>
      <c r="D864" t="str">
        <v>Braund, Mr. Lewis Richard</v>
      </c>
      <c r="E864">
        <v>7.0457999999999998</v>
      </c>
    </row>
    <row r="865" spans="1:5" x14ac:dyDescent="0.25">
      <c r="A865" s="3" t="s">
        <v>131</v>
      </c>
      <c r="B865" s="1">
        <v>77.287499999999994</v>
      </c>
      <c r="D865" t="str">
        <v>Ekstrom, Mr. Johan</v>
      </c>
      <c r="E865">
        <v>6.9749999999999996</v>
      </c>
    </row>
    <row r="866" spans="1:5" x14ac:dyDescent="0.25">
      <c r="A866" s="3" t="s">
        <v>109</v>
      </c>
      <c r="B866" s="1">
        <v>77.287499999999994</v>
      </c>
      <c r="D866" t="str">
        <v>Hedman, Mr. Oskar Arvid</v>
      </c>
      <c r="E866">
        <v>6.9749999999999996</v>
      </c>
    </row>
    <row r="867" spans="1:5" x14ac:dyDescent="0.25">
      <c r="A867" s="3" t="s">
        <v>325</v>
      </c>
      <c r="B867" s="1">
        <v>164.86670000000001</v>
      </c>
      <c r="D867" t="str">
        <v>Flynn, Mr. John</v>
      </c>
      <c r="E867">
        <v>6.95</v>
      </c>
    </row>
    <row r="868" spans="1:5" x14ac:dyDescent="0.25">
      <c r="A868" s="3" t="s">
        <v>863</v>
      </c>
      <c r="B868" s="1">
        <v>164.86670000000001</v>
      </c>
      <c r="D868" t="str">
        <v>Hart, Mr. Henry</v>
      </c>
      <c r="E868">
        <v>6.8582999999999998</v>
      </c>
    </row>
    <row r="869" spans="1:5" x14ac:dyDescent="0.25">
      <c r="A869" s="3" t="s">
        <v>413</v>
      </c>
      <c r="B869" s="1">
        <v>7.75</v>
      </c>
      <c r="D869" t="str">
        <v>Burke, Mr. Jeremiah</v>
      </c>
      <c r="E869">
        <v>6.75</v>
      </c>
    </row>
    <row r="870" spans="1:5" x14ac:dyDescent="0.25">
      <c r="A870" s="3" t="s">
        <v>384</v>
      </c>
      <c r="B870" s="1">
        <v>211.5</v>
      </c>
      <c r="D870" t="str">
        <v>Hegarty, Miss. Hanora "Nora"</v>
      </c>
      <c r="E870">
        <v>6.75</v>
      </c>
    </row>
    <row r="871" spans="1:5" x14ac:dyDescent="0.25">
      <c r="A871" s="3" t="s">
        <v>378</v>
      </c>
      <c r="B871" s="1">
        <v>6.4958</v>
      </c>
      <c r="D871" t="str">
        <v>Johanson, Mr. Jakob Alfred</v>
      </c>
      <c r="E871">
        <v>6.4958</v>
      </c>
    </row>
    <row r="872" spans="1:5" x14ac:dyDescent="0.25">
      <c r="A872" s="3" t="s">
        <v>680</v>
      </c>
      <c r="B872" s="1">
        <v>13</v>
      </c>
      <c r="D872" t="str">
        <v>Wiklund, Mr. Jakob Alfred</v>
      </c>
      <c r="E872">
        <v>6.4958</v>
      </c>
    </row>
    <row r="873" spans="1:5" x14ac:dyDescent="0.25">
      <c r="A873" s="3" t="s">
        <v>655</v>
      </c>
      <c r="B873" s="1">
        <v>7.55</v>
      </c>
      <c r="D873" t="str">
        <v>Holm, Mr. John Fredrik Alexander</v>
      </c>
      <c r="E873">
        <v>6.45</v>
      </c>
    </row>
    <row r="874" spans="1:5" x14ac:dyDescent="0.25">
      <c r="A874" s="3" t="s">
        <v>162</v>
      </c>
      <c r="B874" s="1">
        <v>61.379199999999997</v>
      </c>
      <c r="D874" t="str">
        <v>Lemberopolous, Mr. Peter L</v>
      </c>
      <c r="E874">
        <v>6.4375</v>
      </c>
    </row>
    <row r="875" spans="1:5" x14ac:dyDescent="0.25">
      <c r="A875" s="3" t="s">
        <v>24</v>
      </c>
      <c r="B875" s="1">
        <v>13</v>
      </c>
      <c r="D875" t="str">
        <v>Nysveen, Mr. Johan Hansen</v>
      </c>
      <c r="E875">
        <v>6.2374999999999998</v>
      </c>
    </row>
    <row r="876" spans="1:5" x14ac:dyDescent="0.25">
      <c r="A876" s="3" t="s">
        <v>311</v>
      </c>
      <c r="B876" s="1">
        <v>8.0500000000000007</v>
      </c>
      <c r="D876" t="str">
        <v>Carlsson, Mr. Frans Olof</v>
      </c>
      <c r="E876">
        <v>5</v>
      </c>
    </row>
    <row r="877" spans="1:5" x14ac:dyDescent="0.25">
      <c r="A877" s="3" t="s">
        <v>742</v>
      </c>
      <c r="B877" s="1">
        <v>16.100000000000001</v>
      </c>
      <c r="D877" t="str">
        <v>Betros, Mr. Tannous</v>
      </c>
      <c r="E877">
        <v>4.0125000000000002</v>
      </c>
    </row>
    <row r="878" spans="1:5" x14ac:dyDescent="0.25">
      <c r="A878" s="3" t="s">
        <v>358</v>
      </c>
      <c r="B878" s="1">
        <v>35</v>
      </c>
      <c r="D878" t="str">
        <v>Andrews, Mr. Thomas Jr</v>
      </c>
      <c r="E878">
        <v>0</v>
      </c>
    </row>
    <row r="879" spans="1:5" x14ac:dyDescent="0.25">
      <c r="A879" s="3" t="s">
        <v>498</v>
      </c>
      <c r="B879" s="1">
        <v>7.25</v>
      </c>
      <c r="D879" t="str">
        <v>Campbell, Mr. William</v>
      </c>
      <c r="E879">
        <v>0</v>
      </c>
    </row>
    <row r="880" spans="1:5" x14ac:dyDescent="0.25">
      <c r="A880" s="3" t="s">
        <v>432</v>
      </c>
      <c r="B880" s="1">
        <v>7.25</v>
      </c>
      <c r="D880" t="str">
        <v>Cunningham, Mr. Alfred Fleming</v>
      </c>
      <c r="E880">
        <v>0</v>
      </c>
    </row>
    <row r="881" spans="1:5" x14ac:dyDescent="0.25">
      <c r="A881" s="3" t="s">
        <v>62</v>
      </c>
      <c r="B881" s="1">
        <v>35.5</v>
      </c>
      <c r="D881" t="str">
        <v>Frost, Mr. Anthony Wood "Archie"</v>
      </c>
      <c r="E881">
        <v>0</v>
      </c>
    </row>
    <row r="882" spans="1:5" x14ac:dyDescent="0.25">
      <c r="A882" s="3" t="s">
        <v>562</v>
      </c>
      <c r="B882" s="1">
        <v>26.55</v>
      </c>
      <c r="D882" t="str">
        <v>Fry, Mr. Richard</v>
      </c>
      <c r="E882">
        <v>0</v>
      </c>
    </row>
    <row r="883" spans="1:5" x14ac:dyDescent="0.25">
      <c r="A883" s="3" t="s">
        <v>627</v>
      </c>
      <c r="B883" s="1">
        <v>14.4542</v>
      </c>
      <c r="D883" t="str">
        <v>Harrison, Mr. William</v>
      </c>
      <c r="E883">
        <v>0</v>
      </c>
    </row>
    <row r="884" spans="1:5" x14ac:dyDescent="0.25">
      <c r="A884" s="3" t="s">
        <v>837</v>
      </c>
      <c r="B884" s="1">
        <v>14.4542</v>
      </c>
      <c r="D884" t="str">
        <v>Johnson, Mr. Alfred</v>
      </c>
      <c r="E884">
        <v>0</v>
      </c>
    </row>
    <row r="885" spans="1:5" x14ac:dyDescent="0.25">
      <c r="A885" s="3" t="s">
        <v>332</v>
      </c>
      <c r="B885" s="1">
        <v>135.63329999999999</v>
      </c>
      <c r="D885" t="str">
        <v>Johnson, Mr. William Cahoone Jr</v>
      </c>
      <c r="E885">
        <v>0</v>
      </c>
    </row>
    <row r="886" spans="1:5" x14ac:dyDescent="0.25">
      <c r="A886" s="3" t="s">
        <v>210</v>
      </c>
      <c r="B886" s="1">
        <v>7.2249999999999996</v>
      </c>
      <c r="D886" t="str">
        <v>Knight, Mr. Robert J</v>
      </c>
      <c r="E886">
        <v>0</v>
      </c>
    </row>
    <row r="887" spans="1:5" x14ac:dyDescent="0.25">
      <c r="A887" s="3" t="s">
        <v>361</v>
      </c>
      <c r="B887" s="1">
        <v>7.2249999999999996</v>
      </c>
      <c r="D887" t="str">
        <v>Leonard, Mr. Lionel</v>
      </c>
      <c r="E887">
        <v>0</v>
      </c>
    </row>
    <row r="888" spans="1:5" x14ac:dyDescent="0.25">
      <c r="A888" s="3" t="s">
        <v>502</v>
      </c>
      <c r="B888" s="1">
        <v>14.458299999999999</v>
      </c>
      <c r="D888" t="str">
        <v>Parkes, Mr. Francis "Frank"</v>
      </c>
      <c r="E888">
        <v>0</v>
      </c>
    </row>
    <row r="889" spans="1:5" x14ac:dyDescent="0.25">
      <c r="A889" s="3" t="s">
        <v>206</v>
      </c>
      <c r="B889" s="1">
        <v>13</v>
      </c>
      <c r="D889" t="str">
        <v>Parr, Mr. William Henry Marsh</v>
      </c>
      <c r="E889">
        <v>0</v>
      </c>
    </row>
    <row r="890" spans="1:5" x14ac:dyDescent="0.25">
      <c r="A890" s="3" t="s">
        <v>118</v>
      </c>
      <c r="B890" s="1">
        <v>14.4542</v>
      </c>
      <c r="D890" t="str">
        <v>Reuchlin, Jonkheer. John George</v>
      </c>
      <c r="E890">
        <v>0</v>
      </c>
    </row>
    <row r="891" spans="1:5" x14ac:dyDescent="0.25">
      <c r="A891" s="3" t="s">
        <v>247</v>
      </c>
      <c r="B891" s="1">
        <v>14.4542</v>
      </c>
      <c r="D891" t="str">
        <v>Tornquist, Mr. William Henry</v>
      </c>
      <c r="E891">
        <v>0</v>
      </c>
    </row>
    <row r="892" spans="1:5" x14ac:dyDescent="0.25">
      <c r="A892" s="3" t="s">
        <v>429</v>
      </c>
      <c r="B892" s="1">
        <v>7.875</v>
      </c>
      <c r="D892" t="str">
        <v>Watson, Mr. Ennis Hastings</v>
      </c>
      <c r="E892">
        <v>0</v>
      </c>
    </row>
    <row r="893" spans="1:5" x14ac:dyDescent="0.25">
      <c r="A893" s="3" t="s">
        <v>898</v>
      </c>
      <c r="B893" s="1">
        <v>28693.9493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C52AA-362C-4A5A-9A82-DF31097EFCCA}">
  <dimension ref="A1:I90"/>
  <sheetViews>
    <sheetView workbookViewId="0">
      <selection activeCell="I2" sqref="I2"/>
    </sheetView>
  </sheetViews>
  <sheetFormatPr defaultRowHeight="15" x14ac:dyDescent="0.25"/>
  <cols>
    <col min="1" max="1" width="11.28515625" bestFit="1" customWidth="1"/>
    <col min="2" max="2" width="9.140625" customWidth="1"/>
    <col min="4" max="4" width="11.85546875" bestFit="1" customWidth="1"/>
    <col min="5" max="5" width="11.28515625" bestFit="1" customWidth="1"/>
    <col min="6" max="6" width="12.42578125" bestFit="1" customWidth="1"/>
    <col min="7" max="7" width="9.140625" customWidth="1"/>
  </cols>
  <sheetData>
    <row r="1" spans="1:9" x14ac:dyDescent="0.25">
      <c r="A1" t="s">
        <v>4</v>
      </c>
      <c r="B1" t="s">
        <v>913</v>
      </c>
      <c r="D1" t="s">
        <v>914</v>
      </c>
      <c r="E1" t="s">
        <v>915</v>
      </c>
      <c r="F1" t="s">
        <v>916</v>
      </c>
      <c r="H1" t="s">
        <v>4</v>
      </c>
      <c r="I1" t="s">
        <v>939</v>
      </c>
    </row>
    <row r="2" spans="1:9" x14ac:dyDescent="0.25">
      <c r="A2" s="3">
        <v>0.42</v>
      </c>
      <c r="B2" s="1">
        <v>1</v>
      </c>
      <c r="D2" s="4">
        <v>29.69911764705882</v>
      </c>
      <c r="E2" s="4">
        <v>28</v>
      </c>
      <c r="F2" s="4">
        <v>14.516321150817328</v>
      </c>
      <c r="G2" s="1"/>
      <c r="H2">
        <v>0</v>
      </c>
      <c r="I2">
        <f>_xlfn.NORM.DIST(H2,GETPIVOTDATA("[Measures].[Age Average]",$D$1),GETPIVOTDATA("[Measures].[Age StdDevp]",$F$1),FALSE)</f>
        <v>3.389440602517271E-3</v>
      </c>
    </row>
    <row r="3" spans="1:9" x14ac:dyDescent="0.25">
      <c r="A3" s="3">
        <v>0.67</v>
      </c>
      <c r="B3" s="1">
        <v>1</v>
      </c>
      <c r="H3">
        <v>2</v>
      </c>
      <c r="I3">
        <f t="shared" ref="I3:I42" si="0">_xlfn.NORM.DIST(H3,GETPIVOTDATA("[Measures].[Age Average]",$D$1),GETPIVOTDATA("[Measures].[Age StdDevp]",$F$1),FALSE)</f>
        <v>4.4506550354600841E-3</v>
      </c>
    </row>
    <row r="4" spans="1:9" x14ac:dyDescent="0.25">
      <c r="A4" s="3">
        <v>0.75</v>
      </c>
      <c r="B4" s="1">
        <v>2</v>
      </c>
      <c r="H4">
        <v>4</v>
      </c>
      <c r="I4">
        <f t="shared" si="0"/>
        <v>5.7342413710828695E-3</v>
      </c>
    </row>
    <row r="5" spans="1:9" x14ac:dyDescent="0.25">
      <c r="A5" s="3">
        <v>0.83</v>
      </c>
      <c r="B5" s="1">
        <v>2</v>
      </c>
      <c r="H5">
        <v>6</v>
      </c>
      <c r="I5">
        <f t="shared" si="0"/>
        <v>7.2491007352597989E-3</v>
      </c>
    </row>
    <row r="6" spans="1:9" x14ac:dyDescent="0.25">
      <c r="A6" s="3">
        <v>0.92</v>
      </c>
      <c r="B6" s="1">
        <v>1</v>
      </c>
      <c r="H6">
        <v>8</v>
      </c>
      <c r="I6">
        <f t="shared" si="0"/>
        <v>8.9918370779690782E-3</v>
      </c>
    </row>
    <row r="7" spans="1:9" x14ac:dyDescent="0.25">
      <c r="A7" s="3">
        <v>1</v>
      </c>
      <c r="B7" s="1">
        <v>7</v>
      </c>
      <c r="H7">
        <v>10</v>
      </c>
      <c r="I7">
        <f t="shared" si="0"/>
        <v>1.0943817781038463E-2</v>
      </c>
    </row>
    <row r="8" spans="1:9" x14ac:dyDescent="0.25">
      <c r="A8" s="3">
        <v>2</v>
      </c>
      <c r="B8" s="1">
        <v>10</v>
      </c>
      <c r="H8">
        <v>12</v>
      </c>
      <c r="I8">
        <f t="shared" si="0"/>
        <v>1.3069091739374379E-2</v>
      </c>
    </row>
    <row r="9" spans="1:9" x14ac:dyDescent="0.25">
      <c r="A9" s="3">
        <v>3</v>
      </c>
      <c r="B9" s="1">
        <v>6</v>
      </c>
      <c r="H9">
        <v>14</v>
      </c>
      <c r="I9">
        <f t="shared" si="0"/>
        <v>1.5313627866867107E-2</v>
      </c>
    </row>
    <row r="10" spans="1:9" x14ac:dyDescent="0.25">
      <c r="A10" s="3">
        <v>4</v>
      </c>
      <c r="B10" s="1">
        <v>10</v>
      </c>
      <c r="H10">
        <v>16</v>
      </c>
      <c r="I10">
        <f t="shared" si="0"/>
        <v>1.7606251495921522E-2</v>
      </c>
    </row>
    <row r="11" spans="1:9" x14ac:dyDescent="0.25">
      <c r="A11" s="3">
        <v>5</v>
      </c>
      <c r="B11" s="1">
        <v>4</v>
      </c>
      <c r="H11">
        <v>18</v>
      </c>
      <c r="I11">
        <f t="shared" si="0"/>
        <v>1.9861490763465477E-2</v>
      </c>
    </row>
    <row r="12" spans="1:9" x14ac:dyDescent="0.25">
      <c r="A12" s="3">
        <v>6</v>
      </c>
      <c r="B12" s="1">
        <v>3</v>
      </c>
      <c r="H12">
        <v>20</v>
      </c>
      <c r="I12">
        <f t="shared" si="0"/>
        <v>2.1984313749004957E-2</v>
      </c>
    </row>
    <row r="13" spans="1:9" x14ac:dyDescent="0.25">
      <c r="A13" s="3">
        <v>7</v>
      </c>
      <c r="B13" s="1">
        <v>3</v>
      </c>
      <c r="H13">
        <v>22</v>
      </c>
      <c r="I13">
        <f t="shared" si="0"/>
        <v>2.3876469692188346E-2</v>
      </c>
    </row>
    <row r="14" spans="1:9" x14ac:dyDescent="0.25">
      <c r="A14" s="3">
        <v>8</v>
      </c>
      <c r="B14" s="1">
        <v>4</v>
      </c>
      <c r="H14">
        <v>24</v>
      </c>
      <c r="I14">
        <f t="shared" si="0"/>
        <v>2.544388612498974E-2</v>
      </c>
    </row>
    <row r="15" spans="1:9" x14ac:dyDescent="0.25">
      <c r="A15" s="3">
        <v>9</v>
      </c>
      <c r="B15" s="1">
        <v>8</v>
      </c>
      <c r="H15">
        <v>26</v>
      </c>
      <c r="I15">
        <f t="shared" si="0"/>
        <v>2.6604365283596335E-2</v>
      </c>
    </row>
    <row r="16" spans="1:9" x14ac:dyDescent="0.25">
      <c r="A16" s="3">
        <v>10</v>
      </c>
      <c r="B16" s="1">
        <v>2</v>
      </c>
      <c r="H16">
        <v>28</v>
      </c>
      <c r="I16">
        <f t="shared" si="0"/>
        <v>2.7294710383579213E-2</v>
      </c>
    </row>
    <row r="17" spans="1:9" x14ac:dyDescent="0.25">
      <c r="A17" s="3">
        <v>11</v>
      </c>
      <c r="B17" s="1">
        <v>4</v>
      </c>
      <c r="H17">
        <v>30</v>
      </c>
      <c r="I17">
        <f t="shared" si="0"/>
        <v>2.7476423916020898E-2</v>
      </c>
    </row>
    <row r="18" spans="1:9" x14ac:dyDescent="0.25">
      <c r="A18" s="3">
        <v>12</v>
      </c>
      <c r="B18" s="1">
        <v>1</v>
      </c>
      <c r="H18">
        <v>32</v>
      </c>
      <c r="I18">
        <f t="shared" si="0"/>
        <v>2.7139263351076078E-2</v>
      </c>
    </row>
    <row r="19" spans="1:9" x14ac:dyDescent="0.25">
      <c r="A19" s="3">
        <v>13</v>
      </c>
      <c r="B19" s="1">
        <v>2</v>
      </c>
      <c r="H19">
        <v>34</v>
      </c>
      <c r="I19">
        <f t="shared" si="0"/>
        <v>2.6302197334902955E-2</v>
      </c>
    </row>
    <row r="20" spans="1:9" x14ac:dyDescent="0.25">
      <c r="A20" s="3">
        <v>14</v>
      </c>
      <c r="B20" s="1">
        <v>6</v>
      </c>
      <c r="H20">
        <v>36</v>
      </c>
      <c r="I20">
        <f t="shared" si="0"/>
        <v>2.5011638186938814E-2</v>
      </c>
    </row>
    <row r="21" spans="1:9" x14ac:dyDescent="0.25">
      <c r="A21" s="3">
        <v>14.5</v>
      </c>
      <c r="B21" s="1">
        <v>1</v>
      </c>
      <c r="H21">
        <v>38</v>
      </c>
      <c r="I21">
        <f t="shared" si="0"/>
        <v>2.3337179835793812E-2</v>
      </c>
    </row>
    <row r="22" spans="1:9" x14ac:dyDescent="0.25">
      <c r="A22" s="3">
        <v>15</v>
      </c>
      <c r="B22" s="1">
        <v>5</v>
      </c>
      <c r="H22">
        <v>40</v>
      </c>
      <c r="I22">
        <f t="shared" si="0"/>
        <v>2.1365385707754148E-2</v>
      </c>
    </row>
    <row r="23" spans="1:9" x14ac:dyDescent="0.25">
      <c r="A23" s="3">
        <v>16</v>
      </c>
      <c r="B23" s="1">
        <v>17</v>
      </c>
      <c r="H23">
        <v>42</v>
      </c>
      <c r="I23">
        <f t="shared" si="0"/>
        <v>1.9192397572950971E-2</v>
      </c>
    </row>
    <row r="24" spans="1:9" x14ac:dyDescent="0.25">
      <c r="A24" s="3">
        <v>17</v>
      </c>
      <c r="B24" s="1">
        <v>13</v>
      </c>
      <c r="H24">
        <v>44</v>
      </c>
      <c r="I24">
        <f t="shared" si="0"/>
        <v>1.6916240654954059E-2</v>
      </c>
    </row>
    <row r="25" spans="1:9" x14ac:dyDescent="0.25">
      <c r="A25" s="3">
        <v>18</v>
      </c>
      <c r="B25" s="1">
        <v>26</v>
      </c>
      <c r="H25">
        <v>46</v>
      </c>
      <c r="I25">
        <f t="shared" si="0"/>
        <v>1.4629672620144299E-2</v>
      </c>
    </row>
    <row r="26" spans="1:9" x14ac:dyDescent="0.25">
      <c r="A26" s="3">
        <v>19</v>
      </c>
      <c r="B26" s="1">
        <v>25</v>
      </c>
      <c r="H26">
        <v>48</v>
      </c>
      <c r="I26">
        <f t="shared" si="0"/>
        <v>1.2414278665229447E-2</v>
      </c>
    </row>
    <row r="27" spans="1:9" x14ac:dyDescent="0.25">
      <c r="A27" s="3">
        <v>20</v>
      </c>
      <c r="B27" s="1">
        <v>15</v>
      </c>
      <c r="H27">
        <v>50</v>
      </c>
      <c r="I27">
        <f t="shared" si="0"/>
        <v>1.0336285615300731E-2</v>
      </c>
    </row>
    <row r="28" spans="1:9" x14ac:dyDescent="0.25">
      <c r="A28" s="3">
        <v>20.5</v>
      </c>
      <c r="B28" s="1">
        <v>1</v>
      </c>
      <c r="H28">
        <v>52</v>
      </c>
      <c r="I28">
        <f t="shared" si="0"/>
        <v>8.4442997711924248E-3</v>
      </c>
    </row>
    <row r="29" spans="1:9" x14ac:dyDescent="0.25">
      <c r="A29" s="3">
        <v>21</v>
      </c>
      <c r="B29" s="1">
        <v>24</v>
      </c>
      <c r="H29">
        <v>54</v>
      </c>
      <c r="I29">
        <f t="shared" si="0"/>
        <v>6.7689126943512859E-3</v>
      </c>
    </row>
    <row r="30" spans="1:9" x14ac:dyDescent="0.25">
      <c r="A30" s="3">
        <v>22</v>
      </c>
      <c r="B30" s="1">
        <v>27</v>
      </c>
      <c r="H30">
        <v>56</v>
      </c>
      <c r="I30">
        <f t="shared" si="0"/>
        <v>5.3239051835233323E-3</v>
      </c>
    </row>
    <row r="31" spans="1:9" x14ac:dyDescent="0.25">
      <c r="A31" s="3">
        <v>23</v>
      </c>
      <c r="B31" s="1">
        <v>15</v>
      </c>
      <c r="H31">
        <v>58</v>
      </c>
      <c r="I31">
        <f t="shared" si="0"/>
        <v>4.1086376480539413E-3</v>
      </c>
    </row>
    <row r="32" spans="1:9" x14ac:dyDescent="0.25">
      <c r="A32" s="3">
        <v>23.5</v>
      </c>
      <c r="B32" s="1">
        <v>1</v>
      </c>
      <c r="H32">
        <v>60</v>
      </c>
      <c r="I32">
        <f t="shared" si="0"/>
        <v>3.1111539345473954E-3</v>
      </c>
    </row>
    <row r="33" spans="1:9" x14ac:dyDescent="0.25">
      <c r="A33" s="3">
        <v>24</v>
      </c>
      <c r="B33" s="1">
        <v>30</v>
      </c>
      <c r="H33">
        <v>62</v>
      </c>
      <c r="I33">
        <f t="shared" si="0"/>
        <v>2.311539332206227E-3</v>
      </c>
    </row>
    <row r="34" spans="1:9" x14ac:dyDescent="0.25">
      <c r="A34" s="3">
        <v>24.5</v>
      </c>
      <c r="B34" s="1">
        <v>1</v>
      </c>
      <c r="H34">
        <v>64</v>
      </c>
      <c r="I34">
        <f t="shared" si="0"/>
        <v>1.6851447233575869E-3</v>
      </c>
    </row>
    <row r="35" spans="1:9" x14ac:dyDescent="0.25">
      <c r="A35" s="3">
        <v>25</v>
      </c>
      <c r="B35" s="1">
        <v>23</v>
      </c>
      <c r="H35">
        <v>66</v>
      </c>
      <c r="I35">
        <f t="shared" si="0"/>
        <v>1.2053946273716987E-3</v>
      </c>
    </row>
    <row r="36" spans="1:9" x14ac:dyDescent="0.25">
      <c r="A36" s="3">
        <v>26</v>
      </c>
      <c r="B36" s="1">
        <v>18</v>
      </c>
      <c r="H36">
        <v>68</v>
      </c>
      <c r="I36">
        <f t="shared" si="0"/>
        <v>8.4601376138577632E-4</v>
      </c>
    </row>
    <row r="37" spans="1:9" x14ac:dyDescent="0.25">
      <c r="A37" s="3">
        <v>27</v>
      </c>
      <c r="B37" s="1">
        <v>18</v>
      </c>
      <c r="H37">
        <v>70</v>
      </c>
      <c r="I37">
        <f t="shared" si="0"/>
        <v>5.82615095216134E-4</v>
      </c>
    </row>
    <row r="38" spans="1:9" x14ac:dyDescent="0.25">
      <c r="A38" s="3">
        <v>28</v>
      </c>
      <c r="B38" s="1">
        <v>25</v>
      </c>
      <c r="H38">
        <v>72</v>
      </c>
      <c r="I38">
        <f t="shared" si="0"/>
        <v>3.9367892624445728E-4</v>
      </c>
    </row>
    <row r="39" spans="1:9" x14ac:dyDescent="0.25">
      <c r="A39" s="3">
        <v>28.5</v>
      </c>
      <c r="B39" s="1">
        <v>2</v>
      </c>
      <c r="H39">
        <v>74</v>
      </c>
      <c r="I39">
        <f t="shared" si="0"/>
        <v>2.6101095255981368E-4</v>
      </c>
    </row>
    <row r="40" spans="1:9" x14ac:dyDescent="0.25">
      <c r="A40" s="3">
        <v>29</v>
      </c>
      <c r="B40" s="1">
        <v>20</v>
      </c>
      <c r="H40">
        <v>76</v>
      </c>
      <c r="I40">
        <f t="shared" si="0"/>
        <v>1.6979755218161723E-4</v>
      </c>
    </row>
    <row r="41" spans="1:9" x14ac:dyDescent="0.25">
      <c r="A41" s="3">
        <v>30</v>
      </c>
      <c r="B41" s="1">
        <v>25</v>
      </c>
      <c r="H41">
        <v>78</v>
      </c>
      <c r="I41">
        <f t="shared" si="0"/>
        <v>1.0838277041890652E-4</v>
      </c>
    </row>
    <row r="42" spans="1:9" x14ac:dyDescent="0.25">
      <c r="A42" s="3">
        <v>30.5</v>
      </c>
      <c r="B42" s="1">
        <v>2</v>
      </c>
      <c r="H42">
        <v>80</v>
      </c>
      <c r="I42">
        <f t="shared" si="0"/>
        <v>6.7880526204678037E-5</v>
      </c>
    </row>
    <row r="43" spans="1:9" x14ac:dyDescent="0.25">
      <c r="A43" s="3">
        <v>31</v>
      </c>
      <c r="B43" s="1">
        <v>17</v>
      </c>
    </row>
    <row r="44" spans="1:9" x14ac:dyDescent="0.25">
      <c r="A44" s="3">
        <v>32</v>
      </c>
      <c r="B44" s="1">
        <v>18</v>
      </c>
    </row>
    <row r="45" spans="1:9" x14ac:dyDescent="0.25">
      <c r="A45" s="3">
        <v>32.5</v>
      </c>
      <c r="B45" s="1">
        <v>2</v>
      </c>
    </row>
    <row r="46" spans="1:9" x14ac:dyDescent="0.25">
      <c r="A46" s="3">
        <v>33</v>
      </c>
      <c r="B46" s="1">
        <v>15</v>
      </c>
    </row>
    <row r="47" spans="1:9" x14ac:dyDescent="0.25">
      <c r="A47" s="3">
        <v>34</v>
      </c>
      <c r="B47" s="1">
        <v>15</v>
      </c>
    </row>
    <row r="48" spans="1:9" x14ac:dyDescent="0.25">
      <c r="A48" s="3">
        <v>34.5</v>
      </c>
      <c r="B48" s="1">
        <v>1</v>
      </c>
    </row>
    <row r="49" spans="1:2" x14ac:dyDescent="0.25">
      <c r="A49" s="3">
        <v>35</v>
      </c>
      <c r="B49" s="1">
        <v>18</v>
      </c>
    </row>
    <row r="50" spans="1:2" x14ac:dyDescent="0.25">
      <c r="A50" s="3">
        <v>36</v>
      </c>
      <c r="B50" s="1">
        <v>22</v>
      </c>
    </row>
    <row r="51" spans="1:2" x14ac:dyDescent="0.25">
      <c r="A51" s="3">
        <v>36.5</v>
      </c>
      <c r="B51" s="1">
        <v>1</v>
      </c>
    </row>
    <row r="52" spans="1:2" x14ac:dyDescent="0.25">
      <c r="A52" s="3">
        <v>37</v>
      </c>
      <c r="B52" s="1">
        <v>6</v>
      </c>
    </row>
    <row r="53" spans="1:2" x14ac:dyDescent="0.25">
      <c r="A53" s="3">
        <v>38</v>
      </c>
      <c r="B53" s="1">
        <v>11</v>
      </c>
    </row>
    <row r="54" spans="1:2" x14ac:dyDescent="0.25">
      <c r="A54" s="3">
        <v>39</v>
      </c>
      <c r="B54" s="1">
        <v>14</v>
      </c>
    </row>
    <row r="55" spans="1:2" x14ac:dyDescent="0.25">
      <c r="A55" s="3">
        <v>40</v>
      </c>
      <c r="B55" s="1">
        <v>13</v>
      </c>
    </row>
    <row r="56" spans="1:2" x14ac:dyDescent="0.25">
      <c r="A56" s="3">
        <v>40.5</v>
      </c>
      <c r="B56" s="1">
        <v>2</v>
      </c>
    </row>
    <row r="57" spans="1:2" x14ac:dyDescent="0.25">
      <c r="A57" s="3">
        <v>41</v>
      </c>
      <c r="B57" s="1">
        <v>6</v>
      </c>
    </row>
    <row r="58" spans="1:2" x14ac:dyDescent="0.25">
      <c r="A58" s="3">
        <v>42</v>
      </c>
      <c r="B58" s="1">
        <v>13</v>
      </c>
    </row>
    <row r="59" spans="1:2" x14ac:dyDescent="0.25">
      <c r="A59" s="3">
        <v>43</v>
      </c>
      <c r="B59" s="1">
        <v>5</v>
      </c>
    </row>
    <row r="60" spans="1:2" x14ac:dyDescent="0.25">
      <c r="A60" s="3">
        <v>44</v>
      </c>
      <c r="B60" s="1">
        <v>9</v>
      </c>
    </row>
    <row r="61" spans="1:2" x14ac:dyDescent="0.25">
      <c r="A61" s="3">
        <v>45</v>
      </c>
      <c r="B61" s="1">
        <v>12</v>
      </c>
    </row>
    <row r="62" spans="1:2" x14ac:dyDescent="0.25">
      <c r="A62" s="3">
        <v>45.5</v>
      </c>
      <c r="B62" s="1">
        <v>2</v>
      </c>
    </row>
    <row r="63" spans="1:2" x14ac:dyDescent="0.25">
      <c r="A63" s="3">
        <v>46</v>
      </c>
      <c r="B63" s="1">
        <v>3</v>
      </c>
    </row>
    <row r="64" spans="1:2" x14ac:dyDescent="0.25">
      <c r="A64" s="3">
        <v>47</v>
      </c>
      <c r="B64" s="1">
        <v>9</v>
      </c>
    </row>
    <row r="65" spans="1:2" x14ac:dyDescent="0.25">
      <c r="A65" s="3">
        <v>48</v>
      </c>
      <c r="B65" s="1">
        <v>9</v>
      </c>
    </row>
    <row r="66" spans="1:2" x14ac:dyDescent="0.25">
      <c r="A66" s="3">
        <v>49</v>
      </c>
      <c r="B66" s="1">
        <v>6</v>
      </c>
    </row>
    <row r="67" spans="1:2" x14ac:dyDescent="0.25">
      <c r="A67" s="3">
        <v>50</v>
      </c>
      <c r="B67" s="1">
        <v>10</v>
      </c>
    </row>
    <row r="68" spans="1:2" x14ac:dyDescent="0.25">
      <c r="A68" s="3">
        <v>51</v>
      </c>
      <c r="B68" s="1">
        <v>7</v>
      </c>
    </row>
    <row r="69" spans="1:2" x14ac:dyDescent="0.25">
      <c r="A69" s="3">
        <v>52</v>
      </c>
      <c r="B69" s="1">
        <v>6</v>
      </c>
    </row>
    <row r="70" spans="1:2" x14ac:dyDescent="0.25">
      <c r="A70" s="3">
        <v>53</v>
      </c>
      <c r="B70" s="1">
        <v>1</v>
      </c>
    </row>
    <row r="71" spans="1:2" x14ac:dyDescent="0.25">
      <c r="A71" s="3">
        <v>54</v>
      </c>
      <c r="B71" s="1">
        <v>8</v>
      </c>
    </row>
    <row r="72" spans="1:2" x14ac:dyDescent="0.25">
      <c r="A72" s="3">
        <v>55</v>
      </c>
      <c r="B72" s="1">
        <v>2</v>
      </c>
    </row>
    <row r="73" spans="1:2" x14ac:dyDescent="0.25">
      <c r="A73" s="3">
        <v>55.5</v>
      </c>
      <c r="B73" s="1">
        <v>1</v>
      </c>
    </row>
    <row r="74" spans="1:2" x14ac:dyDescent="0.25">
      <c r="A74" s="3">
        <v>56</v>
      </c>
      <c r="B74" s="1">
        <v>4</v>
      </c>
    </row>
    <row r="75" spans="1:2" x14ac:dyDescent="0.25">
      <c r="A75" s="3">
        <v>57</v>
      </c>
      <c r="B75" s="1">
        <v>2</v>
      </c>
    </row>
    <row r="76" spans="1:2" x14ac:dyDescent="0.25">
      <c r="A76" s="3">
        <v>58</v>
      </c>
      <c r="B76" s="1">
        <v>5</v>
      </c>
    </row>
    <row r="77" spans="1:2" x14ac:dyDescent="0.25">
      <c r="A77" s="3">
        <v>59</v>
      </c>
      <c r="B77" s="1">
        <v>2</v>
      </c>
    </row>
    <row r="78" spans="1:2" x14ac:dyDescent="0.25">
      <c r="A78" s="3">
        <v>60</v>
      </c>
      <c r="B78" s="1">
        <v>4</v>
      </c>
    </row>
    <row r="79" spans="1:2" x14ac:dyDescent="0.25">
      <c r="A79" s="3">
        <v>61</v>
      </c>
      <c r="B79" s="1">
        <v>3</v>
      </c>
    </row>
    <row r="80" spans="1:2" x14ac:dyDescent="0.25">
      <c r="A80" s="3">
        <v>62</v>
      </c>
      <c r="B80" s="1">
        <v>4</v>
      </c>
    </row>
    <row r="81" spans="1:2" x14ac:dyDescent="0.25">
      <c r="A81" s="3">
        <v>63</v>
      </c>
      <c r="B81" s="1">
        <v>2</v>
      </c>
    </row>
    <row r="82" spans="1:2" x14ac:dyDescent="0.25">
      <c r="A82" s="3">
        <v>64</v>
      </c>
      <c r="B82" s="1">
        <v>2</v>
      </c>
    </row>
    <row r="83" spans="1:2" x14ac:dyDescent="0.25">
      <c r="A83" s="3">
        <v>65</v>
      </c>
      <c r="B83" s="1">
        <v>3</v>
      </c>
    </row>
    <row r="84" spans="1:2" x14ac:dyDescent="0.25">
      <c r="A84" s="3">
        <v>66</v>
      </c>
      <c r="B84" s="1">
        <v>1</v>
      </c>
    </row>
    <row r="85" spans="1:2" x14ac:dyDescent="0.25">
      <c r="A85" s="3">
        <v>70</v>
      </c>
      <c r="B85" s="1">
        <v>2</v>
      </c>
    </row>
    <row r="86" spans="1:2" x14ac:dyDescent="0.25">
      <c r="A86" s="3">
        <v>70.5</v>
      </c>
      <c r="B86" s="1">
        <v>1</v>
      </c>
    </row>
    <row r="87" spans="1:2" x14ac:dyDescent="0.25">
      <c r="A87" s="3">
        <v>71</v>
      </c>
      <c r="B87" s="1">
        <v>2</v>
      </c>
    </row>
    <row r="88" spans="1:2" x14ac:dyDescent="0.25">
      <c r="A88" s="3">
        <v>74</v>
      </c>
      <c r="B88" s="1">
        <v>1</v>
      </c>
    </row>
    <row r="89" spans="1:2" x14ac:dyDescent="0.25">
      <c r="A89" s="3">
        <v>80</v>
      </c>
      <c r="B89" s="1">
        <v>1</v>
      </c>
    </row>
    <row r="90" spans="1:2" x14ac:dyDescent="0.25">
      <c r="A90" s="3" t="s">
        <v>898</v>
      </c>
      <c r="B90" s="1">
        <v>714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78773-2E8E-44EB-B80B-B98CA882A50F}">
  <dimension ref="A1:J5"/>
  <sheetViews>
    <sheetView workbookViewId="0">
      <selection activeCell="L19" sqref="L19"/>
    </sheetView>
  </sheetViews>
  <sheetFormatPr defaultRowHeight="15" x14ac:dyDescent="0.25"/>
  <cols>
    <col min="1" max="1" width="11.28515625" bestFit="1" customWidth="1"/>
    <col min="2" max="2" width="6.5703125" bestFit="1" customWidth="1"/>
    <col min="3" max="3" width="8.85546875" bestFit="1" customWidth="1"/>
    <col min="4" max="5" width="12.7109375" bestFit="1" customWidth="1"/>
    <col min="6" max="6" width="13.140625" bestFit="1" customWidth="1"/>
    <col min="7" max="7" width="14.5703125" bestFit="1" customWidth="1"/>
    <col min="8" max="8" width="14.42578125" bestFit="1" customWidth="1"/>
    <col min="9" max="9" width="14.85546875" bestFit="1" customWidth="1"/>
    <col min="10" max="10" width="13.28515625" bestFit="1" customWidth="1"/>
    <col min="11" max="11" width="14.7109375" customWidth="1"/>
    <col min="12" max="12" width="18.5703125" bestFit="1" customWidth="1"/>
    <col min="13" max="891" width="16.85546875" bestFit="1" customWidth="1"/>
    <col min="892" max="893" width="11.28515625" bestFit="1" customWidth="1"/>
  </cols>
  <sheetData>
    <row r="1" spans="1:10" x14ac:dyDescent="0.25">
      <c r="A1" s="2" t="s">
        <v>1</v>
      </c>
      <c r="B1" t="s">
        <v>913</v>
      </c>
      <c r="C1" t="s">
        <v>0</v>
      </c>
      <c r="D1" t="s">
        <v>921</v>
      </c>
      <c r="F1" t="s">
        <v>1</v>
      </c>
      <c r="G1" t="s">
        <v>913</v>
      </c>
      <c r="H1" t="s">
        <v>0</v>
      </c>
      <c r="I1" t="s">
        <v>921</v>
      </c>
      <c r="J1" t="s">
        <v>940</v>
      </c>
    </row>
    <row r="2" spans="1:10" x14ac:dyDescent="0.25">
      <c r="A2" s="3">
        <v>1</v>
      </c>
      <c r="B2" s="1">
        <v>216</v>
      </c>
      <c r="C2" s="1">
        <v>136</v>
      </c>
      <c r="D2" s="14">
        <v>0.62962962962962965</v>
      </c>
      <c r="F2">
        <v>1</v>
      </c>
      <c r="G2">
        <v>216</v>
      </c>
      <c r="H2">
        <v>136</v>
      </c>
      <c r="I2" s="16">
        <v>0.62962962962962965</v>
      </c>
      <c r="J2" s="14">
        <f>1-I2</f>
        <v>0.37037037037037035</v>
      </c>
    </row>
    <row r="3" spans="1:10" x14ac:dyDescent="0.25">
      <c r="A3" s="3">
        <v>2</v>
      </c>
      <c r="B3" s="1">
        <v>184</v>
      </c>
      <c r="C3" s="1">
        <v>87</v>
      </c>
      <c r="D3" s="14">
        <v>0.47282608695652173</v>
      </c>
      <c r="F3">
        <v>2</v>
      </c>
      <c r="G3">
        <v>184</v>
      </c>
      <c r="H3">
        <v>87</v>
      </c>
      <c r="I3" s="16">
        <v>0.47282608695652173</v>
      </c>
      <c r="J3" s="14">
        <f t="shared" ref="J3:J4" si="0">1-I3</f>
        <v>0.52717391304347827</v>
      </c>
    </row>
    <row r="4" spans="1:10" x14ac:dyDescent="0.25">
      <c r="A4" s="3">
        <v>3</v>
      </c>
      <c r="B4" s="1">
        <v>491</v>
      </c>
      <c r="C4" s="1">
        <v>119</v>
      </c>
      <c r="D4" s="14">
        <v>0.24236252545824846</v>
      </c>
      <c r="F4">
        <v>3</v>
      </c>
      <c r="G4">
        <v>491</v>
      </c>
      <c r="H4">
        <v>119</v>
      </c>
      <c r="I4" s="16">
        <v>0.24236252545824846</v>
      </c>
      <c r="J4" s="14">
        <f t="shared" si="0"/>
        <v>0.75763747454175157</v>
      </c>
    </row>
    <row r="5" spans="1:10" x14ac:dyDescent="0.25">
      <c r="A5" s="3" t="s">
        <v>898</v>
      </c>
      <c r="B5" s="1">
        <v>891</v>
      </c>
      <c r="C5" s="1">
        <v>342</v>
      </c>
      <c r="D5" s="14">
        <v>0.38383838383838381</v>
      </c>
      <c r="F5" t="s">
        <v>898</v>
      </c>
      <c r="G5">
        <v>891</v>
      </c>
      <c r="H5">
        <v>342</v>
      </c>
      <c r="I5" s="16">
        <v>0.38383838383838381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4587-C1EF-40EB-9AA1-042EA0109A0D}">
  <dimension ref="A1:G91"/>
  <sheetViews>
    <sheetView tabSelected="1" workbookViewId="0">
      <selection activeCell="U2" sqref="U2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5" bestFit="1" customWidth="1"/>
    <col min="4" max="4" width="12.7109375" style="16" bestFit="1" customWidth="1"/>
    <col min="6" max="6" width="11.28515625" bestFit="1" customWidth="1"/>
    <col min="7" max="7" width="12.140625" style="16" bestFit="1" customWidth="1"/>
  </cols>
  <sheetData>
    <row r="1" spans="1:7" x14ac:dyDescent="0.25">
      <c r="A1" s="2" t="s">
        <v>4</v>
      </c>
      <c r="B1" t="s">
        <v>927</v>
      </c>
      <c r="C1" t="s">
        <v>941</v>
      </c>
      <c r="D1" s="16" t="s">
        <v>921</v>
      </c>
      <c r="F1" t="s">
        <v>4</v>
      </c>
      <c r="G1" s="16" t="s">
        <v>921</v>
      </c>
    </row>
    <row r="2" spans="1:7" x14ac:dyDescent="0.25">
      <c r="A2" s="3" t="s">
        <v>912</v>
      </c>
      <c r="B2" s="1"/>
      <c r="C2" s="1">
        <v>52</v>
      </c>
      <c r="D2" s="16">
        <v>0.29378531073446329</v>
      </c>
      <c r="F2" t="s">
        <v>912</v>
      </c>
      <c r="G2" s="16">
        <v>0.29378531073446329</v>
      </c>
    </row>
    <row r="3" spans="1:7" x14ac:dyDescent="0.25">
      <c r="A3" s="3">
        <v>0.42</v>
      </c>
      <c r="B3" s="1">
        <v>1</v>
      </c>
      <c r="C3" s="1">
        <v>1</v>
      </c>
      <c r="D3" s="16">
        <v>1</v>
      </c>
      <c r="F3">
        <v>0.42</v>
      </c>
      <c r="G3" s="16">
        <v>1</v>
      </c>
    </row>
    <row r="4" spans="1:7" x14ac:dyDescent="0.25">
      <c r="A4" s="3">
        <v>0.67</v>
      </c>
      <c r="B4" s="1">
        <v>1</v>
      </c>
      <c r="C4" s="1">
        <v>1</v>
      </c>
      <c r="D4" s="16">
        <v>1</v>
      </c>
      <c r="F4">
        <v>0.67</v>
      </c>
      <c r="G4" s="16">
        <v>1</v>
      </c>
    </row>
    <row r="5" spans="1:7" x14ac:dyDescent="0.25">
      <c r="A5" s="3">
        <v>0.75</v>
      </c>
      <c r="B5" s="1">
        <v>2</v>
      </c>
      <c r="C5" s="1">
        <v>2</v>
      </c>
      <c r="D5" s="16">
        <v>1</v>
      </c>
      <c r="F5">
        <v>0.75</v>
      </c>
      <c r="G5" s="16">
        <v>1</v>
      </c>
    </row>
    <row r="6" spans="1:7" x14ac:dyDescent="0.25">
      <c r="A6" s="3">
        <v>0.83</v>
      </c>
      <c r="B6" s="1">
        <v>2</v>
      </c>
      <c r="C6" s="1">
        <v>2</v>
      </c>
      <c r="D6" s="16">
        <v>1</v>
      </c>
      <c r="F6">
        <v>0.83</v>
      </c>
      <c r="G6" s="16">
        <v>1</v>
      </c>
    </row>
    <row r="7" spans="1:7" x14ac:dyDescent="0.25">
      <c r="A7" s="3">
        <v>0.92</v>
      </c>
      <c r="B7" s="1">
        <v>1</v>
      </c>
      <c r="C7" s="1">
        <v>1</v>
      </c>
      <c r="D7" s="16">
        <v>1</v>
      </c>
      <c r="F7">
        <v>0.92</v>
      </c>
      <c r="G7" s="16">
        <v>1</v>
      </c>
    </row>
    <row r="8" spans="1:7" x14ac:dyDescent="0.25">
      <c r="A8" s="3">
        <v>1</v>
      </c>
      <c r="B8" s="1">
        <v>7</v>
      </c>
      <c r="C8" s="1">
        <v>5</v>
      </c>
      <c r="D8" s="16">
        <v>0.7142857142857143</v>
      </c>
      <c r="F8">
        <v>1</v>
      </c>
      <c r="G8" s="16">
        <v>0.7142857142857143</v>
      </c>
    </row>
    <row r="9" spans="1:7" x14ac:dyDescent="0.25">
      <c r="A9" s="3">
        <v>2</v>
      </c>
      <c r="B9" s="1">
        <v>10</v>
      </c>
      <c r="C9" s="1">
        <v>3</v>
      </c>
      <c r="D9" s="16">
        <v>0.3</v>
      </c>
      <c r="F9">
        <v>2</v>
      </c>
      <c r="G9" s="16">
        <v>0.3</v>
      </c>
    </row>
    <row r="10" spans="1:7" x14ac:dyDescent="0.25">
      <c r="A10" s="3">
        <v>3</v>
      </c>
      <c r="B10" s="1">
        <v>6</v>
      </c>
      <c r="C10" s="1">
        <v>5</v>
      </c>
      <c r="D10" s="16">
        <v>0.83333333333333337</v>
      </c>
      <c r="F10">
        <v>3</v>
      </c>
      <c r="G10" s="16">
        <v>0.83333333333333337</v>
      </c>
    </row>
    <row r="11" spans="1:7" x14ac:dyDescent="0.25">
      <c r="A11" s="3">
        <v>4</v>
      </c>
      <c r="B11" s="1">
        <v>10</v>
      </c>
      <c r="C11" s="1">
        <v>7</v>
      </c>
      <c r="D11" s="16">
        <v>0.7</v>
      </c>
      <c r="F11">
        <v>4</v>
      </c>
      <c r="G11" s="16">
        <v>0.7</v>
      </c>
    </row>
    <row r="12" spans="1:7" x14ac:dyDescent="0.25">
      <c r="A12" s="3">
        <v>5</v>
      </c>
      <c r="B12" s="1">
        <v>4</v>
      </c>
      <c r="C12" s="1">
        <v>4</v>
      </c>
      <c r="D12" s="16">
        <v>1</v>
      </c>
      <c r="F12">
        <v>5</v>
      </c>
      <c r="G12" s="16">
        <v>1</v>
      </c>
    </row>
    <row r="13" spans="1:7" x14ac:dyDescent="0.25">
      <c r="A13" s="3">
        <v>6</v>
      </c>
      <c r="B13" s="1">
        <v>3</v>
      </c>
      <c r="C13" s="1">
        <v>2</v>
      </c>
      <c r="D13" s="16">
        <v>0.66666666666666663</v>
      </c>
      <c r="F13">
        <v>6</v>
      </c>
      <c r="G13" s="16">
        <v>0.66666666666666663</v>
      </c>
    </row>
    <row r="14" spans="1:7" x14ac:dyDescent="0.25">
      <c r="A14" s="3">
        <v>7</v>
      </c>
      <c r="B14" s="1">
        <v>3</v>
      </c>
      <c r="C14" s="1">
        <v>1</v>
      </c>
      <c r="D14" s="16">
        <v>0.33333333333333331</v>
      </c>
      <c r="F14">
        <v>7</v>
      </c>
      <c r="G14" s="16">
        <v>0.33333333333333331</v>
      </c>
    </row>
    <row r="15" spans="1:7" x14ac:dyDescent="0.25">
      <c r="A15" s="3">
        <v>8</v>
      </c>
      <c r="B15" s="1">
        <v>4</v>
      </c>
      <c r="C15" s="1">
        <v>2</v>
      </c>
      <c r="D15" s="16">
        <v>0.5</v>
      </c>
      <c r="F15">
        <v>8</v>
      </c>
      <c r="G15" s="16">
        <v>0.5</v>
      </c>
    </row>
    <row r="16" spans="1:7" x14ac:dyDescent="0.25">
      <c r="A16" s="3">
        <v>9</v>
      </c>
      <c r="B16" s="1">
        <v>8</v>
      </c>
      <c r="C16" s="1">
        <v>2</v>
      </c>
      <c r="D16" s="16">
        <v>0.25</v>
      </c>
      <c r="F16">
        <v>9</v>
      </c>
      <c r="G16" s="16">
        <v>0.25</v>
      </c>
    </row>
    <row r="17" spans="1:7" x14ac:dyDescent="0.25">
      <c r="A17" s="3">
        <v>10</v>
      </c>
      <c r="B17" s="1">
        <v>2</v>
      </c>
      <c r="C17" s="1">
        <v>0</v>
      </c>
      <c r="D17" s="16">
        <v>0</v>
      </c>
      <c r="F17">
        <v>10</v>
      </c>
      <c r="G17" s="16">
        <v>0</v>
      </c>
    </row>
    <row r="18" spans="1:7" x14ac:dyDescent="0.25">
      <c r="A18" s="3">
        <v>11</v>
      </c>
      <c r="B18" s="1">
        <v>4</v>
      </c>
      <c r="C18" s="1">
        <v>1</v>
      </c>
      <c r="D18" s="16">
        <v>0.25</v>
      </c>
      <c r="F18">
        <v>11</v>
      </c>
      <c r="G18" s="16">
        <v>0.25</v>
      </c>
    </row>
    <row r="19" spans="1:7" x14ac:dyDescent="0.25">
      <c r="A19" s="3">
        <v>12</v>
      </c>
      <c r="B19" s="1">
        <v>1</v>
      </c>
      <c r="C19" s="1">
        <v>1</v>
      </c>
      <c r="D19" s="16">
        <v>1</v>
      </c>
      <c r="F19">
        <v>12</v>
      </c>
      <c r="G19" s="16">
        <v>1</v>
      </c>
    </row>
    <row r="20" spans="1:7" x14ac:dyDescent="0.25">
      <c r="A20" s="3">
        <v>13</v>
      </c>
      <c r="B20" s="1">
        <v>2</v>
      </c>
      <c r="C20" s="1">
        <v>2</v>
      </c>
      <c r="D20" s="16">
        <v>1</v>
      </c>
      <c r="F20">
        <v>13</v>
      </c>
      <c r="G20" s="16">
        <v>1</v>
      </c>
    </row>
    <row r="21" spans="1:7" x14ac:dyDescent="0.25">
      <c r="A21" s="3">
        <v>14</v>
      </c>
      <c r="B21" s="1">
        <v>6</v>
      </c>
      <c r="C21" s="1">
        <v>3</v>
      </c>
      <c r="D21" s="16">
        <v>0.5</v>
      </c>
      <c r="F21">
        <v>14</v>
      </c>
      <c r="G21" s="16">
        <v>0.5</v>
      </c>
    </row>
    <row r="22" spans="1:7" x14ac:dyDescent="0.25">
      <c r="A22" s="3">
        <v>14.5</v>
      </c>
      <c r="B22" s="1">
        <v>1</v>
      </c>
      <c r="C22" s="1">
        <v>0</v>
      </c>
      <c r="D22" s="16">
        <v>0</v>
      </c>
      <c r="F22">
        <v>14.5</v>
      </c>
      <c r="G22" s="16">
        <v>0</v>
      </c>
    </row>
    <row r="23" spans="1:7" x14ac:dyDescent="0.25">
      <c r="A23" s="3">
        <v>15</v>
      </c>
      <c r="B23" s="1">
        <v>5</v>
      </c>
      <c r="C23" s="1">
        <v>4</v>
      </c>
      <c r="D23" s="16">
        <v>0.8</v>
      </c>
      <c r="F23">
        <v>15</v>
      </c>
      <c r="G23" s="16">
        <v>0.8</v>
      </c>
    </row>
    <row r="24" spans="1:7" x14ac:dyDescent="0.25">
      <c r="A24" s="3">
        <v>16</v>
      </c>
      <c r="B24" s="1">
        <v>17</v>
      </c>
      <c r="C24" s="1">
        <v>6</v>
      </c>
      <c r="D24" s="16">
        <v>0.35294117647058826</v>
      </c>
      <c r="F24">
        <v>16</v>
      </c>
      <c r="G24" s="16">
        <v>0.35294117647058826</v>
      </c>
    </row>
    <row r="25" spans="1:7" x14ac:dyDescent="0.25">
      <c r="A25" s="3">
        <v>17</v>
      </c>
      <c r="B25" s="1">
        <v>13</v>
      </c>
      <c r="C25" s="1">
        <v>6</v>
      </c>
      <c r="D25" s="16">
        <v>0.46153846153846156</v>
      </c>
      <c r="F25">
        <v>17</v>
      </c>
      <c r="G25" s="16">
        <v>0.46153846153846156</v>
      </c>
    </row>
    <row r="26" spans="1:7" x14ac:dyDescent="0.25">
      <c r="A26" s="3">
        <v>18</v>
      </c>
      <c r="B26" s="1">
        <v>26</v>
      </c>
      <c r="C26" s="1">
        <v>9</v>
      </c>
      <c r="D26" s="16">
        <v>0.34615384615384615</v>
      </c>
      <c r="F26">
        <v>18</v>
      </c>
      <c r="G26" s="16">
        <v>0.34615384615384615</v>
      </c>
    </row>
    <row r="27" spans="1:7" x14ac:dyDescent="0.25">
      <c r="A27" s="3">
        <v>19</v>
      </c>
      <c r="B27" s="1">
        <v>25</v>
      </c>
      <c r="C27" s="1">
        <v>9</v>
      </c>
      <c r="D27" s="16">
        <v>0.36</v>
      </c>
      <c r="F27">
        <v>19</v>
      </c>
      <c r="G27" s="16">
        <v>0.36</v>
      </c>
    </row>
    <row r="28" spans="1:7" x14ac:dyDescent="0.25">
      <c r="A28" s="3">
        <v>20</v>
      </c>
      <c r="B28" s="1">
        <v>15</v>
      </c>
      <c r="C28" s="1">
        <v>3</v>
      </c>
      <c r="D28" s="16">
        <v>0.2</v>
      </c>
      <c r="F28">
        <v>20</v>
      </c>
      <c r="G28" s="16">
        <v>0.2</v>
      </c>
    </row>
    <row r="29" spans="1:7" x14ac:dyDescent="0.25">
      <c r="A29" s="3">
        <v>20.5</v>
      </c>
      <c r="B29" s="1">
        <v>1</v>
      </c>
      <c r="C29" s="1">
        <v>0</v>
      </c>
      <c r="D29" s="16">
        <v>0</v>
      </c>
      <c r="F29">
        <v>20.5</v>
      </c>
      <c r="G29" s="16">
        <v>0</v>
      </c>
    </row>
    <row r="30" spans="1:7" x14ac:dyDescent="0.25">
      <c r="A30" s="3">
        <v>21</v>
      </c>
      <c r="B30" s="1">
        <v>24</v>
      </c>
      <c r="C30" s="1">
        <v>5</v>
      </c>
      <c r="D30" s="16">
        <v>0.20833333333333334</v>
      </c>
      <c r="F30">
        <v>21</v>
      </c>
      <c r="G30" s="16">
        <v>0.20833333333333334</v>
      </c>
    </row>
    <row r="31" spans="1:7" x14ac:dyDescent="0.25">
      <c r="A31" s="3">
        <v>22</v>
      </c>
      <c r="B31" s="1">
        <v>27</v>
      </c>
      <c r="C31" s="1">
        <v>11</v>
      </c>
      <c r="D31" s="16">
        <v>0.40740740740740738</v>
      </c>
      <c r="F31">
        <v>22</v>
      </c>
      <c r="G31" s="16">
        <v>0.40740740740740738</v>
      </c>
    </row>
    <row r="32" spans="1:7" x14ac:dyDescent="0.25">
      <c r="A32" s="3">
        <v>23</v>
      </c>
      <c r="B32" s="1">
        <v>15</v>
      </c>
      <c r="C32" s="1">
        <v>5</v>
      </c>
      <c r="D32" s="16">
        <v>0.33333333333333331</v>
      </c>
      <c r="F32">
        <v>23</v>
      </c>
      <c r="G32" s="16">
        <v>0.33333333333333331</v>
      </c>
    </row>
    <row r="33" spans="1:7" x14ac:dyDescent="0.25">
      <c r="A33" s="3">
        <v>23.5</v>
      </c>
      <c r="B33" s="1">
        <v>1</v>
      </c>
      <c r="C33" s="1">
        <v>0</v>
      </c>
      <c r="D33" s="16">
        <v>0</v>
      </c>
      <c r="F33">
        <v>23.5</v>
      </c>
      <c r="G33" s="16">
        <v>0</v>
      </c>
    </row>
    <row r="34" spans="1:7" x14ac:dyDescent="0.25">
      <c r="A34" s="3">
        <v>24</v>
      </c>
      <c r="B34" s="1">
        <v>30</v>
      </c>
      <c r="C34" s="1">
        <v>15</v>
      </c>
      <c r="D34" s="16">
        <v>0.5</v>
      </c>
      <c r="F34">
        <v>24</v>
      </c>
      <c r="G34" s="16">
        <v>0.5</v>
      </c>
    </row>
    <row r="35" spans="1:7" x14ac:dyDescent="0.25">
      <c r="A35" s="3">
        <v>24.5</v>
      </c>
      <c r="B35" s="1">
        <v>1</v>
      </c>
      <c r="C35" s="1">
        <v>0</v>
      </c>
      <c r="D35" s="16">
        <v>0</v>
      </c>
      <c r="F35">
        <v>24.5</v>
      </c>
      <c r="G35" s="16">
        <v>0</v>
      </c>
    </row>
    <row r="36" spans="1:7" x14ac:dyDescent="0.25">
      <c r="A36" s="3">
        <v>25</v>
      </c>
      <c r="B36" s="1">
        <v>23</v>
      </c>
      <c r="C36" s="1">
        <v>6</v>
      </c>
      <c r="D36" s="16">
        <v>0.2608695652173913</v>
      </c>
      <c r="F36">
        <v>25</v>
      </c>
      <c r="G36" s="16">
        <v>0.2608695652173913</v>
      </c>
    </row>
    <row r="37" spans="1:7" x14ac:dyDescent="0.25">
      <c r="A37" s="3">
        <v>26</v>
      </c>
      <c r="B37" s="1">
        <v>18</v>
      </c>
      <c r="C37" s="1">
        <v>6</v>
      </c>
      <c r="D37" s="16">
        <v>0.33333333333333331</v>
      </c>
      <c r="F37">
        <v>26</v>
      </c>
      <c r="G37" s="16">
        <v>0.33333333333333331</v>
      </c>
    </row>
    <row r="38" spans="1:7" x14ac:dyDescent="0.25">
      <c r="A38" s="3">
        <v>27</v>
      </c>
      <c r="B38" s="1">
        <v>18</v>
      </c>
      <c r="C38" s="1">
        <v>11</v>
      </c>
      <c r="D38" s="16">
        <v>0.61111111111111116</v>
      </c>
      <c r="F38">
        <v>27</v>
      </c>
      <c r="G38" s="16">
        <v>0.61111111111111116</v>
      </c>
    </row>
    <row r="39" spans="1:7" x14ac:dyDescent="0.25">
      <c r="A39" s="3">
        <v>28</v>
      </c>
      <c r="B39" s="1">
        <v>25</v>
      </c>
      <c r="C39" s="1">
        <v>7</v>
      </c>
      <c r="D39" s="16">
        <v>0.28000000000000003</v>
      </c>
      <c r="F39">
        <v>28</v>
      </c>
      <c r="G39" s="16">
        <v>0.28000000000000003</v>
      </c>
    </row>
    <row r="40" spans="1:7" x14ac:dyDescent="0.25">
      <c r="A40" s="3">
        <v>28.5</v>
      </c>
      <c r="B40" s="1">
        <v>2</v>
      </c>
      <c r="C40" s="1">
        <v>0</v>
      </c>
      <c r="D40" s="16">
        <v>0</v>
      </c>
      <c r="F40">
        <v>28.5</v>
      </c>
      <c r="G40" s="16">
        <v>0</v>
      </c>
    </row>
    <row r="41" spans="1:7" x14ac:dyDescent="0.25">
      <c r="A41" s="3">
        <v>29</v>
      </c>
      <c r="B41" s="1">
        <v>20</v>
      </c>
      <c r="C41" s="1">
        <v>8</v>
      </c>
      <c r="D41" s="16">
        <v>0.4</v>
      </c>
      <c r="F41">
        <v>29</v>
      </c>
      <c r="G41" s="16">
        <v>0.4</v>
      </c>
    </row>
    <row r="42" spans="1:7" x14ac:dyDescent="0.25">
      <c r="A42" s="3">
        <v>30</v>
      </c>
      <c r="B42" s="1">
        <v>25</v>
      </c>
      <c r="C42" s="1">
        <v>10</v>
      </c>
      <c r="D42" s="16">
        <v>0.4</v>
      </c>
      <c r="F42">
        <v>30</v>
      </c>
      <c r="G42" s="16">
        <v>0.4</v>
      </c>
    </row>
    <row r="43" spans="1:7" x14ac:dyDescent="0.25">
      <c r="A43" s="3">
        <v>30.5</v>
      </c>
      <c r="B43" s="1">
        <v>2</v>
      </c>
      <c r="C43" s="1">
        <v>0</v>
      </c>
      <c r="D43" s="16">
        <v>0</v>
      </c>
      <c r="F43">
        <v>30.5</v>
      </c>
      <c r="G43" s="16">
        <v>0</v>
      </c>
    </row>
    <row r="44" spans="1:7" x14ac:dyDescent="0.25">
      <c r="A44" s="3">
        <v>31</v>
      </c>
      <c r="B44" s="1">
        <v>17</v>
      </c>
      <c r="C44" s="1">
        <v>8</v>
      </c>
      <c r="D44" s="16">
        <v>0.47058823529411764</v>
      </c>
      <c r="F44">
        <v>31</v>
      </c>
      <c r="G44" s="16">
        <v>0.47058823529411764</v>
      </c>
    </row>
    <row r="45" spans="1:7" x14ac:dyDescent="0.25">
      <c r="A45" s="3">
        <v>32</v>
      </c>
      <c r="B45" s="1">
        <v>18</v>
      </c>
      <c r="C45" s="1">
        <v>9</v>
      </c>
      <c r="D45" s="16">
        <v>0.5</v>
      </c>
      <c r="F45">
        <v>32</v>
      </c>
      <c r="G45" s="16">
        <v>0.5</v>
      </c>
    </row>
    <row r="46" spans="1:7" x14ac:dyDescent="0.25">
      <c r="A46" s="3">
        <v>32.5</v>
      </c>
      <c r="B46" s="1">
        <v>2</v>
      </c>
      <c r="C46" s="1">
        <v>1</v>
      </c>
      <c r="D46" s="16">
        <v>0.5</v>
      </c>
      <c r="F46">
        <v>32.5</v>
      </c>
      <c r="G46" s="16">
        <v>0.5</v>
      </c>
    </row>
    <row r="47" spans="1:7" x14ac:dyDescent="0.25">
      <c r="A47" s="3">
        <v>33</v>
      </c>
      <c r="B47" s="1">
        <v>15</v>
      </c>
      <c r="C47" s="1">
        <v>6</v>
      </c>
      <c r="D47" s="16">
        <v>0.4</v>
      </c>
      <c r="F47">
        <v>33</v>
      </c>
      <c r="G47" s="16">
        <v>0.4</v>
      </c>
    </row>
    <row r="48" spans="1:7" x14ac:dyDescent="0.25">
      <c r="A48" s="3">
        <v>34</v>
      </c>
      <c r="B48" s="1">
        <v>15</v>
      </c>
      <c r="C48" s="1">
        <v>6</v>
      </c>
      <c r="D48" s="16">
        <v>0.4</v>
      </c>
      <c r="F48">
        <v>34</v>
      </c>
      <c r="G48" s="16">
        <v>0.4</v>
      </c>
    </row>
    <row r="49" spans="1:7" x14ac:dyDescent="0.25">
      <c r="A49" s="3">
        <v>34.5</v>
      </c>
      <c r="B49" s="1">
        <v>1</v>
      </c>
      <c r="C49" s="1">
        <v>0</v>
      </c>
      <c r="D49" s="16">
        <v>0</v>
      </c>
      <c r="F49">
        <v>34.5</v>
      </c>
      <c r="G49" s="16">
        <v>0</v>
      </c>
    </row>
    <row r="50" spans="1:7" x14ac:dyDescent="0.25">
      <c r="A50" s="3">
        <v>35</v>
      </c>
      <c r="B50" s="1">
        <v>18</v>
      </c>
      <c r="C50" s="1">
        <v>11</v>
      </c>
      <c r="D50" s="16">
        <v>0.61111111111111116</v>
      </c>
      <c r="F50">
        <v>35</v>
      </c>
      <c r="G50" s="16">
        <v>0.61111111111111116</v>
      </c>
    </row>
    <row r="51" spans="1:7" x14ac:dyDescent="0.25">
      <c r="A51" s="3">
        <v>36</v>
      </c>
      <c r="B51" s="1">
        <v>22</v>
      </c>
      <c r="C51" s="1">
        <v>11</v>
      </c>
      <c r="D51" s="16">
        <v>0.5</v>
      </c>
      <c r="F51">
        <v>36</v>
      </c>
      <c r="G51" s="16">
        <v>0.5</v>
      </c>
    </row>
    <row r="52" spans="1:7" x14ac:dyDescent="0.25">
      <c r="A52" s="3">
        <v>36.5</v>
      </c>
      <c r="B52" s="1">
        <v>1</v>
      </c>
      <c r="C52" s="1">
        <v>0</v>
      </c>
      <c r="D52" s="16">
        <v>0</v>
      </c>
      <c r="F52">
        <v>36.5</v>
      </c>
      <c r="G52" s="16">
        <v>0</v>
      </c>
    </row>
    <row r="53" spans="1:7" x14ac:dyDescent="0.25">
      <c r="A53" s="3">
        <v>37</v>
      </c>
      <c r="B53" s="1">
        <v>6</v>
      </c>
      <c r="C53" s="1">
        <v>1</v>
      </c>
      <c r="D53" s="16">
        <v>0.16666666666666666</v>
      </c>
      <c r="F53">
        <v>37</v>
      </c>
      <c r="G53" s="16">
        <v>0.16666666666666666</v>
      </c>
    </row>
    <row r="54" spans="1:7" x14ac:dyDescent="0.25">
      <c r="A54" s="3">
        <v>38</v>
      </c>
      <c r="B54" s="1">
        <v>11</v>
      </c>
      <c r="C54" s="1">
        <v>5</v>
      </c>
      <c r="D54" s="16">
        <v>0.45454545454545453</v>
      </c>
      <c r="F54">
        <v>38</v>
      </c>
      <c r="G54" s="16">
        <v>0.45454545454545453</v>
      </c>
    </row>
    <row r="55" spans="1:7" x14ac:dyDescent="0.25">
      <c r="A55" s="3">
        <v>39</v>
      </c>
      <c r="B55" s="1">
        <v>14</v>
      </c>
      <c r="C55" s="1">
        <v>5</v>
      </c>
      <c r="D55" s="16">
        <v>0.35714285714285715</v>
      </c>
      <c r="F55">
        <v>39</v>
      </c>
      <c r="G55" s="16">
        <v>0.35714285714285715</v>
      </c>
    </row>
    <row r="56" spans="1:7" x14ac:dyDescent="0.25">
      <c r="A56" s="3">
        <v>40</v>
      </c>
      <c r="B56" s="1">
        <v>13</v>
      </c>
      <c r="C56" s="1">
        <v>6</v>
      </c>
      <c r="D56" s="16">
        <v>0.46153846153846156</v>
      </c>
      <c r="F56">
        <v>40</v>
      </c>
      <c r="G56" s="16">
        <v>0.46153846153846156</v>
      </c>
    </row>
    <row r="57" spans="1:7" x14ac:dyDescent="0.25">
      <c r="A57" s="3">
        <v>40.5</v>
      </c>
      <c r="B57" s="1">
        <v>2</v>
      </c>
      <c r="C57" s="1">
        <v>0</v>
      </c>
      <c r="D57" s="16">
        <v>0</v>
      </c>
      <c r="F57">
        <v>40.5</v>
      </c>
      <c r="G57" s="16">
        <v>0</v>
      </c>
    </row>
    <row r="58" spans="1:7" x14ac:dyDescent="0.25">
      <c r="A58" s="3">
        <v>41</v>
      </c>
      <c r="B58" s="1">
        <v>6</v>
      </c>
      <c r="C58" s="1">
        <v>2</v>
      </c>
      <c r="D58" s="16">
        <v>0.33333333333333331</v>
      </c>
      <c r="F58">
        <v>41</v>
      </c>
      <c r="G58" s="16">
        <v>0.33333333333333331</v>
      </c>
    </row>
    <row r="59" spans="1:7" x14ac:dyDescent="0.25">
      <c r="A59" s="3">
        <v>42</v>
      </c>
      <c r="B59" s="1">
        <v>13</v>
      </c>
      <c r="C59" s="1">
        <v>6</v>
      </c>
      <c r="D59" s="16">
        <v>0.46153846153846156</v>
      </c>
      <c r="F59">
        <v>42</v>
      </c>
      <c r="G59" s="16">
        <v>0.46153846153846156</v>
      </c>
    </row>
    <row r="60" spans="1:7" x14ac:dyDescent="0.25">
      <c r="A60" s="3">
        <v>43</v>
      </c>
      <c r="B60" s="1">
        <v>5</v>
      </c>
      <c r="C60" s="1">
        <v>1</v>
      </c>
      <c r="D60" s="16">
        <v>0.2</v>
      </c>
      <c r="F60">
        <v>43</v>
      </c>
      <c r="G60" s="16">
        <v>0.2</v>
      </c>
    </row>
    <row r="61" spans="1:7" x14ac:dyDescent="0.25">
      <c r="A61" s="3">
        <v>44</v>
      </c>
      <c r="B61" s="1">
        <v>9</v>
      </c>
      <c r="C61" s="1">
        <v>3</v>
      </c>
      <c r="D61" s="16">
        <v>0.33333333333333331</v>
      </c>
      <c r="F61">
        <v>44</v>
      </c>
      <c r="G61" s="16">
        <v>0.33333333333333331</v>
      </c>
    </row>
    <row r="62" spans="1:7" x14ac:dyDescent="0.25">
      <c r="A62" s="3">
        <v>45</v>
      </c>
      <c r="B62" s="1">
        <v>12</v>
      </c>
      <c r="C62" s="1">
        <v>5</v>
      </c>
      <c r="D62" s="16">
        <v>0.41666666666666669</v>
      </c>
      <c r="F62">
        <v>45</v>
      </c>
      <c r="G62" s="16">
        <v>0.41666666666666669</v>
      </c>
    </row>
    <row r="63" spans="1:7" x14ac:dyDescent="0.25">
      <c r="A63" s="3">
        <v>45.5</v>
      </c>
      <c r="B63" s="1">
        <v>2</v>
      </c>
      <c r="C63" s="1">
        <v>0</v>
      </c>
      <c r="D63" s="16">
        <v>0</v>
      </c>
      <c r="F63">
        <v>45.5</v>
      </c>
      <c r="G63" s="16">
        <v>0</v>
      </c>
    </row>
    <row r="64" spans="1:7" x14ac:dyDescent="0.25">
      <c r="A64" s="3">
        <v>46</v>
      </c>
      <c r="B64" s="1">
        <v>3</v>
      </c>
      <c r="C64" s="1">
        <v>0</v>
      </c>
      <c r="D64" s="16">
        <v>0</v>
      </c>
      <c r="F64">
        <v>46</v>
      </c>
      <c r="G64" s="16">
        <v>0</v>
      </c>
    </row>
    <row r="65" spans="1:7" x14ac:dyDescent="0.25">
      <c r="A65" s="3">
        <v>47</v>
      </c>
      <c r="B65" s="1">
        <v>9</v>
      </c>
      <c r="C65" s="1">
        <v>1</v>
      </c>
      <c r="D65" s="16">
        <v>0.1111111111111111</v>
      </c>
      <c r="F65">
        <v>47</v>
      </c>
      <c r="G65" s="16">
        <v>0.1111111111111111</v>
      </c>
    </row>
    <row r="66" spans="1:7" x14ac:dyDescent="0.25">
      <c r="A66" s="3">
        <v>48</v>
      </c>
      <c r="B66" s="1">
        <v>9</v>
      </c>
      <c r="C66" s="1">
        <v>6</v>
      </c>
      <c r="D66" s="16">
        <v>0.66666666666666663</v>
      </c>
      <c r="F66">
        <v>48</v>
      </c>
      <c r="G66" s="16">
        <v>0.66666666666666663</v>
      </c>
    </row>
    <row r="67" spans="1:7" x14ac:dyDescent="0.25">
      <c r="A67" s="3">
        <v>49</v>
      </c>
      <c r="B67" s="1">
        <v>6</v>
      </c>
      <c r="C67" s="1">
        <v>4</v>
      </c>
      <c r="D67" s="16">
        <v>0.66666666666666663</v>
      </c>
      <c r="F67">
        <v>49</v>
      </c>
      <c r="G67" s="16">
        <v>0.66666666666666663</v>
      </c>
    </row>
    <row r="68" spans="1:7" x14ac:dyDescent="0.25">
      <c r="A68" s="3">
        <v>50</v>
      </c>
      <c r="B68" s="1">
        <v>10</v>
      </c>
      <c r="C68" s="1">
        <v>5</v>
      </c>
      <c r="D68" s="16">
        <v>0.5</v>
      </c>
      <c r="F68">
        <v>50</v>
      </c>
      <c r="G68" s="16">
        <v>0.5</v>
      </c>
    </row>
    <row r="69" spans="1:7" x14ac:dyDescent="0.25">
      <c r="A69" s="3">
        <v>51</v>
      </c>
      <c r="B69" s="1">
        <v>7</v>
      </c>
      <c r="C69" s="1">
        <v>2</v>
      </c>
      <c r="D69" s="16">
        <v>0.2857142857142857</v>
      </c>
      <c r="F69">
        <v>51</v>
      </c>
      <c r="G69" s="16">
        <v>0.2857142857142857</v>
      </c>
    </row>
    <row r="70" spans="1:7" x14ac:dyDescent="0.25">
      <c r="A70" s="3">
        <v>52</v>
      </c>
      <c r="B70" s="1">
        <v>6</v>
      </c>
      <c r="C70" s="1">
        <v>3</v>
      </c>
      <c r="D70" s="16">
        <v>0.5</v>
      </c>
      <c r="F70">
        <v>52</v>
      </c>
      <c r="G70" s="16">
        <v>0.5</v>
      </c>
    </row>
    <row r="71" spans="1:7" x14ac:dyDescent="0.25">
      <c r="A71" s="3">
        <v>53</v>
      </c>
      <c r="B71" s="1">
        <v>1</v>
      </c>
      <c r="C71" s="1">
        <v>1</v>
      </c>
      <c r="D71" s="16">
        <v>1</v>
      </c>
      <c r="F71">
        <v>53</v>
      </c>
      <c r="G71" s="16">
        <v>1</v>
      </c>
    </row>
    <row r="72" spans="1:7" x14ac:dyDescent="0.25">
      <c r="A72" s="3">
        <v>54</v>
      </c>
      <c r="B72" s="1">
        <v>8</v>
      </c>
      <c r="C72" s="1">
        <v>3</v>
      </c>
      <c r="D72" s="16">
        <v>0.375</v>
      </c>
      <c r="F72">
        <v>54</v>
      </c>
      <c r="G72" s="16">
        <v>0.375</v>
      </c>
    </row>
    <row r="73" spans="1:7" x14ac:dyDescent="0.25">
      <c r="A73" s="3">
        <v>55</v>
      </c>
      <c r="B73" s="1">
        <v>2</v>
      </c>
      <c r="C73" s="1">
        <v>1</v>
      </c>
      <c r="D73" s="16">
        <v>0.5</v>
      </c>
      <c r="F73">
        <v>55</v>
      </c>
      <c r="G73" s="16">
        <v>0.5</v>
      </c>
    </row>
    <row r="74" spans="1:7" x14ac:dyDescent="0.25">
      <c r="A74" s="3">
        <v>55.5</v>
      </c>
      <c r="B74" s="1">
        <v>1</v>
      </c>
      <c r="C74" s="1">
        <v>0</v>
      </c>
      <c r="D74" s="16">
        <v>0</v>
      </c>
      <c r="F74">
        <v>55.5</v>
      </c>
      <c r="G74" s="16">
        <v>0</v>
      </c>
    </row>
    <row r="75" spans="1:7" x14ac:dyDescent="0.25">
      <c r="A75" s="3">
        <v>56</v>
      </c>
      <c r="B75" s="1">
        <v>4</v>
      </c>
      <c r="C75" s="1">
        <v>2</v>
      </c>
      <c r="D75" s="16">
        <v>0.5</v>
      </c>
      <c r="F75">
        <v>56</v>
      </c>
      <c r="G75" s="16">
        <v>0.5</v>
      </c>
    </row>
    <row r="76" spans="1:7" x14ac:dyDescent="0.25">
      <c r="A76" s="3">
        <v>57</v>
      </c>
      <c r="B76" s="1">
        <v>2</v>
      </c>
      <c r="C76" s="1">
        <v>0</v>
      </c>
      <c r="D76" s="16">
        <v>0</v>
      </c>
      <c r="F76">
        <v>57</v>
      </c>
      <c r="G76" s="16">
        <v>0</v>
      </c>
    </row>
    <row r="77" spans="1:7" x14ac:dyDescent="0.25">
      <c r="A77" s="3">
        <v>58</v>
      </c>
      <c r="B77" s="1">
        <v>5</v>
      </c>
      <c r="C77" s="1">
        <v>3</v>
      </c>
      <c r="D77" s="16">
        <v>0.6</v>
      </c>
      <c r="F77">
        <v>58</v>
      </c>
      <c r="G77" s="16">
        <v>0.6</v>
      </c>
    </row>
    <row r="78" spans="1:7" x14ac:dyDescent="0.25">
      <c r="A78" s="3">
        <v>59</v>
      </c>
      <c r="B78" s="1">
        <v>2</v>
      </c>
      <c r="C78" s="1">
        <v>0</v>
      </c>
      <c r="D78" s="16">
        <v>0</v>
      </c>
      <c r="F78">
        <v>59</v>
      </c>
      <c r="G78" s="16">
        <v>0</v>
      </c>
    </row>
    <row r="79" spans="1:7" x14ac:dyDescent="0.25">
      <c r="A79" s="3">
        <v>60</v>
      </c>
      <c r="B79" s="1">
        <v>4</v>
      </c>
      <c r="C79" s="1">
        <v>2</v>
      </c>
      <c r="D79" s="16">
        <v>0.5</v>
      </c>
      <c r="F79">
        <v>60</v>
      </c>
      <c r="G79" s="16">
        <v>0.5</v>
      </c>
    </row>
    <row r="80" spans="1:7" x14ac:dyDescent="0.25">
      <c r="A80" s="3">
        <v>61</v>
      </c>
      <c r="B80" s="1">
        <v>3</v>
      </c>
      <c r="C80" s="1">
        <v>0</v>
      </c>
      <c r="D80" s="16">
        <v>0</v>
      </c>
      <c r="F80">
        <v>61</v>
      </c>
      <c r="G80" s="16">
        <v>0</v>
      </c>
    </row>
    <row r="81" spans="1:7" x14ac:dyDescent="0.25">
      <c r="A81" s="3">
        <v>62</v>
      </c>
      <c r="B81" s="1">
        <v>4</v>
      </c>
      <c r="C81" s="1">
        <v>2</v>
      </c>
      <c r="D81" s="16">
        <v>0.5</v>
      </c>
      <c r="F81">
        <v>62</v>
      </c>
      <c r="G81" s="16">
        <v>0.5</v>
      </c>
    </row>
    <row r="82" spans="1:7" x14ac:dyDescent="0.25">
      <c r="A82" s="3">
        <v>63</v>
      </c>
      <c r="B82" s="1">
        <v>2</v>
      </c>
      <c r="C82" s="1">
        <v>2</v>
      </c>
      <c r="D82" s="16">
        <v>1</v>
      </c>
      <c r="F82">
        <v>63</v>
      </c>
      <c r="G82" s="16">
        <v>1</v>
      </c>
    </row>
    <row r="83" spans="1:7" x14ac:dyDescent="0.25">
      <c r="A83" s="3">
        <v>64</v>
      </c>
      <c r="B83" s="1">
        <v>2</v>
      </c>
      <c r="C83" s="1">
        <v>0</v>
      </c>
      <c r="D83" s="16">
        <v>0</v>
      </c>
      <c r="F83">
        <v>64</v>
      </c>
      <c r="G83" s="16">
        <v>0</v>
      </c>
    </row>
    <row r="84" spans="1:7" x14ac:dyDescent="0.25">
      <c r="A84" s="3">
        <v>65</v>
      </c>
      <c r="B84" s="1">
        <v>3</v>
      </c>
      <c r="C84" s="1">
        <v>0</v>
      </c>
      <c r="D84" s="16">
        <v>0</v>
      </c>
      <c r="F84">
        <v>65</v>
      </c>
      <c r="G84" s="16">
        <v>0</v>
      </c>
    </row>
    <row r="85" spans="1:7" x14ac:dyDescent="0.25">
      <c r="A85" s="3">
        <v>66</v>
      </c>
      <c r="B85" s="1">
        <v>1</v>
      </c>
      <c r="C85" s="1">
        <v>0</v>
      </c>
      <c r="D85" s="16">
        <v>0</v>
      </c>
      <c r="F85">
        <v>66</v>
      </c>
      <c r="G85" s="16">
        <v>0</v>
      </c>
    </row>
    <row r="86" spans="1:7" x14ac:dyDescent="0.25">
      <c r="A86" s="3">
        <v>70</v>
      </c>
      <c r="B86" s="1">
        <v>2</v>
      </c>
      <c r="C86" s="1">
        <v>0</v>
      </c>
      <c r="D86" s="16">
        <v>0</v>
      </c>
      <c r="F86">
        <v>70</v>
      </c>
      <c r="G86" s="16">
        <v>0</v>
      </c>
    </row>
    <row r="87" spans="1:7" x14ac:dyDescent="0.25">
      <c r="A87" s="3">
        <v>70.5</v>
      </c>
      <c r="B87" s="1">
        <v>1</v>
      </c>
      <c r="C87" s="1">
        <v>0</v>
      </c>
      <c r="D87" s="16">
        <v>0</v>
      </c>
      <c r="F87">
        <v>70.5</v>
      </c>
      <c r="G87" s="16">
        <v>0</v>
      </c>
    </row>
    <row r="88" spans="1:7" x14ac:dyDescent="0.25">
      <c r="A88" s="3">
        <v>71</v>
      </c>
      <c r="B88" s="1">
        <v>2</v>
      </c>
      <c r="C88" s="1">
        <v>0</v>
      </c>
      <c r="D88" s="16">
        <v>0</v>
      </c>
      <c r="F88">
        <v>71</v>
      </c>
      <c r="G88" s="16">
        <v>0</v>
      </c>
    </row>
    <row r="89" spans="1:7" x14ac:dyDescent="0.25">
      <c r="A89" s="3">
        <v>74</v>
      </c>
      <c r="B89" s="1">
        <v>1</v>
      </c>
      <c r="C89" s="1">
        <v>0</v>
      </c>
      <c r="D89" s="16">
        <v>0</v>
      </c>
      <c r="F89">
        <v>74</v>
      </c>
      <c r="G89" s="16">
        <v>0</v>
      </c>
    </row>
    <row r="90" spans="1:7" x14ac:dyDescent="0.25">
      <c r="A90" s="3">
        <v>80</v>
      </c>
      <c r="B90" s="1">
        <v>1</v>
      </c>
      <c r="C90" s="1">
        <v>1</v>
      </c>
      <c r="D90" s="16">
        <v>1</v>
      </c>
      <c r="F90">
        <v>80</v>
      </c>
      <c r="G90" s="16">
        <v>1</v>
      </c>
    </row>
    <row r="91" spans="1:7" x14ac:dyDescent="0.25">
      <c r="A91" s="3" t="s">
        <v>898</v>
      </c>
      <c r="B91" s="1">
        <v>714</v>
      </c>
      <c r="C91" s="1">
        <v>342</v>
      </c>
      <c r="D91" s="16">
        <v>0.38383838383838381</v>
      </c>
      <c r="F91" t="s">
        <v>898</v>
      </c>
      <c r="G91" s="16">
        <v>0.38383838383838381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_rels/item2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8.xml"/></Relationships>
</file>

<file path=customXml/_rels/item2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9.xml"/></Relationships>
</file>

<file path=customXml/_rels/item3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0.xml"/></Relationships>
</file>

<file path=customXml/_rels/item3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1.xml"/></Relationships>
</file>

<file path=customXml/_rels/item3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2.xml"/></Relationships>
</file>

<file path=customXml/_rels/item3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3.xml"/></Relationships>
</file>

<file path=customXml/_rels/item3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4.xml"/></Relationships>
</file>

<file path=customXml/_rels/item3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5.xml"/></Relationships>
</file>

<file path=customXml/_rels/item3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6.xml"/></Relationships>
</file>

<file path=customXml/_rels/item3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7.xml"/></Relationships>
</file>

<file path=customXml/_rels/item3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28.xml>��
</file>

<file path=customXml/item29.xml>��
</file>

<file path=customXml/item30.xml>��
</file>

<file path=customXml/item31.xml>��
</file>

<file path=customXml/item32.xml>��
</file>

<file path=customXml/item33.xml>��
</file>

<file path=customXml/item34.xml>��
</file>

<file path=customXml/item35.xml>��
</file>

<file path=customXml/item36.xml>��
</file>

<file path=customXml/item37.xml>��
</file>

<file path=customXml/item38.xml>��
</file>

<file path=customXml/itemProps1.xml><?xml version="1.0" encoding="utf-8"?>
<ds:datastoreItem xmlns:ds="http://schemas.openxmlformats.org/officeDocument/2006/customXml" ds:itemID="{F4EB0771-EBAA-4899-9301-8CCC71D339D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778DEF-C482-4B4F-9571-AABAB20604A8}">
  <ds:schemaRefs/>
</ds:datastoreItem>
</file>

<file path=customXml/itemProps3.xml><?xml version="1.0" encoding="utf-8"?>
<ds:datastoreItem xmlns:ds="http://schemas.openxmlformats.org/officeDocument/2006/customXml" ds:itemID="{0A3DCB10-0E9F-4008-9B62-440D44817039}">
  <ds:schemaRefs/>
</ds:datastoreItem>
</file>

<file path=customXml/itemProps4.xml><?xml version="1.0" encoding="utf-8"?>
<ds:datastoreItem xmlns:ds="http://schemas.openxmlformats.org/officeDocument/2006/customXml" ds:itemID="{D803AEF7-188D-4CAD-84A9-4447481AFC1A}">
  <ds:schemaRefs/>
</ds:datastoreItem>
</file>

<file path=customXml/itemProps5.xml><?xml version="1.0" encoding="utf-8"?>
<ds:datastoreItem xmlns:ds="http://schemas.openxmlformats.org/officeDocument/2006/customXml" ds:itemID="{4E83D2EB-3A2D-41C8-9B92-AC9BA5340C64}">
  <ds:schemaRefs/>
</ds:datastoreItem>
</file>

<file path=customXml/itemProps6.xml><?xml version="1.0" encoding="utf-8"?>
<ds:datastoreItem xmlns:ds="http://schemas.openxmlformats.org/officeDocument/2006/customXml" ds:itemID="{6B52959A-FFC2-4C4E-94AE-7BA4772B11B5}">
  <ds:schemaRefs/>
</ds:datastoreItem>
</file>

<file path=customXml/itemProps7.xml><?xml version="1.0" encoding="utf-8"?>
<ds:datastoreItem xmlns:ds="http://schemas.openxmlformats.org/officeDocument/2006/customXml" ds:itemID="{21022716-5FB4-4097-8E5C-F71D838D072D}">
  <ds:schemaRefs/>
</ds:datastoreItem>
</file>

<file path=customXml/itemProps8.xml><?xml version="1.0" encoding="utf-8"?>
<ds:datastoreItem xmlns:ds="http://schemas.openxmlformats.org/officeDocument/2006/customXml" ds:itemID="{37313573-B67A-4F25-9891-55FFC92C1A89}">
  <ds:schemaRefs/>
</ds:datastoreItem>
</file>

<file path=customXml/itemProps9.xml><?xml version="1.0" encoding="utf-8"?>
<ds:datastoreItem xmlns:ds="http://schemas.openxmlformats.org/officeDocument/2006/customXml" ds:itemID="{FFFDA1F6-A7F2-4CAA-BC19-4BCEDB89199B}">
  <ds:schemaRefs/>
</ds:datastoreItem>
</file>

<file path=customXml/itemProps10.xml><?xml version="1.0" encoding="utf-8"?>
<ds:datastoreItem xmlns:ds="http://schemas.openxmlformats.org/officeDocument/2006/customXml" ds:itemID="{FE2FAC5D-29A2-452E-9F6F-BB2F8BB2FCBF}">
  <ds:schemaRefs/>
</ds:datastoreItem>
</file>

<file path=customXml/itemProps11.xml><?xml version="1.0" encoding="utf-8"?>
<ds:datastoreItem xmlns:ds="http://schemas.openxmlformats.org/officeDocument/2006/customXml" ds:itemID="{6265C41B-2C31-4B7E-BB50-5EA5F49759FC}">
  <ds:schemaRefs/>
</ds:datastoreItem>
</file>

<file path=customXml/itemProps12.xml><?xml version="1.0" encoding="utf-8"?>
<ds:datastoreItem xmlns:ds="http://schemas.openxmlformats.org/officeDocument/2006/customXml" ds:itemID="{5D68D728-1EB6-4E57-8046-73C917F1682D}">
  <ds:schemaRefs/>
</ds:datastoreItem>
</file>

<file path=customXml/itemProps13.xml><?xml version="1.0" encoding="utf-8"?>
<ds:datastoreItem xmlns:ds="http://schemas.openxmlformats.org/officeDocument/2006/customXml" ds:itemID="{1470910E-6F4E-4E6D-BB04-35FB842B6F5D}">
  <ds:schemaRefs/>
</ds:datastoreItem>
</file>

<file path=customXml/itemProps14.xml><?xml version="1.0" encoding="utf-8"?>
<ds:datastoreItem xmlns:ds="http://schemas.openxmlformats.org/officeDocument/2006/customXml" ds:itemID="{0EC290ED-2951-41FA-A1E9-AFD89E24BFFE}">
  <ds:schemaRefs/>
</ds:datastoreItem>
</file>

<file path=customXml/itemProps15.xml><?xml version="1.0" encoding="utf-8"?>
<ds:datastoreItem xmlns:ds="http://schemas.openxmlformats.org/officeDocument/2006/customXml" ds:itemID="{3EF813BC-2859-42CC-914E-2FF172DB3D92}">
  <ds:schemaRefs/>
</ds:datastoreItem>
</file>

<file path=customXml/itemProps16.xml><?xml version="1.0" encoding="utf-8"?>
<ds:datastoreItem xmlns:ds="http://schemas.openxmlformats.org/officeDocument/2006/customXml" ds:itemID="{40421BD9-F49C-4C99-8602-A32CE6099316}">
  <ds:schemaRefs/>
</ds:datastoreItem>
</file>

<file path=customXml/itemProps17.xml><?xml version="1.0" encoding="utf-8"?>
<ds:datastoreItem xmlns:ds="http://schemas.openxmlformats.org/officeDocument/2006/customXml" ds:itemID="{DF2EDA9F-4992-483A-9CEF-5471BA95789C}">
  <ds:schemaRefs/>
</ds:datastoreItem>
</file>

<file path=customXml/itemProps18.xml><?xml version="1.0" encoding="utf-8"?>
<ds:datastoreItem xmlns:ds="http://schemas.openxmlformats.org/officeDocument/2006/customXml" ds:itemID="{6758A0F6-6619-4EE6-8F40-7584E81E9912}">
  <ds:schemaRefs/>
</ds:datastoreItem>
</file>

<file path=customXml/itemProps19.xml><?xml version="1.0" encoding="utf-8"?>
<ds:datastoreItem xmlns:ds="http://schemas.openxmlformats.org/officeDocument/2006/customXml" ds:itemID="{E9B4C2D7-2FA8-48CB-97FB-63E5DE39C9DC}">
  <ds:schemaRefs/>
</ds:datastoreItem>
</file>

<file path=customXml/itemProps20.xml><?xml version="1.0" encoding="utf-8"?>
<ds:datastoreItem xmlns:ds="http://schemas.openxmlformats.org/officeDocument/2006/customXml" ds:itemID="{F00E696A-A279-4395-999B-86B70A59660E}">
  <ds:schemaRefs/>
</ds:datastoreItem>
</file>

<file path=customXml/itemProps21.xml><?xml version="1.0" encoding="utf-8"?>
<ds:datastoreItem xmlns:ds="http://schemas.openxmlformats.org/officeDocument/2006/customXml" ds:itemID="{A51347BA-6A47-4717-BF68-9BB875DF2D5E}">
  <ds:schemaRefs/>
</ds:datastoreItem>
</file>

<file path=customXml/itemProps22.xml><?xml version="1.0" encoding="utf-8"?>
<ds:datastoreItem xmlns:ds="http://schemas.openxmlformats.org/officeDocument/2006/customXml" ds:itemID="{E6C276C0-349C-477B-95DB-5F0D71757FBA}">
  <ds:schemaRefs/>
</ds:datastoreItem>
</file>

<file path=customXml/itemProps23.xml><?xml version="1.0" encoding="utf-8"?>
<ds:datastoreItem xmlns:ds="http://schemas.openxmlformats.org/officeDocument/2006/customXml" ds:itemID="{316C23D9-E549-4166-802F-165437684A11}">
  <ds:schemaRefs/>
</ds:datastoreItem>
</file>

<file path=customXml/itemProps24.xml><?xml version="1.0" encoding="utf-8"?>
<ds:datastoreItem xmlns:ds="http://schemas.openxmlformats.org/officeDocument/2006/customXml" ds:itemID="{E5C97671-69C9-4F44-8121-32B0AECD00BB}">
  <ds:schemaRefs/>
</ds:datastoreItem>
</file>

<file path=customXml/itemProps25.xml><?xml version="1.0" encoding="utf-8"?>
<ds:datastoreItem xmlns:ds="http://schemas.openxmlformats.org/officeDocument/2006/customXml" ds:itemID="{A8D4B4B7-550E-4D4D-A03E-B895F0998CDE}">
  <ds:schemaRefs/>
</ds:datastoreItem>
</file>

<file path=customXml/itemProps26.xml><?xml version="1.0" encoding="utf-8"?>
<ds:datastoreItem xmlns:ds="http://schemas.openxmlformats.org/officeDocument/2006/customXml" ds:itemID="{D0527DA4-33CE-4022-9C13-38A0A1D6DAB7}">
  <ds:schemaRefs/>
</ds:datastoreItem>
</file>

<file path=customXml/itemProps27.xml><?xml version="1.0" encoding="utf-8"?>
<ds:datastoreItem xmlns:ds="http://schemas.openxmlformats.org/officeDocument/2006/customXml" ds:itemID="{6EFD5E7B-7AAB-4938-A6B1-EF8C244C448B}">
  <ds:schemaRefs/>
</ds:datastoreItem>
</file>

<file path=customXml/itemProps28.xml><?xml version="1.0" encoding="utf-8"?>
<ds:datastoreItem xmlns:ds="http://schemas.openxmlformats.org/officeDocument/2006/customXml" ds:itemID="{5FB6C1E1-B9BB-4F7E-A060-7E7DF05E2F6E}">
  <ds:schemaRefs/>
</ds:datastoreItem>
</file>

<file path=customXml/itemProps29.xml><?xml version="1.0" encoding="utf-8"?>
<ds:datastoreItem xmlns:ds="http://schemas.openxmlformats.org/officeDocument/2006/customXml" ds:itemID="{A17C0670-A1D3-44CB-A55E-E39FEDB2F5E9}">
  <ds:schemaRefs/>
</ds:datastoreItem>
</file>

<file path=customXml/itemProps30.xml><?xml version="1.0" encoding="utf-8"?>
<ds:datastoreItem xmlns:ds="http://schemas.openxmlformats.org/officeDocument/2006/customXml" ds:itemID="{69F6792A-7A5D-4053-954B-D068C37FAC72}">
  <ds:schemaRefs/>
</ds:datastoreItem>
</file>

<file path=customXml/itemProps31.xml><?xml version="1.0" encoding="utf-8"?>
<ds:datastoreItem xmlns:ds="http://schemas.openxmlformats.org/officeDocument/2006/customXml" ds:itemID="{D75B5268-2118-4521-822A-F0A6A299C89D}">
  <ds:schemaRefs/>
</ds:datastoreItem>
</file>

<file path=customXml/itemProps32.xml><?xml version="1.0" encoding="utf-8"?>
<ds:datastoreItem xmlns:ds="http://schemas.openxmlformats.org/officeDocument/2006/customXml" ds:itemID="{8EB3B6AD-99BA-4163-821E-2B9A2C718214}">
  <ds:schemaRefs/>
</ds:datastoreItem>
</file>

<file path=customXml/itemProps33.xml><?xml version="1.0" encoding="utf-8"?>
<ds:datastoreItem xmlns:ds="http://schemas.openxmlformats.org/officeDocument/2006/customXml" ds:itemID="{E01C1D2A-8723-4F32-BFC7-9ACC3CAA7646}">
  <ds:schemaRefs/>
</ds:datastoreItem>
</file>

<file path=customXml/itemProps34.xml><?xml version="1.0" encoding="utf-8"?>
<ds:datastoreItem xmlns:ds="http://schemas.openxmlformats.org/officeDocument/2006/customXml" ds:itemID="{C3223C02-B187-4B9D-9716-9651DFED5990}">
  <ds:schemaRefs/>
</ds:datastoreItem>
</file>

<file path=customXml/itemProps35.xml><?xml version="1.0" encoding="utf-8"?>
<ds:datastoreItem xmlns:ds="http://schemas.openxmlformats.org/officeDocument/2006/customXml" ds:itemID="{23A19A61-88AB-4447-9E5F-06790BFB69C9}">
  <ds:schemaRefs/>
</ds:datastoreItem>
</file>

<file path=customXml/itemProps36.xml><?xml version="1.0" encoding="utf-8"?>
<ds:datastoreItem xmlns:ds="http://schemas.openxmlformats.org/officeDocument/2006/customXml" ds:itemID="{28BA2246-C695-4AD1-83C6-C923C3691CBC}">
  <ds:schemaRefs/>
</ds:datastoreItem>
</file>

<file path=customXml/itemProps37.xml><?xml version="1.0" encoding="utf-8"?>
<ds:datastoreItem xmlns:ds="http://schemas.openxmlformats.org/officeDocument/2006/customXml" ds:itemID="{BEFBA09C-3190-4A38-8502-8EB284BBC72A}">
  <ds:schemaRefs/>
</ds:datastoreItem>
</file>

<file path=customXml/itemProps38.xml><?xml version="1.0" encoding="utf-8"?>
<ds:datastoreItem xmlns:ds="http://schemas.openxmlformats.org/officeDocument/2006/customXml" ds:itemID="{007C2CB3-D6F6-4DBF-B340-340FB98FC3F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Missing Values</vt:lpstr>
      <vt:lpstr>Basic Statistics</vt:lpstr>
      <vt:lpstr>Survival Rate</vt:lpstr>
      <vt:lpstr>Survival Analysis</vt:lpstr>
      <vt:lpstr>Histogram</vt:lpstr>
      <vt:lpstr>Bar Chart</vt:lpstr>
      <vt:lpstr>Pie Chart</vt:lpstr>
      <vt:lpstr>Big Spenders</vt:lpstr>
      <vt:lpstr>Top 10</vt:lpstr>
      <vt:lpstr>Age</vt:lpstr>
      <vt:lpstr>Pclass</vt:lpstr>
      <vt:lpstr>Likelyhood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Jönsson</dc:creator>
  <cp:lastModifiedBy>André Jönsson</cp:lastModifiedBy>
  <dcterms:created xsi:type="dcterms:W3CDTF">2025-06-05T06:57:46Z</dcterms:created>
  <dcterms:modified xsi:type="dcterms:W3CDTF">2025-06-05T14:53:36Z</dcterms:modified>
</cp:coreProperties>
</file>