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F62F213D-A0DA-4A08-99A5-C069E3FD1A6D}" xr6:coauthVersionLast="47" xr6:coauthVersionMax="47" xr10:uidLastSave="{00000000-0000-0000-0000-000000000000}"/>
  <bookViews>
    <workbookView xWindow="-120" yWindow="-120" windowWidth="29040" windowHeight="15720" xr2:uid="{DAB66456-DB02-458A-9B5F-74D063A6818C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1" l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E13" i="1" s="1"/>
  <c r="AD12" i="1"/>
  <c r="AD11" i="1"/>
  <c r="AD10" i="1"/>
  <c r="AD9" i="1"/>
  <c r="AD8" i="1"/>
  <c r="AD7" i="1"/>
  <c r="AD6" i="1"/>
  <c r="AD5" i="1"/>
  <c r="AE5" i="1" s="1"/>
  <c r="AD4" i="1"/>
  <c r="AD3" i="1"/>
  <c r="AD2" i="1"/>
  <c r="AE28" i="1"/>
  <c r="AE27" i="1"/>
  <c r="AE26" i="1"/>
  <c r="AE25" i="1"/>
  <c r="AE24" i="1"/>
  <c r="AE23" i="1"/>
  <c r="AE22" i="1"/>
  <c r="AE20" i="1"/>
  <c r="AE19" i="1"/>
  <c r="AE18" i="1"/>
  <c r="AE17" i="1"/>
  <c r="AE16" i="1"/>
  <c r="AE15" i="1"/>
  <c r="AE14" i="1"/>
  <c r="AE12" i="1"/>
  <c r="AE11" i="1"/>
  <c r="AE10" i="1"/>
  <c r="AE9" i="1"/>
  <c r="AE8" i="1"/>
  <c r="AE7" i="1"/>
  <c r="AE6" i="1"/>
  <c r="AE4" i="1"/>
  <c r="AE3" i="1"/>
  <c r="AE21" i="1"/>
  <c r="AD30" i="1" l="1"/>
  <c r="AE2" i="1"/>
  <c r="AE30" i="1" s="1"/>
  <c r="AE31" i="1" s="1"/>
</calcChain>
</file>

<file path=xl/sharedStrings.xml><?xml version="1.0" encoding="utf-8"?>
<sst xmlns="http://schemas.openxmlformats.org/spreadsheetml/2006/main" count="59" uniqueCount="32">
  <si>
    <t/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</si>
  <si>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</si>
  <si>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</si>
  <si>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</si>
  <si>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</si>
  <si>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</si>
  <si>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</si>
  <si>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</si>
  <si>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</si>
  <si>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</si>
  <si>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</si>
  <si>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</si>
  <si>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</si>
  <si>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</si>
  <si>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</si>
  <si>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</si>
  <si>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</si>
  <si>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</si>
  <si>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</si>
  <si>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</si>
  <si>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</si>
  <si>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</si>
  <si>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</si>
  <si>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</si>
  <si>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</si>
  <si>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</si>
  <si>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</si>
  <si>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</si>
  <si>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RM</t>
  </si>
  <si>
    <t>PIB</t>
  </si>
  <si>
    <t>PIB x aSP</t>
  </si>
  <si>
    <t>ω21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</si>
</sst>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1" applyNumberFormat="1" applyFont="1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0" borderId="0" xfId="1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3" fontId="3" fillId="3" borderId="0" xfId="1" applyNumberFormat="1" applyFont="1" applyFill="1" applyAlignment="1">
      <alignment horizontal="right"/>
    </xf>
    <xf numFmtId="164" fontId="2" fillId="3" borderId="0" xfId="1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s\gdrive\projects\masterthesis\data\state_GDP.xlsx" TargetMode="External"/><Relationship Id="rId1" Type="http://schemas.openxmlformats.org/officeDocument/2006/relationships/externalLinkPath" Target="state_G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78">
          <cell r="E478" t="str">
            <v>SP</v>
          </cell>
          <cell r="F478">
            <v>2348338000</v>
          </cell>
        </row>
        <row r="479">
          <cell r="E479" t="str">
            <v>RJ</v>
          </cell>
          <cell r="F479">
            <v>779927917</v>
          </cell>
        </row>
        <row r="480">
          <cell r="E480" t="str">
            <v>MG</v>
          </cell>
          <cell r="F480">
            <v>651872684</v>
          </cell>
        </row>
        <row r="481">
          <cell r="E481" t="str">
            <v>RS</v>
          </cell>
          <cell r="F481">
            <v>482464177</v>
          </cell>
        </row>
        <row r="482">
          <cell r="E482" t="str">
            <v>PR</v>
          </cell>
          <cell r="F482">
            <v>466377036</v>
          </cell>
        </row>
        <row r="483">
          <cell r="E483" t="str">
            <v>SC</v>
          </cell>
          <cell r="F483">
            <v>323263857</v>
          </cell>
        </row>
        <row r="484">
          <cell r="E484" t="str">
            <v>BA</v>
          </cell>
          <cell r="F484">
            <v>293240504</v>
          </cell>
        </row>
        <row r="485">
          <cell r="E485" t="str">
            <v>DF</v>
          </cell>
          <cell r="F485">
            <v>273613711</v>
          </cell>
        </row>
        <row r="486">
          <cell r="E486" t="str">
            <v>GO</v>
          </cell>
          <cell r="F486">
            <v>208672492</v>
          </cell>
        </row>
        <row r="487">
          <cell r="E487" t="str">
            <v>PE</v>
          </cell>
          <cell r="F487">
            <v>197853378</v>
          </cell>
        </row>
        <row r="488">
          <cell r="E488" t="str">
            <v>PA</v>
          </cell>
          <cell r="F488">
            <v>178376984</v>
          </cell>
        </row>
        <row r="489">
          <cell r="E489" t="str">
            <v>CE</v>
          </cell>
          <cell r="F489">
            <v>163575327</v>
          </cell>
        </row>
        <row r="490">
          <cell r="E490" t="str">
            <v>MT</v>
          </cell>
          <cell r="F490">
            <v>142122028</v>
          </cell>
        </row>
        <row r="491">
          <cell r="E491" t="str">
            <v>ES</v>
          </cell>
          <cell r="F491">
            <v>137345595</v>
          </cell>
        </row>
        <row r="492">
          <cell r="E492" t="str">
            <v>AM</v>
          </cell>
          <cell r="F492">
            <v>108181091</v>
          </cell>
        </row>
        <row r="493">
          <cell r="E493" t="str">
            <v>MS</v>
          </cell>
          <cell r="F493">
            <v>106943246</v>
          </cell>
        </row>
        <row r="494">
          <cell r="E494" t="str">
            <v>MA</v>
          </cell>
          <cell r="F494">
            <v>97339938</v>
          </cell>
        </row>
        <row r="495">
          <cell r="E495" t="str">
            <v>RN</v>
          </cell>
          <cell r="F495">
            <v>71336780</v>
          </cell>
        </row>
        <row r="496">
          <cell r="E496" t="str">
            <v>PB</v>
          </cell>
          <cell r="F496">
            <v>67986074</v>
          </cell>
        </row>
        <row r="497">
          <cell r="E497" t="str">
            <v>AL</v>
          </cell>
          <cell r="F497">
            <v>58963729</v>
          </cell>
        </row>
        <row r="498">
          <cell r="E498" t="str">
            <v>PI</v>
          </cell>
          <cell r="F498">
            <v>52780785</v>
          </cell>
        </row>
        <row r="499">
          <cell r="E499" t="str">
            <v>RO</v>
          </cell>
          <cell r="F499">
            <v>47091336</v>
          </cell>
        </row>
        <row r="500">
          <cell r="E500" t="str">
            <v>SE</v>
          </cell>
          <cell r="F500">
            <v>44689483</v>
          </cell>
        </row>
        <row r="501">
          <cell r="E501" t="str">
            <v>TO</v>
          </cell>
          <cell r="F501">
            <v>39355941</v>
          </cell>
        </row>
        <row r="502">
          <cell r="E502" t="str">
            <v>AP</v>
          </cell>
          <cell r="F502">
            <v>17496661</v>
          </cell>
        </row>
        <row r="503">
          <cell r="E503" t="str">
            <v>AC</v>
          </cell>
          <cell r="F503">
            <v>15630017</v>
          </cell>
        </row>
        <row r="504">
          <cell r="E504" t="str">
            <v>RR</v>
          </cell>
          <cell r="F504">
            <v>14292227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A973-4CCB-49F4-8DBA-EEF82FADBD76}">
  <dimension ref="A1:AE31"/>
  <sheetViews>
    <sheetView tabSelected="1" workbookViewId="0">
      <selection activeCell="AA5" sqref="AA5"/>
    </sheetView>
  </sheetViews>
  <sheetFormatPr defaultRowHeight="15" x14ac:dyDescent="0.25"/>
  <cols>
    <col min="1" max="1" width="4" style="2" bestFit="1" customWidth="1"/>
    <col min="2" max="29" width="5" bestFit="1" customWidth="1"/>
    <col min="30" max="30" width="15.42578125" style="1" bestFit="1" customWidth="1"/>
    <col min="31" max="31" width="17.5703125" style="5" bestFit="1" customWidth="1"/>
  </cols>
  <sheetData>
    <row r="1" spans="1:3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4" t="s">
        <v>30</v>
      </c>
    </row>
    <row r="2" spans="1:31" x14ac:dyDescent="0.25">
      <c r="A2" s="2" t="s">
        <v>1</v>
      </c>
      <c r="B2">
        <v>57.3</v>
      </c>
      <c r="C2">
        <v>0.5</v>
      </c>
      <c r="D2">
        <v>4.2</v>
      </c>
      <c r="E2">
        <v>0.1</v>
      </c>
      <c r="F2">
        <v>0.6</v>
      </c>
      <c r="G2">
        <v>0.1</v>
      </c>
      <c r="H2">
        <v>0.1</v>
      </c>
      <c r="I2">
        <v>0.3</v>
      </c>
      <c r="J2">
        <v>0.1</v>
      </c>
      <c r="K2">
        <v>0.7</v>
      </c>
      <c r="L2">
        <v>0.2</v>
      </c>
      <c r="M2">
        <v>0.2</v>
      </c>
      <c r="N2">
        <v>0.7</v>
      </c>
      <c r="O2">
        <v>0.2</v>
      </c>
      <c r="P2">
        <v>0.2</v>
      </c>
      <c r="Q2">
        <v>1</v>
      </c>
      <c r="R2">
        <v>2.4</v>
      </c>
      <c r="S2">
        <v>0.5</v>
      </c>
      <c r="T2">
        <v>2.7</v>
      </c>
      <c r="U2" s="7">
        <v>12.9</v>
      </c>
      <c r="V2">
        <v>1.8</v>
      </c>
      <c r="W2">
        <v>1.1000000000000001</v>
      </c>
      <c r="X2">
        <v>2.8</v>
      </c>
      <c r="Y2">
        <v>0.3</v>
      </c>
      <c r="Z2">
        <v>0.8</v>
      </c>
      <c r="AA2">
        <v>0.9</v>
      </c>
      <c r="AB2">
        <v>1</v>
      </c>
      <c r="AC2">
        <v>6.3</v>
      </c>
      <c r="AD2" s="1">
        <f>VLOOKUP(A2,[1]Sheet1!$E:$F,2,FALSE)</f>
        <v>47091336</v>
      </c>
      <c r="AE2" s="5">
        <f t="shared" ref="AE2:AE20" si="0">IF(A2="SP",0,U2*AD2)</f>
        <v>607478234.39999998</v>
      </c>
    </row>
    <row r="3" spans="1:31" x14ac:dyDescent="0.25">
      <c r="A3" s="2" t="s">
        <v>2</v>
      </c>
      <c r="B3">
        <v>1</v>
      </c>
      <c r="C3">
        <v>68.5</v>
      </c>
      <c r="D3">
        <v>3.6</v>
      </c>
      <c r="E3">
        <v>0.1</v>
      </c>
      <c r="F3">
        <v>0.5</v>
      </c>
      <c r="G3">
        <v>0.1</v>
      </c>
      <c r="H3">
        <v>0.1</v>
      </c>
      <c r="I3">
        <v>0.3</v>
      </c>
      <c r="J3">
        <v>0.1</v>
      </c>
      <c r="K3">
        <v>0.6</v>
      </c>
      <c r="L3">
        <v>0.2</v>
      </c>
      <c r="M3">
        <v>0.2</v>
      </c>
      <c r="N3">
        <v>0.5</v>
      </c>
      <c r="O3">
        <v>0.2</v>
      </c>
      <c r="P3">
        <v>0.1</v>
      </c>
      <c r="Q3">
        <v>0.9</v>
      </c>
      <c r="R3">
        <v>1.6</v>
      </c>
      <c r="S3">
        <v>0.4</v>
      </c>
      <c r="T3">
        <v>2.2999999999999998</v>
      </c>
      <c r="U3" s="7">
        <v>7.9</v>
      </c>
      <c r="V3">
        <v>1.3</v>
      </c>
      <c r="W3">
        <v>0.8</v>
      </c>
      <c r="X3">
        <v>2</v>
      </c>
      <c r="Y3">
        <v>0.2</v>
      </c>
      <c r="Z3">
        <v>0.5</v>
      </c>
      <c r="AA3">
        <v>0.9</v>
      </c>
      <c r="AB3">
        <v>1.7</v>
      </c>
      <c r="AC3">
        <v>3.6</v>
      </c>
      <c r="AD3" s="1">
        <f>VLOOKUP(A3,[1]Sheet1!$E:$F,2,FALSE)</f>
        <v>15630017</v>
      </c>
      <c r="AE3" s="5">
        <f t="shared" si="0"/>
        <v>123477134.30000001</v>
      </c>
    </row>
    <row r="4" spans="1:31" x14ac:dyDescent="0.25">
      <c r="A4" s="2" t="s">
        <v>3</v>
      </c>
      <c r="B4">
        <v>1.2</v>
      </c>
      <c r="C4">
        <v>0.4</v>
      </c>
      <c r="D4">
        <v>37.9</v>
      </c>
      <c r="E4">
        <v>0.4</v>
      </c>
      <c r="F4">
        <v>2.6</v>
      </c>
      <c r="G4">
        <v>0.3</v>
      </c>
      <c r="H4">
        <v>0.3</v>
      </c>
      <c r="I4">
        <v>1</v>
      </c>
      <c r="J4">
        <v>0.4</v>
      </c>
      <c r="K4">
        <v>1.5</v>
      </c>
      <c r="L4">
        <v>0.6</v>
      </c>
      <c r="M4">
        <v>0.6</v>
      </c>
      <c r="N4">
        <v>1.9</v>
      </c>
      <c r="O4">
        <v>0.4</v>
      </c>
      <c r="P4">
        <v>0.4</v>
      </c>
      <c r="Q4">
        <v>2.8</v>
      </c>
      <c r="R4">
        <v>3.4</v>
      </c>
      <c r="S4">
        <v>1</v>
      </c>
      <c r="T4">
        <v>3.8</v>
      </c>
      <c r="U4" s="7">
        <v>15.7</v>
      </c>
      <c r="V4">
        <v>2.2000000000000002</v>
      </c>
      <c r="W4">
        <v>1.8</v>
      </c>
      <c r="X4">
        <v>2.9</v>
      </c>
      <c r="Y4">
        <v>0.5</v>
      </c>
      <c r="Z4">
        <v>1.1000000000000001</v>
      </c>
      <c r="AA4">
        <v>1.9</v>
      </c>
      <c r="AB4">
        <v>2.4</v>
      </c>
      <c r="AC4">
        <v>10.7</v>
      </c>
      <c r="AD4" s="1">
        <f>VLOOKUP(A4,[1]Sheet1!$E:$F,2,FALSE)</f>
        <v>108181091</v>
      </c>
      <c r="AE4" s="5">
        <f t="shared" si="0"/>
        <v>1698443128.6999998</v>
      </c>
    </row>
    <row r="5" spans="1:31" x14ac:dyDescent="0.25">
      <c r="A5" s="2" t="s">
        <v>4</v>
      </c>
      <c r="B5">
        <v>0.2</v>
      </c>
      <c r="C5">
        <v>0.1</v>
      </c>
      <c r="D5">
        <v>8.5</v>
      </c>
      <c r="E5">
        <v>76.3</v>
      </c>
      <c r="F5">
        <v>0.4</v>
      </c>
      <c r="G5">
        <v>0</v>
      </c>
      <c r="H5">
        <v>0.1</v>
      </c>
      <c r="I5">
        <v>0.2</v>
      </c>
      <c r="J5">
        <v>0.1</v>
      </c>
      <c r="K5">
        <v>0.2</v>
      </c>
      <c r="L5">
        <v>0.1</v>
      </c>
      <c r="M5">
        <v>0.1</v>
      </c>
      <c r="N5">
        <v>0.5</v>
      </c>
      <c r="O5">
        <v>0.7</v>
      </c>
      <c r="P5">
        <v>0.2</v>
      </c>
      <c r="Q5">
        <v>1.2</v>
      </c>
      <c r="R5">
        <v>4.0999999999999996</v>
      </c>
      <c r="S5">
        <v>0.6</v>
      </c>
      <c r="T5">
        <v>0.4</v>
      </c>
      <c r="U5" s="7">
        <v>1.3</v>
      </c>
      <c r="V5">
        <v>0.1</v>
      </c>
      <c r="W5">
        <v>0.2</v>
      </c>
      <c r="X5">
        <v>0.4</v>
      </c>
      <c r="Y5">
        <v>1</v>
      </c>
      <c r="Z5">
        <v>2.4</v>
      </c>
      <c r="AA5">
        <v>0.4</v>
      </c>
      <c r="AB5">
        <v>1</v>
      </c>
      <c r="AC5">
        <v>2.4</v>
      </c>
      <c r="AD5" s="1">
        <f>VLOOKUP(A5,[1]Sheet1!$E:$F,2,FALSE)</f>
        <v>14292227</v>
      </c>
      <c r="AE5" s="5">
        <f t="shared" si="0"/>
        <v>18579895.100000001</v>
      </c>
    </row>
    <row r="6" spans="1:31" x14ac:dyDescent="0.25">
      <c r="A6" s="2" t="s">
        <v>5</v>
      </c>
      <c r="B6">
        <v>0.2</v>
      </c>
      <c r="C6">
        <v>0.1</v>
      </c>
      <c r="D6">
        <v>1</v>
      </c>
      <c r="E6">
        <v>0</v>
      </c>
      <c r="F6">
        <v>45.4</v>
      </c>
      <c r="G6">
        <v>0.1</v>
      </c>
      <c r="H6">
        <v>0.3</v>
      </c>
      <c r="I6">
        <v>0.4</v>
      </c>
      <c r="J6">
        <v>0.3</v>
      </c>
      <c r="K6">
        <v>0.9</v>
      </c>
      <c r="L6">
        <v>0.3</v>
      </c>
      <c r="M6">
        <v>0.3</v>
      </c>
      <c r="N6">
        <v>0.8</v>
      </c>
      <c r="O6">
        <v>0.2</v>
      </c>
      <c r="P6">
        <v>0.2</v>
      </c>
      <c r="Q6">
        <v>0.8</v>
      </c>
      <c r="R6">
        <v>1.7</v>
      </c>
      <c r="S6">
        <v>0.4</v>
      </c>
      <c r="T6">
        <v>2</v>
      </c>
      <c r="U6" s="7">
        <v>8.8000000000000007</v>
      </c>
      <c r="V6">
        <v>1.4</v>
      </c>
      <c r="W6">
        <v>0.8</v>
      </c>
      <c r="X6">
        <v>1.9</v>
      </c>
      <c r="Y6">
        <v>0.2</v>
      </c>
      <c r="Z6">
        <v>0.3</v>
      </c>
      <c r="AA6">
        <v>0.8</v>
      </c>
      <c r="AB6">
        <v>1.1000000000000001</v>
      </c>
      <c r="AC6">
        <v>29.3</v>
      </c>
      <c r="AD6" s="1">
        <f>VLOOKUP(A6,[1]Sheet1!$E:$F,2,FALSE)</f>
        <v>178376984</v>
      </c>
      <c r="AE6" s="5">
        <f t="shared" si="0"/>
        <v>1569717459.2</v>
      </c>
    </row>
    <row r="7" spans="1:31" x14ac:dyDescent="0.25">
      <c r="A7" s="2" t="s">
        <v>6</v>
      </c>
      <c r="B7">
        <v>0.1</v>
      </c>
      <c r="C7">
        <v>0.1</v>
      </c>
      <c r="D7">
        <v>1.5</v>
      </c>
      <c r="E7">
        <v>0</v>
      </c>
      <c r="F7">
        <v>0.7</v>
      </c>
      <c r="G7">
        <v>67.599999999999994</v>
      </c>
      <c r="H7">
        <v>0.1</v>
      </c>
      <c r="I7">
        <v>0.3</v>
      </c>
      <c r="J7">
        <v>0.2</v>
      </c>
      <c r="K7">
        <v>0.6</v>
      </c>
      <c r="L7">
        <v>0.2</v>
      </c>
      <c r="M7">
        <v>0.2</v>
      </c>
      <c r="N7">
        <v>0.5</v>
      </c>
      <c r="O7">
        <v>0.1</v>
      </c>
      <c r="P7">
        <v>0.1</v>
      </c>
      <c r="Q7">
        <v>1</v>
      </c>
      <c r="R7">
        <v>1.3</v>
      </c>
      <c r="S7">
        <v>0.3</v>
      </c>
      <c r="T7">
        <v>1.6</v>
      </c>
      <c r="U7" s="7">
        <v>6.3</v>
      </c>
      <c r="V7">
        <v>1</v>
      </c>
      <c r="W7">
        <v>0.6</v>
      </c>
      <c r="X7">
        <v>1.7</v>
      </c>
      <c r="Y7">
        <v>0.2</v>
      </c>
      <c r="Z7">
        <v>0.2</v>
      </c>
      <c r="AA7">
        <v>0.6</v>
      </c>
      <c r="AB7">
        <v>0.9</v>
      </c>
      <c r="AC7">
        <v>12</v>
      </c>
      <c r="AD7" s="1">
        <f>VLOOKUP(A7,[1]Sheet1!$E:$F,2,FALSE)</f>
        <v>17496661</v>
      </c>
      <c r="AE7" s="5">
        <f t="shared" si="0"/>
        <v>110228964.3</v>
      </c>
    </row>
    <row r="8" spans="1:31" x14ac:dyDescent="0.25">
      <c r="A8" s="2" t="s">
        <v>7</v>
      </c>
      <c r="B8">
        <v>0.2</v>
      </c>
      <c r="C8">
        <v>0.1</v>
      </c>
      <c r="D8">
        <v>1.1000000000000001</v>
      </c>
      <c r="E8">
        <v>0</v>
      </c>
      <c r="F8">
        <v>1.6</v>
      </c>
      <c r="G8">
        <v>0.1</v>
      </c>
      <c r="H8">
        <v>53.3</v>
      </c>
      <c r="I8">
        <v>1.3</v>
      </c>
      <c r="J8">
        <v>0.4</v>
      </c>
      <c r="K8">
        <v>1.1000000000000001</v>
      </c>
      <c r="L8">
        <v>0.3</v>
      </c>
      <c r="M8">
        <v>0.3</v>
      </c>
      <c r="N8">
        <v>1</v>
      </c>
      <c r="O8">
        <v>0.2</v>
      </c>
      <c r="P8">
        <v>0.2</v>
      </c>
      <c r="Q8">
        <v>2.2999999999999998</v>
      </c>
      <c r="R8">
        <v>2.4</v>
      </c>
      <c r="S8">
        <v>0.6</v>
      </c>
      <c r="T8">
        <v>3.4</v>
      </c>
      <c r="U8" s="7">
        <v>12</v>
      </c>
      <c r="V8">
        <v>1.6</v>
      </c>
      <c r="W8">
        <v>1.1000000000000001</v>
      </c>
      <c r="X8">
        <v>2.2000000000000002</v>
      </c>
      <c r="Y8">
        <v>0.3</v>
      </c>
      <c r="Z8">
        <v>0.4</v>
      </c>
      <c r="AA8">
        <v>1.5</v>
      </c>
      <c r="AB8">
        <v>3.5</v>
      </c>
      <c r="AC8">
        <v>7.4</v>
      </c>
      <c r="AD8" s="1">
        <f>VLOOKUP(A8,[1]Sheet1!$E:$F,2,FALSE)</f>
        <v>39355941</v>
      </c>
      <c r="AE8" s="5">
        <f t="shared" si="0"/>
        <v>472271292</v>
      </c>
    </row>
    <row r="9" spans="1:31" x14ac:dyDescent="0.25">
      <c r="A9" s="2" t="s">
        <v>8</v>
      </c>
      <c r="B9">
        <v>0.2</v>
      </c>
      <c r="C9">
        <v>0.1</v>
      </c>
      <c r="D9">
        <v>1.2</v>
      </c>
      <c r="E9">
        <v>0</v>
      </c>
      <c r="F9">
        <v>2.5</v>
      </c>
      <c r="G9">
        <v>0.1</v>
      </c>
      <c r="H9">
        <v>0.5</v>
      </c>
      <c r="I9">
        <v>54.7</v>
      </c>
      <c r="J9">
        <v>0.9</v>
      </c>
      <c r="K9">
        <v>1.4</v>
      </c>
      <c r="L9">
        <v>0.4</v>
      </c>
      <c r="M9">
        <v>0.4</v>
      </c>
      <c r="N9">
        <v>1</v>
      </c>
      <c r="O9">
        <v>0.2</v>
      </c>
      <c r="P9">
        <v>0.2</v>
      </c>
      <c r="Q9">
        <v>1.5</v>
      </c>
      <c r="R9">
        <v>1.8</v>
      </c>
      <c r="S9">
        <v>0.5</v>
      </c>
      <c r="T9">
        <v>2.4</v>
      </c>
      <c r="U9" s="7">
        <v>8.9</v>
      </c>
      <c r="V9">
        <v>1.3</v>
      </c>
      <c r="W9">
        <v>0.9</v>
      </c>
      <c r="X9">
        <v>1.9</v>
      </c>
      <c r="Y9">
        <v>0.2</v>
      </c>
      <c r="Z9">
        <v>0.3</v>
      </c>
      <c r="AA9">
        <v>0.9</v>
      </c>
      <c r="AB9">
        <v>1.3</v>
      </c>
      <c r="AC9">
        <v>14.2</v>
      </c>
      <c r="AD9" s="1">
        <f>VLOOKUP(A9,[1]Sheet1!$E:$F,2,FALSE)</f>
        <v>97339938</v>
      </c>
      <c r="AE9" s="5">
        <f t="shared" si="0"/>
        <v>866325448.20000005</v>
      </c>
    </row>
    <row r="10" spans="1:31" x14ac:dyDescent="0.25">
      <c r="A10" s="2" t="s">
        <v>9</v>
      </c>
      <c r="B10">
        <v>0.2</v>
      </c>
      <c r="C10">
        <v>0.1</v>
      </c>
      <c r="D10">
        <v>1.1000000000000001</v>
      </c>
      <c r="E10">
        <v>0</v>
      </c>
      <c r="F10">
        <v>1.5</v>
      </c>
      <c r="G10">
        <v>0.1</v>
      </c>
      <c r="H10">
        <v>0.2</v>
      </c>
      <c r="I10">
        <v>1.5</v>
      </c>
      <c r="J10">
        <v>63.6</v>
      </c>
      <c r="K10">
        <v>1.9</v>
      </c>
      <c r="L10">
        <v>0.6</v>
      </c>
      <c r="M10">
        <v>0.4</v>
      </c>
      <c r="N10">
        <v>1.2</v>
      </c>
      <c r="O10">
        <v>0.3</v>
      </c>
      <c r="P10">
        <v>0.3</v>
      </c>
      <c r="Q10">
        <v>2.2000000000000002</v>
      </c>
      <c r="R10">
        <v>1.9</v>
      </c>
      <c r="S10">
        <v>0.6</v>
      </c>
      <c r="T10">
        <v>2.7</v>
      </c>
      <c r="U10" s="7">
        <v>7.8</v>
      </c>
      <c r="V10">
        <v>1.1000000000000001</v>
      </c>
      <c r="W10">
        <v>0.8</v>
      </c>
      <c r="X10">
        <v>1.7</v>
      </c>
      <c r="Y10">
        <v>0.2</v>
      </c>
      <c r="Z10">
        <v>0.3</v>
      </c>
      <c r="AA10">
        <v>0.8</v>
      </c>
      <c r="AB10">
        <v>1.7</v>
      </c>
      <c r="AC10">
        <v>5.4</v>
      </c>
      <c r="AD10" s="1">
        <f>VLOOKUP(A10,[1]Sheet1!$E:$F,2,FALSE)</f>
        <v>52780785</v>
      </c>
      <c r="AE10" s="5">
        <f t="shared" si="0"/>
        <v>411690123</v>
      </c>
    </row>
    <row r="11" spans="1:31" x14ac:dyDescent="0.25">
      <c r="A11" s="2" t="s">
        <v>10</v>
      </c>
      <c r="B11">
        <v>0.2</v>
      </c>
      <c r="C11">
        <v>0.1</v>
      </c>
      <c r="D11">
        <v>1.1000000000000001</v>
      </c>
      <c r="E11">
        <v>0.1</v>
      </c>
      <c r="F11">
        <v>1.4</v>
      </c>
      <c r="G11">
        <v>0.1</v>
      </c>
      <c r="H11">
        <v>0.2</v>
      </c>
      <c r="I11">
        <v>1.4</v>
      </c>
      <c r="J11">
        <v>0.9</v>
      </c>
      <c r="K11">
        <v>63.9</v>
      </c>
      <c r="L11">
        <v>0.9</v>
      </c>
      <c r="M11">
        <v>1</v>
      </c>
      <c r="N11">
        <v>3.1</v>
      </c>
      <c r="O11">
        <v>0.3</v>
      </c>
      <c r="P11">
        <v>0.2</v>
      </c>
      <c r="Q11">
        <v>2.6</v>
      </c>
      <c r="R11">
        <v>2</v>
      </c>
      <c r="S11">
        <v>0.4</v>
      </c>
      <c r="T11">
        <v>1.6</v>
      </c>
      <c r="U11" s="7">
        <v>7.7</v>
      </c>
      <c r="V11">
        <v>1.1000000000000001</v>
      </c>
      <c r="W11">
        <v>0.5</v>
      </c>
      <c r="X11">
        <v>1.3</v>
      </c>
      <c r="Y11">
        <v>0.2</v>
      </c>
      <c r="Z11">
        <v>0.3</v>
      </c>
      <c r="AA11">
        <v>0.9</v>
      </c>
      <c r="AB11">
        <v>1.6</v>
      </c>
      <c r="AC11">
        <v>5</v>
      </c>
      <c r="AD11" s="1">
        <f>VLOOKUP(A11,[1]Sheet1!$E:$F,2,FALSE)</f>
        <v>163575327</v>
      </c>
      <c r="AE11" s="5">
        <f t="shared" si="0"/>
        <v>1259530017.9000001</v>
      </c>
    </row>
    <row r="12" spans="1:31" x14ac:dyDescent="0.25">
      <c r="A12" s="2" t="s">
        <v>11</v>
      </c>
      <c r="B12">
        <v>0.2</v>
      </c>
      <c r="C12">
        <v>0.1</v>
      </c>
      <c r="D12">
        <v>1.2</v>
      </c>
      <c r="E12">
        <v>0.1</v>
      </c>
      <c r="F12">
        <v>0.9</v>
      </c>
      <c r="G12">
        <v>0.1</v>
      </c>
      <c r="H12">
        <v>0.1</v>
      </c>
      <c r="I12">
        <v>0.7</v>
      </c>
      <c r="J12">
        <v>0.4</v>
      </c>
      <c r="K12">
        <v>3.5</v>
      </c>
      <c r="L12">
        <v>59.8</v>
      </c>
      <c r="M12">
        <v>3.5</v>
      </c>
      <c r="N12">
        <v>4.8</v>
      </c>
      <c r="O12">
        <v>0.3</v>
      </c>
      <c r="P12">
        <v>0.3</v>
      </c>
      <c r="Q12">
        <v>2.4</v>
      </c>
      <c r="R12">
        <v>1.4</v>
      </c>
      <c r="S12">
        <v>0.5</v>
      </c>
      <c r="T12">
        <v>2.4</v>
      </c>
      <c r="U12" s="7">
        <v>7.3</v>
      </c>
      <c r="V12">
        <v>0.8</v>
      </c>
      <c r="W12">
        <v>0.7</v>
      </c>
      <c r="X12">
        <v>1.7</v>
      </c>
      <c r="Y12">
        <v>0.1</v>
      </c>
      <c r="Z12">
        <v>0.2</v>
      </c>
      <c r="AA12">
        <v>0.5</v>
      </c>
      <c r="AB12">
        <v>1.2</v>
      </c>
      <c r="AC12">
        <v>5</v>
      </c>
      <c r="AD12" s="1">
        <f>VLOOKUP(A12,[1]Sheet1!$E:$F,2,FALSE)</f>
        <v>71336780</v>
      </c>
      <c r="AE12" s="5">
        <f t="shared" si="0"/>
        <v>520758494</v>
      </c>
    </row>
    <row r="13" spans="1:31" x14ac:dyDescent="0.25">
      <c r="A13" s="2" t="s">
        <v>12</v>
      </c>
      <c r="B13">
        <v>0.2</v>
      </c>
      <c r="C13">
        <v>0.1</v>
      </c>
      <c r="D13">
        <v>0.8</v>
      </c>
      <c r="E13">
        <v>0</v>
      </c>
      <c r="F13">
        <v>0.9</v>
      </c>
      <c r="G13">
        <v>0.1</v>
      </c>
      <c r="H13">
        <v>0.2</v>
      </c>
      <c r="I13">
        <v>0.6</v>
      </c>
      <c r="J13">
        <v>0.3</v>
      </c>
      <c r="K13">
        <v>1.6</v>
      </c>
      <c r="L13">
        <v>2.5</v>
      </c>
      <c r="M13">
        <v>62.1</v>
      </c>
      <c r="N13">
        <v>5.6</v>
      </c>
      <c r="O13">
        <v>0.9</v>
      </c>
      <c r="P13">
        <v>0.4</v>
      </c>
      <c r="Q13">
        <v>2.4</v>
      </c>
      <c r="R13">
        <v>1.8</v>
      </c>
      <c r="S13">
        <v>0.6</v>
      </c>
      <c r="T13">
        <v>2.2999999999999998</v>
      </c>
      <c r="U13" s="7">
        <v>7.3</v>
      </c>
      <c r="V13">
        <v>1</v>
      </c>
      <c r="W13">
        <v>0.7</v>
      </c>
      <c r="X13">
        <v>1.4</v>
      </c>
      <c r="Y13">
        <v>0.2</v>
      </c>
      <c r="Z13">
        <v>0.3</v>
      </c>
      <c r="AA13">
        <v>0.7</v>
      </c>
      <c r="AB13">
        <v>1.1000000000000001</v>
      </c>
      <c r="AC13">
        <v>3.9</v>
      </c>
      <c r="AD13" s="1">
        <f>VLOOKUP(A13,[1]Sheet1!$E:$F,2,FALSE)</f>
        <v>67986074</v>
      </c>
      <c r="AE13" s="5">
        <f t="shared" si="0"/>
        <v>496298340.19999999</v>
      </c>
    </row>
    <row r="14" spans="1:31" x14ac:dyDescent="0.25">
      <c r="A14" s="2" t="s">
        <v>13</v>
      </c>
      <c r="B14">
        <v>0.2</v>
      </c>
      <c r="C14">
        <v>0.1</v>
      </c>
      <c r="D14">
        <v>0.9</v>
      </c>
      <c r="E14">
        <v>0</v>
      </c>
      <c r="F14">
        <v>0.9</v>
      </c>
      <c r="G14">
        <v>0.1</v>
      </c>
      <c r="H14">
        <v>0.2</v>
      </c>
      <c r="I14">
        <v>0.9</v>
      </c>
      <c r="J14">
        <v>0.6</v>
      </c>
      <c r="K14">
        <v>1.7</v>
      </c>
      <c r="L14">
        <v>1.6</v>
      </c>
      <c r="M14">
        <v>2.7</v>
      </c>
      <c r="N14">
        <v>61.8</v>
      </c>
      <c r="O14">
        <v>1.2</v>
      </c>
      <c r="P14">
        <v>0.6</v>
      </c>
      <c r="Q14">
        <v>3.8</v>
      </c>
      <c r="R14">
        <v>1.8</v>
      </c>
      <c r="S14">
        <v>0.4</v>
      </c>
      <c r="T14">
        <v>1.8</v>
      </c>
      <c r="U14" s="7">
        <v>7.6</v>
      </c>
      <c r="V14">
        <v>0.9</v>
      </c>
      <c r="W14">
        <v>0.5</v>
      </c>
      <c r="X14">
        <v>1.3</v>
      </c>
      <c r="Y14">
        <v>0.2</v>
      </c>
      <c r="Z14">
        <v>0.3</v>
      </c>
      <c r="AA14">
        <v>0.8</v>
      </c>
      <c r="AB14">
        <v>1.7</v>
      </c>
      <c r="AC14">
        <v>5.5</v>
      </c>
      <c r="AD14" s="1">
        <f>VLOOKUP(A14,[1]Sheet1!$E:$F,2,FALSE)</f>
        <v>197853378</v>
      </c>
      <c r="AE14" s="5">
        <f t="shared" si="0"/>
        <v>1503685672.8</v>
      </c>
    </row>
    <row r="15" spans="1:31" x14ac:dyDescent="0.25">
      <c r="A15" s="2" t="s">
        <v>14</v>
      </c>
      <c r="B15">
        <v>0.2</v>
      </c>
      <c r="C15">
        <v>0.1</v>
      </c>
      <c r="D15">
        <v>1.1000000000000001</v>
      </c>
      <c r="E15">
        <v>0</v>
      </c>
      <c r="F15">
        <v>0.8</v>
      </c>
      <c r="G15">
        <v>0.1</v>
      </c>
      <c r="H15">
        <v>0.2</v>
      </c>
      <c r="I15">
        <v>0.6</v>
      </c>
      <c r="J15">
        <v>0.3</v>
      </c>
      <c r="K15">
        <v>1.2</v>
      </c>
      <c r="L15">
        <v>0.7</v>
      </c>
      <c r="M15">
        <v>1</v>
      </c>
      <c r="N15">
        <v>3.8</v>
      </c>
      <c r="O15">
        <v>53.9</v>
      </c>
      <c r="P15">
        <v>0.9</v>
      </c>
      <c r="Q15">
        <v>4.2</v>
      </c>
      <c r="R15">
        <v>2.2000000000000002</v>
      </c>
      <c r="S15">
        <v>0.5</v>
      </c>
      <c r="T15">
        <v>1.9</v>
      </c>
      <c r="U15" s="7">
        <v>7.7</v>
      </c>
      <c r="V15">
        <v>0.9</v>
      </c>
      <c r="W15">
        <v>0.6</v>
      </c>
      <c r="X15">
        <v>1.5</v>
      </c>
      <c r="Y15">
        <v>0.2</v>
      </c>
      <c r="Z15">
        <v>0.3</v>
      </c>
      <c r="AA15">
        <v>1</v>
      </c>
      <c r="AB15">
        <v>1.6</v>
      </c>
      <c r="AC15">
        <v>12.4</v>
      </c>
      <c r="AD15" s="1">
        <f>VLOOKUP(A15,[1]Sheet1!$E:$F,2,FALSE)</f>
        <v>58963729</v>
      </c>
      <c r="AE15" s="5">
        <f t="shared" si="0"/>
        <v>454020713.30000001</v>
      </c>
    </row>
    <row r="16" spans="1:31" x14ac:dyDescent="0.25">
      <c r="A16" s="2" t="s">
        <v>15</v>
      </c>
      <c r="B16">
        <v>0.3</v>
      </c>
      <c r="C16">
        <v>0.1</v>
      </c>
      <c r="D16">
        <v>1.1000000000000001</v>
      </c>
      <c r="E16">
        <v>0.1</v>
      </c>
      <c r="F16">
        <v>1.1000000000000001</v>
      </c>
      <c r="G16">
        <v>0.1</v>
      </c>
      <c r="H16">
        <v>0.2</v>
      </c>
      <c r="I16">
        <v>0.7</v>
      </c>
      <c r="J16">
        <v>0.3</v>
      </c>
      <c r="K16">
        <v>1.3</v>
      </c>
      <c r="L16">
        <v>0.6</v>
      </c>
      <c r="M16">
        <v>0.7</v>
      </c>
      <c r="N16">
        <v>2.2999999999999998</v>
      </c>
      <c r="O16">
        <v>0.9</v>
      </c>
      <c r="P16">
        <v>55.6</v>
      </c>
      <c r="Q16">
        <v>4</v>
      </c>
      <c r="R16">
        <v>2.4</v>
      </c>
      <c r="S16">
        <v>0.8</v>
      </c>
      <c r="T16">
        <v>2.9</v>
      </c>
      <c r="U16" s="7">
        <v>9.9</v>
      </c>
      <c r="V16">
        <v>1.3</v>
      </c>
      <c r="W16">
        <v>1</v>
      </c>
      <c r="X16">
        <v>2.1</v>
      </c>
      <c r="Y16">
        <v>0.3</v>
      </c>
      <c r="Z16">
        <v>0.4</v>
      </c>
      <c r="AA16">
        <v>1</v>
      </c>
      <c r="AB16">
        <v>1.8</v>
      </c>
      <c r="AC16">
        <v>6.6</v>
      </c>
      <c r="AD16" s="1">
        <f>VLOOKUP(A16,[1]Sheet1!$E:$F,2,FALSE)</f>
        <v>44689483</v>
      </c>
      <c r="AE16" s="5">
        <f t="shared" si="0"/>
        <v>442425881.69999999</v>
      </c>
    </row>
    <row r="17" spans="1:31" x14ac:dyDescent="0.25">
      <c r="A17" s="2" t="s">
        <v>16</v>
      </c>
      <c r="B17">
        <v>0.2</v>
      </c>
      <c r="C17">
        <v>0.1</v>
      </c>
      <c r="D17">
        <v>0.6</v>
      </c>
      <c r="E17">
        <v>0</v>
      </c>
      <c r="F17">
        <v>0.7</v>
      </c>
      <c r="G17">
        <v>0.1</v>
      </c>
      <c r="H17">
        <v>0.2</v>
      </c>
      <c r="I17">
        <v>0.4</v>
      </c>
      <c r="J17">
        <v>0.4</v>
      </c>
      <c r="K17">
        <v>1.2</v>
      </c>
      <c r="L17">
        <v>0.4</v>
      </c>
      <c r="M17">
        <v>0.4</v>
      </c>
      <c r="N17">
        <v>1.6</v>
      </c>
      <c r="O17">
        <v>0.5</v>
      </c>
      <c r="P17">
        <v>0.8</v>
      </c>
      <c r="Q17">
        <v>50.3</v>
      </c>
      <c r="R17">
        <v>3.2</v>
      </c>
      <c r="S17">
        <v>1.4</v>
      </c>
      <c r="T17">
        <v>3.1</v>
      </c>
      <c r="U17" s="7">
        <v>10.7</v>
      </c>
      <c r="V17">
        <v>1.4</v>
      </c>
      <c r="W17">
        <v>1.1000000000000001</v>
      </c>
      <c r="X17">
        <v>2.2999999999999998</v>
      </c>
      <c r="Y17">
        <v>0.4</v>
      </c>
      <c r="Z17">
        <v>0.6</v>
      </c>
      <c r="AA17">
        <v>1.5</v>
      </c>
      <c r="AB17">
        <v>3</v>
      </c>
      <c r="AC17">
        <v>13.5</v>
      </c>
      <c r="AD17" s="1">
        <f>VLOOKUP(A17,[1]Sheet1!$E:$F,2,FALSE)</f>
        <v>293240504</v>
      </c>
      <c r="AE17" s="5">
        <f t="shared" si="0"/>
        <v>3137673392.7999997</v>
      </c>
    </row>
    <row r="18" spans="1:31" x14ac:dyDescent="0.25">
      <c r="A18" s="2" t="s">
        <v>17</v>
      </c>
      <c r="B18">
        <v>0.3</v>
      </c>
      <c r="C18">
        <v>0.1</v>
      </c>
      <c r="D18">
        <v>0.8</v>
      </c>
      <c r="E18">
        <v>0.1</v>
      </c>
      <c r="F18">
        <v>0.8</v>
      </c>
      <c r="G18">
        <v>0.1</v>
      </c>
      <c r="H18">
        <v>0.2</v>
      </c>
      <c r="I18">
        <v>0.4</v>
      </c>
      <c r="J18">
        <v>0.2</v>
      </c>
      <c r="K18">
        <v>0.8</v>
      </c>
      <c r="L18">
        <v>0.3</v>
      </c>
      <c r="M18">
        <v>0.3</v>
      </c>
      <c r="N18">
        <v>0.9</v>
      </c>
      <c r="O18">
        <v>0.3</v>
      </c>
      <c r="P18">
        <v>0.3</v>
      </c>
      <c r="Q18">
        <v>1.5</v>
      </c>
      <c r="R18">
        <v>47.1</v>
      </c>
      <c r="S18">
        <v>0.8</v>
      </c>
      <c r="T18">
        <v>3.5</v>
      </c>
      <c r="U18" s="7">
        <v>13.9</v>
      </c>
      <c r="V18">
        <v>1.9</v>
      </c>
      <c r="W18">
        <v>1.4</v>
      </c>
      <c r="X18">
        <v>1.8</v>
      </c>
      <c r="Y18">
        <v>0.4</v>
      </c>
      <c r="Z18">
        <v>0.6</v>
      </c>
      <c r="AA18">
        <v>2.2999999999999998</v>
      </c>
      <c r="AB18">
        <v>1.7</v>
      </c>
      <c r="AC18">
        <v>17.399999999999999</v>
      </c>
      <c r="AD18" s="1">
        <f>VLOOKUP(A18,[1]Sheet1!$E:$F,2,FALSE)</f>
        <v>651872684</v>
      </c>
      <c r="AE18" s="5">
        <f t="shared" si="0"/>
        <v>9061030307.6000004</v>
      </c>
    </row>
    <row r="19" spans="1:31" x14ac:dyDescent="0.25">
      <c r="A19" s="2" t="s">
        <v>18</v>
      </c>
      <c r="B19">
        <v>0.2</v>
      </c>
      <c r="C19">
        <v>0.1</v>
      </c>
      <c r="D19">
        <v>0.6</v>
      </c>
      <c r="E19">
        <v>0</v>
      </c>
      <c r="F19">
        <v>0.8</v>
      </c>
      <c r="G19">
        <v>0.1</v>
      </c>
      <c r="H19">
        <v>0.1</v>
      </c>
      <c r="I19">
        <v>0.5</v>
      </c>
      <c r="J19">
        <v>0.3</v>
      </c>
      <c r="K19">
        <v>0.6</v>
      </c>
      <c r="L19">
        <v>0.2</v>
      </c>
      <c r="M19">
        <v>0.3</v>
      </c>
      <c r="N19">
        <v>0.8</v>
      </c>
      <c r="O19">
        <v>0.2</v>
      </c>
      <c r="P19">
        <v>0.2</v>
      </c>
      <c r="Q19">
        <v>2.5</v>
      </c>
      <c r="R19">
        <v>3.7</v>
      </c>
      <c r="S19">
        <v>35.5</v>
      </c>
      <c r="T19">
        <v>6.2</v>
      </c>
      <c r="U19" s="7">
        <v>10.9</v>
      </c>
      <c r="V19">
        <v>1.6</v>
      </c>
      <c r="W19">
        <v>1.2</v>
      </c>
      <c r="X19">
        <v>1.8</v>
      </c>
      <c r="Y19">
        <v>0.4</v>
      </c>
      <c r="Z19">
        <v>0.4</v>
      </c>
      <c r="AA19">
        <v>1.1000000000000001</v>
      </c>
      <c r="AB19">
        <v>1.3</v>
      </c>
      <c r="AC19">
        <v>28.3</v>
      </c>
      <c r="AD19" s="1">
        <f>VLOOKUP(A19,[1]Sheet1!$E:$F,2,FALSE)</f>
        <v>137345595</v>
      </c>
      <c r="AE19" s="5">
        <f t="shared" si="0"/>
        <v>1497066985.5</v>
      </c>
    </row>
    <row r="20" spans="1:31" x14ac:dyDescent="0.25">
      <c r="A20" s="2" t="s">
        <v>19</v>
      </c>
      <c r="B20">
        <v>0.2</v>
      </c>
      <c r="C20">
        <v>0.1</v>
      </c>
      <c r="D20">
        <v>0.6</v>
      </c>
      <c r="E20">
        <v>0</v>
      </c>
      <c r="F20">
        <v>0.5</v>
      </c>
      <c r="G20">
        <v>0.1</v>
      </c>
      <c r="H20">
        <v>0.2</v>
      </c>
      <c r="I20">
        <v>0.3</v>
      </c>
      <c r="J20">
        <v>0.2</v>
      </c>
      <c r="K20">
        <v>0.6</v>
      </c>
      <c r="L20">
        <v>0.3</v>
      </c>
      <c r="M20">
        <v>0.3</v>
      </c>
      <c r="N20">
        <v>0.7</v>
      </c>
      <c r="O20">
        <v>0.2</v>
      </c>
      <c r="P20">
        <v>0.2</v>
      </c>
      <c r="Q20">
        <v>1.6</v>
      </c>
      <c r="R20">
        <v>4.4000000000000004</v>
      </c>
      <c r="S20">
        <v>0.9</v>
      </c>
      <c r="T20">
        <v>45.8</v>
      </c>
      <c r="U20" s="7">
        <v>17</v>
      </c>
      <c r="V20">
        <v>2.5</v>
      </c>
      <c r="W20">
        <v>1.9</v>
      </c>
      <c r="X20">
        <v>2.7</v>
      </c>
      <c r="Y20">
        <v>0.5</v>
      </c>
      <c r="Z20">
        <v>0.6</v>
      </c>
      <c r="AA20">
        <v>1.4</v>
      </c>
      <c r="AB20">
        <v>1.6</v>
      </c>
      <c r="AC20">
        <v>14.7</v>
      </c>
      <c r="AD20" s="1">
        <f>VLOOKUP(A20,[1]Sheet1!$E:$F,2,FALSE)</f>
        <v>779927917</v>
      </c>
      <c r="AE20" s="5">
        <f t="shared" si="0"/>
        <v>13258774589</v>
      </c>
    </row>
    <row r="21" spans="1:31" x14ac:dyDescent="0.25">
      <c r="A21" s="2" t="s">
        <v>20</v>
      </c>
      <c r="B21">
        <v>0.4</v>
      </c>
      <c r="C21">
        <v>0.1</v>
      </c>
      <c r="D21">
        <v>0.9</v>
      </c>
      <c r="E21">
        <v>0.1</v>
      </c>
      <c r="F21">
        <v>0.9</v>
      </c>
      <c r="G21">
        <v>0.1</v>
      </c>
      <c r="H21">
        <v>0.3</v>
      </c>
      <c r="I21">
        <v>0.5</v>
      </c>
      <c r="J21">
        <v>0.3</v>
      </c>
      <c r="K21">
        <v>0.9</v>
      </c>
      <c r="L21">
        <v>0.4</v>
      </c>
      <c r="M21">
        <v>0.4</v>
      </c>
      <c r="N21">
        <v>1.1000000000000001</v>
      </c>
      <c r="O21">
        <v>0.3</v>
      </c>
      <c r="P21">
        <v>0.3</v>
      </c>
      <c r="Q21">
        <v>2.1</v>
      </c>
      <c r="R21">
        <v>5.3</v>
      </c>
      <c r="S21">
        <v>0.9</v>
      </c>
      <c r="T21">
        <v>5.9</v>
      </c>
      <c r="U21" s="7">
        <v>52.8</v>
      </c>
      <c r="V21">
        <v>4.7</v>
      </c>
      <c r="W21">
        <v>2.4</v>
      </c>
      <c r="X21">
        <v>3.5</v>
      </c>
      <c r="Y21">
        <v>0.9</v>
      </c>
      <c r="Z21">
        <v>0.8</v>
      </c>
      <c r="AA21">
        <v>1.3</v>
      </c>
      <c r="AB21">
        <v>1</v>
      </c>
      <c r="AC21">
        <v>11.4</v>
      </c>
      <c r="AD21" s="1">
        <f>VLOOKUP(A21,[1]Sheet1!$E:$F,2,FALSE)</f>
        <v>2348338000</v>
      </c>
      <c r="AE21" s="5">
        <f>IF(A21="SP",0,U21*AD21)</f>
        <v>0</v>
      </c>
    </row>
    <row r="22" spans="1:31" x14ac:dyDescent="0.25">
      <c r="A22" s="2" t="s">
        <v>21</v>
      </c>
      <c r="B22">
        <v>0.3</v>
      </c>
      <c r="C22">
        <v>0.1</v>
      </c>
      <c r="D22">
        <v>0.6</v>
      </c>
      <c r="E22">
        <v>0.1</v>
      </c>
      <c r="F22">
        <v>0.6</v>
      </c>
      <c r="G22">
        <v>0.1</v>
      </c>
      <c r="H22">
        <v>0.1</v>
      </c>
      <c r="I22">
        <v>0.3</v>
      </c>
      <c r="J22">
        <v>0.2</v>
      </c>
      <c r="K22">
        <v>0.6</v>
      </c>
      <c r="L22">
        <v>0.2</v>
      </c>
      <c r="M22">
        <v>0.2</v>
      </c>
      <c r="N22">
        <v>0.7</v>
      </c>
      <c r="O22">
        <v>0.2</v>
      </c>
      <c r="P22">
        <v>0.2</v>
      </c>
      <c r="Q22">
        <v>1.3</v>
      </c>
      <c r="R22">
        <v>2.8</v>
      </c>
      <c r="S22">
        <v>0.7</v>
      </c>
      <c r="T22">
        <v>4.0999999999999996</v>
      </c>
      <c r="U22" s="7">
        <v>22.7</v>
      </c>
      <c r="V22">
        <v>41.9</v>
      </c>
      <c r="W22">
        <v>3.4</v>
      </c>
      <c r="X22">
        <v>2.8</v>
      </c>
      <c r="Y22">
        <v>0.6</v>
      </c>
      <c r="Z22">
        <v>0.5</v>
      </c>
      <c r="AA22">
        <v>1.1000000000000001</v>
      </c>
      <c r="AB22">
        <v>1.4</v>
      </c>
      <c r="AC22">
        <v>12.2</v>
      </c>
      <c r="AD22" s="1">
        <f>VLOOKUP(A22,[1]Sheet1!$E:$F,2,FALSE)</f>
        <v>466377036</v>
      </c>
      <c r="AE22" s="5">
        <f t="shared" ref="AE22:AE28" si="1">IF(A22="SP",0,U22*AD22)</f>
        <v>10586758717.199999</v>
      </c>
    </row>
    <row r="23" spans="1:31" x14ac:dyDescent="0.25">
      <c r="A23" s="2" t="s">
        <v>22</v>
      </c>
      <c r="B23">
        <v>0.2</v>
      </c>
      <c r="C23">
        <v>0.1</v>
      </c>
      <c r="D23">
        <v>0.6</v>
      </c>
      <c r="E23">
        <v>0</v>
      </c>
      <c r="F23">
        <v>0.5</v>
      </c>
      <c r="G23">
        <v>0.1</v>
      </c>
      <c r="H23">
        <v>0.2</v>
      </c>
      <c r="I23">
        <v>0.4</v>
      </c>
      <c r="J23">
        <v>0.2</v>
      </c>
      <c r="K23">
        <v>0.4</v>
      </c>
      <c r="L23">
        <v>0.2</v>
      </c>
      <c r="M23">
        <v>0.2</v>
      </c>
      <c r="N23">
        <v>0.5</v>
      </c>
      <c r="O23">
        <v>0.2</v>
      </c>
      <c r="P23">
        <v>0.2</v>
      </c>
      <c r="Q23">
        <v>1.3</v>
      </c>
      <c r="R23">
        <v>2.8</v>
      </c>
      <c r="S23">
        <v>0.5</v>
      </c>
      <c r="T23">
        <v>2.9</v>
      </c>
      <c r="U23" s="7">
        <v>17.3</v>
      </c>
      <c r="V23">
        <v>4.3</v>
      </c>
      <c r="W23">
        <v>47.6</v>
      </c>
      <c r="X23">
        <v>5.2</v>
      </c>
      <c r="Y23">
        <v>0.4</v>
      </c>
      <c r="Z23">
        <v>0.5</v>
      </c>
      <c r="AA23">
        <v>1.1000000000000001</v>
      </c>
      <c r="AB23">
        <v>1.3</v>
      </c>
      <c r="AC23">
        <v>10.9</v>
      </c>
      <c r="AD23" s="1">
        <f>VLOOKUP(A23,[1]Sheet1!$E:$F,2,FALSE)</f>
        <v>323263857</v>
      </c>
      <c r="AE23" s="5">
        <f t="shared" si="1"/>
        <v>5592464726.1000004</v>
      </c>
    </row>
    <row r="24" spans="1:31" x14ac:dyDescent="0.25">
      <c r="A24" s="2" t="s">
        <v>23</v>
      </c>
      <c r="B24">
        <v>0.3</v>
      </c>
      <c r="C24">
        <v>0.1</v>
      </c>
      <c r="D24">
        <v>0.8</v>
      </c>
      <c r="E24">
        <v>0.1</v>
      </c>
      <c r="F24">
        <v>0.8</v>
      </c>
      <c r="G24">
        <v>0.1</v>
      </c>
      <c r="H24">
        <v>0.2</v>
      </c>
      <c r="I24">
        <v>0.6</v>
      </c>
      <c r="J24">
        <v>0.3</v>
      </c>
      <c r="K24">
        <v>0.7</v>
      </c>
      <c r="L24">
        <v>0.3</v>
      </c>
      <c r="M24">
        <v>0.3</v>
      </c>
      <c r="N24">
        <v>0.8</v>
      </c>
      <c r="O24">
        <v>0.2</v>
      </c>
      <c r="P24">
        <v>0.2</v>
      </c>
      <c r="Q24">
        <v>1.6</v>
      </c>
      <c r="R24">
        <v>2.8</v>
      </c>
      <c r="S24">
        <v>0.7</v>
      </c>
      <c r="T24">
        <v>3.6</v>
      </c>
      <c r="U24" s="7">
        <v>14.4</v>
      </c>
      <c r="V24">
        <v>2.8</v>
      </c>
      <c r="W24">
        <v>2.6</v>
      </c>
      <c r="X24">
        <v>49.7</v>
      </c>
      <c r="Y24">
        <v>0.5</v>
      </c>
      <c r="Z24">
        <v>0.6</v>
      </c>
      <c r="AA24">
        <v>1.2</v>
      </c>
      <c r="AB24">
        <v>1.5</v>
      </c>
      <c r="AC24">
        <v>12.4</v>
      </c>
      <c r="AD24" s="1">
        <f>VLOOKUP(A24,[1]Sheet1!$E:$F,2,FALSE)</f>
        <v>482464177</v>
      </c>
      <c r="AE24" s="5">
        <f t="shared" si="1"/>
        <v>6947484148.8000002</v>
      </c>
    </row>
    <row r="25" spans="1:31" x14ac:dyDescent="0.25">
      <c r="A25" s="2" t="s">
        <v>24</v>
      </c>
      <c r="B25">
        <v>0.3</v>
      </c>
      <c r="C25">
        <v>0.1</v>
      </c>
      <c r="D25">
        <v>0.9</v>
      </c>
      <c r="E25">
        <v>0.1</v>
      </c>
      <c r="F25">
        <v>0.7</v>
      </c>
      <c r="G25">
        <v>0.1</v>
      </c>
      <c r="H25">
        <v>0.1</v>
      </c>
      <c r="I25">
        <v>0.4</v>
      </c>
      <c r="J25">
        <v>0.2</v>
      </c>
      <c r="K25">
        <v>0.6</v>
      </c>
      <c r="L25">
        <v>0.2</v>
      </c>
      <c r="M25">
        <v>0.2</v>
      </c>
      <c r="N25">
        <v>0.7</v>
      </c>
      <c r="O25">
        <v>0.2</v>
      </c>
      <c r="P25">
        <v>0.2</v>
      </c>
      <c r="Q25">
        <v>1.3</v>
      </c>
      <c r="R25">
        <v>2.6</v>
      </c>
      <c r="S25">
        <v>0.6</v>
      </c>
      <c r="T25">
        <v>3.7</v>
      </c>
      <c r="U25" s="7">
        <v>19.2</v>
      </c>
      <c r="V25">
        <v>2.5</v>
      </c>
      <c r="W25">
        <v>1.7</v>
      </c>
      <c r="X25">
        <v>2.7</v>
      </c>
      <c r="Y25">
        <v>43.2</v>
      </c>
      <c r="Z25">
        <v>0.6</v>
      </c>
      <c r="AA25">
        <v>1.4</v>
      </c>
      <c r="AB25">
        <v>1.5</v>
      </c>
      <c r="AC25">
        <v>14</v>
      </c>
      <c r="AD25" s="1">
        <f>VLOOKUP(A25,[1]Sheet1!$E:$F,2,FALSE)</f>
        <v>106943246</v>
      </c>
      <c r="AE25" s="5">
        <f t="shared" si="1"/>
        <v>2053310323.1999998</v>
      </c>
    </row>
    <row r="26" spans="1:31" x14ac:dyDescent="0.25">
      <c r="A26" s="2" t="s">
        <v>25</v>
      </c>
      <c r="B26">
        <v>0.7</v>
      </c>
      <c r="C26">
        <v>0.2</v>
      </c>
      <c r="D26">
        <v>1.6</v>
      </c>
      <c r="E26">
        <v>0.1</v>
      </c>
      <c r="F26">
        <v>0.9</v>
      </c>
      <c r="G26">
        <v>0.1</v>
      </c>
      <c r="H26">
        <v>0.2</v>
      </c>
      <c r="I26">
        <v>0.5</v>
      </c>
      <c r="J26">
        <v>0.2</v>
      </c>
      <c r="K26">
        <v>0.9</v>
      </c>
      <c r="L26">
        <v>0.3</v>
      </c>
      <c r="M26">
        <v>0.3</v>
      </c>
      <c r="N26">
        <v>0.9</v>
      </c>
      <c r="O26">
        <v>0.2</v>
      </c>
      <c r="P26">
        <v>0.2</v>
      </c>
      <c r="Q26">
        <v>1.9</v>
      </c>
      <c r="R26">
        <v>3</v>
      </c>
      <c r="S26">
        <v>0.6</v>
      </c>
      <c r="T26">
        <v>3.9</v>
      </c>
      <c r="U26" s="7">
        <v>13</v>
      </c>
      <c r="V26">
        <v>1.9</v>
      </c>
      <c r="W26">
        <v>1.5</v>
      </c>
      <c r="X26">
        <v>2.7</v>
      </c>
      <c r="Y26">
        <v>0.5</v>
      </c>
      <c r="Z26">
        <v>36.299999999999997</v>
      </c>
      <c r="AA26">
        <v>1.5</v>
      </c>
      <c r="AB26">
        <v>1.7</v>
      </c>
      <c r="AC26">
        <v>24.3</v>
      </c>
      <c r="AD26" s="1">
        <f>VLOOKUP(A26,[1]Sheet1!$E:$F,2,FALSE)</f>
        <v>142122028</v>
      </c>
      <c r="AE26" s="5">
        <f t="shared" si="1"/>
        <v>1847586364</v>
      </c>
    </row>
    <row r="27" spans="1:31" x14ac:dyDescent="0.25">
      <c r="A27" s="2" t="s">
        <v>26</v>
      </c>
      <c r="B27">
        <v>0.3</v>
      </c>
      <c r="C27">
        <v>0.1</v>
      </c>
      <c r="D27">
        <v>1</v>
      </c>
      <c r="E27">
        <v>0.1</v>
      </c>
      <c r="F27">
        <v>1</v>
      </c>
      <c r="G27">
        <v>0.1</v>
      </c>
      <c r="H27">
        <v>0.3</v>
      </c>
      <c r="I27">
        <v>0.6</v>
      </c>
      <c r="J27">
        <v>0.2</v>
      </c>
      <c r="K27">
        <v>0.8</v>
      </c>
      <c r="L27">
        <v>0.3</v>
      </c>
      <c r="M27">
        <v>0.3</v>
      </c>
      <c r="N27">
        <v>0.9</v>
      </c>
      <c r="O27">
        <v>0.2</v>
      </c>
      <c r="P27">
        <v>0.2</v>
      </c>
      <c r="Q27">
        <v>1.3</v>
      </c>
      <c r="R27">
        <v>4.5</v>
      </c>
      <c r="S27">
        <v>0.8</v>
      </c>
      <c r="T27">
        <v>3.7</v>
      </c>
      <c r="U27" s="7">
        <v>16.2</v>
      </c>
      <c r="V27">
        <v>1.4</v>
      </c>
      <c r="W27">
        <v>1.3</v>
      </c>
      <c r="X27">
        <v>2.1</v>
      </c>
      <c r="Y27">
        <v>0.4</v>
      </c>
      <c r="Z27">
        <v>0.6</v>
      </c>
      <c r="AA27">
        <v>46.3</v>
      </c>
      <c r="AB27">
        <v>4.7</v>
      </c>
      <c r="AC27">
        <v>10.1</v>
      </c>
      <c r="AD27" s="1">
        <f>VLOOKUP(A27,[1]Sheet1!$E:$F,2,FALSE)</f>
        <v>208672492</v>
      </c>
      <c r="AE27" s="5">
        <f t="shared" si="1"/>
        <v>3380494370.3999996</v>
      </c>
    </row>
    <row r="28" spans="1:31" x14ac:dyDescent="0.25">
      <c r="A28" s="2" t="s">
        <v>27</v>
      </c>
      <c r="B28">
        <v>0.3</v>
      </c>
      <c r="C28">
        <v>0.1</v>
      </c>
      <c r="D28">
        <v>0.8</v>
      </c>
      <c r="E28">
        <v>0</v>
      </c>
      <c r="F28">
        <v>0.9</v>
      </c>
      <c r="G28">
        <v>0.1</v>
      </c>
      <c r="H28">
        <v>0.3</v>
      </c>
      <c r="I28">
        <v>0.5</v>
      </c>
      <c r="J28">
        <v>0.3</v>
      </c>
      <c r="K28">
        <v>1</v>
      </c>
      <c r="L28">
        <v>0.3</v>
      </c>
      <c r="M28">
        <v>0.3</v>
      </c>
      <c r="N28">
        <v>1</v>
      </c>
      <c r="O28">
        <v>0.2</v>
      </c>
      <c r="P28">
        <v>0.2</v>
      </c>
      <c r="Q28">
        <v>1.1000000000000001</v>
      </c>
      <c r="R28">
        <v>3</v>
      </c>
      <c r="S28">
        <v>0.8</v>
      </c>
      <c r="T28">
        <v>2.2999999999999998</v>
      </c>
      <c r="U28" s="7">
        <v>9</v>
      </c>
      <c r="V28">
        <v>1.2</v>
      </c>
      <c r="W28">
        <v>1.1000000000000001</v>
      </c>
      <c r="X28">
        <v>2.4</v>
      </c>
      <c r="Y28">
        <v>0.3</v>
      </c>
      <c r="Z28">
        <v>0.6</v>
      </c>
      <c r="AA28">
        <v>3.4</v>
      </c>
      <c r="AB28">
        <v>66.2</v>
      </c>
      <c r="AC28">
        <v>2.2999999999999998</v>
      </c>
      <c r="AD28" s="1">
        <f>VLOOKUP(A28,[1]Sheet1!$E:$F,2,FALSE)</f>
        <v>273613711</v>
      </c>
      <c r="AE28" s="5">
        <f t="shared" si="1"/>
        <v>2462523399</v>
      </c>
    </row>
    <row r="30" spans="1:31" x14ac:dyDescent="0.25">
      <c r="AD30" s="5">
        <f>SUM(AD2:AD28)</f>
        <v>7389130998</v>
      </c>
      <c r="AE30" s="5">
        <f>SUM(AE2:AE28)</f>
        <v>70380098122.699997</v>
      </c>
    </row>
    <row r="31" spans="1:31" x14ac:dyDescent="0.25">
      <c r="AD31" s="8" t="s">
        <v>31</v>
      </c>
      <c r="AE31" s="9">
        <f>0.01*AE30/AD30</f>
        <v>9.5248139655055006E-2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2024-02-04T18:39:53Z</dcterms:created>
  <dcterms:modified xsi:type="dcterms:W3CDTF">2024-02-04T18:53:45Z</dcterms:modified>
</cp:coreProperties>
</file>