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13_ncr:1_{177A57E5-8B4D-463B-AFA7-0F36C77B74A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Tabela" sheetId="1" r:id="rId1"/>
    <sheet name="Notas" sheetId="2" r:id="rId2"/>
  </sheets>
  <calcPr calcId="181029"/>
</workbook>
</file>

<file path=xl/calcChain.xml><?xml version="1.0" encoding="utf-8"?>
<calcChain xmlns="http://schemas.openxmlformats.org/spreadsheetml/2006/main">
  <c r="E26" i="1" l="1"/>
  <c r="E21" i="1"/>
  <c r="E20" i="1"/>
  <c r="E19" i="1"/>
  <c r="E18" i="1"/>
  <c r="E13" i="1"/>
  <c r="E12" i="1"/>
  <c r="E11" i="1"/>
  <c r="E10" i="1"/>
  <c r="E5" i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C25" i="1"/>
  <c r="E25" i="1" s="1"/>
  <c r="C24" i="1"/>
  <c r="E24" i="1" s="1"/>
  <c r="C23" i="1"/>
  <c r="E23" i="1" s="1"/>
  <c r="C22" i="1"/>
  <c r="E22" i="1" s="1"/>
  <c r="C21" i="1"/>
  <c r="C20" i="1"/>
  <c r="C19" i="1"/>
  <c r="C18" i="1"/>
  <c r="C17" i="1"/>
  <c r="E17" i="1" s="1"/>
  <c r="C16" i="1"/>
  <c r="E16" i="1" s="1"/>
  <c r="C15" i="1"/>
  <c r="E15" i="1" s="1"/>
  <c r="C14" i="1"/>
  <c r="E14" i="1" s="1"/>
  <c r="C13" i="1"/>
  <c r="C12" i="1"/>
  <c r="C11" i="1"/>
  <c r="C10" i="1"/>
  <c r="C9" i="1"/>
  <c r="E9" i="1" s="1"/>
  <c r="C8" i="1"/>
  <c r="E8" i="1" s="1"/>
  <c r="C7" i="1"/>
  <c r="E7" i="1" s="1"/>
  <c r="C6" i="1"/>
  <c r="E6" i="1" s="1"/>
  <c r="C5" i="1"/>
</calcChain>
</file>

<file path=xl/sharedStrings.xml><?xml version="1.0" encoding="utf-8"?>
<sst xmlns="http://schemas.openxmlformats.org/spreadsheetml/2006/main" count="65" uniqueCount="65">
  <si>
    <t>Tabela 5938 - Produto interno bruto a preços correntes, impostos, líquidos de subsídios, sobre produtos a preços correntes e valor adicionado bruto a preços correntes total e por atividade econômica, e respectivas participações - Referência 2010</t>
  </si>
  <si>
    <t>Variável - Produto Interno Bruto a preços correntes (Mil Reais)</t>
  </si>
  <si>
    <t>Ano - 2021</t>
  </si>
  <si>
    <t>Brasil e Unidade da Federação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</si>
  <si>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</si>
  <si>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</si>
  <si>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</si>
  <si>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</si>
  <si>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</si>
  <si>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</si>
  <si>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</si>
  <si>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</si>
  <si>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</si>
  <si>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</si>
  <si>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</si>
  <si>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</si>
  <si>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</si>
  <si>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</si>
  <si>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</si>
  <si>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</si>
  <si>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</si>
  <si>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</si>
  <si>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</si>
  <si>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</si>
  <si>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</si>
  <si>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</si>
  <si>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</si>
  <si>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</si>
  <si>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</si>
  <si>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</si>
  <si>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</si>
  <si>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</si>
  <si>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IBGE, em parceria com os Órgãos Estaduais de Estatística, Secretarias Estaduais de Governo e Superintendência da Zona Franca de Manaus - SUFRAMA</t>
  </si>
  <si>
    <t>Notas</t>
  </si>
  <si>
    <t>1 - Os dados do último ano disponível estarão sujeitos a revisão quando da próxima divulgação.
2 - Os dados da série retropolada (de 2002 a 2009) também têm como referência o ano de 2010, seguindo a nova referência das Contas Nacionais.</t>
  </si>
  <si>
    <t>PIB</t>
  </si>
  <si>
    <t>Participação</t>
  </si>
  <si>
    <t>São Paulo &amp; 2.719.751.231 &amp; 30,2 \\ \hline</t>
  </si>
  <si>
    <t>Rio de Janeiro &amp; 949.300.770 &amp; 10,5 \\ \hline</t>
  </si>
  <si>
    <t>Minas Gerais &amp; 857.593.214 &amp; 9,5 \\ \hline</t>
  </si>
  <si>
    <t>Rio Grande do Sul &amp; 581.283.677 &amp; 6,5 \\ \hline</t>
  </si>
  <si>
    <t>Paraná &amp; 549.973.062 &amp; 6,1 \\ \hline</t>
  </si>
  <si>
    <t>Santa Catarina &amp; 428.570.889 &amp; 4,8 \\ \hline</t>
  </si>
  <si>
    <t>Bahia &amp; 352.617.852 &amp; 3,9 \\ \hline</t>
  </si>
  <si>
    <t>Distrito Federal &amp; 286.943.782 &amp; 3,2 \\ \hline</t>
  </si>
  <si>
    <t>Goiás &amp; 269.627.874 &amp; 3,0 \\ \hline</t>
  </si>
  <si>
    <t>Pará &amp; 262.904.979 &amp; 2,9 \\ \hline</t>
  </si>
  <si>
    <t>Mato Grosso &amp; 233.390.203 &amp; 2,6 \\ \hline</t>
  </si>
  <si>
    <t>Pernambuco &amp; 220.813.522 &amp; 2,5 \\ \hline</t>
  </si>
  <si>
    <t>Ceará &amp; 194.884.802 &amp; 2,2 \\ \hline</t>
  </si>
  <si>
    <t>Espírito Santo &amp; 186.336.505 &amp; 2,1 \\ \hline</t>
  </si>
  <si>
    <t>Mato Grosso do Sul &amp; 142.203.766 &amp; 1,6 \\ \hline</t>
  </si>
  <si>
    <t>Amazonas &amp; 131.531.038 &amp; 1,5 \\ \hline</t>
  </si>
  <si>
    <t>Maranhão &amp; 124.980.720 &amp; 1,4 \\ \hline</t>
  </si>
  <si>
    <t>Rio Grande do Norte &amp; 80.180.733 &amp; 0,9 \\ \hline</t>
  </si>
  <si>
    <t>Paraíba &amp; 77.470.331 &amp; 0,9 \\ \hline</t>
  </si>
  <si>
    <t>Alagoas &amp; 76.265.620 &amp; 0,8 \\ \hline</t>
  </si>
  <si>
    <t>Piauí &amp; 64.028.303 &amp; 0,7 \\ \hline</t>
  </si>
  <si>
    <t>Rondônia &amp; 58.170.096 &amp; 0,6 \\ \hline</t>
  </si>
  <si>
    <t>Sergipe &amp; 51.861.397 &amp; 0,6 \\ \hline</t>
  </si>
  <si>
    <t>Tocantins &amp; 51.780.764 &amp; 0,6 \\ \hline</t>
  </si>
  <si>
    <t>Acre &amp; 21.374.440 &amp; 0,2 \\ \hline</t>
  </si>
  <si>
    <t>Amapá &amp; 20.099.851 &amp; 0,2 \\ \hline</t>
  </si>
  <si>
    <t>Roraima &amp; 18.202.579 &amp; 0,2 \\ \hline</t>
  </si>
  <si>
    <t>Brasil &amp; 9.012.142.000 &amp; 100,0 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</si>
</sst>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43" fontId="2" fillId="3" borderId="1" xfId="1" applyFont="1" applyFill="1" applyBorder="1" applyAlignment="1">
      <alignment horizontal="left" vertical="center"/>
    </xf>
    <xf numFmtId="43" fontId="2" fillId="0" borderId="1" xfId="1" applyFont="1" applyBorder="1" applyAlignment="1">
      <alignment horizontal="right" vertic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C2" workbookViewId="0">
      <selection activeCell="F5" sqref="F5:F32"/>
    </sheetView>
  </sheetViews>
  <sheetFormatPr defaultRowHeight="15" x14ac:dyDescent="0.25"/>
  <cols>
    <col min="1" max="1" width="28" bestFit="1" customWidth="1"/>
    <col min="2" max="2" width="16.85546875" style="7" bestFit="1" customWidth="1"/>
    <col min="3" max="3" width="11.7109375" style="10" bestFit="1" customWidth="1"/>
    <col min="5" max="6" width="46" bestFit="1" customWidth="1"/>
  </cols>
  <sheetData>
    <row r="1" spans="1:6" ht="99.95" customHeight="1" x14ac:dyDescent="0.25">
      <c r="A1" s="8" t="s">
        <v>0</v>
      </c>
      <c r="B1" s="8"/>
    </row>
    <row r="2" spans="1:6" ht="36" customHeight="1" x14ac:dyDescent="0.25">
      <c r="A2" s="9" t="s">
        <v>1</v>
      </c>
      <c r="B2" s="9"/>
    </row>
    <row r="3" spans="1:6" x14ac:dyDescent="0.25">
      <c r="A3" s="4" t="s">
        <v>2</v>
      </c>
      <c r="B3" s="4"/>
    </row>
    <row r="4" spans="1:6" x14ac:dyDescent="0.25">
      <c r="A4" s="1" t="s">
        <v>3</v>
      </c>
      <c r="B4" s="5" t="s">
        <v>35</v>
      </c>
      <c r="C4" s="10" t="s">
        <v>36</v>
      </c>
    </row>
    <row r="5" spans="1:6" x14ac:dyDescent="0.25">
      <c r="A5" s="2" t="s">
        <v>24</v>
      </c>
      <c r="B5" s="6">
        <v>2719751231</v>
      </c>
      <c r="C5" s="10">
        <f>B5/$B$32</f>
        <v>0.30178743643852929</v>
      </c>
      <c r="E5" t="str">
        <f t="shared" ref="E5:E32" si="0">CONCATENATE(A5," &amp; ",TEXT(B5,"#.###.###")," &amp; ",TEXT(C5,"0,0%")," \\ \hline")</f>
        <v>São Paulo &amp; 2.719.751.231 &amp; 30,2% \\ \hline</v>
      </c>
      <c r="F5" t="s">
        <v>37</v>
      </c>
    </row>
    <row r="6" spans="1:6" x14ac:dyDescent="0.25">
      <c r="A6" s="2" t="s">
        <v>23</v>
      </c>
      <c r="B6" s="6">
        <v>949300770</v>
      </c>
      <c r="C6" s="10">
        <f t="shared" ref="C6:C32" si="1">B6/$B$32</f>
        <v>0.1053357536976226</v>
      </c>
      <c r="E6" t="str">
        <f t="shared" si="0"/>
        <v>Rio de Janeiro &amp; 949.300.770 &amp; 10,5% \\ \hline</v>
      </c>
      <c r="F6" t="s">
        <v>38</v>
      </c>
    </row>
    <row r="7" spans="1:6" x14ac:dyDescent="0.25">
      <c r="A7" s="2" t="s">
        <v>21</v>
      </c>
      <c r="B7" s="6">
        <v>857593214</v>
      </c>
      <c r="C7" s="10">
        <f t="shared" si="1"/>
        <v>9.5159753807696326E-2</v>
      </c>
      <c r="E7" t="str">
        <f t="shared" si="0"/>
        <v>Minas Gerais &amp; 857.593.214 &amp; 9,5% \\ \hline</v>
      </c>
      <c r="F7" t="s">
        <v>39</v>
      </c>
    </row>
    <row r="8" spans="1:6" x14ac:dyDescent="0.25">
      <c r="A8" s="2" t="s">
        <v>27</v>
      </c>
      <c r="B8" s="6">
        <v>581283677</v>
      </c>
      <c r="C8" s="10">
        <f t="shared" si="1"/>
        <v>6.4500057478011338E-2</v>
      </c>
      <c r="E8" t="str">
        <f>CONCATENATE(A8," &amp; ",TEXT(B8,"#.###.###")," &amp; ",TEXT(C8,"0,0%")," \\ \hline")</f>
        <v>Rio Grande do Sul &amp; 581.283.677 &amp; 6,5% \\ \hline</v>
      </c>
      <c r="F8" t="s">
        <v>40</v>
      </c>
    </row>
    <row r="9" spans="1:6" x14ac:dyDescent="0.25">
      <c r="A9" s="2" t="s">
        <v>25</v>
      </c>
      <c r="B9" s="6">
        <v>549973062</v>
      </c>
      <c r="C9" s="10">
        <f t="shared" si="1"/>
        <v>6.1025787432111032E-2</v>
      </c>
      <c r="E9" t="str">
        <f t="shared" ref="E9:E32" si="2">CONCATENATE(A9," &amp; ",TEXT(B9,"#.###.###")," &amp; ",TEXT(C9,"0,0%")," \\ \hline")</f>
        <v>Paraná &amp; 549.973.062 &amp; 6,1% \\ \hline</v>
      </c>
      <c r="F9" t="s">
        <v>41</v>
      </c>
    </row>
    <row r="10" spans="1:6" x14ac:dyDescent="0.25">
      <c r="A10" s="2" t="s">
        <v>26</v>
      </c>
      <c r="B10" s="6">
        <v>428570889</v>
      </c>
      <c r="C10" s="10">
        <f t="shared" si="1"/>
        <v>4.7554830915891029E-2</v>
      </c>
      <c r="E10" t="str">
        <f t="shared" si="2"/>
        <v>Santa Catarina &amp; 428.570.889 &amp; 4,8% \\ \hline</v>
      </c>
      <c r="F10" t="s">
        <v>42</v>
      </c>
    </row>
    <row r="11" spans="1:6" x14ac:dyDescent="0.25">
      <c r="A11" s="2" t="s">
        <v>20</v>
      </c>
      <c r="B11" s="6">
        <v>352617852</v>
      </c>
      <c r="C11" s="10">
        <f t="shared" si="1"/>
        <v>3.9126974697025411E-2</v>
      </c>
      <c r="E11" t="str">
        <f t="shared" si="2"/>
        <v>Bahia &amp; 352.617.852 &amp; 3,9% \\ \hline</v>
      </c>
      <c r="F11" t="s">
        <v>43</v>
      </c>
    </row>
    <row r="12" spans="1:6" x14ac:dyDescent="0.25">
      <c r="A12" s="2" t="s">
        <v>31</v>
      </c>
      <c r="B12" s="6">
        <v>286943782</v>
      </c>
      <c r="C12" s="10">
        <f t="shared" si="1"/>
        <v>3.1839687168710835E-2</v>
      </c>
      <c r="E12" t="str">
        <f t="shared" si="2"/>
        <v>Distrito Federal &amp; 286.943.782 &amp; 3,2% \\ \hline</v>
      </c>
      <c r="F12" t="s">
        <v>44</v>
      </c>
    </row>
    <row r="13" spans="1:6" x14ac:dyDescent="0.25">
      <c r="A13" s="2" t="s">
        <v>30</v>
      </c>
      <c r="B13" s="6">
        <v>269627874</v>
      </c>
      <c r="C13" s="10">
        <f t="shared" si="1"/>
        <v>2.9918289569782635E-2</v>
      </c>
      <c r="E13" t="str">
        <f t="shared" si="2"/>
        <v>Goiás &amp; 269.627.874 &amp; 3,0% \\ \hline</v>
      </c>
      <c r="F13" t="s">
        <v>45</v>
      </c>
    </row>
    <row r="14" spans="1:6" x14ac:dyDescent="0.25">
      <c r="A14" s="2" t="s">
        <v>9</v>
      </c>
      <c r="B14" s="6">
        <v>262904979</v>
      </c>
      <c r="C14" s="10">
        <f t="shared" si="1"/>
        <v>2.9172307648947387E-2</v>
      </c>
      <c r="E14" t="str">
        <f t="shared" si="2"/>
        <v>Pará &amp; 262.904.979 &amp; 2,9% \\ \hline</v>
      </c>
      <c r="F14" t="s">
        <v>46</v>
      </c>
    </row>
    <row r="15" spans="1:6" x14ac:dyDescent="0.25">
      <c r="A15" s="2" t="s">
        <v>29</v>
      </c>
      <c r="B15" s="6">
        <v>233390203</v>
      </c>
      <c r="C15" s="10">
        <f t="shared" si="1"/>
        <v>2.5897306433919926E-2</v>
      </c>
      <c r="E15" t="str">
        <f t="shared" si="2"/>
        <v>Mato Grosso &amp; 233.390.203 &amp; 2,6% \\ \hline</v>
      </c>
      <c r="F15" t="s">
        <v>47</v>
      </c>
    </row>
    <row r="16" spans="1:6" x14ac:dyDescent="0.25">
      <c r="A16" s="2" t="s">
        <v>17</v>
      </c>
      <c r="B16" s="6">
        <v>220813522</v>
      </c>
      <c r="C16" s="10">
        <f t="shared" si="1"/>
        <v>2.4501780153930109E-2</v>
      </c>
      <c r="E16" t="str">
        <f t="shared" si="2"/>
        <v>Pernambuco &amp; 220.813.522 &amp; 2,5% \\ \hline</v>
      </c>
      <c r="F16" t="s">
        <v>48</v>
      </c>
    </row>
    <row r="17" spans="1:6" x14ac:dyDescent="0.25">
      <c r="A17" s="2" t="s">
        <v>14</v>
      </c>
      <c r="B17" s="6">
        <v>194884802</v>
      </c>
      <c r="C17" s="10">
        <f t="shared" si="1"/>
        <v>2.1624692775590974E-2</v>
      </c>
      <c r="E17" t="str">
        <f t="shared" si="2"/>
        <v>Ceará &amp; 194.884.802 &amp; 2,2% \\ \hline</v>
      </c>
      <c r="F17" t="s">
        <v>49</v>
      </c>
    </row>
    <row r="18" spans="1:6" x14ac:dyDescent="0.25">
      <c r="A18" s="2" t="s">
        <v>22</v>
      </c>
      <c r="B18" s="6">
        <v>186336505</v>
      </c>
      <c r="C18" s="10">
        <f t="shared" si="1"/>
        <v>2.067616167166474E-2</v>
      </c>
      <c r="E18" t="str">
        <f t="shared" si="2"/>
        <v>Espírito Santo &amp; 186.336.505 &amp; 2,1% \\ \hline</v>
      </c>
      <c r="F18" t="s">
        <v>50</v>
      </c>
    </row>
    <row r="19" spans="1:6" x14ac:dyDescent="0.25">
      <c r="A19" s="2" t="s">
        <v>28</v>
      </c>
      <c r="B19" s="6">
        <v>142203766</v>
      </c>
      <c r="C19" s="10">
        <f t="shared" si="1"/>
        <v>1.5779130643968992E-2</v>
      </c>
      <c r="E19" t="str">
        <f t="shared" si="2"/>
        <v>Mato Grosso do Sul &amp; 142.203.766 &amp; 1,6% \\ \hline</v>
      </c>
      <c r="F19" t="s">
        <v>51</v>
      </c>
    </row>
    <row r="20" spans="1:6" x14ac:dyDescent="0.25">
      <c r="A20" s="2" t="s">
        <v>7</v>
      </c>
      <c r="B20" s="6">
        <v>131531038</v>
      </c>
      <c r="C20" s="10">
        <f t="shared" si="1"/>
        <v>1.459486967693141E-2</v>
      </c>
      <c r="E20" t="str">
        <f t="shared" si="2"/>
        <v>Amazonas &amp; 131.531.038 &amp; 1,5% \\ \hline</v>
      </c>
      <c r="F20" t="s">
        <v>52</v>
      </c>
    </row>
    <row r="21" spans="1:6" x14ac:dyDescent="0.25">
      <c r="A21" s="2" t="s">
        <v>12</v>
      </c>
      <c r="B21" s="6">
        <v>124980720</v>
      </c>
      <c r="C21" s="10">
        <f t="shared" si="1"/>
        <v>1.3868037143666844E-2</v>
      </c>
      <c r="E21" t="str">
        <f t="shared" si="2"/>
        <v>Maranhão &amp; 124.980.720 &amp; 1,4% \\ \hline</v>
      </c>
      <c r="F21" t="s">
        <v>53</v>
      </c>
    </row>
    <row r="22" spans="1:6" x14ac:dyDescent="0.25">
      <c r="A22" s="2" t="s">
        <v>15</v>
      </c>
      <c r="B22" s="6">
        <v>80180733</v>
      </c>
      <c r="C22" s="10">
        <f t="shared" si="1"/>
        <v>8.8969673358453519E-3</v>
      </c>
      <c r="E22" t="str">
        <f t="shared" si="2"/>
        <v>Rio Grande do Norte &amp; 80.180.733 &amp; 0,9% \\ \hline</v>
      </c>
      <c r="F22" t="s">
        <v>54</v>
      </c>
    </row>
    <row r="23" spans="1:6" x14ac:dyDescent="0.25">
      <c r="A23" s="2" t="s">
        <v>16</v>
      </c>
      <c r="B23" s="6">
        <v>77470331</v>
      </c>
      <c r="C23" s="10">
        <f t="shared" si="1"/>
        <v>8.5962173032781766E-3</v>
      </c>
      <c r="E23" t="str">
        <f t="shared" si="2"/>
        <v>Paraíba &amp; 77.470.331 &amp; 0,9% \\ \hline</v>
      </c>
      <c r="F23" t="s">
        <v>55</v>
      </c>
    </row>
    <row r="24" spans="1:6" x14ac:dyDescent="0.25">
      <c r="A24" s="2" t="s">
        <v>18</v>
      </c>
      <c r="B24" s="6">
        <v>76265620</v>
      </c>
      <c r="C24" s="10">
        <f t="shared" si="1"/>
        <v>8.462540869862015E-3</v>
      </c>
      <c r="E24" t="str">
        <f t="shared" si="2"/>
        <v>Alagoas &amp; 76.265.620 &amp; 0,8% \\ \hline</v>
      </c>
      <c r="F24" t="s">
        <v>56</v>
      </c>
    </row>
    <row r="25" spans="1:6" x14ac:dyDescent="0.25">
      <c r="A25" s="2" t="s">
        <v>13</v>
      </c>
      <c r="B25" s="6">
        <v>64028303</v>
      </c>
      <c r="C25" s="10">
        <f t="shared" si="1"/>
        <v>7.1046708984390172E-3</v>
      </c>
      <c r="E25" t="str">
        <f t="shared" si="2"/>
        <v>Piauí &amp; 64.028.303 &amp; 0,7% \\ \hline</v>
      </c>
      <c r="F25" t="s">
        <v>57</v>
      </c>
    </row>
    <row r="26" spans="1:6" x14ac:dyDescent="0.25">
      <c r="A26" s="2" t="s">
        <v>5</v>
      </c>
      <c r="B26" s="6">
        <v>58170096</v>
      </c>
      <c r="C26" s="10">
        <f t="shared" si="1"/>
        <v>6.4546359788827121E-3</v>
      </c>
      <c r="E26" t="str">
        <f t="shared" si="2"/>
        <v>Rondônia &amp; 58.170.096 &amp; 0,6% \\ \hline</v>
      </c>
      <c r="F26" t="s">
        <v>58</v>
      </c>
    </row>
    <row r="27" spans="1:6" x14ac:dyDescent="0.25">
      <c r="A27" s="2" t="s">
        <v>19</v>
      </c>
      <c r="B27" s="6">
        <v>51861397</v>
      </c>
      <c r="C27" s="10">
        <f t="shared" si="1"/>
        <v>5.7546138309849089E-3</v>
      </c>
      <c r="E27" t="str">
        <f t="shared" si="2"/>
        <v>Sergipe &amp; 51.861.397 &amp; 0,6% \\ \hline</v>
      </c>
      <c r="F27" t="s">
        <v>59</v>
      </c>
    </row>
    <row r="28" spans="1:6" x14ac:dyDescent="0.25">
      <c r="A28" s="2" t="s">
        <v>11</v>
      </c>
      <c r="B28" s="6">
        <v>51780764</v>
      </c>
      <c r="C28" s="10">
        <f t="shared" si="1"/>
        <v>5.7456666794642158E-3</v>
      </c>
      <c r="E28" t="str">
        <f t="shared" si="2"/>
        <v>Tocantins &amp; 51.780.764 &amp; 0,6% \\ \hline</v>
      </c>
      <c r="F28" t="s">
        <v>60</v>
      </c>
    </row>
    <row r="29" spans="1:6" x14ac:dyDescent="0.25">
      <c r="A29" s="2" t="s">
        <v>6</v>
      </c>
      <c r="B29" s="6">
        <v>21374440</v>
      </c>
      <c r="C29" s="10">
        <f t="shared" si="1"/>
        <v>2.3717380396358601E-3</v>
      </c>
      <c r="E29" t="str">
        <f t="shared" si="2"/>
        <v>Acre &amp; 21.374.440 &amp; 0,2% \\ \hline</v>
      </c>
      <c r="F29" t="s">
        <v>61</v>
      </c>
    </row>
    <row r="30" spans="1:6" x14ac:dyDescent="0.25">
      <c r="A30" s="2" t="s">
        <v>10</v>
      </c>
      <c r="B30" s="6">
        <v>20099851</v>
      </c>
      <c r="C30" s="10">
        <f t="shared" si="1"/>
        <v>2.2303078446833172E-3</v>
      </c>
      <c r="E30" t="str">
        <f t="shared" si="2"/>
        <v>Amapá &amp; 20.099.851 &amp; 0,2% \\ \hline</v>
      </c>
      <c r="F30" t="s">
        <v>62</v>
      </c>
    </row>
    <row r="31" spans="1:6" x14ac:dyDescent="0.25">
      <c r="A31" s="2" t="s">
        <v>8</v>
      </c>
      <c r="B31" s="6">
        <v>18202579</v>
      </c>
      <c r="C31" s="10">
        <f t="shared" si="1"/>
        <v>2.0197838649235666E-3</v>
      </c>
      <c r="E31" t="str">
        <f t="shared" si="2"/>
        <v>Roraima &amp; 18.202.579 &amp; 0,2% \\ \hline</v>
      </c>
      <c r="F31" t="s">
        <v>63</v>
      </c>
    </row>
    <row r="32" spans="1:6" x14ac:dyDescent="0.25">
      <c r="A32" s="2" t="s">
        <v>4</v>
      </c>
      <c r="B32" s="6">
        <v>9012142000</v>
      </c>
      <c r="C32" s="10">
        <f t="shared" si="1"/>
        <v>1</v>
      </c>
      <c r="E32" t="str">
        <f t="shared" si="2"/>
        <v>Brasil &amp; 9.012.142.000 &amp; 100,0% \\ \hline</v>
      </c>
      <c r="F32" t="s">
        <v>64</v>
      </c>
    </row>
    <row r="33" spans="1:2" ht="63.75" customHeight="1" x14ac:dyDescent="0.25">
      <c r="A33" s="9" t="s">
        <v>32</v>
      </c>
      <c r="B33" s="9"/>
    </row>
  </sheetData>
  <sortState xmlns:xlrd2="http://schemas.microsoft.com/office/spreadsheetml/2017/richdata2" ref="A5:C31">
    <sortCondition descending="1" ref="B5:B31"/>
  </sortState>
  <mergeCells count="4">
    <mergeCell ref="A1:B1"/>
    <mergeCell ref="A2:B2"/>
    <mergeCell ref="A3:B3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cols>
    <col min="1" max="1" width="11.28515625"/>
  </cols>
  <sheetData>
    <row r="1" spans="1:1" x14ac:dyDescent="0.25">
      <c r="A1" s="1" t="s">
        <v>33</v>
      </c>
    </row>
    <row r="2" spans="1:1" ht="390" x14ac:dyDescent="0.25">
      <c r="A2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André Luiz</cp:lastModifiedBy>
  <dcterms:created xsi:type="dcterms:W3CDTF">2024-01-24T21:27:14Z</dcterms:created>
  <dcterms:modified xsi:type="dcterms:W3CDTF">2024-01-25T17:01:50Z</dcterms:modified>
</cp:coreProperties>
</file>