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bDataScience\Planilhas\"/>
    </mc:Choice>
  </mc:AlternateContent>
  <xr:revisionPtr revIDLastSave="0" documentId="13_ncr:1_{3ADF7B0D-F529-45FB-ABCC-93E4544FB87D}" xr6:coauthVersionLast="45" xr6:coauthVersionMax="45" xr10:uidLastSave="{00000000-0000-0000-0000-000000000000}"/>
  <bookViews>
    <workbookView xWindow="-120" yWindow="-120" windowWidth="20730" windowHeight="11160" xr2:uid="{21FBC840-F5F1-4CAB-B87B-4589D1B93DC9}"/>
  </bookViews>
  <sheets>
    <sheet name="Teste 01 Iris Flower com KN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J21" i="1"/>
  <c r="J19" i="1"/>
  <c r="J16" i="1"/>
  <c r="H20" i="1" s="1"/>
  <c r="J17" i="1"/>
  <c r="H21" i="1" s="1"/>
  <c r="J15" i="1"/>
  <c r="H19" i="1" s="1"/>
  <c r="I19" i="1"/>
  <c r="I20" i="1"/>
  <c r="I21" i="1"/>
  <c r="I16" i="1"/>
  <c r="H16" i="1"/>
  <c r="H17" i="1"/>
  <c r="I17" i="1" s="1"/>
  <c r="H15" i="1"/>
  <c r="I15" i="1" s="1"/>
  <c r="I12" i="1" l="1"/>
  <c r="I13" i="1"/>
  <c r="H11" i="1"/>
  <c r="F7" i="1"/>
  <c r="H12" i="1"/>
  <c r="J12" i="1" s="1"/>
  <c r="H13" i="1"/>
  <c r="J13" i="1" s="1"/>
  <c r="I11" i="1" l="1"/>
  <c r="J11" i="1" s="1"/>
</calcChain>
</file>

<file path=xl/sharedStrings.xml><?xml version="1.0" encoding="utf-8"?>
<sst xmlns="http://schemas.openxmlformats.org/spreadsheetml/2006/main" count="33" uniqueCount="21">
  <si>
    <t xml:space="preserve">SETOSA </t>
  </si>
  <si>
    <t xml:space="preserve">VIRGINICA   </t>
  </si>
  <si>
    <t>VERSICOLOR</t>
  </si>
  <si>
    <t>FP</t>
  </si>
  <si>
    <t>FN</t>
  </si>
  <si>
    <t>CLASSES</t>
  </si>
  <si>
    <t>TOTAL</t>
  </si>
  <si>
    <t>TP</t>
  </si>
  <si>
    <t>TN</t>
  </si>
  <si>
    <t>F1-Score</t>
  </si>
  <si>
    <t>REAL</t>
  </si>
  <si>
    <t>MÉTRICAS</t>
  </si>
  <si>
    <r>
      <t>SENSIBILIDADE (</t>
    </r>
    <r>
      <rPr>
        <i/>
        <sz val="11"/>
        <color rgb="FF000000"/>
        <rFont val="Calibri"/>
        <family val="2"/>
        <scheme val="minor"/>
      </rPr>
      <t>recall</t>
    </r>
    <r>
      <rPr>
        <sz val="11"/>
        <color rgb="FF000000"/>
        <rFont val="Calibri"/>
        <family val="2"/>
        <scheme val="minor"/>
      </rPr>
      <t>)</t>
    </r>
  </si>
  <si>
    <r>
      <t>PRECISÃO (</t>
    </r>
    <r>
      <rPr>
        <i/>
        <sz val="11"/>
        <color rgb="FF000000"/>
        <rFont val="Calibri"/>
        <family val="2"/>
        <scheme val="minor"/>
      </rPr>
      <t>precision</t>
    </r>
    <r>
      <rPr>
        <sz val="11"/>
        <color rgb="FF000000"/>
        <rFont val="Calibri"/>
        <family val="2"/>
        <scheme val="minor"/>
      </rPr>
      <t>)</t>
    </r>
  </si>
  <si>
    <r>
      <t>ERRO (</t>
    </r>
    <r>
      <rPr>
        <i/>
        <sz val="11"/>
        <color theme="1"/>
        <rFont val="Calibri"/>
        <family val="2"/>
        <scheme val="minor"/>
      </rPr>
      <t>e</t>
    </r>
    <r>
      <rPr>
        <i/>
        <vertAlign val="subscript"/>
        <sz val="11"/>
        <color theme="1"/>
        <rFont val="Calibri"/>
        <family val="2"/>
        <scheme val="minor"/>
      </rPr>
      <t>class</t>
    </r>
    <r>
      <rPr>
        <sz val="11"/>
        <color theme="1"/>
        <rFont val="Calibri"/>
        <family val="2"/>
        <scheme val="minor"/>
      </rPr>
      <t>)</t>
    </r>
  </si>
  <si>
    <t>ACURÁCIA</t>
  </si>
  <si>
    <t>FALSOS ALARMES</t>
  </si>
  <si>
    <t>VPP</t>
  </si>
  <si>
    <t>VPN</t>
  </si>
  <si>
    <t>ESPECIFICIDADE</t>
  </si>
  <si>
    <t>Teste 01 - Iris Flower com 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</si>
</sst>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Border="1" applyAlignment="1">
      <alignment horizontal="left" vertical="center"/>
    </xf>
    <xf numFmtId="2" fontId="0" fillId="0" borderId="0" xfId="0" applyNumberFormat="1" applyFont="1"/>
    <xf numFmtId="2" fontId="0" fillId="0" borderId="0" xfId="0" applyNumberFormat="1"/>
    <xf numFmtId="1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" fontId="0" fillId="0" borderId="2" xfId="0" applyNumberFormat="1" applyFont="1" applyBorder="1" applyAlignment="1">
      <alignment horizontal="center" vertical="center"/>
    </xf>
    <xf numFmtId="1" fontId="0" fillId="0" borderId="3" xfId="0" applyNumberFormat="1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" fontId="0" fillId="0" borderId="2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1" fontId="0" fillId="0" borderId="5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0" xfId="1" applyNumberFormat="1" applyFont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5" xfId="0" applyFont="1" applyBorder="1"/>
    <xf numFmtId="0" fontId="2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3ED41-B67C-4C45-857D-4B54CADC8A9B}">
  <dimension ref="A1:J21"/>
  <sheetViews>
    <sheetView tabSelected="1" workbookViewId="0">
      <selection activeCell="A14" sqref="A14:B14"/>
    </sheetView>
  </sheetViews>
  <sheetFormatPr defaultRowHeight="15" x14ac:dyDescent="0.25"/>
  <cols>
    <col min="1" max="1" width="15.85546875" customWidth="1"/>
    <col min="2" max="2" width="6" customWidth="1"/>
    <col min="3" max="3" width="8.7109375" bestFit="1" customWidth="1"/>
    <col min="4" max="4" width="5.5703125" customWidth="1"/>
    <col min="5" max="5" width="5.42578125" customWidth="1"/>
    <col min="6" max="6" width="13.85546875" bestFit="1" customWidth="1"/>
    <col min="7" max="7" width="17.28515625" customWidth="1"/>
    <col min="8" max="8" width="23.85546875" customWidth="1"/>
    <col min="9" max="9" width="22.5703125" bestFit="1" customWidth="1"/>
    <col min="10" max="10" width="22.5703125" customWidth="1"/>
  </cols>
  <sheetData>
    <row r="1" spans="1:10" x14ac:dyDescent="0.25">
      <c r="A1" s="28" t="s">
        <v>20</v>
      </c>
      <c r="B1" s="28"/>
      <c r="C1" s="28"/>
      <c r="D1" s="28"/>
      <c r="E1" s="28"/>
      <c r="F1" s="28"/>
    </row>
    <row r="3" spans="1:10" x14ac:dyDescent="0.25">
      <c r="A3" s="26" t="s">
        <v>5</v>
      </c>
      <c r="B3" s="27" t="s">
        <v>7</v>
      </c>
      <c r="C3" s="27" t="s">
        <v>8</v>
      </c>
      <c r="D3" s="27" t="s">
        <v>3</v>
      </c>
      <c r="E3" s="27" t="s">
        <v>4</v>
      </c>
      <c r="F3" s="27" t="s">
        <v>10</v>
      </c>
    </row>
    <row r="4" spans="1:10" x14ac:dyDescent="0.25">
      <c r="A4" s="1" t="s">
        <v>0</v>
      </c>
      <c r="B4" s="7">
        <v>16</v>
      </c>
      <c r="C4" s="7">
        <v>44</v>
      </c>
      <c r="D4" s="7">
        <v>0</v>
      </c>
      <c r="E4" s="10">
        <v>0</v>
      </c>
      <c r="F4" s="10">
        <v>16</v>
      </c>
    </row>
    <row r="5" spans="1:10" x14ac:dyDescent="0.25">
      <c r="A5" s="1" t="s">
        <v>2</v>
      </c>
      <c r="B5" s="8">
        <v>22</v>
      </c>
      <c r="C5" s="8">
        <v>34</v>
      </c>
      <c r="D5" s="8">
        <v>3</v>
      </c>
      <c r="E5" s="8">
        <v>1</v>
      </c>
      <c r="F5" s="8">
        <v>23</v>
      </c>
    </row>
    <row r="6" spans="1:10" x14ac:dyDescent="0.25">
      <c r="A6" s="6" t="s">
        <v>1</v>
      </c>
      <c r="B6" s="9">
        <v>18</v>
      </c>
      <c r="C6" s="9">
        <v>38</v>
      </c>
      <c r="D6" s="9">
        <v>1</v>
      </c>
      <c r="E6" s="9">
        <v>3</v>
      </c>
      <c r="F6" s="9">
        <v>21</v>
      </c>
    </row>
    <row r="7" spans="1:10" x14ac:dyDescent="0.25">
      <c r="A7" s="11" t="s">
        <v>6</v>
      </c>
      <c r="B7" s="12"/>
      <c r="C7" s="12"/>
      <c r="D7" s="12"/>
      <c r="E7" s="12"/>
      <c r="F7" s="12">
        <f>SUM(F4:F6)</f>
        <v>60</v>
      </c>
      <c r="G7" s="2"/>
      <c r="H7" s="3"/>
    </row>
    <row r="9" spans="1:10" x14ac:dyDescent="0.25">
      <c r="G9" s="22" t="s">
        <v>11</v>
      </c>
      <c r="H9" s="22"/>
      <c r="I9" s="22"/>
      <c r="J9" s="22"/>
    </row>
    <row r="10" spans="1:10" x14ac:dyDescent="0.25">
      <c r="G10" s="23" t="s">
        <v>5</v>
      </c>
      <c r="H10" s="24" t="s">
        <v>13</v>
      </c>
      <c r="I10" s="24" t="s">
        <v>12</v>
      </c>
      <c r="J10" s="24" t="s">
        <v>9</v>
      </c>
    </row>
    <row r="11" spans="1:10" x14ac:dyDescent="0.25">
      <c r="G11" s="25" t="s">
        <v>0</v>
      </c>
      <c r="H11" s="20">
        <f>B4/(B4+D4)</f>
        <v>1</v>
      </c>
      <c r="I11" s="20">
        <f>C4/(C4+E4)</f>
        <v>1</v>
      </c>
      <c r="J11" s="13">
        <f>2*H11*I11/(H11+I11)</f>
        <v>1</v>
      </c>
    </row>
    <row r="12" spans="1:10" x14ac:dyDescent="0.25">
      <c r="C12" s="4"/>
      <c r="G12" s="25" t="s">
        <v>2</v>
      </c>
      <c r="H12" s="20">
        <f>B5/(B5+D5)</f>
        <v>0.88</v>
      </c>
      <c r="I12" s="20">
        <f>B5/(B5+E5)</f>
        <v>0.95652173913043481</v>
      </c>
      <c r="J12" s="13">
        <f t="shared" ref="J12:J13" si="0">2*H12*I12/(H12+I12)</f>
        <v>0.91666666666666663</v>
      </c>
    </row>
    <row r="13" spans="1:10" x14ac:dyDescent="0.25">
      <c r="G13" s="5" t="s">
        <v>1</v>
      </c>
      <c r="H13" s="21">
        <f>B6/(B6+D6)</f>
        <v>0.94736842105263153</v>
      </c>
      <c r="I13" s="21">
        <f>B6/(B6+E6)</f>
        <v>0.8571428571428571</v>
      </c>
      <c r="J13" s="13">
        <f t="shared" si="0"/>
        <v>0.9</v>
      </c>
    </row>
    <row r="14" spans="1:10" ht="18" x14ac:dyDescent="0.25">
      <c r="G14" s="23" t="s">
        <v>5</v>
      </c>
      <c r="H14" s="19" t="s">
        <v>14</v>
      </c>
      <c r="I14" s="19" t="s">
        <v>15</v>
      </c>
      <c r="J14" s="22" t="s">
        <v>19</v>
      </c>
    </row>
    <row r="15" spans="1:10" x14ac:dyDescent="0.25">
      <c r="G15" s="25" t="s">
        <v>0</v>
      </c>
      <c r="H15" s="14">
        <f>(D4+E4)/(B4+C4+D4+E4)</f>
        <v>0</v>
      </c>
      <c r="I15" s="18">
        <f>1-H15</f>
        <v>1</v>
      </c>
      <c r="J15" s="18">
        <f>C4/(C4+D4)</f>
        <v>1</v>
      </c>
    </row>
    <row r="16" spans="1:10" x14ac:dyDescent="0.25">
      <c r="G16" s="25" t="s">
        <v>2</v>
      </c>
      <c r="H16" s="15">
        <f>(D5+E5)/(B5+C5+D5+E5)</f>
        <v>6.6666666666666666E-2</v>
      </c>
      <c r="I16" s="16">
        <f>1-H16</f>
        <v>0.93333333333333335</v>
      </c>
      <c r="J16" s="16">
        <f t="shared" ref="J16:J17" si="1">C5/(C5+D5)</f>
        <v>0.91891891891891897</v>
      </c>
    </row>
    <row r="17" spans="7:10" x14ac:dyDescent="0.25">
      <c r="G17" s="5" t="s">
        <v>1</v>
      </c>
      <c r="H17" s="15">
        <f>(D6+E6)/(B6+C6+D6+E6)</f>
        <v>6.6666666666666666E-2</v>
      </c>
      <c r="I17" s="16">
        <f>1-H17</f>
        <v>0.93333333333333335</v>
      </c>
      <c r="J17" s="16">
        <f t="shared" si="1"/>
        <v>0.97435897435897434</v>
      </c>
    </row>
    <row r="18" spans="7:10" x14ac:dyDescent="0.25">
      <c r="G18" s="23" t="s">
        <v>5</v>
      </c>
      <c r="H18" s="22" t="s">
        <v>16</v>
      </c>
      <c r="I18" s="22" t="s">
        <v>17</v>
      </c>
      <c r="J18" s="22" t="s">
        <v>18</v>
      </c>
    </row>
    <row r="19" spans="7:10" x14ac:dyDescent="0.25">
      <c r="G19" s="25" t="s">
        <v>0</v>
      </c>
      <c r="H19" s="14">
        <f>1-J15</f>
        <v>0</v>
      </c>
      <c r="I19" s="18">
        <f>B4/(B4+D4)</f>
        <v>1</v>
      </c>
      <c r="J19" s="18">
        <f>C4/(C4+E4)</f>
        <v>1</v>
      </c>
    </row>
    <row r="20" spans="7:10" x14ac:dyDescent="0.25">
      <c r="G20" s="25" t="s">
        <v>2</v>
      </c>
      <c r="H20" s="15">
        <f t="shared" ref="H20:H21" si="2">1-J16</f>
        <v>8.108108108108103E-2</v>
      </c>
      <c r="I20" s="18">
        <f>B5/(B5+D5)</f>
        <v>0.88</v>
      </c>
      <c r="J20" s="16">
        <f t="shared" ref="J20:J21" si="3">C5/(C5+E5)</f>
        <v>0.97142857142857142</v>
      </c>
    </row>
    <row r="21" spans="7:10" x14ac:dyDescent="0.25">
      <c r="G21" s="5" t="s">
        <v>1</v>
      </c>
      <c r="H21" s="17">
        <f t="shared" si="2"/>
        <v>2.5641025641025661E-2</v>
      </c>
      <c r="I21" s="17">
        <f>B6/(B6+D6)</f>
        <v>0.94736842105263153</v>
      </c>
      <c r="J21" s="17">
        <f t="shared" si="3"/>
        <v>0.92682926829268297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Teste 01 Iris Flower com KNN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Luiz Barreto Esperidião</dc:creator>
  <cp:lastModifiedBy>André Luiz Barreto Esperidião</cp:lastModifiedBy>
  <dcterms:created xsi:type="dcterms:W3CDTF">2020-04-23T00:50:38Z</dcterms:created>
  <dcterms:modified xsi:type="dcterms:W3CDTF">2020-05-02T19:19:05Z</dcterms:modified>
</cp:coreProperties>
</file>