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DataScience\Planilhas\"/>
    </mc:Choice>
  </mc:AlternateContent>
  <xr:revisionPtr revIDLastSave="0" documentId="13_ncr:1_{77718C7A-740B-41D1-A136-94FBFB0B7D83}" xr6:coauthVersionLast="45" xr6:coauthVersionMax="45" xr10:uidLastSave="{00000000-0000-0000-0000-000000000000}"/>
  <bookViews>
    <workbookView xWindow="-120" yWindow="-120" windowWidth="20730" windowHeight="11160" xr2:uid="{21FBC840-F5F1-4CAB-B87B-4589D1B93D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" i="1" l="1"/>
  <c r="J19" i="1"/>
  <c r="J17" i="1"/>
  <c r="H18" i="1"/>
  <c r="H19" i="1"/>
  <c r="H17" i="1"/>
  <c r="J14" i="1"/>
  <c r="J15" i="1"/>
  <c r="J13" i="1"/>
  <c r="I17" i="1"/>
  <c r="I18" i="1"/>
  <c r="I19" i="1"/>
  <c r="I14" i="1"/>
  <c r="I15" i="1"/>
  <c r="I13" i="1"/>
  <c r="H14" i="1"/>
  <c r="H15" i="1"/>
  <c r="H13" i="1"/>
  <c r="J10" i="1"/>
  <c r="J11" i="1"/>
  <c r="J9" i="1"/>
  <c r="I10" i="1" l="1"/>
  <c r="I11" i="1"/>
  <c r="H9" i="1"/>
  <c r="F5" i="1"/>
  <c r="H10" i="1"/>
  <c r="H11" i="1"/>
  <c r="I9" i="1" l="1"/>
</calcChain>
</file>

<file path=xl/sharedStrings.xml><?xml version="1.0" encoding="utf-8"?>
<sst xmlns="http://schemas.openxmlformats.org/spreadsheetml/2006/main" count="32" uniqueCount="20">
  <si>
    <t xml:space="preserve">SETOSA </t>
  </si>
  <si>
    <t xml:space="preserve">VIRGINICA   </t>
  </si>
  <si>
    <t>VERSICOLOR</t>
  </si>
  <si>
    <t>FP</t>
  </si>
  <si>
    <t>FN</t>
  </si>
  <si>
    <t>CLASSES</t>
  </si>
  <si>
    <t>TOTAL</t>
  </si>
  <si>
    <t>TP</t>
  </si>
  <si>
    <t>TN</t>
  </si>
  <si>
    <t>F1-Score</t>
  </si>
  <si>
    <t>REAL</t>
  </si>
  <si>
    <t>MÉTRICAS</t>
  </si>
  <si>
    <r>
      <t>SENSIBILIDADE (</t>
    </r>
    <r>
      <rPr>
        <i/>
        <sz val="11"/>
        <color rgb="FF000000"/>
        <rFont val="Calibri"/>
        <family val="2"/>
        <scheme val="minor"/>
      </rPr>
      <t>recall</t>
    </r>
    <r>
      <rPr>
        <sz val="11"/>
        <color rgb="FF000000"/>
        <rFont val="Calibri"/>
        <family val="2"/>
        <scheme val="minor"/>
      </rPr>
      <t>)</t>
    </r>
  </si>
  <si>
    <r>
      <t>PRECISÃO (</t>
    </r>
    <r>
      <rPr>
        <i/>
        <sz val="11"/>
        <color rgb="FF000000"/>
        <rFont val="Calibri"/>
        <family val="2"/>
        <scheme val="minor"/>
      </rPr>
      <t>precision</t>
    </r>
    <r>
      <rPr>
        <sz val="11"/>
        <color rgb="FF000000"/>
        <rFont val="Calibri"/>
        <family val="2"/>
        <scheme val="minor"/>
      </rPr>
      <t>)</t>
    </r>
  </si>
  <si>
    <r>
      <t>ERRO (</t>
    </r>
    <r>
      <rPr>
        <i/>
        <sz val="11"/>
        <color theme="1"/>
        <rFont val="Calibri"/>
        <family val="2"/>
        <scheme val="minor"/>
      </rPr>
      <t>e</t>
    </r>
    <r>
      <rPr>
        <i/>
        <vertAlign val="subscript"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>)</t>
    </r>
  </si>
  <si>
    <t>ACURÁCIA</t>
  </si>
  <si>
    <t>FALSOS ALARMES</t>
  </si>
  <si>
    <t>VPP</t>
  </si>
  <si>
    <t>VPN</t>
  </si>
  <si>
    <t>ESPECIFICIDADE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</si>
</sst>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Border="1" applyAlignment="1">
      <alignment horizontal="left" vertical="center"/>
    </xf>
    <xf numFmtId="2" fontId="0" fillId="0" borderId="0" xfId="0" applyNumberFormat="1" applyFont="1"/>
    <xf numFmtId="2" fontId="0" fillId="0" borderId="0" xfId="0" applyNumberFormat="1"/>
    <xf numFmtId="1" fontId="0" fillId="0" borderId="0" xfId="0" applyNumberFormat="1"/>
    <xf numFmtId="0" fontId="0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" fontId="0" fillId="0" borderId="2" xfId="0" applyNumberFormat="1" applyFont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1" fontId="0" fillId="0" borderId="5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ED41-B67C-4C45-857D-4B54CADC8A9B}">
  <dimension ref="A1:J19"/>
  <sheetViews>
    <sheetView tabSelected="1" workbookViewId="0">
      <selection activeCell="G7" sqref="G7:J19"/>
    </sheetView>
  </sheetViews>
  <sheetFormatPr defaultRowHeight="15" x14ac:dyDescent="0.25"/>
  <cols>
    <col min="1" max="1" width="15.85546875" customWidth="1"/>
    <col min="2" max="2" width="6" customWidth="1"/>
    <col min="3" max="3" width="8.7109375" bestFit="1" customWidth="1"/>
    <col min="4" max="4" width="5.5703125" customWidth="1"/>
    <col min="5" max="5" width="5.42578125" customWidth="1"/>
    <col min="6" max="6" width="13.85546875" bestFit="1" customWidth="1"/>
    <col min="7" max="7" width="17.28515625" customWidth="1"/>
    <col min="8" max="8" width="23.85546875" customWidth="1"/>
    <col min="9" max="9" width="22.5703125" bestFit="1" customWidth="1"/>
    <col min="10" max="10" width="22.5703125" customWidth="1"/>
  </cols>
  <sheetData>
    <row r="1" spans="1:10" x14ac:dyDescent="0.25">
      <c r="A1" s="5" t="s">
        <v>5</v>
      </c>
      <c r="B1" s="6" t="s">
        <v>7</v>
      </c>
      <c r="C1" s="6" t="s">
        <v>8</v>
      </c>
      <c r="D1" s="6" t="s">
        <v>3</v>
      </c>
      <c r="E1" s="6" t="s">
        <v>4</v>
      </c>
      <c r="F1" s="6" t="s">
        <v>10</v>
      </c>
    </row>
    <row r="2" spans="1:10" x14ac:dyDescent="0.25">
      <c r="A2" s="1" t="s">
        <v>0</v>
      </c>
      <c r="B2" s="8">
        <v>16</v>
      </c>
      <c r="C2" s="8">
        <v>44</v>
      </c>
      <c r="D2" s="8">
        <v>0</v>
      </c>
      <c r="E2" s="11">
        <v>0</v>
      </c>
      <c r="F2" s="11">
        <v>16</v>
      </c>
    </row>
    <row r="3" spans="1:10" x14ac:dyDescent="0.25">
      <c r="A3" s="1" t="s">
        <v>2</v>
      </c>
      <c r="B3" s="9">
        <v>22</v>
      </c>
      <c r="C3" s="9">
        <v>34</v>
      </c>
      <c r="D3" s="9">
        <v>3</v>
      </c>
      <c r="E3" s="9">
        <v>1</v>
      </c>
      <c r="F3" s="9">
        <v>23</v>
      </c>
    </row>
    <row r="4" spans="1:10" x14ac:dyDescent="0.25">
      <c r="A4" s="7" t="s">
        <v>1</v>
      </c>
      <c r="B4" s="10">
        <v>18</v>
      </c>
      <c r="C4" s="10">
        <v>38</v>
      </c>
      <c r="D4" s="10">
        <v>1</v>
      </c>
      <c r="E4" s="10">
        <v>3</v>
      </c>
      <c r="F4" s="10">
        <v>21</v>
      </c>
    </row>
    <row r="5" spans="1:10" x14ac:dyDescent="0.25">
      <c r="A5" s="12" t="s">
        <v>6</v>
      </c>
      <c r="B5" s="13"/>
      <c r="C5" s="13"/>
      <c r="D5" s="13"/>
      <c r="E5" s="13"/>
      <c r="F5" s="13">
        <f>SUM(F2:F4)</f>
        <v>60</v>
      </c>
      <c r="G5" s="2"/>
      <c r="H5" s="3"/>
    </row>
    <row r="7" spans="1:10" x14ac:dyDescent="0.25">
      <c r="G7" s="24" t="s">
        <v>11</v>
      </c>
      <c r="H7" s="24"/>
      <c r="I7" s="24"/>
      <c r="J7" s="24"/>
    </row>
    <row r="8" spans="1:10" x14ac:dyDescent="0.25">
      <c r="G8" s="25" t="s">
        <v>5</v>
      </c>
      <c r="H8" s="26" t="s">
        <v>13</v>
      </c>
      <c r="I8" s="26" t="s">
        <v>12</v>
      </c>
      <c r="J8" s="26" t="s">
        <v>9</v>
      </c>
    </row>
    <row r="9" spans="1:10" x14ac:dyDescent="0.25">
      <c r="G9" s="27" t="s">
        <v>0</v>
      </c>
      <c r="H9" s="22">
        <f>B2/(B2+D2)</f>
        <v>1</v>
      </c>
      <c r="I9" s="22">
        <f>C2/(C2+E2)</f>
        <v>1</v>
      </c>
      <c r="J9" s="14">
        <f>2*H9*I9/(H9+I9)</f>
        <v>1</v>
      </c>
    </row>
    <row r="10" spans="1:10" x14ac:dyDescent="0.25">
      <c r="C10" s="4"/>
      <c r="G10" s="27" t="s">
        <v>2</v>
      </c>
      <c r="H10" s="22">
        <f>B3/(B3+D3)</f>
        <v>0.88</v>
      </c>
      <c r="I10" s="22">
        <f>B3/(B3+E3)</f>
        <v>0.95652173913043481</v>
      </c>
      <c r="J10" s="14">
        <f t="shared" ref="J10:J11" si="0">2*H10*I10/(H10+I10)</f>
        <v>0.91666666666666663</v>
      </c>
    </row>
    <row r="11" spans="1:10" x14ac:dyDescent="0.25">
      <c r="G11" s="6" t="s">
        <v>1</v>
      </c>
      <c r="H11" s="23">
        <f>B4/(B4+D4)</f>
        <v>0.94736842105263153</v>
      </c>
      <c r="I11" s="23">
        <f>B4/(B4+E4)</f>
        <v>0.8571428571428571</v>
      </c>
      <c r="J11" s="14">
        <f t="shared" si="0"/>
        <v>0.9</v>
      </c>
    </row>
    <row r="12" spans="1:10" ht="18" x14ac:dyDescent="0.25">
      <c r="G12" s="25" t="s">
        <v>5</v>
      </c>
      <c r="H12" s="21" t="s">
        <v>14</v>
      </c>
      <c r="I12" s="21" t="s">
        <v>15</v>
      </c>
      <c r="J12" s="16" t="s">
        <v>19</v>
      </c>
    </row>
    <row r="13" spans="1:10" x14ac:dyDescent="0.25">
      <c r="G13" s="27" t="s">
        <v>0</v>
      </c>
      <c r="H13" s="15">
        <f>(D2+E2)/(B2+C2+D2+E2)</f>
        <v>0</v>
      </c>
      <c r="I13" s="20">
        <f>1-H13</f>
        <v>1</v>
      </c>
      <c r="J13" s="20">
        <f>C2/(C2+D2)</f>
        <v>1</v>
      </c>
    </row>
    <row r="14" spans="1:10" x14ac:dyDescent="0.25">
      <c r="G14" s="27" t="s">
        <v>2</v>
      </c>
      <c r="H14" s="17">
        <f>(D3+E3)/(B3+C3+D3+E3)</f>
        <v>6.6666666666666666E-2</v>
      </c>
      <c r="I14" s="18">
        <f>1-H14</f>
        <v>0.93333333333333335</v>
      </c>
      <c r="J14" s="18">
        <f t="shared" ref="J14:J15" si="1">C3/(C3+D3)</f>
        <v>0.91891891891891897</v>
      </c>
    </row>
    <row r="15" spans="1:10" x14ac:dyDescent="0.25">
      <c r="G15" s="6" t="s">
        <v>1</v>
      </c>
      <c r="H15" s="17">
        <f>(D4+E4)/(B4+C4+D4+E4)</f>
        <v>6.6666666666666666E-2</v>
      </c>
      <c r="I15" s="18">
        <f>1-H15</f>
        <v>0.93333333333333335</v>
      </c>
      <c r="J15" s="18">
        <f t="shared" si="1"/>
        <v>0.97435897435897434</v>
      </c>
    </row>
    <row r="16" spans="1:10" x14ac:dyDescent="0.25">
      <c r="G16" s="25" t="s">
        <v>5</v>
      </c>
      <c r="H16" s="16" t="s">
        <v>16</v>
      </c>
      <c r="I16" s="16" t="s">
        <v>17</v>
      </c>
      <c r="J16" s="16" t="s">
        <v>18</v>
      </c>
    </row>
    <row r="17" spans="7:10" x14ac:dyDescent="0.25">
      <c r="G17" s="27" t="s">
        <v>0</v>
      </c>
      <c r="H17" s="15">
        <f>1-J13</f>
        <v>0</v>
      </c>
      <c r="I17" s="20">
        <f>B2/(B2+D2)</f>
        <v>1</v>
      </c>
      <c r="J17" s="20">
        <f>C2/(C2+E2)</f>
        <v>1</v>
      </c>
    </row>
    <row r="18" spans="7:10" x14ac:dyDescent="0.25">
      <c r="G18" s="27" t="s">
        <v>2</v>
      </c>
      <c r="H18" s="17">
        <f t="shared" ref="H18:H19" si="2">1-J14</f>
        <v>8.108108108108103E-2</v>
      </c>
      <c r="I18" s="20">
        <f>B3/(B3+D3)</f>
        <v>0.88</v>
      </c>
      <c r="J18" s="18">
        <f t="shared" ref="J18:J19" si="3">C3/(C3+E3)</f>
        <v>0.97142857142857142</v>
      </c>
    </row>
    <row r="19" spans="7:10" x14ac:dyDescent="0.25">
      <c r="G19" s="6" t="s">
        <v>1</v>
      </c>
      <c r="H19" s="19">
        <f t="shared" si="2"/>
        <v>2.5641025641025661E-2</v>
      </c>
      <c r="I19" s="19">
        <f>B4/(B4+D4)</f>
        <v>0.94736842105263153</v>
      </c>
      <c r="J19" s="19">
        <f t="shared" si="3"/>
        <v>0.92682926829268297</v>
      </c>
    </row>
  </sheetData>
  <mergeCells count="1">
    <mergeCell ref="G7:J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Barreto Esperidião</dc:creator>
  <cp:lastModifiedBy>André Luiz Barreto Esperidião</cp:lastModifiedBy>
  <dcterms:created xsi:type="dcterms:W3CDTF">2020-04-23T00:50:38Z</dcterms:created>
  <dcterms:modified xsi:type="dcterms:W3CDTF">2020-05-02T19:08:39Z</dcterms:modified>
</cp:coreProperties>
</file>