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ndrelugo\Desktop\python_scripts-main\ejercicios_algoritmo_python_3\"/>
    </mc:Choice>
  </mc:AlternateContent>
  <bookViews>
    <workbookView xWindow="0" yWindow="0" windowWidth="3795" windowHeight="2700" activeTab="3"/>
  </bookViews>
  <sheets>
    <sheet name="seccion_2" sheetId="1" r:id="rId1"/>
    <sheet name="seccion_3" sheetId="2" r:id="rId2"/>
    <sheet name="seccion_4" sheetId="3" r:id="rId3"/>
    <sheet name="seccion_5" sheetId="4" r:id="rId4"/>
    <sheet name="seccion_6" sheetId="5" r:id="rId5"/>
  </sheets>
  <calcPr calcId="162913"/>
</workbook>
</file>

<file path=xl/calcChain.xml><?xml version="1.0" encoding="utf-8"?>
<calcChain xmlns="http://schemas.openxmlformats.org/spreadsheetml/2006/main">
  <c r="D164" i="4" l="1"/>
  <c r="D163" i="4"/>
  <c r="G163" i="4"/>
  <c r="F163" i="4"/>
  <c r="E163" i="4"/>
  <c r="F162" i="4"/>
  <c r="E162" i="4"/>
  <c r="D162" i="4"/>
  <c r="C156" i="5" l="1"/>
  <c r="C155" i="5"/>
  <c r="C154" i="5"/>
  <c r="D146" i="5"/>
  <c r="C146" i="5"/>
  <c r="C140" i="5"/>
  <c r="C126" i="5"/>
  <c r="C116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47" i="5"/>
  <c r="E41" i="5"/>
  <c r="C42" i="5" s="1"/>
  <c r="E42" i="5" s="1"/>
  <c r="E35" i="5"/>
  <c r="C36" i="5" s="1"/>
  <c r="E36" i="5" s="1"/>
  <c r="C37" i="5" s="1"/>
  <c r="E37" i="5" s="1"/>
  <c r="C38" i="5" s="1"/>
  <c r="E38" i="5" s="1"/>
  <c r="C39" i="5" s="1"/>
  <c r="E39" i="5" s="1"/>
  <c r="E25" i="5"/>
  <c r="C26" i="5" s="1"/>
  <c r="E26" i="5" s="1"/>
  <c r="C27" i="5" s="1"/>
  <c r="E27" i="5" s="1"/>
  <c r="C28" i="5" s="1"/>
  <c r="E28" i="5" s="1"/>
  <c r="C29" i="5" s="1"/>
  <c r="E29" i="5" s="1"/>
  <c r="C30" i="5" s="1"/>
  <c r="E30" i="5" s="1"/>
  <c r="C31" i="5" s="1"/>
  <c r="E31" i="5" s="1"/>
  <c r="C32" i="5" s="1"/>
  <c r="E32" i="5" s="1"/>
  <c r="C33" i="5" s="1"/>
  <c r="E33" i="5" s="1"/>
  <c r="C34" i="5" s="1"/>
  <c r="E34" i="5" s="1"/>
  <c r="C172" i="4"/>
  <c r="C16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08" i="4"/>
  <c r="F8" i="3"/>
  <c r="F7" i="3"/>
  <c r="F6" i="3"/>
  <c r="F5" i="3"/>
  <c r="F3" i="3"/>
  <c r="E5" i="3"/>
  <c r="E6" i="3"/>
  <c r="E7" i="3"/>
  <c r="E8" i="3"/>
  <c r="E3" i="3"/>
  <c r="C46" i="1"/>
  <c r="C47" i="1"/>
  <c r="C48" i="1"/>
  <c r="C43" i="1"/>
  <c r="C38" i="1"/>
  <c r="C34" i="1"/>
  <c r="C35" i="1"/>
  <c r="C36" i="1"/>
  <c r="D7" i="1"/>
  <c r="D9" i="1"/>
  <c r="D10" i="1"/>
  <c r="D5" i="1"/>
  <c r="D60" i="1"/>
  <c r="D59" i="1"/>
  <c r="D58" i="1"/>
  <c r="D55" i="1"/>
  <c r="D54" i="1"/>
  <c r="D19" i="1"/>
  <c r="C19" i="1"/>
  <c r="D18" i="1"/>
  <c r="E18" i="1" s="1"/>
  <c r="C18" i="1"/>
  <c r="D17" i="1"/>
  <c r="C17" i="1"/>
  <c r="D16" i="1"/>
  <c r="C16" i="1"/>
  <c r="D14" i="1"/>
  <c r="C14" i="1"/>
  <c r="F18" i="1" l="1"/>
</calcChain>
</file>

<file path=xl/sharedStrings.xml><?xml version="1.0" encoding="utf-8"?>
<sst xmlns="http://schemas.openxmlformats.org/spreadsheetml/2006/main" count="296" uniqueCount="151">
  <si>
    <t>ejercicio N°</t>
  </si>
  <si>
    <t>area_perimetro_circulo</t>
  </si>
  <si>
    <t>VALOR_PI</t>
  </si>
  <si>
    <t>radio</t>
  </si>
  <si>
    <t>area_esperada</t>
  </si>
  <si>
    <t>perimetro_esperado</t>
  </si>
  <si>
    <t>aerea_resultado</t>
  </si>
  <si>
    <t>perimetro_resultado</t>
  </si>
  <si>
    <t>ERROR</t>
  </si>
  <si>
    <t>Volumen cubo</t>
  </si>
  <si>
    <t>Número ingresado por teclado</t>
  </si>
  <si>
    <t>Volumen</t>
  </si>
  <si>
    <t>Volumen esperado</t>
  </si>
  <si>
    <t xml:space="preserve">precio de un producto con IVA </t>
  </si>
  <si>
    <t>precio ingresado por teclado</t>
  </si>
  <si>
    <t>precio esperado con IVA</t>
  </si>
  <si>
    <t>precio final con IVA</t>
  </si>
  <si>
    <t>Descuento del 10%</t>
  </si>
  <si>
    <t>Valor producto</t>
  </si>
  <si>
    <t>Precio con descuento</t>
  </si>
  <si>
    <t>Descuento esperado</t>
  </si>
  <si>
    <t>2700,38</t>
  </si>
  <si>
    <t>6.</t>
  </si>
  <si>
    <t>s2_porcentaje</t>
  </si>
  <si>
    <t>NUMERO_100</t>
  </si>
  <si>
    <t>cantidad_ingresado_por_teclado</t>
  </si>
  <si>
    <t>porcentaje_ingresado_teclado</t>
  </si>
  <si>
    <t>porcentaje_final_esperado</t>
  </si>
  <si>
    <t>porcentaje_final_resultado</t>
  </si>
  <si>
    <t>11250.06</t>
  </si>
  <si>
    <t>Edad &lt; ó  &gt; 18</t>
  </si>
  <si>
    <t>edad ingresada por teclado</t>
  </si>
  <si>
    <t xml:space="preserve">esperado :mayor o menor de edad </t>
  </si>
  <si>
    <t xml:space="preserve">final :mayor o menor de edad </t>
  </si>
  <si>
    <t>mayor de edad</t>
  </si>
  <si>
    <t>menor de edad</t>
  </si>
  <si>
    <t>lentejas y arroz: no paga IVA vino, crema: pagan IVA</t>
  </si>
  <si>
    <t>productos por teclado</t>
  </si>
  <si>
    <t>esperado : paga o no paga IVA</t>
  </si>
  <si>
    <t>final : paga o no paga IVA</t>
  </si>
  <si>
    <t>papa</t>
  </si>
  <si>
    <t xml:space="preserve">lentejas </t>
  </si>
  <si>
    <t>no paga IVA</t>
  </si>
  <si>
    <t>vino</t>
  </si>
  <si>
    <t>paga IVA</t>
  </si>
  <si>
    <t>crema</t>
  </si>
  <si>
    <t>sal</t>
  </si>
  <si>
    <t>arroz</t>
  </si>
  <si>
    <t>Números iguales (2 datos)</t>
  </si>
  <si>
    <t>numero1</t>
  </si>
  <si>
    <t>numero2</t>
  </si>
  <si>
    <t>salida</t>
  </si>
  <si>
    <t>salida esperada</t>
  </si>
  <si>
    <t>El mayor es numero2</t>
  </si>
  <si>
    <t>El mayor es numero1</t>
  </si>
  <si>
    <t>2.75</t>
  </si>
  <si>
    <t>Los números son iguales</t>
  </si>
  <si>
    <t>-5.35</t>
  </si>
  <si>
    <t>texto</t>
  </si>
  <si>
    <t>Números iguales (3 datos)</t>
  </si>
  <si>
    <t>numero3</t>
  </si>
  <si>
    <t>-2.37</t>
  </si>
  <si>
    <t>area_triangulo</t>
  </si>
  <si>
    <t>base_triangulo</t>
  </si>
  <si>
    <t>altura_tiangulo</t>
  </si>
  <si>
    <t>ORGANIZAR VARIABLES FIJAS</t>
  </si>
  <si>
    <t>numero_ingresado_teclado</t>
  </si>
  <si>
    <t>valor_absoluto_esperado</t>
  </si>
  <si>
    <t>valor absoluto_resultado</t>
  </si>
  <si>
    <t>Lentejas</t>
  </si>
  <si>
    <t>Triangulo</t>
  </si>
  <si>
    <t>angulo_uno</t>
  </si>
  <si>
    <t>angulo_dos</t>
  </si>
  <si>
    <t>angulo_tres</t>
  </si>
  <si>
    <t>respuesta_esperada</t>
  </si>
  <si>
    <t>resultado_obtenido</t>
  </si>
  <si>
    <t>FALSO: No es un triangulo</t>
  </si>
  <si>
    <t>VERDADERO: Es un triangulo</t>
  </si>
  <si>
    <t>numero_par_impar</t>
  </si>
  <si>
    <t>numero</t>
  </si>
  <si>
    <t>numero par</t>
  </si>
  <si>
    <t>numero impar</t>
  </si>
  <si>
    <t>numero_divisible_5</t>
  </si>
  <si>
    <t>No es divisible entre 5</t>
  </si>
  <si>
    <t>Es divisible entre 5</t>
  </si>
  <si>
    <t>numero_primo</t>
  </si>
  <si>
    <t>1 al 15</t>
  </si>
  <si>
    <t>numeros_primos : 2,3, 5, 7,11, 13</t>
  </si>
  <si>
    <t>Numero primo</t>
  </si>
  <si>
    <t>No es numero primo</t>
  </si>
  <si>
    <t>numero_0_100</t>
  </si>
  <si>
    <t>numeros_esperados_ascendentes</t>
  </si>
  <si>
    <t>numeros_esperados_descendentes</t>
  </si>
  <si>
    <t>numeros_resultado_ascendentes</t>
  </si>
  <si>
    <t>numeros_resultado_descendentes</t>
  </si>
  <si>
    <t>Tabla_3</t>
  </si>
  <si>
    <t>0 al 50</t>
  </si>
  <si>
    <t>resultado_tabla_esperada</t>
  </si>
  <si>
    <t>resultado_tabla_obtenido</t>
  </si>
  <si>
    <t>numero_a_multiplicar</t>
  </si>
  <si>
    <t>numero_ingresado</t>
  </si>
  <si>
    <t>factorial_esperado</t>
  </si>
  <si>
    <t>factorial_resultado</t>
  </si>
  <si>
    <t>factorial</t>
  </si>
  <si>
    <t>imprimir_1_a_n_numero</t>
  </si>
  <si>
    <t>impresión_esperada</t>
  </si>
  <si>
    <t>impresión_obtenida</t>
  </si>
  <si>
    <t>numero_usuario</t>
  </si>
  <si>
    <t>suma_primeros_numeros</t>
  </si>
  <si>
    <t>suma_esperada</t>
  </si>
  <si>
    <t>suma_obtenida</t>
  </si>
  <si>
    <t>ciclo while</t>
  </si>
  <si>
    <t>resultado_suma_anterior</t>
  </si>
  <si>
    <t>Tabla_10</t>
  </si>
  <si>
    <t>1 al 50</t>
  </si>
  <si>
    <t>numero_impares</t>
  </si>
  <si>
    <t>limite_numero</t>
  </si>
  <si>
    <t>imprimir_pares_esperado</t>
  </si>
  <si>
    <t>imprimir_pares_obtenido</t>
  </si>
  <si>
    <t>1,3,5</t>
  </si>
  <si>
    <t>1,3,5,7,9</t>
  </si>
  <si>
    <t>salir_sistema</t>
  </si>
  <si>
    <t>respuesta_usuario</t>
  </si>
  <si>
    <t>ejecución_esperada</t>
  </si>
  <si>
    <t>ejecución obtenida</t>
  </si>
  <si>
    <t>S</t>
  </si>
  <si>
    <t>s</t>
  </si>
  <si>
    <t>N</t>
  </si>
  <si>
    <t>H</t>
  </si>
  <si>
    <t>Salió del sistema</t>
  </si>
  <si>
    <t>Volver a preguntar</t>
  </si>
  <si>
    <t>promedio_10_numeros</t>
  </si>
  <si>
    <t>numeros_usuarios</t>
  </si>
  <si>
    <t>promedio_esperado</t>
  </si>
  <si>
    <t>promedio_obtenido</t>
  </si>
  <si>
    <t>promedio_finalizar</t>
  </si>
  <si>
    <t>suma_cuadrados_numeros</t>
  </si>
  <si>
    <t>problema con negativos</t>
  </si>
  <si>
    <t>limite_numero_usuario</t>
  </si>
  <si>
    <t>notas_estudiantes</t>
  </si>
  <si>
    <t>ingresar_cantidad_estudiantes</t>
  </si>
  <si>
    <t>ingresar_notas_estudiantes</t>
  </si>
  <si>
    <t>(3+5+6)+(4+3+8)+(8+9+10)</t>
  </si>
  <si>
    <t>promedio_esperado_estudiante1</t>
  </si>
  <si>
    <t>promedio_esperado_estudiante2</t>
  </si>
  <si>
    <t>promedio_esperado_estudiante3</t>
  </si>
  <si>
    <t>promedio_esperado_estudiante4</t>
  </si>
  <si>
    <t>5,5,9</t>
  </si>
  <si>
    <t>(4+3+2)(3+5+6)+(4+3+8)+(8+9+10)</t>
  </si>
  <si>
    <t>3,5,5,9</t>
  </si>
  <si>
    <t>(4+8+6)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</si>
</sst>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0.0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" fontId="1" fillId="0" borderId="1" xfId="0" applyNumberFormat="1" applyFont="1" applyBorder="1" applyAlignment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3" borderId="0" xfId="0" applyFont="1" applyFill="1" applyAlignment="1">
      <alignment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3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9" fontId="1" fillId="0" borderId="1" xfId="0" applyNumberFormat="1" applyFont="1" applyBorder="1" applyAlignment="1"/>
    <xf numFmtId="4" fontId="1" fillId="3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/>
    <xf numFmtId="0" fontId="1" fillId="4" borderId="0" xfId="0" applyFont="1" applyFill="1"/>
    <xf numFmtId="0" fontId="5" fillId="3" borderId="1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7" fillId="7" borderId="1" xfId="0" applyFont="1" applyFill="1" applyBorder="1" applyAlignment="1"/>
    <xf numFmtId="0" fontId="1" fillId="8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/>
    </xf>
    <xf numFmtId="0" fontId="1" fillId="2" borderId="0" xfId="0" applyFont="1" applyFill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/>
    <xf numFmtId="0" fontId="1" fillId="9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" fontId="1" fillId="0" borderId="4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3" fontId="0" fillId="0" borderId="0" xfId="0" applyNumberFormat="1" applyFont="1" applyAlignment="1"/>
    <xf numFmtId="2" fontId="2" fillId="0" borderId="1" xfId="0" applyNumberFormat="1" applyFont="1" applyBorder="1" applyAlignment="1">
      <alignment horizontal="right"/>
    </xf>
    <xf numFmtId="0" fontId="0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Font="1" applyFill="1" applyAlignment="1"/>
    <xf numFmtId="4" fontId="1" fillId="0" borderId="0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vertical="center" wrapText="1"/>
    </xf>
    <xf numFmtId="4" fontId="1" fillId="0" borderId="4" xfId="0" applyNumberFormat="1" applyFont="1" applyBorder="1" applyAlignment="1"/>
    <xf numFmtId="165" fontId="1" fillId="0" borderId="4" xfId="0" applyNumberFormat="1" applyFont="1" applyBorder="1" applyAlignment="1"/>
    <xf numFmtId="0" fontId="2" fillId="4" borderId="0" xfId="0" applyFont="1" applyFill="1" applyAlignment="1">
      <alignment wrapText="1"/>
    </xf>
    <xf numFmtId="0" fontId="1" fillId="6" borderId="1" xfId="0" applyFont="1" applyFill="1" applyBorder="1" applyAlignment="1">
      <alignment horizontal="right"/>
    </xf>
    <xf numFmtId="0" fontId="7" fillId="7" borderId="1" xfId="0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165" fontId="0" fillId="0" borderId="4" xfId="0" applyNumberFormat="1" applyFont="1" applyBorder="1" applyAlignment="1"/>
    <xf numFmtId="165" fontId="1" fillId="0" borderId="4" xfId="0" applyNumberFormat="1" applyFont="1" applyBorder="1" applyAlignment="1">
      <alignment horizontal="right"/>
    </xf>
    <xf numFmtId="165" fontId="0" fillId="0" borderId="4" xfId="0" applyNumberFormat="1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0" fillId="0" borderId="4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1" fontId="0" fillId="11" borderId="4" xfId="0" applyNumberFormat="1" applyFont="1" applyFill="1" applyBorder="1" applyAlignment="1"/>
    <xf numFmtId="1" fontId="1" fillId="11" borderId="4" xfId="0" applyNumberFormat="1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right"/>
    </xf>
    <xf numFmtId="1" fontId="0" fillId="0" borderId="4" xfId="0" applyNumberFormat="1" applyFont="1" applyBorder="1" applyAlignment="1"/>
    <xf numFmtId="2" fontId="0" fillId="0" borderId="4" xfId="0" applyNumberFormat="1" applyFont="1" applyBorder="1" applyAlignment="1"/>
    <xf numFmtId="4" fontId="1" fillId="12" borderId="0" xfId="0" applyNumberFormat="1" applyFont="1" applyFill="1" applyBorder="1" applyAlignment="1">
      <alignment horizontal="right"/>
    </xf>
    <xf numFmtId="0" fontId="0" fillId="12" borderId="0" xfId="0" applyFont="1" applyFill="1" applyBorder="1" applyAlignment="1"/>
    <xf numFmtId="0" fontId="0" fillId="0" borderId="4" xfId="0" applyFont="1" applyFill="1" applyBorder="1" applyAlignment="1">
      <alignment horizontal="right"/>
    </xf>
    <xf numFmtId="1" fontId="0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vertical="center" wrapText="1"/>
    </xf>
    <xf numFmtId="1" fontId="0" fillId="0" borderId="4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right"/>
    </xf>
    <xf numFmtId="1" fontId="0" fillId="13" borderId="4" xfId="0" applyNumberFormat="1" applyFont="1" applyFill="1" applyBorder="1" applyAlignment="1">
      <alignment horizontal="center"/>
    </xf>
    <xf numFmtId="1" fontId="0" fillId="13" borderId="4" xfId="0" applyNumberFormat="1" applyFont="1" applyFill="1" applyBorder="1" applyAlignment="1"/>
    <xf numFmtId="1" fontId="0" fillId="14" borderId="4" xfId="0" applyNumberFormat="1" applyFont="1" applyFill="1" applyBorder="1" applyAlignment="1">
      <alignment horizontal="center"/>
    </xf>
    <xf numFmtId="1" fontId="0" fillId="14" borderId="4" xfId="0" applyNumberFormat="1" applyFont="1" applyFill="1" applyBorder="1" applyAlignment="1"/>
    <xf numFmtId="1" fontId="0" fillId="15" borderId="4" xfId="0" applyNumberFormat="1" applyFont="1" applyFill="1" applyBorder="1" applyAlignment="1">
      <alignment horizontal="center"/>
    </xf>
    <xf numFmtId="1" fontId="0" fillId="15" borderId="4" xfId="0" applyNumberFormat="1" applyFont="1" applyFill="1" applyBorder="1" applyAlignment="1"/>
    <xf numFmtId="1" fontId="1" fillId="15" borderId="4" xfId="0" applyNumberFormat="1" applyFont="1" applyFill="1" applyBorder="1" applyAlignment="1">
      <alignment horizontal="right"/>
    </xf>
    <xf numFmtId="1" fontId="0" fillId="15" borderId="4" xfId="0" applyNumberFormat="1" applyFont="1" applyFill="1" applyBorder="1" applyAlignment="1">
      <alignment horizontal="right"/>
    </xf>
    <xf numFmtId="1" fontId="0" fillId="16" borderId="0" xfId="0" applyNumberFormat="1" applyFont="1" applyFill="1" applyAlignment="1">
      <alignment horizontal="center"/>
    </xf>
    <xf numFmtId="1" fontId="0" fillId="16" borderId="0" xfId="0" applyNumberFormat="1" applyFont="1" applyFill="1" applyAlignment="1"/>
    <xf numFmtId="1" fontId="0" fillId="16" borderId="4" xfId="0" applyNumberFormat="1" applyFont="1" applyFill="1" applyBorder="1" applyAlignment="1">
      <alignment horizontal="center"/>
    </xf>
    <xf numFmtId="1" fontId="0" fillId="16" borderId="4" xfId="0" applyNumberFormat="1" applyFont="1" applyFill="1" applyBorder="1" applyAlignment="1"/>
    <xf numFmtId="1" fontId="0" fillId="0" borderId="0" xfId="0" applyNumberFormat="1" applyFont="1" applyAlignment="1">
      <alignment horizontal="right"/>
    </xf>
    <xf numFmtId="2" fontId="0" fillId="14" borderId="4" xfId="0" applyNumberFormat="1" applyFont="1" applyFill="1" applyBorder="1" applyAlignment="1">
      <alignment horizontal="center"/>
    </xf>
    <xf numFmtId="165" fontId="0" fillId="14" borderId="4" xfId="0" applyNumberFormat="1" applyFont="1" applyFill="1" applyBorder="1" applyAlignment="1"/>
    <xf numFmtId="2" fontId="0" fillId="0" borderId="4" xfId="0" applyNumberFormat="1" applyFont="1" applyBorder="1" applyAlignment="1">
      <alignment horizontal="center"/>
    </xf>
    <xf numFmtId="2" fontId="0" fillId="14" borderId="4" xfId="0" applyNumberFormat="1" applyFont="1" applyFill="1" applyBorder="1" applyAlignment="1"/>
    <xf numFmtId="165" fontId="0" fillId="0" borderId="4" xfId="0" applyNumberFormat="1" applyFont="1" applyBorder="1" applyAlignment="1">
      <alignment horizontal="center"/>
    </xf>
    <xf numFmtId="1" fontId="0" fillId="10" borderId="4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6" fillId="5" borderId="0" xfId="0" applyFont="1" applyFill="1" applyAlignment="1">
      <alignment horizontal="center"/>
    </xf>
    <xf numFmtId="0" fontId="0" fillId="0" borderId="0" xfId="0" applyFont="1" applyAlignment="1"/>
    <xf numFmtId="0" fontId="1" fillId="8" borderId="2" xfId="0" applyFont="1" applyFill="1" applyBorder="1" applyAlignment="1">
      <alignment horizontal="right"/>
    </xf>
    <xf numFmtId="0" fontId="1" fillId="8" borderId="3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opLeftCell="A28" workbookViewId="0">
      <selection activeCell="E62" sqref="E62"/>
    </sheetView>
  </sheetViews>
  <sheetFormatPr baseColWidth="10" defaultColWidth="14.42578125" defaultRowHeight="15.75" customHeight="1" x14ac:dyDescent="0.2"/>
  <cols>
    <col min="1" max="1" width="11.28515625" customWidth="1"/>
    <col min="2" max="2" width="26.7109375" customWidth="1"/>
    <col min="3" max="3" width="23" customWidth="1"/>
    <col min="4" max="4" width="20.7109375" customWidth="1"/>
    <col min="5" max="5" width="21.7109375" customWidth="1"/>
    <col min="6" max="6" width="20.140625" customWidth="1"/>
    <col min="7" max="7" width="51.5703125" customWidth="1"/>
  </cols>
  <sheetData>
    <row r="1" spans="1:7" ht="12.75" x14ac:dyDescent="0.2">
      <c r="A1" s="1" t="s">
        <v>0</v>
      </c>
    </row>
    <row r="2" spans="1:7" ht="12.75" x14ac:dyDescent="0.2">
      <c r="A2" s="1"/>
    </row>
    <row r="3" spans="1:7" ht="12.75" x14ac:dyDescent="0.2">
      <c r="A3" s="2">
        <v>1</v>
      </c>
      <c r="B3" t="s">
        <v>62</v>
      </c>
    </row>
    <row r="4" spans="1:7" ht="12.75" x14ac:dyDescent="0.2">
      <c r="A4" s="2"/>
      <c r="B4" s="3" t="s">
        <v>63</v>
      </c>
      <c r="C4" s="4" t="s">
        <v>64</v>
      </c>
      <c r="D4" s="36" t="s">
        <v>4</v>
      </c>
      <c r="E4" s="42" t="s">
        <v>6</v>
      </c>
      <c r="F4" s="41"/>
      <c r="G4" s="38" t="s">
        <v>65</v>
      </c>
    </row>
    <row r="5" spans="1:7" ht="12.75" x14ac:dyDescent="0.2">
      <c r="A5" s="9"/>
      <c r="B5" s="8">
        <v>12</v>
      </c>
      <c r="C5" s="8">
        <v>12</v>
      </c>
      <c r="D5" s="37">
        <f>+(B5*C5)/2</f>
        <v>72</v>
      </c>
      <c r="E5" s="43">
        <v>72</v>
      </c>
      <c r="F5" s="39"/>
    </row>
    <row r="6" spans="1:7" ht="12.75" x14ac:dyDescent="0.2">
      <c r="A6" s="9"/>
      <c r="B6" s="8">
        <v>-11</v>
      </c>
      <c r="C6" s="8">
        <v>0</v>
      </c>
      <c r="D6" s="37" t="s">
        <v>8</v>
      </c>
      <c r="E6" s="43" t="s">
        <v>8</v>
      </c>
      <c r="F6" s="39"/>
    </row>
    <row r="7" spans="1:7" ht="12.75" x14ac:dyDescent="0.2">
      <c r="A7" s="9"/>
      <c r="B7" s="8">
        <v>20</v>
      </c>
      <c r="C7" s="8">
        <v>100</v>
      </c>
      <c r="D7" s="37">
        <f t="shared" ref="D7:D10" si="0">+(B7*C7)/2</f>
        <v>1000</v>
      </c>
      <c r="E7" s="43">
        <v>1000</v>
      </c>
      <c r="F7" s="39"/>
    </row>
    <row r="8" spans="1:7" ht="12.75" x14ac:dyDescent="0.2">
      <c r="A8" s="9"/>
      <c r="B8" s="8">
        <v>50</v>
      </c>
      <c r="C8" s="8">
        <v>-25</v>
      </c>
      <c r="D8" s="37" t="s">
        <v>8</v>
      </c>
      <c r="E8" s="43" t="s">
        <v>8</v>
      </c>
      <c r="F8" s="39"/>
    </row>
    <row r="9" spans="1:7" ht="12.75" x14ac:dyDescent="0.2">
      <c r="A9" s="9"/>
      <c r="B9" s="8">
        <v>12.5</v>
      </c>
      <c r="C9" s="8">
        <v>40</v>
      </c>
      <c r="D9" s="37">
        <f t="shared" si="0"/>
        <v>250</v>
      </c>
      <c r="E9" s="43">
        <v>250</v>
      </c>
      <c r="F9" s="40"/>
    </row>
    <row r="10" spans="1:7" ht="12.75" x14ac:dyDescent="0.2">
      <c r="A10" s="2"/>
      <c r="B10" s="8">
        <v>20</v>
      </c>
      <c r="C10" s="8">
        <v>30</v>
      </c>
      <c r="D10" s="37">
        <f t="shared" si="0"/>
        <v>300</v>
      </c>
      <c r="E10" s="43">
        <v>300</v>
      </c>
      <c r="F10" s="39"/>
    </row>
    <row r="11" spans="1:7" ht="12.75" x14ac:dyDescent="0.2">
      <c r="A11" s="2"/>
    </row>
    <row r="12" spans="1:7" ht="12.75" x14ac:dyDescent="0.2">
      <c r="A12" s="2">
        <v>2</v>
      </c>
      <c r="B12" s="1" t="s">
        <v>1</v>
      </c>
      <c r="D12" s="1" t="s">
        <v>2</v>
      </c>
      <c r="E12" s="1">
        <v>3.1415920000000002</v>
      </c>
    </row>
    <row r="13" spans="1:7" ht="12.75" x14ac:dyDescent="0.2">
      <c r="A13" s="2"/>
      <c r="B13" s="3" t="s">
        <v>3</v>
      </c>
      <c r="C13" s="4" t="s">
        <v>4</v>
      </c>
      <c r="D13" s="3" t="s">
        <v>5</v>
      </c>
      <c r="E13" s="3" t="s">
        <v>6</v>
      </c>
      <c r="F13" s="3" t="s">
        <v>7</v>
      </c>
    </row>
    <row r="14" spans="1:7" ht="12.75" x14ac:dyDescent="0.2">
      <c r="A14" s="2"/>
      <c r="B14" s="5">
        <v>20</v>
      </c>
      <c r="C14" s="6">
        <f>$E$12*(B14^2)</f>
        <v>1256.6368</v>
      </c>
      <c r="D14" s="7">
        <f>2*$E$12*B14</f>
        <v>125.66368</v>
      </c>
      <c r="E14" s="6">
        <v>1256.6368</v>
      </c>
      <c r="F14" s="6">
        <v>125.66</v>
      </c>
    </row>
    <row r="15" spans="1:7" ht="12.75" x14ac:dyDescent="0.2">
      <c r="A15" s="2"/>
      <c r="B15" s="5">
        <v>-30</v>
      </c>
      <c r="C15" s="6" t="s">
        <v>8</v>
      </c>
      <c r="D15" s="6" t="s">
        <v>8</v>
      </c>
      <c r="E15" s="6" t="s">
        <v>8</v>
      </c>
      <c r="F15" s="6" t="s">
        <v>8</v>
      </c>
    </row>
    <row r="16" spans="1:7" ht="12.75" x14ac:dyDescent="0.2">
      <c r="A16" s="2"/>
      <c r="B16" s="5">
        <v>200</v>
      </c>
      <c r="C16" s="6">
        <f t="shared" ref="C16:C19" si="1">$E$12*B16^2</f>
        <v>125663.68000000001</v>
      </c>
      <c r="D16" s="7">
        <f t="shared" ref="D16:D19" si="2">2*$E$12*B16</f>
        <v>1256.6368</v>
      </c>
      <c r="E16" s="6">
        <v>125663.68000000001</v>
      </c>
      <c r="F16" s="8">
        <v>1256.6368</v>
      </c>
    </row>
    <row r="17" spans="1:6" ht="12.75" x14ac:dyDescent="0.2">
      <c r="A17" s="2"/>
      <c r="B17" s="5">
        <v>80</v>
      </c>
      <c r="C17" s="6">
        <f t="shared" si="1"/>
        <v>20106.1888</v>
      </c>
      <c r="D17" s="7">
        <f t="shared" si="2"/>
        <v>502.65472</v>
      </c>
      <c r="E17" s="6">
        <v>20106.1888</v>
      </c>
      <c r="F17" s="8">
        <v>502.65472</v>
      </c>
    </row>
    <row r="18" spans="1:6" ht="12.75" x14ac:dyDescent="0.2">
      <c r="A18" s="2"/>
      <c r="B18" s="5">
        <v>20.350000000000001</v>
      </c>
      <c r="C18" s="6">
        <f t="shared" si="1"/>
        <v>1301.0039330200002</v>
      </c>
      <c r="D18" s="7">
        <f t="shared" si="2"/>
        <v>127.86279440000001</v>
      </c>
      <c r="E18" s="6">
        <f>$E$12*D18^2</f>
        <v>51361.555201732073</v>
      </c>
      <c r="F18" s="7">
        <f>2*$E$12*D18</f>
        <v>803.38546396936977</v>
      </c>
    </row>
    <row r="19" spans="1:6" ht="12.75" x14ac:dyDescent="0.2">
      <c r="A19" s="2"/>
      <c r="B19" s="5">
        <v>0</v>
      </c>
      <c r="C19" s="6">
        <f t="shared" si="1"/>
        <v>0</v>
      </c>
      <c r="D19" s="7">
        <f t="shared" si="2"/>
        <v>0</v>
      </c>
      <c r="E19" s="6">
        <v>0</v>
      </c>
      <c r="F19" s="6">
        <v>0</v>
      </c>
    </row>
    <row r="20" spans="1:6" ht="12.75" x14ac:dyDescent="0.2">
      <c r="A20" s="9"/>
    </row>
    <row r="21" spans="1:6" ht="12.75" x14ac:dyDescent="0.2">
      <c r="A21" s="9"/>
      <c r="B21" s="1" t="s">
        <v>9</v>
      </c>
    </row>
    <row r="22" spans="1:6" ht="12.75" x14ac:dyDescent="0.2">
      <c r="A22" s="2">
        <v>3</v>
      </c>
      <c r="B22" s="10" t="s">
        <v>10</v>
      </c>
      <c r="C22" s="10" t="s">
        <v>11</v>
      </c>
      <c r="D22" s="10" t="s">
        <v>12</v>
      </c>
      <c r="E22" s="11"/>
    </row>
    <row r="23" spans="1:6" ht="12.75" x14ac:dyDescent="0.2">
      <c r="A23" s="9"/>
      <c r="B23" s="12">
        <v>5</v>
      </c>
      <c r="C23" s="13">
        <v>125</v>
      </c>
      <c r="D23" s="14">
        <v>125</v>
      </c>
      <c r="E23" s="11"/>
    </row>
    <row r="24" spans="1:6" ht="12.75" x14ac:dyDescent="0.2">
      <c r="A24" s="9"/>
      <c r="B24" s="12">
        <v>2</v>
      </c>
      <c r="C24" s="13">
        <v>8</v>
      </c>
      <c r="D24" s="14">
        <v>8</v>
      </c>
      <c r="E24" s="11"/>
    </row>
    <row r="25" spans="1:6" ht="12.75" x14ac:dyDescent="0.2">
      <c r="A25" s="9"/>
      <c r="B25" s="12">
        <v>0</v>
      </c>
      <c r="C25" s="13">
        <v>0</v>
      </c>
      <c r="D25" s="14">
        <v>0</v>
      </c>
      <c r="E25" s="11"/>
    </row>
    <row r="26" spans="1:6" ht="12.75" x14ac:dyDescent="0.2">
      <c r="A26" s="9"/>
      <c r="B26" s="12">
        <v>-2</v>
      </c>
      <c r="C26" s="13" t="s">
        <v>8</v>
      </c>
      <c r="D26" s="14" t="s">
        <v>8</v>
      </c>
      <c r="E26" s="11"/>
    </row>
    <row r="27" spans="1:6" ht="12.75" x14ac:dyDescent="0.2">
      <c r="A27" s="9"/>
      <c r="B27" s="12">
        <v>-7</v>
      </c>
      <c r="C27" s="13" t="s">
        <v>8</v>
      </c>
      <c r="D27" s="14" t="s">
        <v>8</v>
      </c>
      <c r="E27" s="11"/>
    </row>
    <row r="28" spans="1:6" ht="12.75" x14ac:dyDescent="0.2">
      <c r="A28" s="9"/>
      <c r="B28" s="12">
        <v>1.5</v>
      </c>
      <c r="C28" s="15">
        <v>3375</v>
      </c>
      <c r="D28" s="14">
        <v>3.375</v>
      </c>
      <c r="E28" s="11"/>
    </row>
    <row r="29" spans="1:6" ht="12.75" x14ac:dyDescent="0.2">
      <c r="A29" s="9"/>
      <c r="B29" s="12">
        <v>3.5</v>
      </c>
      <c r="C29" s="15">
        <v>42875</v>
      </c>
      <c r="D29" s="14">
        <v>42.875</v>
      </c>
      <c r="E29" s="11"/>
    </row>
    <row r="30" spans="1:6" ht="12.75" x14ac:dyDescent="0.2">
      <c r="A30" s="9"/>
    </row>
    <row r="31" spans="1:6" ht="12.75" x14ac:dyDescent="0.2">
      <c r="A31" s="9"/>
    </row>
    <row r="32" spans="1:6" ht="12.75" x14ac:dyDescent="0.2">
      <c r="A32" s="2">
        <v>4</v>
      </c>
      <c r="B32" s="16" t="s">
        <v>13</v>
      </c>
    </row>
    <row r="33" spans="1:5" ht="12.75" x14ac:dyDescent="0.2">
      <c r="A33" s="9"/>
      <c r="B33" s="17" t="s">
        <v>14</v>
      </c>
      <c r="C33" s="17" t="s">
        <v>15</v>
      </c>
      <c r="D33" s="17" t="s">
        <v>16</v>
      </c>
    </row>
    <row r="34" spans="1:5" ht="12.75" x14ac:dyDescent="0.2">
      <c r="A34" s="9"/>
      <c r="B34" s="18">
        <v>25000</v>
      </c>
      <c r="C34" s="19">
        <f>+B34*1.19</f>
        <v>29750</v>
      </c>
      <c r="D34" s="20">
        <v>29750</v>
      </c>
    </row>
    <row r="35" spans="1:5" ht="12.75" x14ac:dyDescent="0.2">
      <c r="A35" s="9"/>
      <c r="B35" s="18">
        <v>15</v>
      </c>
      <c r="C35" s="8">
        <f>+B35*1.19</f>
        <v>17.849999999999998</v>
      </c>
      <c r="D35" s="20">
        <v>17.850000000000001</v>
      </c>
    </row>
    <row r="36" spans="1:5" ht="12.75" x14ac:dyDescent="0.2">
      <c r="A36" s="9"/>
      <c r="B36" s="18">
        <v>0</v>
      </c>
      <c r="C36" s="19">
        <f t="shared" ref="C36" si="3">+B36*1.19</f>
        <v>0</v>
      </c>
      <c r="D36" s="20">
        <v>0</v>
      </c>
    </row>
    <row r="37" spans="1:5" ht="12.75" x14ac:dyDescent="0.2">
      <c r="A37" s="9"/>
      <c r="B37" s="18">
        <v>-125</v>
      </c>
      <c r="C37" s="19" t="s">
        <v>8</v>
      </c>
      <c r="D37" s="20" t="s">
        <v>8</v>
      </c>
    </row>
    <row r="38" spans="1:5" ht="12.75" x14ac:dyDescent="0.2">
      <c r="A38" s="9"/>
      <c r="B38" s="21">
        <v>3.1</v>
      </c>
      <c r="C38" s="8">
        <f>+B38*1.19</f>
        <v>3.6890000000000001</v>
      </c>
      <c r="D38" s="44">
        <v>3.69</v>
      </c>
    </row>
    <row r="39" spans="1:5" ht="15.75" customHeight="1" x14ac:dyDescent="0.2">
      <c r="A39" s="9"/>
      <c r="B39" s="18">
        <v>-12500</v>
      </c>
      <c r="C39" s="20" t="s">
        <v>8</v>
      </c>
      <c r="D39" s="20" t="s">
        <v>8</v>
      </c>
    </row>
    <row r="40" spans="1:5" ht="12.75" x14ac:dyDescent="0.2">
      <c r="A40" s="9"/>
    </row>
    <row r="41" spans="1:5" ht="12.75" x14ac:dyDescent="0.2">
      <c r="A41" s="22">
        <v>5</v>
      </c>
      <c r="B41" s="23" t="s">
        <v>17</v>
      </c>
      <c r="C41" s="11"/>
      <c r="D41" s="23"/>
    </row>
    <row r="42" spans="1:5" ht="12.75" x14ac:dyDescent="0.2">
      <c r="A42" s="9"/>
      <c r="B42" s="45" t="s">
        <v>18</v>
      </c>
      <c r="C42" s="45" t="s">
        <v>19</v>
      </c>
      <c r="D42" s="45" t="s">
        <v>20</v>
      </c>
    </row>
    <row r="43" spans="1:5" ht="12.75" x14ac:dyDescent="0.2">
      <c r="A43" s="9"/>
      <c r="B43" s="24">
        <v>10000</v>
      </c>
      <c r="C43" s="14">
        <f>B43 - (B43*10%)</f>
        <v>9000</v>
      </c>
      <c r="D43" s="14">
        <v>9000</v>
      </c>
    </row>
    <row r="44" spans="1:5" ht="12.75" x14ac:dyDescent="0.2">
      <c r="A44" s="9"/>
      <c r="B44" s="24">
        <v>-5000</v>
      </c>
      <c r="C44" s="14" t="s">
        <v>8</v>
      </c>
      <c r="D44" s="14" t="s">
        <v>8</v>
      </c>
      <c r="E44" s="46"/>
    </row>
    <row r="45" spans="1:5" ht="12.75" x14ac:dyDescent="0.2">
      <c r="A45" s="9"/>
      <c r="B45" s="24">
        <v>-3000</v>
      </c>
      <c r="C45" s="14" t="s">
        <v>8</v>
      </c>
      <c r="D45" s="14" t="s">
        <v>8</v>
      </c>
    </row>
    <row r="46" spans="1:5" ht="12.75" x14ac:dyDescent="0.2">
      <c r="A46" s="9"/>
      <c r="B46" s="24">
        <v>40000</v>
      </c>
      <c r="C46" s="14">
        <f t="shared" ref="C46:C48" si="4">B46 - (B46*10%)</f>
        <v>36000</v>
      </c>
      <c r="D46" s="14">
        <v>36000</v>
      </c>
    </row>
    <row r="47" spans="1:5" ht="12.75" x14ac:dyDescent="0.2">
      <c r="A47" s="9"/>
      <c r="B47" s="14">
        <v>100</v>
      </c>
      <c r="C47" s="14">
        <f t="shared" si="4"/>
        <v>90</v>
      </c>
      <c r="D47" s="14">
        <v>90</v>
      </c>
    </row>
    <row r="48" spans="1:5" ht="12.75" x14ac:dyDescent="0.2">
      <c r="A48" s="9"/>
      <c r="B48" s="14" t="s">
        <v>21</v>
      </c>
      <c r="C48" s="47">
        <f t="shared" si="4"/>
        <v>2430.3420000000001</v>
      </c>
      <c r="D48" s="47">
        <v>2430.3420000000001</v>
      </c>
    </row>
    <row r="49" spans="1:7" ht="12.75" x14ac:dyDescent="0.2">
      <c r="A49" s="9"/>
    </row>
    <row r="50" spans="1:7" ht="12.75" x14ac:dyDescent="0.2">
      <c r="A50" s="9"/>
    </row>
    <row r="51" spans="1:7" ht="12.75" x14ac:dyDescent="0.2">
      <c r="A51" s="2" t="s">
        <v>22</v>
      </c>
      <c r="B51" s="1" t="s">
        <v>23</v>
      </c>
      <c r="D51" s="1" t="s">
        <v>24</v>
      </c>
      <c r="E51" s="1">
        <v>100</v>
      </c>
    </row>
    <row r="52" spans="1:7" ht="36.75" customHeight="1" x14ac:dyDescent="0.2">
      <c r="A52" s="9"/>
      <c r="B52" s="25" t="s">
        <v>25</v>
      </c>
      <c r="C52" s="25" t="s">
        <v>26</v>
      </c>
      <c r="D52" s="25" t="s">
        <v>27</v>
      </c>
      <c r="E52" s="25" t="s">
        <v>28</v>
      </c>
    </row>
    <row r="53" spans="1:7" ht="12.75" x14ac:dyDescent="0.2">
      <c r="A53" s="9"/>
      <c r="B53" s="5">
        <v>50000</v>
      </c>
      <c r="C53" s="18">
        <v>200</v>
      </c>
      <c r="D53" s="6" t="s">
        <v>8</v>
      </c>
      <c r="E53" s="6" t="s">
        <v>8</v>
      </c>
    </row>
    <row r="54" spans="1:7" ht="12.75" x14ac:dyDescent="0.2">
      <c r="A54" s="9"/>
      <c r="B54" s="5">
        <v>800000</v>
      </c>
      <c r="C54" s="18">
        <v>0</v>
      </c>
      <c r="D54" s="8">
        <f t="shared" ref="D54:D55" si="5">B54*(C54/$E$51)</f>
        <v>0</v>
      </c>
      <c r="E54" s="6">
        <v>0</v>
      </c>
    </row>
    <row r="55" spans="1:7" ht="12.75" x14ac:dyDescent="0.2">
      <c r="A55" s="9"/>
      <c r="B55" s="5">
        <v>9000000</v>
      </c>
      <c r="C55" s="18">
        <v>100</v>
      </c>
      <c r="D55" s="8">
        <f t="shared" si="5"/>
        <v>9000000</v>
      </c>
      <c r="E55" s="6">
        <v>9000000</v>
      </c>
    </row>
    <row r="56" spans="1:7" ht="12.75" x14ac:dyDescent="0.2">
      <c r="A56" s="9"/>
      <c r="B56" s="5">
        <v>-900000</v>
      </c>
      <c r="C56" s="18">
        <v>55</v>
      </c>
      <c r="D56" s="6" t="s">
        <v>8</v>
      </c>
      <c r="E56" s="6" t="s">
        <v>8</v>
      </c>
    </row>
    <row r="57" spans="1:7" ht="12.75" x14ac:dyDescent="0.2">
      <c r="A57" s="9"/>
      <c r="B57" s="5">
        <v>5000</v>
      </c>
      <c r="C57" s="26">
        <v>0.05</v>
      </c>
      <c r="D57" s="6" t="s">
        <v>8</v>
      </c>
      <c r="E57" s="27" t="s">
        <v>8</v>
      </c>
    </row>
    <row r="58" spans="1:7" ht="12.75" x14ac:dyDescent="0.2">
      <c r="A58" s="9"/>
      <c r="B58" s="5">
        <v>500000</v>
      </c>
      <c r="C58" s="18">
        <v>50</v>
      </c>
      <c r="D58" s="8">
        <f t="shared" ref="D58:D60" si="6">B58*(C58/$E$51)</f>
        <v>250000</v>
      </c>
      <c r="E58" s="6">
        <v>250000</v>
      </c>
    </row>
    <row r="59" spans="1:7" ht="12.75" x14ac:dyDescent="0.2">
      <c r="A59" s="9"/>
      <c r="B59" s="5">
        <v>37500.199999999997</v>
      </c>
      <c r="C59" s="18">
        <v>30</v>
      </c>
      <c r="D59" s="8">
        <f t="shared" si="6"/>
        <v>11250.06</v>
      </c>
      <c r="E59" s="6" t="s">
        <v>29</v>
      </c>
    </row>
    <row r="60" spans="1:7" ht="12.75" x14ac:dyDescent="0.2">
      <c r="A60" s="9"/>
      <c r="B60" s="18">
        <v>0</v>
      </c>
      <c r="C60" s="18">
        <v>20</v>
      </c>
      <c r="D60" s="8">
        <f t="shared" si="6"/>
        <v>0</v>
      </c>
      <c r="E60" s="18">
        <v>0</v>
      </c>
    </row>
    <row r="61" spans="1:7" ht="12.75" x14ac:dyDescent="0.2">
      <c r="A61" s="9"/>
    </row>
    <row r="62" spans="1:7" ht="12.75" x14ac:dyDescent="0.2">
      <c r="A62" s="9">
        <v>7</v>
      </c>
      <c r="B62" s="11"/>
      <c r="D62" s="11"/>
      <c r="E62" s="11"/>
    </row>
    <row r="63" spans="1:7" ht="26.25" customHeight="1" x14ac:dyDescent="0.2">
      <c r="A63" s="9"/>
      <c r="B63" s="53" t="s">
        <v>66</v>
      </c>
      <c r="C63" s="53" t="s">
        <v>67</v>
      </c>
      <c r="D63" s="53" t="s">
        <v>68</v>
      </c>
      <c r="E63" s="49"/>
      <c r="F63" s="50"/>
      <c r="G63" s="51"/>
    </row>
    <row r="64" spans="1:7" ht="15.75" customHeight="1" x14ac:dyDescent="0.2">
      <c r="A64" s="9"/>
      <c r="B64" s="54">
        <v>20</v>
      </c>
      <c r="C64" s="55">
        <v>20</v>
      </c>
      <c r="D64" s="55">
        <v>20</v>
      </c>
      <c r="E64" s="52"/>
      <c r="F64" s="50"/>
      <c r="G64" s="51"/>
    </row>
    <row r="65" spans="1:7" ht="15.75" customHeight="1" x14ac:dyDescent="0.2">
      <c r="A65" s="9"/>
      <c r="B65" s="54">
        <v>10</v>
      </c>
      <c r="C65" s="55">
        <v>10</v>
      </c>
      <c r="D65" s="55">
        <v>10</v>
      </c>
      <c r="E65" s="52"/>
      <c r="F65" s="50"/>
      <c r="G65" s="51"/>
    </row>
    <row r="66" spans="1:7" ht="15.75" customHeight="1" x14ac:dyDescent="0.2">
      <c r="A66" s="9"/>
      <c r="B66" s="54">
        <v>1000</v>
      </c>
      <c r="C66" s="55">
        <v>1000</v>
      </c>
      <c r="D66" s="55">
        <v>1000</v>
      </c>
      <c r="E66" s="52"/>
      <c r="F66" s="50"/>
      <c r="G66" s="51"/>
    </row>
    <row r="67" spans="1:7" ht="15.75" customHeight="1" x14ac:dyDescent="0.2">
      <c r="A67" s="9"/>
      <c r="B67" s="54">
        <v>-100</v>
      </c>
      <c r="C67" s="55">
        <v>100</v>
      </c>
      <c r="D67" s="55">
        <v>100</v>
      </c>
      <c r="E67" s="52"/>
      <c r="F67" s="50"/>
      <c r="G67" s="51"/>
    </row>
    <row r="68" spans="1:7" ht="15.75" customHeight="1" x14ac:dyDescent="0.2">
      <c r="A68" s="9"/>
      <c r="B68" s="54">
        <v>200</v>
      </c>
      <c r="C68" s="55">
        <v>200</v>
      </c>
      <c r="D68" s="55">
        <v>200</v>
      </c>
      <c r="E68" s="52"/>
      <c r="F68" s="50"/>
      <c r="G68" s="51"/>
    </row>
    <row r="69" spans="1:7" ht="15.75" customHeight="1" x14ac:dyDescent="0.2">
      <c r="A69" s="9"/>
      <c r="B69" s="54">
        <v>-10.15</v>
      </c>
      <c r="C69" s="55">
        <v>1015</v>
      </c>
      <c r="D69" s="55">
        <v>1015</v>
      </c>
      <c r="E69" s="52"/>
      <c r="F69" s="50"/>
      <c r="G69" s="51"/>
    </row>
    <row r="70" spans="1:7" ht="15.75" customHeight="1" x14ac:dyDescent="0.2">
      <c r="D70" s="51"/>
      <c r="E70" s="50"/>
      <c r="F70" s="50"/>
      <c r="G70" s="51"/>
    </row>
    <row r="71" spans="1:7" ht="15.75" customHeight="1" x14ac:dyDescent="0.2">
      <c r="D71" s="51"/>
      <c r="E71" s="50"/>
      <c r="F71" s="50"/>
      <c r="G71" s="51"/>
    </row>
    <row r="72" spans="1:7" ht="15.75" customHeight="1" x14ac:dyDescent="0.2">
      <c r="D72" s="51"/>
      <c r="E72" s="51"/>
      <c r="F72" s="51"/>
      <c r="G72" s="51"/>
    </row>
    <row r="73" spans="1:7" ht="15.75" customHeight="1" x14ac:dyDescent="0.2">
      <c r="D73" s="51"/>
      <c r="E73" s="51"/>
      <c r="F73" s="51"/>
      <c r="G73" s="51"/>
    </row>
    <row r="74" spans="1:7" ht="15.75" customHeight="1" x14ac:dyDescent="0.2">
      <c r="D74" s="51"/>
      <c r="E74" s="51"/>
      <c r="F74" s="51"/>
      <c r="G74" s="51"/>
    </row>
    <row r="75" spans="1:7" ht="15.75" customHeight="1" x14ac:dyDescent="0.2">
      <c r="D75" s="51"/>
      <c r="E75" s="51"/>
      <c r="F75" s="51"/>
      <c r="G75" s="51"/>
    </row>
    <row r="76" spans="1:7" ht="15.75" customHeight="1" x14ac:dyDescent="0.2">
      <c r="D76" s="51"/>
      <c r="E76" s="51"/>
      <c r="F76" s="51"/>
      <c r="G76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0"/>
  <sheetViews>
    <sheetView workbookViewId="0">
      <selection activeCell="C50" sqref="C50"/>
    </sheetView>
  </sheetViews>
  <sheetFormatPr baseColWidth="10" defaultColWidth="14.42578125" defaultRowHeight="15.75" customHeight="1" x14ac:dyDescent="0.2"/>
  <cols>
    <col min="1" max="1" width="10.7109375" customWidth="1"/>
    <col min="2" max="2" width="22.140625" customWidth="1"/>
    <col min="3" max="3" width="24.5703125" customWidth="1"/>
    <col min="4" max="4" width="30.140625" customWidth="1"/>
    <col min="6" max="6" width="23.5703125" customWidth="1"/>
  </cols>
  <sheetData>
    <row r="1" spans="1:5" ht="12.75" x14ac:dyDescent="0.2">
      <c r="A1" s="1" t="s">
        <v>0</v>
      </c>
      <c r="B1" s="28"/>
      <c r="C1" s="28"/>
      <c r="D1" s="28"/>
      <c r="E1" s="28"/>
    </row>
    <row r="2" spans="1:5" ht="12.75" x14ac:dyDescent="0.2">
      <c r="A2" s="2">
        <v>1</v>
      </c>
      <c r="B2" s="29" t="s">
        <v>30</v>
      </c>
      <c r="C2" s="30"/>
      <c r="D2" s="30"/>
    </row>
    <row r="3" spans="1:5" ht="12.75" x14ac:dyDescent="0.2">
      <c r="A3" s="9"/>
      <c r="B3" s="17" t="s">
        <v>31</v>
      </c>
      <c r="C3" s="17" t="s">
        <v>32</v>
      </c>
      <c r="D3" s="17" t="s">
        <v>33</v>
      </c>
    </row>
    <row r="4" spans="1:5" ht="12.75" x14ac:dyDescent="0.2">
      <c r="A4" s="9"/>
      <c r="B4" s="18">
        <v>25</v>
      </c>
      <c r="C4" s="19" t="s">
        <v>34</v>
      </c>
      <c r="D4" s="20" t="s">
        <v>34</v>
      </c>
    </row>
    <row r="5" spans="1:5" ht="12.75" x14ac:dyDescent="0.2">
      <c r="A5" s="9"/>
      <c r="B5" s="18">
        <v>15</v>
      </c>
      <c r="C5" s="20" t="s">
        <v>35</v>
      </c>
      <c r="D5" s="20" t="s">
        <v>35</v>
      </c>
    </row>
    <row r="6" spans="1:5" ht="12.75" x14ac:dyDescent="0.2">
      <c r="A6" s="9"/>
      <c r="B6" s="18">
        <v>0</v>
      </c>
      <c r="C6" s="20" t="s">
        <v>35</v>
      </c>
      <c r="D6" s="20" t="s">
        <v>35</v>
      </c>
    </row>
    <row r="7" spans="1:5" ht="12.75" x14ac:dyDescent="0.2">
      <c r="A7" s="9"/>
      <c r="B7" s="18">
        <v>-125</v>
      </c>
      <c r="C7" s="20" t="s">
        <v>8</v>
      </c>
      <c r="D7" s="20" t="s">
        <v>8</v>
      </c>
    </row>
    <row r="8" spans="1:5" ht="12.75" x14ac:dyDescent="0.2">
      <c r="A8" s="9"/>
      <c r="B8" s="18">
        <v>-1</v>
      </c>
      <c r="C8" s="19" t="s">
        <v>8</v>
      </c>
      <c r="D8" s="19" t="s">
        <v>8</v>
      </c>
    </row>
    <row r="9" spans="1:5" ht="12.75" x14ac:dyDescent="0.2">
      <c r="A9" s="9"/>
      <c r="B9" s="18">
        <v>18</v>
      </c>
      <c r="C9" s="20" t="s">
        <v>34</v>
      </c>
      <c r="D9" s="20" t="s">
        <v>34</v>
      </c>
    </row>
    <row r="10" spans="1:5" ht="12.75" x14ac:dyDescent="0.2">
      <c r="A10" s="9"/>
    </row>
    <row r="11" spans="1:5" ht="37.5" customHeight="1" x14ac:dyDescent="0.2">
      <c r="A11" s="2">
        <v>2</v>
      </c>
      <c r="B11" s="56" t="s">
        <v>36</v>
      </c>
      <c r="C11" s="30"/>
      <c r="D11" s="30"/>
    </row>
    <row r="12" spans="1:5" ht="12.75" x14ac:dyDescent="0.2">
      <c r="A12" s="9"/>
      <c r="B12" s="17" t="s">
        <v>37</v>
      </c>
      <c r="C12" s="17" t="s">
        <v>38</v>
      </c>
      <c r="D12" s="17" t="s">
        <v>39</v>
      </c>
    </row>
    <row r="13" spans="1:5" ht="12.75" x14ac:dyDescent="0.2">
      <c r="A13" s="9"/>
      <c r="B13" s="18" t="s">
        <v>40</v>
      </c>
      <c r="C13" s="19" t="s">
        <v>8</v>
      </c>
      <c r="D13" s="19" t="s">
        <v>8</v>
      </c>
    </row>
    <row r="14" spans="1:5" ht="12.75" x14ac:dyDescent="0.2">
      <c r="A14" s="9"/>
      <c r="B14" s="18" t="s">
        <v>41</v>
      </c>
      <c r="C14" s="20" t="s">
        <v>42</v>
      </c>
      <c r="D14" s="31" t="s">
        <v>42</v>
      </c>
    </row>
    <row r="15" spans="1:5" ht="12.75" x14ac:dyDescent="0.2">
      <c r="A15" s="9"/>
      <c r="B15" s="18" t="s">
        <v>69</v>
      </c>
      <c r="C15" s="20" t="s">
        <v>42</v>
      </c>
      <c r="D15" s="31" t="s">
        <v>42</v>
      </c>
    </row>
    <row r="16" spans="1:5" ht="12.75" x14ac:dyDescent="0.2">
      <c r="A16" s="9"/>
      <c r="B16" s="18" t="s">
        <v>43</v>
      </c>
      <c r="C16" s="20" t="s">
        <v>44</v>
      </c>
      <c r="D16" s="31" t="s">
        <v>44</v>
      </c>
    </row>
    <row r="17" spans="1:6" ht="12.75" x14ac:dyDescent="0.2">
      <c r="A17" s="9"/>
      <c r="B17" s="18" t="s">
        <v>45</v>
      </c>
      <c r="C17" s="31" t="s">
        <v>44</v>
      </c>
      <c r="D17" s="31" t="s">
        <v>44</v>
      </c>
    </row>
    <row r="18" spans="1:6" ht="12.75" x14ac:dyDescent="0.2">
      <c r="A18" s="9"/>
      <c r="B18" s="18" t="s">
        <v>46</v>
      </c>
      <c r="C18" s="19" t="s">
        <v>8</v>
      </c>
      <c r="D18" s="19" t="s">
        <v>8</v>
      </c>
    </row>
    <row r="19" spans="1:6" ht="12.75" x14ac:dyDescent="0.2">
      <c r="A19" s="9"/>
      <c r="B19" s="18" t="s">
        <v>47</v>
      </c>
      <c r="C19" s="31" t="s">
        <v>42</v>
      </c>
      <c r="D19" s="31" t="s">
        <v>42</v>
      </c>
    </row>
    <row r="20" spans="1:6" ht="12.75" x14ac:dyDescent="0.2">
      <c r="A20" s="9"/>
    </row>
    <row r="21" spans="1:6" ht="12.75" x14ac:dyDescent="0.2">
      <c r="A21" s="9"/>
    </row>
    <row r="22" spans="1:6" ht="12.75" x14ac:dyDescent="0.2">
      <c r="A22" s="2">
        <v>3</v>
      </c>
      <c r="B22" s="108" t="s">
        <v>48</v>
      </c>
      <c r="C22" s="109"/>
      <c r="D22" s="109"/>
      <c r="E22" s="109"/>
      <c r="F22" s="109"/>
    </row>
    <row r="23" spans="1:6" ht="15.75" customHeight="1" x14ac:dyDescent="0.2">
      <c r="A23" s="9"/>
      <c r="B23" s="57" t="s">
        <v>49</v>
      </c>
      <c r="C23" s="57" t="s">
        <v>50</v>
      </c>
      <c r="D23" s="58" t="s">
        <v>51</v>
      </c>
      <c r="E23" s="110" t="s">
        <v>52</v>
      </c>
      <c r="F23" s="111"/>
    </row>
    <row r="24" spans="1:6" ht="12.75" x14ac:dyDescent="0.2">
      <c r="A24" s="9"/>
      <c r="B24" s="20">
        <v>1</v>
      </c>
      <c r="C24" s="20">
        <v>2</v>
      </c>
      <c r="D24" s="20" t="s">
        <v>53</v>
      </c>
      <c r="E24" s="106" t="s">
        <v>53</v>
      </c>
      <c r="F24" s="107"/>
    </row>
    <row r="25" spans="1:6" ht="12.75" x14ac:dyDescent="0.2">
      <c r="A25" s="9"/>
      <c r="B25" s="20">
        <v>-2</v>
      </c>
      <c r="C25" s="20">
        <v>2</v>
      </c>
      <c r="D25" s="20" t="s">
        <v>53</v>
      </c>
      <c r="E25" s="106" t="s">
        <v>53</v>
      </c>
      <c r="F25" s="107"/>
    </row>
    <row r="26" spans="1:6" ht="12.75" x14ac:dyDescent="0.2">
      <c r="A26" s="9"/>
      <c r="B26" s="20">
        <v>0</v>
      </c>
      <c r="C26" s="20">
        <v>-5</v>
      </c>
      <c r="D26" s="20" t="s">
        <v>54</v>
      </c>
      <c r="E26" s="106" t="s">
        <v>54</v>
      </c>
      <c r="F26" s="107"/>
    </row>
    <row r="27" spans="1:6" ht="12.75" x14ac:dyDescent="0.2">
      <c r="A27" s="9"/>
      <c r="B27" s="59">
        <v>44326</v>
      </c>
      <c r="C27" s="20" t="s">
        <v>55</v>
      </c>
      <c r="D27" s="20" t="s">
        <v>54</v>
      </c>
      <c r="E27" s="106" t="s">
        <v>54</v>
      </c>
      <c r="F27" s="107"/>
    </row>
    <row r="28" spans="1:6" ht="12.75" x14ac:dyDescent="0.2">
      <c r="A28" s="9"/>
      <c r="B28" s="20">
        <v>0</v>
      </c>
      <c r="C28" s="20">
        <v>0</v>
      </c>
      <c r="D28" s="20" t="s">
        <v>56</v>
      </c>
      <c r="E28" s="106" t="s">
        <v>56</v>
      </c>
      <c r="F28" s="107"/>
    </row>
    <row r="29" spans="1:6" ht="12.75" x14ac:dyDescent="0.2">
      <c r="A29" s="9"/>
      <c r="B29" s="20" t="s">
        <v>57</v>
      </c>
      <c r="C29" s="20" t="s">
        <v>57</v>
      </c>
      <c r="D29" s="20" t="s">
        <v>56</v>
      </c>
      <c r="E29" s="106" t="s">
        <v>56</v>
      </c>
      <c r="F29" s="107"/>
    </row>
    <row r="30" spans="1:6" ht="12.75" x14ac:dyDescent="0.2">
      <c r="A30" s="9"/>
      <c r="B30" s="20" t="s">
        <v>58</v>
      </c>
      <c r="C30" s="20" t="s">
        <v>58</v>
      </c>
      <c r="D30" s="20" t="s">
        <v>8</v>
      </c>
      <c r="E30" s="106" t="s">
        <v>8</v>
      </c>
      <c r="F30" s="107"/>
    </row>
    <row r="31" spans="1:6" ht="12.75" x14ac:dyDescent="0.2">
      <c r="A31" s="9"/>
      <c r="B31" s="60"/>
      <c r="C31" s="60"/>
      <c r="D31" s="60"/>
      <c r="E31" s="60"/>
      <c r="F31" s="61"/>
    </row>
    <row r="32" spans="1:6" ht="12.75" x14ac:dyDescent="0.2">
      <c r="A32" s="9"/>
      <c r="B32" s="60"/>
      <c r="C32" s="60"/>
      <c r="D32" s="60"/>
      <c r="E32" s="60"/>
      <c r="F32" s="61"/>
    </row>
    <row r="33" spans="1:7" ht="12.75" x14ac:dyDescent="0.2">
      <c r="A33" s="2">
        <v>4</v>
      </c>
      <c r="B33" s="108" t="s">
        <v>59</v>
      </c>
      <c r="C33" s="109"/>
      <c r="D33" s="109"/>
      <c r="E33" s="109"/>
      <c r="F33" s="109"/>
    </row>
    <row r="34" spans="1:7" ht="12.75" x14ac:dyDescent="0.2">
      <c r="A34" s="9"/>
      <c r="B34" s="32" t="s">
        <v>49</v>
      </c>
      <c r="C34" s="32" t="s">
        <v>50</v>
      </c>
      <c r="D34" s="32" t="s">
        <v>60</v>
      </c>
      <c r="E34" s="33" t="s">
        <v>51</v>
      </c>
      <c r="F34" s="34" t="s">
        <v>52</v>
      </c>
      <c r="G34" s="1"/>
    </row>
    <row r="35" spans="1:7" ht="12.75" x14ac:dyDescent="0.2">
      <c r="A35" s="9"/>
      <c r="B35" s="20" t="s">
        <v>58</v>
      </c>
      <c r="C35" s="20" t="s">
        <v>58</v>
      </c>
      <c r="D35" s="20" t="s">
        <v>58</v>
      </c>
      <c r="E35" s="20" t="s">
        <v>8</v>
      </c>
      <c r="F35" s="20" t="s">
        <v>8</v>
      </c>
    </row>
    <row r="36" spans="1:7" ht="12.75" x14ac:dyDescent="0.2">
      <c r="A36" s="9"/>
      <c r="B36" s="20">
        <v>0</v>
      </c>
      <c r="C36" s="20" t="s">
        <v>58</v>
      </c>
      <c r="D36" s="20">
        <v>0</v>
      </c>
      <c r="E36" s="20" t="s">
        <v>8</v>
      </c>
      <c r="F36" s="20" t="s">
        <v>8</v>
      </c>
    </row>
    <row r="37" spans="1:7" ht="12.75" x14ac:dyDescent="0.2">
      <c r="A37" s="9"/>
      <c r="B37" s="20">
        <v>0</v>
      </c>
      <c r="C37" s="20">
        <v>0</v>
      </c>
      <c r="D37" s="20">
        <v>0</v>
      </c>
      <c r="E37" s="20" t="s">
        <v>56</v>
      </c>
      <c r="F37" s="20" t="s">
        <v>56</v>
      </c>
    </row>
    <row r="38" spans="1:7" ht="12.75" x14ac:dyDescent="0.2">
      <c r="A38" s="9"/>
      <c r="B38" s="20" t="s">
        <v>57</v>
      </c>
      <c r="C38" s="20" t="s">
        <v>61</v>
      </c>
      <c r="D38" s="20">
        <v>0</v>
      </c>
      <c r="E38" s="20">
        <v>0</v>
      </c>
      <c r="F38" s="20">
        <v>0</v>
      </c>
    </row>
    <row r="39" spans="1:7" ht="12.75" x14ac:dyDescent="0.2">
      <c r="A39" s="9"/>
      <c r="B39" s="20">
        <v>1</v>
      </c>
      <c r="C39" s="20">
        <v>2</v>
      </c>
      <c r="D39" s="20">
        <v>3</v>
      </c>
      <c r="E39" s="35">
        <v>3</v>
      </c>
      <c r="F39" s="20">
        <v>3</v>
      </c>
    </row>
    <row r="40" spans="1:7" ht="12.75" x14ac:dyDescent="0.2">
      <c r="A40" s="9"/>
      <c r="B40" s="20">
        <v>10</v>
      </c>
      <c r="C40" s="20">
        <v>50</v>
      </c>
      <c r="D40" s="20">
        <v>1000</v>
      </c>
      <c r="E40" s="20">
        <v>1000</v>
      </c>
      <c r="F40" s="20">
        <v>1000</v>
      </c>
    </row>
    <row r="41" spans="1:7" ht="12.75" x14ac:dyDescent="0.2">
      <c r="A41" s="9"/>
      <c r="B41" s="20">
        <v>-10</v>
      </c>
      <c r="C41" s="20">
        <v>-50</v>
      </c>
      <c r="D41" s="20">
        <v>-800</v>
      </c>
      <c r="E41" s="20">
        <v>-10</v>
      </c>
      <c r="F41" s="20">
        <v>-10</v>
      </c>
    </row>
    <row r="42" spans="1:7" ht="12.75" x14ac:dyDescent="0.2">
      <c r="A42" s="9"/>
      <c r="B42" s="20">
        <v>0</v>
      </c>
      <c r="C42" s="20">
        <v>1</v>
      </c>
      <c r="D42" s="20">
        <v>0</v>
      </c>
      <c r="E42" s="20">
        <v>1</v>
      </c>
      <c r="F42" s="20">
        <v>1</v>
      </c>
    </row>
    <row r="43" spans="1:7" ht="12.75" x14ac:dyDescent="0.2">
      <c r="A43" s="9"/>
      <c r="B43" s="20">
        <v>1</v>
      </c>
      <c r="C43" s="20">
        <v>1</v>
      </c>
      <c r="D43" s="20">
        <v>2</v>
      </c>
      <c r="E43" s="20">
        <v>2</v>
      </c>
      <c r="F43" s="20">
        <v>2</v>
      </c>
    </row>
    <row r="44" spans="1:7" ht="12.75" x14ac:dyDescent="0.2">
      <c r="A44" s="9"/>
      <c r="B44" s="20">
        <v>5</v>
      </c>
      <c r="C44" s="20">
        <v>4</v>
      </c>
      <c r="D44" s="20">
        <v>2</v>
      </c>
      <c r="E44" s="20"/>
      <c r="F44" s="20">
        <v>5</v>
      </c>
    </row>
    <row r="45" spans="1:7" ht="12.75" x14ac:dyDescent="0.2">
      <c r="A45" s="9"/>
    </row>
    <row r="46" spans="1:7" ht="12.75" x14ac:dyDescent="0.2">
      <c r="A46" s="9"/>
    </row>
    <row r="47" spans="1:7" ht="12.75" x14ac:dyDescent="0.2">
      <c r="A47" s="9"/>
    </row>
    <row r="48" spans="1:7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</sheetData>
  <mergeCells count="10">
    <mergeCell ref="E29:F29"/>
    <mergeCell ref="E30:F30"/>
    <mergeCell ref="B33:F33"/>
    <mergeCell ref="B22:F22"/>
    <mergeCell ref="E23:F23"/>
    <mergeCell ref="E24:F24"/>
    <mergeCell ref="E25:F25"/>
    <mergeCell ref="E26:F26"/>
    <mergeCell ref="E27:F27"/>
    <mergeCell ref="E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opLeftCell="A10" workbookViewId="0">
      <selection activeCell="B30" sqref="B30:D37"/>
    </sheetView>
  </sheetViews>
  <sheetFormatPr baseColWidth="10" defaultColWidth="14.42578125" defaultRowHeight="15.75" customHeight="1" x14ac:dyDescent="0.2"/>
  <cols>
    <col min="1" max="1" width="16.85546875" style="62" customWidth="1"/>
    <col min="2" max="2" width="21.140625" customWidth="1"/>
    <col min="3" max="3" width="29.28515625" customWidth="1"/>
    <col min="4" max="4" width="28.85546875" customWidth="1"/>
    <col min="5" max="5" width="19.85546875" customWidth="1"/>
    <col min="6" max="6" width="22" customWidth="1"/>
  </cols>
  <sheetData>
    <row r="1" spans="1:6" ht="40.5" customHeight="1" x14ac:dyDescent="0.2">
      <c r="B1" t="s">
        <v>70</v>
      </c>
      <c r="D1" t="s">
        <v>76</v>
      </c>
      <c r="E1" t="s">
        <v>77</v>
      </c>
    </row>
    <row r="2" spans="1:6" ht="31.5" customHeight="1" x14ac:dyDescent="0.2">
      <c r="A2" s="62">
        <v>1</v>
      </c>
      <c r="B2" s="53" t="s">
        <v>71</v>
      </c>
      <c r="C2" s="53" t="s">
        <v>72</v>
      </c>
      <c r="D2" s="53" t="s">
        <v>73</v>
      </c>
      <c r="E2" s="53" t="s">
        <v>74</v>
      </c>
      <c r="F2" s="53" t="s">
        <v>75</v>
      </c>
    </row>
    <row r="3" spans="1:6" ht="15.75" customHeight="1" x14ac:dyDescent="0.2">
      <c r="B3" s="43">
        <v>20</v>
      </c>
      <c r="C3" s="64">
        <v>30</v>
      </c>
      <c r="D3" s="64">
        <v>10</v>
      </c>
      <c r="E3" s="65" t="b">
        <f>+(B3+C3+D3)=180</f>
        <v>0</v>
      </c>
      <c r="F3" s="65" t="b">
        <f>+(C3+D3+E3)=180</f>
        <v>0</v>
      </c>
    </row>
    <row r="4" spans="1:6" ht="15.75" customHeight="1" x14ac:dyDescent="0.2">
      <c r="B4" s="43">
        <v>-20</v>
      </c>
      <c r="C4" s="64">
        <v>50</v>
      </c>
      <c r="D4" s="64">
        <v>100</v>
      </c>
      <c r="E4" s="65" t="s">
        <v>8</v>
      </c>
      <c r="F4" s="66" t="s">
        <v>8</v>
      </c>
    </row>
    <row r="5" spans="1:6" ht="15.75" customHeight="1" x14ac:dyDescent="0.2">
      <c r="B5" s="43">
        <v>60</v>
      </c>
      <c r="C5" s="64">
        <v>60</v>
      </c>
      <c r="D5" s="64">
        <v>60</v>
      </c>
      <c r="E5" s="65" t="b">
        <f t="shared" ref="E5:E8" si="0">+(B5+C5+D5)=180</f>
        <v>1</v>
      </c>
      <c r="F5" s="65" t="b">
        <f>+E5</f>
        <v>1</v>
      </c>
    </row>
    <row r="6" spans="1:6" ht="15.75" customHeight="1" x14ac:dyDescent="0.2">
      <c r="B6" s="43">
        <v>20</v>
      </c>
      <c r="C6" s="64">
        <v>30</v>
      </c>
      <c r="D6" s="64">
        <v>130</v>
      </c>
      <c r="E6" s="65" t="b">
        <f t="shared" si="0"/>
        <v>1</v>
      </c>
      <c r="F6" s="65" t="b">
        <f>+E6</f>
        <v>1</v>
      </c>
    </row>
    <row r="7" spans="1:6" ht="15.75" customHeight="1" x14ac:dyDescent="0.2">
      <c r="B7" s="43">
        <v>10.5</v>
      </c>
      <c r="C7" s="64">
        <v>-2</v>
      </c>
      <c r="D7" s="64">
        <v>3.2</v>
      </c>
      <c r="E7" s="65" t="b">
        <f t="shared" si="0"/>
        <v>0</v>
      </c>
      <c r="F7" s="65" t="b">
        <f>+E7</f>
        <v>0</v>
      </c>
    </row>
    <row r="8" spans="1:6" ht="15.75" customHeight="1" x14ac:dyDescent="0.2">
      <c r="B8" s="43">
        <v>5.5</v>
      </c>
      <c r="C8" s="64">
        <v>6.2</v>
      </c>
      <c r="D8" s="64">
        <v>168.3</v>
      </c>
      <c r="E8" s="65" t="b">
        <f t="shared" si="0"/>
        <v>1</v>
      </c>
      <c r="F8" s="65" t="b">
        <f>+E8</f>
        <v>1</v>
      </c>
    </row>
    <row r="11" spans="1:6" ht="15.75" customHeight="1" x14ac:dyDescent="0.2">
      <c r="B11" t="s">
        <v>78</v>
      </c>
    </row>
    <row r="12" spans="1:6" ht="15.75" customHeight="1" x14ac:dyDescent="0.2">
      <c r="A12" s="62">
        <v>2</v>
      </c>
      <c r="B12" s="53" t="s">
        <v>79</v>
      </c>
      <c r="C12" s="53" t="s">
        <v>74</v>
      </c>
      <c r="D12" s="53" t="s">
        <v>75</v>
      </c>
    </row>
    <row r="13" spans="1:6" ht="15.75" customHeight="1" x14ac:dyDescent="0.2">
      <c r="B13" s="43">
        <v>20</v>
      </c>
      <c r="C13" s="65" t="s">
        <v>80</v>
      </c>
      <c r="D13" s="65" t="s">
        <v>80</v>
      </c>
    </row>
    <row r="14" spans="1:6" ht="15.75" customHeight="1" x14ac:dyDescent="0.2">
      <c r="B14" s="43">
        <v>-20</v>
      </c>
      <c r="C14" s="65" t="s">
        <v>80</v>
      </c>
      <c r="D14" s="65" t="s">
        <v>80</v>
      </c>
    </row>
    <row r="15" spans="1:6" ht="15.75" customHeight="1" x14ac:dyDescent="0.2">
      <c r="B15" s="43">
        <v>13</v>
      </c>
      <c r="C15" s="65" t="s">
        <v>81</v>
      </c>
      <c r="D15" s="65" t="s">
        <v>81</v>
      </c>
    </row>
    <row r="16" spans="1:6" ht="15.75" customHeight="1" x14ac:dyDescent="0.2">
      <c r="B16" s="43">
        <v>11</v>
      </c>
      <c r="C16" s="65" t="s">
        <v>81</v>
      </c>
      <c r="D16" s="65" t="s">
        <v>81</v>
      </c>
    </row>
    <row r="17" spans="1:4" ht="15.75" customHeight="1" x14ac:dyDescent="0.2">
      <c r="B17" s="43">
        <v>10.5</v>
      </c>
      <c r="C17" s="65" t="s">
        <v>81</v>
      </c>
      <c r="D17" s="65" t="s">
        <v>81</v>
      </c>
    </row>
    <row r="18" spans="1:4" ht="15.75" customHeight="1" x14ac:dyDescent="0.2">
      <c r="B18" s="43">
        <v>0</v>
      </c>
      <c r="C18" s="65" t="s">
        <v>80</v>
      </c>
      <c r="D18" s="65" t="s">
        <v>80</v>
      </c>
    </row>
    <row r="21" spans="1:4" ht="15.75" customHeight="1" x14ac:dyDescent="0.2">
      <c r="A21" s="62">
        <v>3</v>
      </c>
      <c r="B21" t="s">
        <v>82</v>
      </c>
    </row>
    <row r="22" spans="1:4" ht="15.75" customHeight="1" x14ac:dyDescent="0.2">
      <c r="B22" s="53" t="s">
        <v>79</v>
      </c>
      <c r="C22" s="53" t="s">
        <v>74</v>
      </c>
      <c r="D22" s="53" t="s">
        <v>75</v>
      </c>
    </row>
    <row r="23" spans="1:4" ht="15.75" customHeight="1" x14ac:dyDescent="0.2">
      <c r="B23" s="43">
        <v>12</v>
      </c>
      <c r="C23" s="65" t="s">
        <v>83</v>
      </c>
      <c r="D23" s="65" t="s">
        <v>83</v>
      </c>
    </row>
    <row r="24" spans="1:4" ht="15.75" customHeight="1" x14ac:dyDescent="0.2">
      <c r="B24" s="43">
        <v>15</v>
      </c>
      <c r="C24" s="65" t="s">
        <v>84</v>
      </c>
      <c r="D24" s="65" t="s">
        <v>84</v>
      </c>
    </row>
    <row r="25" spans="1:4" ht="15.75" customHeight="1" x14ac:dyDescent="0.2">
      <c r="B25" s="43">
        <v>-20</v>
      </c>
      <c r="C25" s="65" t="s">
        <v>84</v>
      </c>
      <c r="D25" s="65" t="s">
        <v>84</v>
      </c>
    </row>
    <row r="26" spans="1:4" ht="15.75" customHeight="1" x14ac:dyDescent="0.2">
      <c r="B26" s="43">
        <v>10</v>
      </c>
      <c r="C26" s="65" t="s">
        <v>84</v>
      </c>
      <c r="D26" s="65" t="s">
        <v>84</v>
      </c>
    </row>
    <row r="27" spans="1:4" ht="15.75" customHeight="1" x14ac:dyDescent="0.2">
      <c r="B27" s="43">
        <v>2.5</v>
      </c>
      <c r="C27" s="65" t="s">
        <v>84</v>
      </c>
      <c r="D27" s="65" t="s">
        <v>84</v>
      </c>
    </row>
    <row r="28" spans="1:4" ht="15.75" customHeight="1" x14ac:dyDescent="0.2">
      <c r="B28" s="43">
        <v>0</v>
      </c>
      <c r="C28" s="65" t="s">
        <v>84</v>
      </c>
      <c r="D28" s="65" t="s">
        <v>84</v>
      </c>
    </row>
    <row r="30" spans="1:4" ht="15.75" customHeight="1" x14ac:dyDescent="0.2">
      <c r="A30" s="62">
        <v>4</v>
      </c>
      <c r="B30" t="s">
        <v>85</v>
      </c>
      <c r="C30" s="67" t="s">
        <v>86</v>
      </c>
      <c r="D30" s="67" t="s">
        <v>87</v>
      </c>
    </row>
    <row r="31" spans="1:4" ht="15.75" customHeight="1" x14ac:dyDescent="0.2">
      <c r="B31" s="53" t="s">
        <v>79</v>
      </c>
      <c r="C31" s="53" t="s">
        <v>74</v>
      </c>
      <c r="D31" s="53" t="s">
        <v>75</v>
      </c>
    </row>
    <row r="32" spans="1:4" ht="15.75" customHeight="1" x14ac:dyDescent="0.2">
      <c r="B32" s="43">
        <v>5</v>
      </c>
      <c r="C32" s="65" t="s">
        <v>88</v>
      </c>
      <c r="D32" s="65" t="s">
        <v>88</v>
      </c>
    </row>
    <row r="33" spans="2:4" ht="15.75" customHeight="1" x14ac:dyDescent="0.2">
      <c r="B33" s="43">
        <v>1</v>
      </c>
      <c r="C33" s="65" t="s">
        <v>89</v>
      </c>
      <c r="D33" s="65" t="s">
        <v>89</v>
      </c>
    </row>
    <row r="34" spans="2:4" ht="15.75" customHeight="1" x14ac:dyDescent="0.2">
      <c r="B34" s="43">
        <v>20</v>
      </c>
      <c r="C34" s="65" t="s">
        <v>8</v>
      </c>
      <c r="D34" s="65" t="s">
        <v>8</v>
      </c>
    </row>
    <row r="35" spans="2:4" ht="15.75" customHeight="1" x14ac:dyDescent="0.2">
      <c r="B35" s="43">
        <v>-2</v>
      </c>
      <c r="C35" s="65" t="s">
        <v>8</v>
      </c>
      <c r="D35" s="65" t="s">
        <v>8</v>
      </c>
    </row>
    <row r="36" spans="2:4" ht="15.75" customHeight="1" x14ac:dyDescent="0.2">
      <c r="B36" s="43">
        <v>0</v>
      </c>
      <c r="C36" s="65" t="s">
        <v>8</v>
      </c>
      <c r="D36" s="65" t="s">
        <v>8</v>
      </c>
    </row>
    <row r="37" spans="2:4" ht="15.75" customHeight="1" x14ac:dyDescent="0.2">
      <c r="B37" s="43">
        <v>2.5</v>
      </c>
      <c r="C37" s="65" t="s">
        <v>8</v>
      </c>
      <c r="D37" s="6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95"/>
  <sheetViews>
    <sheetView tabSelected="1" topLeftCell="A151" workbookViewId="0">
      <selection activeCell="H165" sqref="H165"/>
    </sheetView>
  </sheetViews>
  <sheetFormatPr baseColWidth="10" defaultColWidth="14.42578125" defaultRowHeight="15.75" customHeight="1" x14ac:dyDescent="0.2"/>
  <cols>
    <col min="1" max="1" width="18.7109375" style="62" customWidth="1"/>
    <col min="2" max="2" width="29.7109375" bestFit="1" customWidth="1"/>
    <col min="3" max="3" width="30.7109375" bestFit="1" customWidth="1"/>
    <col min="4" max="4" width="28.7109375" bestFit="1" customWidth="1"/>
    <col min="5" max="5" width="33" customWidth="1"/>
    <col min="6" max="6" width="34" customWidth="1"/>
    <col min="7" max="7" width="29.7109375" customWidth="1"/>
    <col min="8" max="8" width="23.140625" customWidth="1"/>
  </cols>
  <sheetData>
    <row r="2" spans="1:5" ht="15.75" customHeight="1" x14ac:dyDescent="0.2">
      <c r="A2" s="62">
        <v>1</v>
      </c>
      <c r="B2" t="s">
        <v>90</v>
      </c>
      <c r="C2" s="67"/>
    </row>
    <row r="3" spans="1:5" ht="15.75" customHeight="1" x14ac:dyDescent="0.2">
      <c r="B3" s="53" t="s">
        <v>91</v>
      </c>
      <c r="C3" s="53" t="s">
        <v>92</v>
      </c>
      <c r="D3" s="53" t="s">
        <v>93</v>
      </c>
      <c r="E3" s="53" t="s">
        <v>94</v>
      </c>
    </row>
    <row r="4" spans="1:5" ht="12.75" x14ac:dyDescent="0.2">
      <c r="B4" s="69">
        <v>0</v>
      </c>
      <c r="C4" s="70">
        <v>100</v>
      </c>
      <c r="D4" s="69">
        <v>0</v>
      </c>
      <c r="E4" s="70">
        <v>100</v>
      </c>
    </row>
    <row r="5" spans="1:5" ht="12.75" x14ac:dyDescent="0.2">
      <c r="B5" s="69">
        <v>1</v>
      </c>
      <c r="C5" s="70">
        <v>99</v>
      </c>
      <c r="D5" s="69">
        <v>1</v>
      </c>
      <c r="E5" s="70">
        <v>99</v>
      </c>
    </row>
    <row r="6" spans="1:5" ht="12.75" x14ac:dyDescent="0.2">
      <c r="B6" s="69">
        <v>2</v>
      </c>
      <c r="C6" s="70">
        <v>98</v>
      </c>
      <c r="D6" s="69">
        <v>2</v>
      </c>
      <c r="E6" s="70">
        <v>98</v>
      </c>
    </row>
    <row r="7" spans="1:5" ht="12.75" x14ac:dyDescent="0.2">
      <c r="B7" s="69">
        <v>3</v>
      </c>
      <c r="C7" s="70">
        <v>97</v>
      </c>
      <c r="D7" s="69">
        <v>3</v>
      </c>
      <c r="E7" s="70">
        <v>97</v>
      </c>
    </row>
    <row r="8" spans="1:5" ht="12.75" x14ac:dyDescent="0.2">
      <c r="B8" s="69">
        <v>4</v>
      </c>
      <c r="C8" s="70">
        <v>96</v>
      </c>
      <c r="D8" s="69">
        <v>4</v>
      </c>
      <c r="E8" s="70">
        <v>96</v>
      </c>
    </row>
    <row r="9" spans="1:5" ht="12.75" x14ac:dyDescent="0.2">
      <c r="B9" s="69">
        <v>5</v>
      </c>
      <c r="C9" s="70">
        <v>95</v>
      </c>
      <c r="D9" s="69">
        <v>5</v>
      </c>
      <c r="E9" s="70">
        <v>95</v>
      </c>
    </row>
    <row r="10" spans="1:5" ht="12.75" x14ac:dyDescent="0.2">
      <c r="B10" s="69">
        <v>6</v>
      </c>
      <c r="C10" s="70">
        <v>94</v>
      </c>
      <c r="D10" s="69">
        <v>6</v>
      </c>
      <c r="E10" s="70">
        <v>94</v>
      </c>
    </row>
    <row r="11" spans="1:5" ht="12.75" x14ac:dyDescent="0.2">
      <c r="B11" s="69">
        <v>7</v>
      </c>
      <c r="C11" s="70">
        <v>93</v>
      </c>
      <c r="D11" s="69">
        <v>7</v>
      </c>
      <c r="E11" s="70">
        <v>93</v>
      </c>
    </row>
    <row r="12" spans="1:5" ht="12.75" x14ac:dyDescent="0.2">
      <c r="B12" s="69">
        <v>8</v>
      </c>
      <c r="C12" s="70">
        <v>92</v>
      </c>
      <c r="D12" s="69">
        <v>8</v>
      </c>
      <c r="E12" s="70">
        <v>92</v>
      </c>
    </row>
    <row r="13" spans="1:5" ht="12.75" x14ac:dyDescent="0.2">
      <c r="B13" s="69">
        <v>9</v>
      </c>
      <c r="C13" s="70">
        <v>91</v>
      </c>
      <c r="D13" s="69">
        <v>9</v>
      </c>
      <c r="E13" s="70">
        <v>91</v>
      </c>
    </row>
    <row r="14" spans="1:5" ht="12.75" x14ac:dyDescent="0.2">
      <c r="B14" s="69">
        <v>10</v>
      </c>
      <c r="C14" s="70">
        <v>90</v>
      </c>
      <c r="D14" s="69">
        <v>10</v>
      </c>
      <c r="E14" s="70">
        <v>90</v>
      </c>
    </row>
    <row r="15" spans="1:5" ht="12.75" x14ac:dyDescent="0.2">
      <c r="B15" s="69">
        <v>11</v>
      </c>
      <c r="C15" s="70">
        <v>89</v>
      </c>
      <c r="D15" s="69">
        <v>11</v>
      </c>
      <c r="E15" s="70">
        <v>89</v>
      </c>
    </row>
    <row r="16" spans="1:5" ht="12.75" x14ac:dyDescent="0.2">
      <c r="B16" s="69">
        <v>12</v>
      </c>
      <c r="C16" s="70">
        <v>88</v>
      </c>
      <c r="D16" s="69">
        <v>12</v>
      </c>
      <c r="E16" s="70">
        <v>88</v>
      </c>
    </row>
    <row r="17" spans="2:5" ht="12.75" x14ac:dyDescent="0.2">
      <c r="B17" s="69">
        <v>13</v>
      </c>
      <c r="C17" s="70">
        <v>87</v>
      </c>
      <c r="D17" s="69">
        <v>13</v>
      </c>
      <c r="E17" s="70">
        <v>87</v>
      </c>
    </row>
    <row r="18" spans="2:5" ht="12.75" x14ac:dyDescent="0.2">
      <c r="B18" s="69">
        <v>14</v>
      </c>
      <c r="C18" s="70">
        <v>86</v>
      </c>
      <c r="D18" s="69">
        <v>14</v>
      </c>
      <c r="E18" s="70">
        <v>86</v>
      </c>
    </row>
    <row r="19" spans="2:5" ht="12.75" x14ac:dyDescent="0.2">
      <c r="B19" s="69">
        <v>15</v>
      </c>
      <c r="C19" s="70">
        <v>85</v>
      </c>
      <c r="D19" s="69">
        <v>15</v>
      </c>
      <c r="E19" s="70">
        <v>85</v>
      </c>
    </row>
    <row r="20" spans="2:5" ht="12.75" x14ac:dyDescent="0.2">
      <c r="B20" s="69">
        <v>16</v>
      </c>
      <c r="C20" s="70">
        <v>84</v>
      </c>
      <c r="D20" s="69">
        <v>16</v>
      </c>
      <c r="E20" s="70">
        <v>84</v>
      </c>
    </row>
    <row r="21" spans="2:5" ht="12.75" x14ac:dyDescent="0.2">
      <c r="B21" s="69">
        <v>17</v>
      </c>
      <c r="C21" s="70">
        <v>83</v>
      </c>
      <c r="D21" s="69">
        <v>17</v>
      </c>
      <c r="E21" s="70">
        <v>83</v>
      </c>
    </row>
    <row r="22" spans="2:5" ht="12.75" x14ac:dyDescent="0.2">
      <c r="B22" s="69">
        <v>18</v>
      </c>
      <c r="C22" s="70">
        <v>82</v>
      </c>
      <c r="D22" s="69">
        <v>18</v>
      </c>
      <c r="E22" s="70">
        <v>82</v>
      </c>
    </row>
    <row r="23" spans="2:5" ht="12.75" x14ac:dyDescent="0.2">
      <c r="B23" s="69">
        <v>19</v>
      </c>
      <c r="C23" s="70">
        <v>81</v>
      </c>
      <c r="D23" s="69">
        <v>19</v>
      </c>
      <c r="E23" s="70">
        <v>81</v>
      </c>
    </row>
    <row r="24" spans="2:5" ht="12.75" x14ac:dyDescent="0.2">
      <c r="B24" s="69">
        <v>20</v>
      </c>
      <c r="C24" s="70">
        <v>80</v>
      </c>
      <c r="D24" s="69">
        <v>20</v>
      </c>
      <c r="E24" s="70">
        <v>80</v>
      </c>
    </row>
    <row r="25" spans="2:5" ht="12.75" x14ac:dyDescent="0.2">
      <c r="B25" s="69">
        <v>21</v>
      </c>
      <c r="C25" s="70">
        <v>79</v>
      </c>
      <c r="D25" s="69">
        <v>21</v>
      </c>
      <c r="E25" s="70">
        <v>79</v>
      </c>
    </row>
    <row r="26" spans="2:5" ht="12.75" x14ac:dyDescent="0.2">
      <c r="B26" s="69">
        <v>22</v>
      </c>
      <c r="C26" s="70">
        <v>78</v>
      </c>
      <c r="D26" s="69">
        <v>22</v>
      </c>
      <c r="E26" s="70">
        <v>78</v>
      </c>
    </row>
    <row r="27" spans="2:5" ht="12.75" x14ac:dyDescent="0.2">
      <c r="B27" s="69">
        <v>23</v>
      </c>
      <c r="C27" s="70">
        <v>77</v>
      </c>
      <c r="D27" s="69">
        <v>23</v>
      </c>
      <c r="E27" s="70">
        <v>77</v>
      </c>
    </row>
    <row r="28" spans="2:5" ht="12.75" x14ac:dyDescent="0.2">
      <c r="B28" s="69">
        <v>24</v>
      </c>
      <c r="C28" s="70">
        <v>76</v>
      </c>
      <c r="D28" s="69">
        <v>24</v>
      </c>
      <c r="E28" s="70">
        <v>76</v>
      </c>
    </row>
    <row r="29" spans="2:5" ht="12.75" x14ac:dyDescent="0.2">
      <c r="B29" s="69">
        <v>25</v>
      </c>
      <c r="C29" s="70">
        <v>75</v>
      </c>
      <c r="D29" s="69">
        <v>25</v>
      </c>
      <c r="E29" s="70">
        <v>75</v>
      </c>
    </row>
    <row r="30" spans="2:5" ht="12.75" x14ac:dyDescent="0.2">
      <c r="B30" s="69">
        <v>26</v>
      </c>
      <c r="C30" s="70">
        <v>74</v>
      </c>
      <c r="D30" s="69">
        <v>26</v>
      </c>
      <c r="E30" s="70">
        <v>74</v>
      </c>
    </row>
    <row r="31" spans="2:5" ht="12.75" x14ac:dyDescent="0.2">
      <c r="B31" s="69">
        <v>27</v>
      </c>
      <c r="C31" s="70">
        <v>73</v>
      </c>
      <c r="D31" s="69">
        <v>27</v>
      </c>
      <c r="E31" s="70">
        <v>73</v>
      </c>
    </row>
    <row r="32" spans="2:5" ht="12.75" x14ac:dyDescent="0.2">
      <c r="B32" s="69">
        <v>28</v>
      </c>
      <c r="C32" s="70">
        <v>72</v>
      </c>
      <c r="D32" s="69">
        <v>28</v>
      </c>
      <c r="E32" s="70">
        <v>72</v>
      </c>
    </row>
    <row r="33" spans="2:5" ht="12.75" x14ac:dyDescent="0.2">
      <c r="B33" s="69">
        <v>29</v>
      </c>
      <c r="C33" s="70">
        <v>71</v>
      </c>
      <c r="D33" s="69">
        <v>29</v>
      </c>
      <c r="E33" s="70">
        <v>71</v>
      </c>
    </row>
    <row r="34" spans="2:5" ht="12.75" x14ac:dyDescent="0.2">
      <c r="B34" s="69">
        <v>30</v>
      </c>
      <c r="C34" s="70">
        <v>70</v>
      </c>
      <c r="D34" s="69">
        <v>30</v>
      </c>
      <c r="E34" s="70">
        <v>70</v>
      </c>
    </row>
    <row r="35" spans="2:5" ht="12.75" x14ac:dyDescent="0.2">
      <c r="B35" s="69">
        <v>31</v>
      </c>
      <c r="C35" s="70">
        <v>69</v>
      </c>
      <c r="D35" s="69">
        <v>31</v>
      </c>
      <c r="E35" s="70">
        <v>69</v>
      </c>
    </row>
    <row r="36" spans="2:5" ht="12.75" x14ac:dyDescent="0.2">
      <c r="B36" s="69">
        <v>32</v>
      </c>
      <c r="C36" s="70">
        <v>68</v>
      </c>
      <c r="D36" s="69">
        <v>32</v>
      </c>
      <c r="E36" s="70">
        <v>68</v>
      </c>
    </row>
    <row r="37" spans="2:5" ht="12.75" x14ac:dyDescent="0.2">
      <c r="B37" s="69">
        <v>33</v>
      </c>
      <c r="C37" s="70">
        <v>67</v>
      </c>
      <c r="D37" s="69">
        <v>33</v>
      </c>
      <c r="E37" s="70">
        <v>67</v>
      </c>
    </row>
    <row r="38" spans="2:5" ht="12.75" x14ac:dyDescent="0.2">
      <c r="B38" s="69">
        <v>34</v>
      </c>
      <c r="C38" s="70">
        <v>66</v>
      </c>
      <c r="D38" s="69">
        <v>34</v>
      </c>
      <c r="E38" s="70">
        <v>66</v>
      </c>
    </row>
    <row r="39" spans="2:5" ht="12.75" x14ac:dyDescent="0.2">
      <c r="B39" s="69">
        <v>35</v>
      </c>
      <c r="C39" s="70">
        <v>65</v>
      </c>
      <c r="D39" s="69">
        <v>35</v>
      </c>
      <c r="E39" s="70">
        <v>65</v>
      </c>
    </row>
    <row r="40" spans="2:5" ht="12.75" x14ac:dyDescent="0.2">
      <c r="B40" s="69">
        <v>36</v>
      </c>
      <c r="C40" s="70">
        <v>64</v>
      </c>
      <c r="D40" s="69">
        <v>36</v>
      </c>
      <c r="E40" s="70">
        <v>64</v>
      </c>
    </row>
    <row r="41" spans="2:5" ht="12.75" x14ac:dyDescent="0.2">
      <c r="B41" s="69">
        <v>37</v>
      </c>
      <c r="C41" s="70">
        <v>63</v>
      </c>
      <c r="D41" s="69">
        <v>37</v>
      </c>
      <c r="E41" s="70">
        <v>63</v>
      </c>
    </row>
    <row r="42" spans="2:5" ht="12.75" x14ac:dyDescent="0.2">
      <c r="B42" s="69">
        <v>38</v>
      </c>
      <c r="C42" s="70">
        <v>62</v>
      </c>
      <c r="D42" s="69">
        <v>38</v>
      </c>
      <c r="E42" s="70">
        <v>62</v>
      </c>
    </row>
    <row r="43" spans="2:5" ht="12.75" x14ac:dyDescent="0.2">
      <c r="B43" s="69">
        <v>39</v>
      </c>
      <c r="C43" s="70">
        <v>61</v>
      </c>
      <c r="D43" s="69">
        <v>39</v>
      </c>
      <c r="E43" s="70">
        <v>61</v>
      </c>
    </row>
    <row r="44" spans="2:5" ht="12.75" x14ac:dyDescent="0.2">
      <c r="B44" s="69">
        <v>40</v>
      </c>
      <c r="C44" s="70">
        <v>60</v>
      </c>
      <c r="D44" s="69">
        <v>40</v>
      </c>
      <c r="E44" s="70">
        <v>60</v>
      </c>
    </row>
    <row r="45" spans="2:5" ht="12.75" x14ac:dyDescent="0.2">
      <c r="B45" s="69">
        <v>41</v>
      </c>
      <c r="C45" s="70">
        <v>59</v>
      </c>
      <c r="D45" s="69">
        <v>41</v>
      </c>
      <c r="E45" s="70">
        <v>59</v>
      </c>
    </row>
    <row r="46" spans="2:5" ht="12.75" x14ac:dyDescent="0.2">
      <c r="B46" s="69">
        <v>42</v>
      </c>
      <c r="C46" s="70">
        <v>58</v>
      </c>
      <c r="D46" s="69">
        <v>42</v>
      </c>
      <c r="E46" s="70">
        <v>58</v>
      </c>
    </row>
    <row r="47" spans="2:5" ht="12.75" x14ac:dyDescent="0.2">
      <c r="B47" s="69">
        <v>43</v>
      </c>
      <c r="C47" s="70">
        <v>57</v>
      </c>
      <c r="D47" s="69">
        <v>43</v>
      </c>
      <c r="E47" s="70">
        <v>57</v>
      </c>
    </row>
    <row r="48" spans="2:5" ht="12.75" x14ac:dyDescent="0.2">
      <c r="B48" s="69">
        <v>44</v>
      </c>
      <c r="C48" s="70">
        <v>56</v>
      </c>
      <c r="D48" s="69">
        <v>44</v>
      </c>
      <c r="E48" s="70">
        <v>56</v>
      </c>
    </row>
    <row r="49" spans="2:5" ht="12.75" x14ac:dyDescent="0.2">
      <c r="B49" s="69">
        <v>45</v>
      </c>
      <c r="C49" s="70">
        <v>55</v>
      </c>
      <c r="D49" s="69">
        <v>45</v>
      </c>
      <c r="E49" s="70">
        <v>55</v>
      </c>
    </row>
    <row r="50" spans="2:5" ht="12.75" x14ac:dyDescent="0.2">
      <c r="B50" s="69">
        <v>46</v>
      </c>
      <c r="C50" s="70">
        <v>54</v>
      </c>
      <c r="D50" s="69">
        <v>46</v>
      </c>
      <c r="E50" s="70">
        <v>54</v>
      </c>
    </row>
    <row r="51" spans="2:5" ht="12.75" x14ac:dyDescent="0.2">
      <c r="B51" s="69">
        <v>47</v>
      </c>
      <c r="C51" s="70">
        <v>53</v>
      </c>
      <c r="D51" s="69">
        <v>47</v>
      </c>
      <c r="E51" s="70">
        <v>53</v>
      </c>
    </row>
    <row r="52" spans="2:5" ht="12.75" x14ac:dyDescent="0.2">
      <c r="B52" s="69">
        <v>48</v>
      </c>
      <c r="C52" s="70">
        <v>52</v>
      </c>
      <c r="D52" s="69">
        <v>48</v>
      </c>
      <c r="E52" s="70">
        <v>52</v>
      </c>
    </row>
    <row r="53" spans="2:5" ht="12.75" x14ac:dyDescent="0.2">
      <c r="B53" s="69">
        <v>49</v>
      </c>
      <c r="C53" s="70">
        <v>51</v>
      </c>
      <c r="D53" s="69">
        <v>49</v>
      </c>
      <c r="E53" s="70">
        <v>51</v>
      </c>
    </row>
    <row r="54" spans="2:5" ht="12.75" x14ac:dyDescent="0.2">
      <c r="B54" s="69">
        <v>50</v>
      </c>
      <c r="C54" s="70">
        <v>50</v>
      </c>
      <c r="D54" s="69">
        <v>50</v>
      </c>
      <c r="E54" s="70">
        <v>50</v>
      </c>
    </row>
    <row r="55" spans="2:5" ht="12.75" x14ac:dyDescent="0.2">
      <c r="B55" s="69">
        <v>51</v>
      </c>
      <c r="C55" s="70">
        <v>49</v>
      </c>
      <c r="D55" s="69">
        <v>51</v>
      </c>
      <c r="E55" s="70">
        <v>49</v>
      </c>
    </row>
    <row r="56" spans="2:5" ht="12.75" x14ac:dyDescent="0.2">
      <c r="B56" s="69">
        <v>52</v>
      </c>
      <c r="C56" s="70">
        <v>48</v>
      </c>
      <c r="D56" s="69">
        <v>52</v>
      </c>
      <c r="E56" s="70">
        <v>48</v>
      </c>
    </row>
    <row r="57" spans="2:5" ht="12.75" x14ac:dyDescent="0.2">
      <c r="B57" s="69">
        <v>53</v>
      </c>
      <c r="C57" s="70">
        <v>47</v>
      </c>
      <c r="D57" s="69">
        <v>53</v>
      </c>
      <c r="E57" s="70">
        <v>47</v>
      </c>
    </row>
    <row r="58" spans="2:5" ht="12.75" x14ac:dyDescent="0.2">
      <c r="B58" s="69">
        <v>54</v>
      </c>
      <c r="C58" s="70">
        <v>46</v>
      </c>
      <c r="D58" s="69">
        <v>54</v>
      </c>
      <c r="E58" s="70">
        <v>46</v>
      </c>
    </row>
    <row r="59" spans="2:5" ht="12.75" x14ac:dyDescent="0.2">
      <c r="B59" s="69">
        <v>55</v>
      </c>
      <c r="C59" s="70">
        <v>45</v>
      </c>
      <c r="D59" s="69">
        <v>55</v>
      </c>
      <c r="E59" s="70">
        <v>45</v>
      </c>
    </row>
    <row r="60" spans="2:5" ht="12.75" x14ac:dyDescent="0.2">
      <c r="B60" s="69">
        <v>56</v>
      </c>
      <c r="C60" s="70">
        <v>44</v>
      </c>
      <c r="D60" s="69">
        <v>56</v>
      </c>
      <c r="E60" s="70">
        <v>44</v>
      </c>
    </row>
    <row r="61" spans="2:5" ht="12.75" x14ac:dyDescent="0.2">
      <c r="B61" s="69">
        <v>57</v>
      </c>
      <c r="C61" s="70">
        <v>43</v>
      </c>
      <c r="D61" s="69">
        <v>57</v>
      </c>
      <c r="E61" s="70">
        <v>43</v>
      </c>
    </row>
    <row r="62" spans="2:5" ht="12.75" x14ac:dyDescent="0.2">
      <c r="B62" s="69">
        <v>58</v>
      </c>
      <c r="C62" s="70">
        <v>42</v>
      </c>
      <c r="D62" s="69">
        <v>58</v>
      </c>
      <c r="E62" s="70">
        <v>42</v>
      </c>
    </row>
    <row r="63" spans="2:5" ht="12.75" x14ac:dyDescent="0.2">
      <c r="B63" s="69">
        <v>59</v>
      </c>
      <c r="C63" s="70">
        <v>41</v>
      </c>
      <c r="D63" s="69">
        <v>59</v>
      </c>
      <c r="E63" s="70">
        <v>41</v>
      </c>
    </row>
    <row r="64" spans="2:5" ht="12.75" x14ac:dyDescent="0.2">
      <c r="B64" s="69">
        <v>60</v>
      </c>
      <c r="C64" s="70">
        <v>40</v>
      </c>
      <c r="D64" s="69">
        <v>60</v>
      </c>
      <c r="E64" s="70">
        <v>40</v>
      </c>
    </row>
    <row r="65" spans="2:5" ht="12.75" x14ac:dyDescent="0.2">
      <c r="B65" s="69">
        <v>61</v>
      </c>
      <c r="C65" s="70">
        <v>39</v>
      </c>
      <c r="D65" s="69">
        <v>61</v>
      </c>
      <c r="E65" s="70">
        <v>39</v>
      </c>
    </row>
    <row r="66" spans="2:5" ht="12.75" x14ac:dyDescent="0.2">
      <c r="B66" s="69">
        <v>62</v>
      </c>
      <c r="C66" s="70">
        <v>38</v>
      </c>
      <c r="D66" s="69">
        <v>62</v>
      </c>
      <c r="E66" s="70">
        <v>38</v>
      </c>
    </row>
    <row r="67" spans="2:5" ht="12.75" x14ac:dyDescent="0.2">
      <c r="B67" s="69">
        <v>63</v>
      </c>
      <c r="C67" s="70">
        <v>37</v>
      </c>
      <c r="D67" s="69">
        <v>63</v>
      </c>
      <c r="E67" s="70">
        <v>37</v>
      </c>
    </row>
    <row r="68" spans="2:5" ht="12.75" x14ac:dyDescent="0.2">
      <c r="B68" s="69">
        <v>64</v>
      </c>
      <c r="C68" s="70">
        <v>36</v>
      </c>
      <c r="D68" s="69">
        <v>64</v>
      </c>
      <c r="E68" s="70">
        <v>36</v>
      </c>
    </row>
    <row r="69" spans="2:5" ht="12.75" x14ac:dyDescent="0.2">
      <c r="B69" s="69">
        <v>65</v>
      </c>
      <c r="C69" s="70">
        <v>35</v>
      </c>
      <c r="D69" s="69">
        <v>65</v>
      </c>
      <c r="E69" s="70">
        <v>35</v>
      </c>
    </row>
    <row r="70" spans="2:5" ht="12.75" x14ac:dyDescent="0.2">
      <c r="B70" s="69">
        <v>66</v>
      </c>
      <c r="C70" s="70">
        <v>34</v>
      </c>
      <c r="D70" s="69">
        <v>66</v>
      </c>
      <c r="E70" s="70">
        <v>34</v>
      </c>
    </row>
    <row r="71" spans="2:5" ht="12.75" x14ac:dyDescent="0.2">
      <c r="B71" s="69">
        <v>67</v>
      </c>
      <c r="C71" s="70">
        <v>33</v>
      </c>
      <c r="D71" s="69">
        <v>67</v>
      </c>
      <c r="E71" s="70">
        <v>33</v>
      </c>
    </row>
    <row r="72" spans="2:5" ht="12.75" x14ac:dyDescent="0.2">
      <c r="B72" s="69">
        <v>68</v>
      </c>
      <c r="C72" s="70">
        <v>32</v>
      </c>
      <c r="D72" s="69">
        <v>68</v>
      </c>
      <c r="E72" s="70">
        <v>32</v>
      </c>
    </row>
    <row r="73" spans="2:5" ht="12.75" x14ac:dyDescent="0.2">
      <c r="B73" s="69">
        <v>69</v>
      </c>
      <c r="C73" s="70">
        <v>31</v>
      </c>
      <c r="D73" s="69">
        <v>69</v>
      </c>
      <c r="E73" s="70">
        <v>31</v>
      </c>
    </row>
    <row r="74" spans="2:5" ht="12.75" x14ac:dyDescent="0.2">
      <c r="B74" s="69">
        <v>70</v>
      </c>
      <c r="C74" s="70">
        <v>30</v>
      </c>
      <c r="D74" s="69">
        <v>70</v>
      </c>
      <c r="E74" s="70">
        <v>30</v>
      </c>
    </row>
    <row r="75" spans="2:5" ht="12.75" x14ac:dyDescent="0.2">
      <c r="B75" s="69">
        <v>71</v>
      </c>
      <c r="C75" s="70">
        <v>29</v>
      </c>
      <c r="D75" s="69">
        <v>71</v>
      </c>
      <c r="E75" s="70">
        <v>29</v>
      </c>
    </row>
    <row r="76" spans="2:5" ht="12.75" x14ac:dyDescent="0.2">
      <c r="B76" s="69">
        <v>72</v>
      </c>
      <c r="C76" s="70">
        <v>28</v>
      </c>
      <c r="D76" s="69">
        <v>72</v>
      </c>
      <c r="E76" s="70">
        <v>28</v>
      </c>
    </row>
    <row r="77" spans="2:5" ht="12.75" x14ac:dyDescent="0.2">
      <c r="B77" s="69">
        <v>73</v>
      </c>
      <c r="C77" s="70">
        <v>27</v>
      </c>
      <c r="D77" s="69">
        <v>73</v>
      </c>
      <c r="E77" s="70">
        <v>27</v>
      </c>
    </row>
    <row r="78" spans="2:5" ht="12.75" x14ac:dyDescent="0.2">
      <c r="B78" s="69">
        <v>74</v>
      </c>
      <c r="C78" s="70">
        <v>26</v>
      </c>
      <c r="D78" s="69">
        <v>74</v>
      </c>
      <c r="E78" s="70">
        <v>26</v>
      </c>
    </row>
    <row r="79" spans="2:5" ht="12.75" x14ac:dyDescent="0.2">
      <c r="B79" s="69">
        <v>75</v>
      </c>
      <c r="C79" s="70">
        <v>25</v>
      </c>
      <c r="D79" s="69">
        <v>75</v>
      </c>
      <c r="E79" s="70">
        <v>25</v>
      </c>
    </row>
    <row r="80" spans="2:5" ht="12.75" x14ac:dyDescent="0.2">
      <c r="B80" s="69">
        <v>76</v>
      </c>
      <c r="C80" s="70">
        <v>24</v>
      </c>
      <c r="D80" s="69">
        <v>76</v>
      </c>
      <c r="E80" s="70">
        <v>24</v>
      </c>
    </row>
    <row r="81" spans="2:5" ht="12.75" x14ac:dyDescent="0.2">
      <c r="B81" s="69">
        <v>77</v>
      </c>
      <c r="C81" s="70">
        <v>23</v>
      </c>
      <c r="D81" s="69">
        <v>77</v>
      </c>
      <c r="E81" s="70">
        <v>23</v>
      </c>
    </row>
    <row r="82" spans="2:5" ht="12.75" x14ac:dyDescent="0.2">
      <c r="B82" s="69">
        <v>78</v>
      </c>
      <c r="C82" s="70">
        <v>22</v>
      </c>
      <c r="D82" s="69">
        <v>78</v>
      </c>
      <c r="E82" s="70">
        <v>22</v>
      </c>
    </row>
    <row r="83" spans="2:5" ht="12.75" x14ac:dyDescent="0.2">
      <c r="B83" s="69">
        <v>79</v>
      </c>
      <c r="C83" s="70">
        <v>21</v>
      </c>
      <c r="D83" s="69">
        <v>79</v>
      </c>
      <c r="E83" s="70">
        <v>21</v>
      </c>
    </row>
    <row r="84" spans="2:5" ht="12.75" x14ac:dyDescent="0.2">
      <c r="B84" s="69">
        <v>80</v>
      </c>
      <c r="C84" s="70">
        <v>20</v>
      </c>
      <c r="D84" s="69">
        <v>80</v>
      </c>
      <c r="E84" s="70">
        <v>20</v>
      </c>
    </row>
    <row r="85" spans="2:5" ht="12.75" x14ac:dyDescent="0.2">
      <c r="B85" s="69">
        <v>81</v>
      </c>
      <c r="C85" s="70">
        <v>19</v>
      </c>
      <c r="D85" s="69">
        <v>81</v>
      </c>
      <c r="E85" s="70">
        <v>19</v>
      </c>
    </row>
    <row r="86" spans="2:5" ht="12.75" x14ac:dyDescent="0.2">
      <c r="B86" s="69">
        <v>82</v>
      </c>
      <c r="C86" s="70">
        <v>18</v>
      </c>
      <c r="D86" s="69">
        <v>82</v>
      </c>
      <c r="E86" s="70">
        <v>18</v>
      </c>
    </row>
    <row r="87" spans="2:5" ht="12.75" x14ac:dyDescent="0.2">
      <c r="B87" s="69">
        <v>83</v>
      </c>
      <c r="C87" s="70">
        <v>17</v>
      </c>
      <c r="D87" s="69">
        <v>83</v>
      </c>
      <c r="E87" s="70">
        <v>17</v>
      </c>
    </row>
    <row r="88" spans="2:5" ht="12.75" x14ac:dyDescent="0.2">
      <c r="B88" s="69">
        <v>84</v>
      </c>
      <c r="C88" s="70">
        <v>16</v>
      </c>
      <c r="D88" s="69">
        <v>84</v>
      </c>
      <c r="E88" s="70">
        <v>16</v>
      </c>
    </row>
    <row r="89" spans="2:5" ht="12.75" x14ac:dyDescent="0.2">
      <c r="B89" s="69">
        <v>85</v>
      </c>
      <c r="C89" s="70">
        <v>15</v>
      </c>
      <c r="D89" s="69">
        <v>85</v>
      </c>
      <c r="E89" s="70">
        <v>15</v>
      </c>
    </row>
    <row r="90" spans="2:5" ht="12.75" x14ac:dyDescent="0.2">
      <c r="B90" s="69">
        <v>86</v>
      </c>
      <c r="C90" s="70">
        <v>14</v>
      </c>
      <c r="D90" s="69">
        <v>86</v>
      </c>
      <c r="E90" s="70">
        <v>14</v>
      </c>
    </row>
    <row r="91" spans="2:5" ht="12.75" x14ac:dyDescent="0.2">
      <c r="B91" s="69">
        <v>87</v>
      </c>
      <c r="C91" s="70">
        <v>13</v>
      </c>
      <c r="D91" s="69">
        <v>87</v>
      </c>
      <c r="E91" s="70">
        <v>13</v>
      </c>
    </row>
    <row r="92" spans="2:5" ht="12.75" x14ac:dyDescent="0.2">
      <c r="B92" s="69">
        <v>88</v>
      </c>
      <c r="C92" s="70">
        <v>12</v>
      </c>
      <c r="D92" s="69">
        <v>88</v>
      </c>
      <c r="E92" s="70">
        <v>12</v>
      </c>
    </row>
    <row r="93" spans="2:5" ht="12.75" x14ac:dyDescent="0.2">
      <c r="B93" s="69">
        <v>89</v>
      </c>
      <c r="C93" s="70">
        <v>11</v>
      </c>
      <c r="D93" s="69">
        <v>89</v>
      </c>
      <c r="E93" s="70">
        <v>11</v>
      </c>
    </row>
    <row r="94" spans="2:5" ht="12.75" x14ac:dyDescent="0.2">
      <c r="B94" s="69">
        <v>90</v>
      </c>
      <c r="C94" s="70">
        <v>10</v>
      </c>
      <c r="D94" s="69">
        <v>90</v>
      </c>
      <c r="E94" s="70">
        <v>10</v>
      </c>
    </row>
    <row r="95" spans="2:5" ht="12.75" x14ac:dyDescent="0.2">
      <c r="B95" s="69">
        <v>91</v>
      </c>
      <c r="C95" s="70">
        <v>9</v>
      </c>
      <c r="D95" s="69">
        <v>91</v>
      </c>
      <c r="E95" s="70">
        <v>9</v>
      </c>
    </row>
    <row r="96" spans="2:5" ht="12.75" x14ac:dyDescent="0.2">
      <c r="B96" s="69">
        <v>92</v>
      </c>
      <c r="C96" s="70">
        <v>8</v>
      </c>
      <c r="D96" s="69">
        <v>92</v>
      </c>
      <c r="E96" s="70">
        <v>8</v>
      </c>
    </row>
    <row r="97" spans="1:5" ht="12.75" x14ac:dyDescent="0.2">
      <c r="B97" s="69">
        <v>93</v>
      </c>
      <c r="C97" s="70">
        <v>7</v>
      </c>
      <c r="D97" s="69">
        <v>93</v>
      </c>
      <c r="E97" s="70">
        <v>7</v>
      </c>
    </row>
    <row r="98" spans="1:5" ht="12.75" x14ac:dyDescent="0.2">
      <c r="B98" s="69">
        <v>94</v>
      </c>
      <c r="C98" s="70">
        <v>6</v>
      </c>
      <c r="D98" s="69">
        <v>94</v>
      </c>
      <c r="E98" s="70">
        <v>6</v>
      </c>
    </row>
    <row r="99" spans="1:5" ht="12.75" x14ac:dyDescent="0.2">
      <c r="B99" s="69">
        <v>95</v>
      </c>
      <c r="C99" s="70">
        <v>5</v>
      </c>
      <c r="D99" s="69">
        <v>95</v>
      </c>
      <c r="E99" s="70">
        <v>5</v>
      </c>
    </row>
    <row r="100" spans="1:5" ht="12.75" x14ac:dyDescent="0.2">
      <c r="B100" s="69">
        <v>96</v>
      </c>
      <c r="C100" s="70">
        <v>4</v>
      </c>
      <c r="D100" s="69">
        <v>96</v>
      </c>
      <c r="E100" s="70">
        <v>4</v>
      </c>
    </row>
    <row r="101" spans="1:5" ht="12.75" x14ac:dyDescent="0.2">
      <c r="B101" s="69">
        <v>97</v>
      </c>
      <c r="C101" s="70">
        <v>3</v>
      </c>
      <c r="D101" s="69">
        <v>97</v>
      </c>
      <c r="E101" s="70">
        <v>3</v>
      </c>
    </row>
    <row r="102" spans="1:5" ht="12.75" x14ac:dyDescent="0.2">
      <c r="B102" s="69">
        <v>98</v>
      </c>
      <c r="C102" s="70">
        <v>2</v>
      </c>
      <c r="D102" s="69">
        <v>98</v>
      </c>
      <c r="E102" s="70">
        <v>2</v>
      </c>
    </row>
    <row r="103" spans="1:5" ht="12.75" x14ac:dyDescent="0.2">
      <c r="B103" s="69">
        <v>99</v>
      </c>
      <c r="C103" s="70">
        <v>1</v>
      </c>
      <c r="D103" s="69">
        <v>99</v>
      </c>
      <c r="E103" s="70">
        <v>1</v>
      </c>
    </row>
    <row r="104" spans="1:5" ht="12.75" x14ac:dyDescent="0.2">
      <c r="B104" s="69">
        <v>100</v>
      </c>
      <c r="C104" s="70">
        <v>0</v>
      </c>
      <c r="D104" s="69">
        <v>100</v>
      </c>
      <c r="E104" s="70">
        <v>0</v>
      </c>
    </row>
    <row r="105" spans="1:5" s="48" customFormat="1" ht="15.75" customHeight="1" x14ac:dyDescent="0.2">
      <c r="A105" s="71"/>
      <c r="B105" s="39"/>
    </row>
    <row r="106" spans="1:5" s="48" customFormat="1" ht="15.75" customHeight="1" x14ac:dyDescent="0.2">
      <c r="A106" s="71">
        <v>2</v>
      </c>
      <c r="C106" s="39" t="s">
        <v>95</v>
      </c>
      <c r="D106" s="48" t="s">
        <v>96</v>
      </c>
    </row>
    <row r="107" spans="1:5" s="48" customFormat="1" ht="15.75" customHeight="1" x14ac:dyDescent="0.2">
      <c r="A107" s="71"/>
      <c r="B107" s="72" t="s">
        <v>99</v>
      </c>
      <c r="C107" s="73" t="s">
        <v>97</v>
      </c>
      <c r="D107" s="73" t="s">
        <v>98</v>
      </c>
    </row>
    <row r="108" spans="1:5" s="48" customFormat="1" ht="15.75" customHeight="1" x14ac:dyDescent="0.2">
      <c r="A108" s="71"/>
      <c r="B108" s="74">
        <v>0</v>
      </c>
      <c r="C108" s="75">
        <f>+B108*3</f>
        <v>0</v>
      </c>
      <c r="D108" s="75">
        <v>0</v>
      </c>
    </row>
    <row r="109" spans="1:5" s="48" customFormat="1" ht="15.75" customHeight="1" x14ac:dyDescent="0.2">
      <c r="A109" s="71"/>
      <c r="B109" s="74">
        <v>1</v>
      </c>
      <c r="C109" s="75">
        <f t="shared" ref="C109:C158" si="0">+B109*3</f>
        <v>3</v>
      </c>
      <c r="D109" s="75">
        <v>3</v>
      </c>
    </row>
    <row r="110" spans="1:5" s="48" customFormat="1" ht="15.75" customHeight="1" x14ac:dyDescent="0.2">
      <c r="A110" s="71"/>
      <c r="B110" s="74">
        <v>2</v>
      </c>
      <c r="C110" s="75">
        <f t="shared" si="0"/>
        <v>6</v>
      </c>
      <c r="D110" s="75">
        <v>6</v>
      </c>
    </row>
    <row r="111" spans="1:5" s="48" customFormat="1" ht="15.75" customHeight="1" x14ac:dyDescent="0.2">
      <c r="A111" s="71"/>
      <c r="B111" s="74">
        <v>3</v>
      </c>
      <c r="C111" s="75">
        <f t="shared" si="0"/>
        <v>9</v>
      </c>
      <c r="D111" s="75">
        <v>9</v>
      </c>
    </row>
    <row r="112" spans="1:5" s="48" customFormat="1" ht="15.75" customHeight="1" x14ac:dyDescent="0.2">
      <c r="A112" s="71"/>
      <c r="B112" s="74">
        <v>4</v>
      </c>
      <c r="C112" s="75">
        <f t="shared" si="0"/>
        <v>12</v>
      </c>
      <c r="D112" s="75">
        <v>12</v>
      </c>
    </row>
    <row r="113" spans="1:4" s="48" customFormat="1" ht="15.75" customHeight="1" x14ac:dyDescent="0.2">
      <c r="A113" s="71"/>
      <c r="B113" s="74">
        <v>5</v>
      </c>
      <c r="C113" s="75">
        <f t="shared" si="0"/>
        <v>15</v>
      </c>
      <c r="D113" s="75">
        <v>15</v>
      </c>
    </row>
    <row r="114" spans="1:4" s="48" customFormat="1" ht="15.75" customHeight="1" x14ac:dyDescent="0.2">
      <c r="A114" s="71"/>
      <c r="B114" s="74">
        <v>6</v>
      </c>
      <c r="C114" s="75">
        <f t="shared" si="0"/>
        <v>18</v>
      </c>
      <c r="D114" s="75">
        <v>18</v>
      </c>
    </row>
    <row r="115" spans="1:4" s="48" customFormat="1" ht="15.75" customHeight="1" x14ac:dyDescent="0.2">
      <c r="A115" s="71"/>
      <c r="B115" s="74">
        <v>7</v>
      </c>
      <c r="C115" s="75">
        <f t="shared" si="0"/>
        <v>21</v>
      </c>
      <c r="D115" s="75">
        <v>21</v>
      </c>
    </row>
    <row r="116" spans="1:4" s="48" customFormat="1" ht="15.75" customHeight="1" x14ac:dyDescent="0.2">
      <c r="A116" s="71"/>
      <c r="B116" s="74">
        <v>8</v>
      </c>
      <c r="C116" s="75">
        <f t="shared" si="0"/>
        <v>24</v>
      </c>
      <c r="D116" s="75">
        <v>24</v>
      </c>
    </row>
    <row r="117" spans="1:4" s="48" customFormat="1" ht="15.75" customHeight="1" x14ac:dyDescent="0.2">
      <c r="A117" s="71"/>
      <c r="B117" s="74">
        <v>9</v>
      </c>
      <c r="C117" s="75">
        <f t="shared" si="0"/>
        <v>27</v>
      </c>
      <c r="D117" s="75">
        <v>27</v>
      </c>
    </row>
    <row r="118" spans="1:4" s="48" customFormat="1" ht="15.75" customHeight="1" x14ac:dyDescent="0.2">
      <c r="A118" s="71"/>
      <c r="B118" s="74">
        <v>10</v>
      </c>
      <c r="C118" s="75">
        <f t="shared" si="0"/>
        <v>30</v>
      </c>
      <c r="D118" s="75">
        <v>30</v>
      </c>
    </row>
    <row r="119" spans="1:4" s="48" customFormat="1" ht="15.75" customHeight="1" x14ac:dyDescent="0.2">
      <c r="A119" s="71"/>
      <c r="B119" s="74">
        <v>11</v>
      </c>
      <c r="C119" s="75">
        <f t="shared" si="0"/>
        <v>33</v>
      </c>
      <c r="D119" s="75">
        <v>33</v>
      </c>
    </row>
    <row r="120" spans="1:4" s="48" customFormat="1" ht="15.75" customHeight="1" x14ac:dyDescent="0.2">
      <c r="A120" s="71"/>
      <c r="B120" s="74">
        <v>12</v>
      </c>
      <c r="C120" s="75">
        <f t="shared" si="0"/>
        <v>36</v>
      </c>
      <c r="D120" s="75">
        <v>36</v>
      </c>
    </row>
    <row r="121" spans="1:4" s="48" customFormat="1" ht="15.75" customHeight="1" x14ac:dyDescent="0.2">
      <c r="A121" s="71"/>
      <c r="B121" s="74">
        <v>13</v>
      </c>
      <c r="C121" s="75">
        <f t="shared" si="0"/>
        <v>39</v>
      </c>
      <c r="D121" s="75">
        <v>39</v>
      </c>
    </row>
    <row r="122" spans="1:4" s="48" customFormat="1" ht="15.75" customHeight="1" x14ac:dyDescent="0.2">
      <c r="A122" s="71"/>
      <c r="B122" s="74">
        <v>14</v>
      </c>
      <c r="C122" s="75">
        <f t="shared" si="0"/>
        <v>42</v>
      </c>
      <c r="D122" s="75">
        <v>42</v>
      </c>
    </row>
    <row r="123" spans="1:4" s="48" customFormat="1" ht="15.75" customHeight="1" x14ac:dyDescent="0.2">
      <c r="A123" s="71"/>
      <c r="B123" s="74">
        <v>15</v>
      </c>
      <c r="C123" s="75">
        <f t="shared" si="0"/>
        <v>45</v>
      </c>
      <c r="D123" s="75">
        <v>45</v>
      </c>
    </row>
    <row r="124" spans="1:4" s="48" customFormat="1" ht="15.75" customHeight="1" x14ac:dyDescent="0.2">
      <c r="A124" s="71"/>
      <c r="B124" s="74">
        <v>16</v>
      </c>
      <c r="C124" s="75">
        <f t="shared" si="0"/>
        <v>48</v>
      </c>
      <c r="D124" s="75">
        <v>48</v>
      </c>
    </row>
    <row r="125" spans="1:4" s="48" customFormat="1" ht="15.75" customHeight="1" x14ac:dyDescent="0.2">
      <c r="A125" s="71"/>
      <c r="B125" s="74">
        <v>17</v>
      </c>
      <c r="C125" s="75">
        <f t="shared" si="0"/>
        <v>51</v>
      </c>
      <c r="D125" s="75">
        <v>51</v>
      </c>
    </row>
    <row r="126" spans="1:4" s="48" customFormat="1" ht="15.75" customHeight="1" x14ac:dyDescent="0.2">
      <c r="A126" s="71"/>
      <c r="B126" s="74">
        <v>18</v>
      </c>
      <c r="C126" s="75">
        <f t="shared" si="0"/>
        <v>54</v>
      </c>
      <c r="D126" s="75">
        <v>54</v>
      </c>
    </row>
    <row r="127" spans="1:4" s="48" customFormat="1" ht="15.75" customHeight="1" x14ac:dyDescent="0.2">
      <c r="A127" s="71"/>
      <c r="B127" s="74">
        <v>19</v>
      </c>
      <c r="C127" s="75">
        <f t="shared" si="0"/>
        <v>57</v>
      </c>
      <c r="D127" s="75">
        <v>57</v>
      </c>
    </row>
    <row r="128" spans="1:4" s="48" customFormat="1" ht="15.75" customHeight="1" x14ac:dyDescent="0.2">
      <c r="A128" s="71"/>
      <c r="B128" s="74">
        <v>20</v>
      </c>
      <c r="C128" s="75">
        <f t="shared" si="0"/>
        <v>60</v>
      </c>
      <c r="D128" s="75">
        <v>60</v>
      </c>
    </row>
    <row r="129" spans="1:4" s="48" customFormat="1" ht="15.75" customHeight="1" x14ac:dyDescent="0.2">
      <c r="A129" s="71"/>
      <c r="B129" s="74">
        <v>21</v>
      </c>
      <c r="C129" s="75">
        <f t="shared" si="0"/>
        <v>63</v>
      </c>
      <c r="D129" s="75">
        <v>63</v>
      </c>
    </row>
    <row r="130" spans="1:4" s="48" customFormat="1" ht="15.75" customHeight="1" x14ac:dyDescent="0.2">
      <c r="A130" s="71"/>
      <c r="B130" s="74">
        <v>22</v>
      </c>
      <c r="C130" s="75">
        <f t="shared" si="0"/>
        <v>66</v>
      </c>
      <c r="D130" s="75">
        <v>66</v>
      </c>
    </row>
    <row r="131" spans="1:4" s="48" customFormat="1" ht="15.75" customHeight="1" x14ac:dyDescent="0.2">
      <c r="A131" s="71"/>
      <c r="B131" s="74">
        <v>23</v>
      </c>
      <c r="C131" s="75">
        <f t="shared" si="0"/>
        <v>69</v>
      </c>
      <c r="D131" s="75">
        <v>69</v>
      </c>
    </row>
    <row r="132" spans="1:4" s="48" customFormat="1" ht="15.75" customHeight="1" x14ac:dyDescent="0.2">
      <c r="A132" s="71"/>
      <c r="B132" s="74">
        <v>24</v>
      </c>
      <c r="C132" s="75">
        <f t="shared" si="0"/>
        <v>72</v>
      </c>
      <c r="D132" s="75">
        <v>72</v>
      </c>
    </row>
    <row r="133" spans="1:4" s="48" customFormat="1" ht="15.75" customHeight="1" x14ac:dyDescent="0.2">
      <c r="A133" s="71"/>
      <c r="B133" s="74">
        <v>25</v>
      </c>
      <c r="C133" s="75">
        <f t="shared" si="0"/>
        <v>75</v>
      </c>
      <c r="D133" s="75">
        <v>75</v>
      </c>
    </row>
    <row r="134" spans="1:4" s="48" customFormat="1" ht="15.75" customHeight="1" x14ac:dyDescent="0.2">
      <c r="A134" s="71"/>
      <c r="B134" s="74">
        <v>26</v>
      </c>
      <c r="C134" s="75">
        <f t="shared" si="0"/>
        <v>78</v>
      </c>
      <c r="D134" s="75">
        <v>78</v>
      </c>
    </row>
    <row r="135" spans="1:4" s="48" customFormat="1" ht="15.75" customHeight="1" x14ac:dyDescent="0.2">
      <c r="A135" s="71"/>
      <c r="B135" s="74">
        <v>27</v>
      </c>
      <c r="C135" s="75">
        <f t="shared" si="0"/>
        <v>81</v>
      </c>
      <c r="D135" s="75">
        <v>81</v>
      </c>
    </row>
    <row r="136" spans="1:4" s="48" customFormat="1" ht="15.75" customHeight="1" x14ac:dyDescent="0.2">
      <c r="A136" s="71"/>
      <c r="B136" s="74">
        <v>28</v>
      </c>
      <c r="C136" s="75">
        <f t="shared" si="0"/>
        <v>84</v>
      </c>
      <c r="D136" s="75">
        <v>84</v>
      </c>
    </row>
    <row r="137" spans="1:4" s="48" customFormat="1" ht="15.75" customHeight="1" x14ac:dyDescent="0.2">
      <c r="A137" s="71"/>
      <c r="B137" s="74">
        <v>29</v>
      </c>
      <c r="C137" s="75">
        <f t="shared" si="0"/>
        <v>87</v>
      </c>
      <c r="D137" s="75">
        <v>87</v>
      </c>
    </row>
    <row r="138" spans="1:4" s="48" customFormat="1" ht="15.75" customHeight="1" x14ac:dyDescent="0.2">
      <c r="A138" s="71"/>
      <c r="B138" s="74">
        <v>30</v>
      </c>
      <c r="C138" s="75">
        <f t="shared" si="0"/>
        <v>90</v>
      </c>
      <c r="D138" s="75">
        <v>90</v>
      </c>
    </row>
    <row r="139" spans="1:4" s="48" customFormat="1" ht="15.75" customHeight="1" x14ac:dyDescent="0.2">
      <c r="A139" s="71"/>
      <c r="B139" s="74">
        <v>31</v>
      </c>
      <c r="C139" s="75">
        <f t="shared" si="0"/>
        <v>93</v>
      </c>
      <c r="D139" s="75">
        <v>93</v>
      </c>
    </row>
    <row r="140" spans="1:4" s="48" customFormat="1" ht="15.75" customHeight="1" x14ac:dyDescent="0.2">
      <c r="A140" s="71"/>
      <c r="B140" s="74">
        <v>32</v>
      </c>
      <c r="C140" s="75">
        <f t="shared" si="0"/>
        <v>96</v>
      </c>
      <c r="D140" s="75">
        <v>96</v>
      </c>
    </row>
    <row r="141" spans="1:4" s="48" customFormat="1" ht="15.75" customHeight="1" x14ac:dyDescent="0.2">
      <c r="A141" s="71"/>
      <c r="B141" s="74">
        <v>33</v>
      </c>
      <c r="C141" s="75">
        <f t="shared" si="0"/>
        <v>99</v>
      </c>
      <c r="D141" s="75">
        <v>99</v>
      </c>
    </row>
    <row r="142" spans="1:4" s="48" customFormat="1" ht="15.75" customHeight="1" x14ac:dyDescent="0.2">
      <c r="A142" s="71"/>
      <c r="B142" s="74">
        <v>34</v>
      </c>
      <c r="C142" s="75">
        <f t="shared" si="0"/>
        <v>102</v>
      </c>
      <c r="D142" s="75">
        <v>102</v>
      </c>
    </row>
    <row r="143" spans="1:4" s="48" customFormat="1" ht="15.75" customHeight="1" x14ac:dyDescent="0.2">
      <c r="A143" s="71"/>
      <c r="B143" s="74">
        <v>35</v>
      </c>
      <c r="C143" s="75">
        <f t="shared" si="0"/>
        <v>105</v>
      </c>
      <c r="D143" s="75">
        <v>105</v>
      </c>
    </row>
    <row r="144" spans="1:4" s="48" customFormat="1" ht="15.75" customHeight="1" x14ac:dyDescent="0.2">
      <c r="A144" s="71"/>
      <c r="B144" s="74">
        <v>36</v>
      </c>
      <c r="C144" s="75">
        <f t="shared" si="0"/>
        <v>108</v>
      </c>
      <c r="D144" s="75">
        <v>108</v>
      </c>
    </row>
    <row r="145" spans="1:4" s="48" customFormat="1" ht="15.75" customHeight="1" x14ac:dyDescent="0.2">
      <c r="A145" s="71"/>
      <c r="B145" s="74">
        <v>37</v>
      </c>
      <c r="C145" s="75">
        <f t="shared" si="0"/>
        <v>111</v>
      </c>
      <c r="D145" s="75">
        <v>111</v>
      </c>
    </row>
    <row r="146" spans="1:4" s="48" customFormat="1" ht="15.75" customHeight="1" x14ac:dyDescent="0.2">
      <c r="A146" s="71"/>
      <c r="B146" s="74">
        <v>38</v>
      </c>
      <c r="C146" s="75">
        <f t="shared" si="0"/>
        <v>114</v>
      </c>
      <c r="D146" s="75">
        <v>114</v>
      </c>
    </row>
    <row r="147" spans="1:4" s="48" customFormat="1" ht="15.75" customHeight="1" x14ac:dyDescent="0.2">
      <c r="A147" s="71"/>
      <c r="B147" s="74">
        <v>39</v>
      </c>
      <c r="C147" s="75">
        <f t="shared" si="0"/>
        <v>117</v>
      </c>
      <c r="D147" s="75">
        <v>117</v>
      </c>
    </row>
    <row r="148" spans="1:4" s="48" customFormat="1" ht="15.75" customHeight="1" x14ac:dyDescent="0.2">
      <c r="A148" s="71"/>
      <c r="B148" s="74">
        <v>40</v>
      </c>
      <c r="C148" s="75">
        <f t="shared" si="0"/>
        <v>120</v>
      </c>
      <c r="D148" s="75">
        <v>120</v>
      </c>
    </row>
    <row r="149" spans="1:4" s="48" customFormat="1" ht="15.75" customHeight="1" x14ac:dyDescent="0.2">
      <c r="A149" s="71"/>
      <c r="B149" s="74">
        <v>41</v>
      </c>
      <c r="C149" s="75">
        <f t="shared" si="0"/>
        <v>123</v>
      </c>
      <c r="D149" s="75">
        <v>123</v>
      </c>
    </row>
    <row r="150" spans="1:4" s="48" customFormat="1" ht="15.75" customHeight="1" x14ac:dyDescent="0.2">
      <c r="A150" s="71"/>
      <c r="B150" s="74">
        <v>42</v>
      </c>
      <c r="C150" s="75">
        <f t="shared" si="0"/>
        <v>126</v>
      </c>
      <c r="D150" s="75">
        <v>126</v>
      </c>
    </row>
    <row r="151" spans="1:4" s="48" customFormat="1" ht="15.75" customHeight="1" x14ac:dyDescent="0.2">
      <c r="A151" s="71"/>
      <c r="B151" s="74">
        <v>43</v>
      </c>
      <c r="C151" s="75">
        <f t="shared" si="0"/>
        <v>129</v>
      </c>
      <c r="D151" s="75">
        <v>129</v>
      </c>
    </row>
    <row r="152" spans="1:4" s="48" customFormat="1" ht="15.75" customHeight="1" x14ac:dyDescent="0.2">
      <c r="A152" s="71"/>
      <c r="B152" s="74">
        <v>44</v>
      </c>
      <c r="C152" s="75">
        <f t="shared" si="0"/>
        <v>132</v>
      </c>
      <c r="D152" s="75">
        <v>132</v>
      </c>
    </row>
    <row r="153" spans="1:4" s="48" customFormat="1" ht="15.75" customHeight="1" x14ac:dyDescent="0.2">
      <c r="A153" s="71"/>
      <c r="B153" s="74">
        <v>45</v>
      </c>
      <c r="C153" s="75">
        <f t="shared" si="0"/>
        <v>135</v>
      </c>
      <c r="D153" s="75">
        <v>135</v>
      </c>
    </row>
    <row r="154" spans="1:4" s="48" customFormat="1" ht="15.75" customHeight="1" x14ac:dyDescent="0.2">
      <c r="A154" s="71"/>
      <c r="B154" s="74">
        <v>46</v>
      </c>
      <c r="C154" s="75">
        <f t="shared" si="0"/>
        <v>138</v>
      </c>
      <c r="D154" s="75">
        <v>138</v>
      </c>
    </row>
    <row r="155" spans="1:4" s="48" customFormat="1" ht="15.75" customHeight="1" x14ac:dyDescent="0.2">
      <c r="A155" s="71"/>
      <c r="B155" s="74">
        <v>47</v>
      </c>
      <c r="C155" s="75">
        <f t="shared" si="0"/>
        <v>141</v>
      </c>
      <c r="D155" s="75">
        <v>141</v>
      </c>
    </row>
    <row r="156" spans="1:4" s="48" customFormat="1" ht="15.75" customHeight="1" x14ac:dyDescent="0.2">
      <c r="A156" s="71"/>
      <c r="B156" s="74">
        <v>48</v>
      </c>
      <c r="C156" s="75">
        <f t="shared" si="0"/>
        <v>144</v>
      </c>
      <c r="D156" s="75">
        <v>144</v>
      </c>
    </row>
    <row r="157" spans="1:4" s="48" customFormat="1" ht="15.75" customHeight="1" x14ac:dyDescent="0.2">
      <c r="A157" s="71"/>
      <c r="B157" s="74">
        <v>49</v>
      </c>
      <c r="C157" s="75">
        <f t="shared" si="0"/>
        <v>147</v>
      </c>
      <c r="D157" s="75">
        <v>147</v>
      </c>
    </row>
    <row r="158" spans="1:4" s="48" customFormat="1" ht="15.75" customHeight="1" x14ac:dyDescent="0.2">
      <c r="A158" s="71"/>
      <c r="B158" s="74">
        <v>50</v>
      </c>
      <c r="C158" s="75">
        <f t="shared" si="0"/>
        <v>150</v>
      </c>
      <c r="D158" s="75">
        <v>150</v>
      </c>
    </row>
    <row r="159" spans="1:4" s="48" customFormat="1" ht="15.75" customHeight="1" x14ac:dyDescent="0.2">
      <c r="A159" s="71"/>
      <c r="B159" s="39"/>
    </row>
    <row r="160" spans="1:4" s="48" customFormat="1" ht="15.75" customHeight="1" x14ac:dyDescent="0.2">
      <c r="A160" s="71">
        <v>3</v>
      </c>
      <c r="B160" s="48" t="s">
        <v>139</v>
      </c>
    </row>
    <row r="161" spans="1:8" s="48" customFormat="1" ht="15.75" customHeight="1" x14ac:dyDescent="0.2">
      <c r="A161" s="71"/>
      <c r="B161" s="77" t="s">
        <v>140</v>
      </c>
      <c r="C161" s="78" t="s">
        <v>141</v>
      </c>
      <c r="D161" s="78" t="s">
        <v>143</v>
      </c>
      <c r="E161" s="78" t="s">
        <v>144</v>
      </c>
      <c r="F161" s="78" t="s">
        <v>145</v>
      </c>
      <c r="G161" s="78" t="s">
        <v>146</v>
      </c>
      <c r="H161" s="78" t="s">
        <v>134</v>
      </c>
    </row>
    <row r="162" spans="1:8" s="48" customFormat="1" ht="15.75" customHeight="1" x14ac:dyDescent="0.2">
      <c r="A162" s="71"/>
      <c r="B162" s="69">
        <v>3</v>
      </c>
      <c r="C162" s="66" t="s">
        <v>142</v>
      </c>
      <c r="D162" s="86">
        <f>+AVERAGE(3,5,6)</f>
        <v>4.666666666666667</v>
      </c>
      <c r="E162" s="86">
        <f>+AVERAGE(4,3,8)</f>
        <v>5</v>
      </c>
      <c r="F162" s="86">
        <f>+AVERAGE(8,9,10)</f>
        <v>9</v>
      </c>
      <c r="G162" s="75">
        <v>0</v>
      </c>
      <c r="H162" s="75" t="s">
        <v>147</v>
      </c>
    </row>
    <row r="163" spans="1:8" s="48" customFormat="1" ht="15.75" customHeight="1" x14ac:dyDescent="0.2">
      <c r="A163" s="71"/>
      <c r="B163" s="69">
        <v>4</v>
      </c>
      <c r="C163" s="66" t="s">
        <v>148</v>
      </c>
      <c r="D163" s="86">
        <f>+AVERAGE(4,3,2)</f>
        <v>3</v>
      </c>
      <c r="E163" s="86">
        <f>+AVERAGE(3,5,6)</f>
        <v>4.666666666666667</v>
      </c>
      <c r="F163" s="86">
        <f>+AVERAGE(4,3,8)</f>
        <v>5</v>
      </c>
      <c r="G163" s="86">
        <f>+AVERAGE(8,9,10)</f>
        <v>9</v>
      </c>
      <c r="H163" s="75" t="s">
        <v>149</v>
      </c>
    </row>
    <row r="164" spans="1:8" s="48" customFormat="1" ht="15.75" customHeight="1" x14ac:dyDescent="0.2">
      <c r="A164" s="71"/>
      <c r="B164" s="69">
        <v>1</v>
      </c>
      <c r="C164" s="66" t="s">
        <v>150</v>
      </c>
      <c r="D164" s="86">
        <f>+AVERAGE(4,8,6)</f>
        <v>6</v>
      </c>
      <c r="E164" s="75"/>
      <c r="F164" s="75"/>
      <c r="G164" s="75"/>
      <c r="H164" s="75">
        <v>6</v>
      </c>
    </row>
    <row r="165" spans="1:8" s="48" customFormat="1" ht="15.75" customHeight="1" x14ac:dyDescent="0.2">
      <c r="A165" s="71"/>
      <c r="B165" s="39"/>
      <c r="C165" s="112"/>
    </row>
    <row r="166" spans="1:8" s="48" customFormat="1" ht="15.75" customHeight="1" x14ac:dyDescent="0.2">
      <c r="A166" s="71">
        <v>4</v>
      </c>
      <c r="B166" s="48" t="s">
        <v>103</v>
      </c>
    </row>
    <row r="167" spans="1:8" s="48" customFormat="1" ht="15.75" customHeight="1" x14ac:dyDescent="0.2">
      <c r="A167" s="71"/>
      <c r="B167" s="77" t="s">
        <v>100</v>
      </c>
      <c r="C167" s="78" t="s">
        <v>101</v>
      </c>
      <c r="D167" s="78" t="s">
        <v>102</v>
      </c>
    </row>
    <row r="168" spans="1:8" s="48" customFormat="1" ht="15.75" customHeight="1" x14ac:dyDescent="0.2">
      <c r="A168" s="71"/>
      <c r="B168" s="43">
        <v>5</v>
      </c>
      <c r="C168" s="66">
        <f>+B168*4*3*2*1</f>
        <v>120</v>
      </c>
      <c r="D168" s="66">
        <v>120</v>
      </c>
    </row>
    <row r="169" spans="1:8" s="48" customFormat="1" ht="15.75" customHeight="1" x14ac:dyDescent="0.2">
      <c r="A169" s="71"/>
      <c r="B169" s="43">
        <v>-20</v>
      </c>
      <c r="C169" s="66" t="s">
        <v>8</v>
      </c>
      <c r="D169" s="66" t="s">
        <v>8</v>
      </c>
    </row>
    <row r="170" spans="1:8" s="48" customFormat="1" ht="15.75" customHeight="1" x14ac:dyDescent="0.2">
      <c r="A170" s="71"/>
      <c r="B170" s="43">
        <v>0</v>
      </c>
      <c r="C170" s="66" t="s">
        <v>8</v>
      </c>
      <c r="D170" s="66" t="s">
        <v>8</v>
      </c>
    </row>
    <row r="171" spans="1:8" s="48" customFormat="1" ht="15.75" customHeight="1" x14ac:dyDescent="0.2">
      <c r="A171" s="71"/>
      <c r="B171" s="43">
        <v>2.5</v>
      </c>
      <c r="C171" s="66" t="s">
        <v>8</v>
      </c>
      <c r="D171" s="66" t="s">
        <v>8</v>
      </c>
    </row>
    <row r="172" spans="1:8" s="48" customFormat="1" ht="15.75" customHeight="1" x14ac:dyDescent="0.2">
      <c r="A172" s="71"/>
      <c r="B172" s="43">
        <v>12</v>
      </c>
      <c r="C172" s="79">
        <f>+B172*11*10*9*8*7*6*5*4*3*2*1</f>
        <v>479001600</v>
      </c>
      <c r="D172" s="79">
        <v>479001600</v>
      </c>
    </row>
    <row r="173" spans="1:8" s="48" customFormat="1" ht="15.75" customHeight="1" x14ac:dyDescent="0.2">
      <c r="A173" s="71"/>
      <c r="B173" s="39"/>
    </row>
    <row r="174" spans="1:8" s="48" customFormat="1" ht="15.75" customHeight="1" x14ac:dyDescent="0.2">
      <c r="A174" s="71"/>
      <c r="B174" s="39"/>
    </row>
    <row r="175" spans="1:8" s="48" customFormat="1" ht="15.75" customHeight="1" x14ac:dyDescent="0.2">
      <c r="A175" s="71"/>
      <c r="B175" s="39"/>
    </row>
    <row r="176" spans="1:8" s="48" customFormat="1" ht="15.75" customHeight="1" x14ac:dyDescent="0.2">
      <c r="A176" s="71"/>
      <c r="B176" s="39"/>
    </row>
    <row r="177" spans="1:2" s="48" customFormat="1" ht="15.75" customHeight="1" x14ac:dyDescent="0.2">
      <c r="A177" s="71"/>
      <c r="B177" s="39"/>
    </row>
    <row r="178" spans="1:2" s="48" customFormat="1" ht="15.75" customHeight="1" x14ac:dyDescent="0.2">
      <c r="A178" s="71"/>
      <c r="B178" s="39"/>
    </row>
    <row r="179" spans="1:2" s="48" customFormat="1" ht="15.75" customHeight="1" x14ac:dyDescent="0.2">
      <c r="A179" s="71"/>
      <c r="B179" s="39"/>
    </row>
    <row r="180" spans="1:2" s="48" customFormat="1" ht="15.75" customHeight="1" x14ac:dyDescent="0.2">
      <c r="A180" s="71"/>
      <c r="B180" s="39"/>
    </row>
    <row r="181" spans="1:2" s="48" customFormat="1" ht="15.75" customHeight="1" x14ac:dyDescent="0.2">
      <c r="A181" s="71"/>
      <c r="B181" s="39"/>
    </row>
    <row r="182" spans="1:2" s="48" customFormat="1" ht="15.75" customHeight="1" x14ac:dyDescent="0.2">
      <c r="A182" s="71"/>
      <c r="B182" s="39"/>
    </row>
    <row r="183" spans="1:2" s="48" customFormat="1" ht="15.75" customHeight="1" x14ac:dyDescent="0.2">
      <c r="A183" s="71"/>
      <c r="B183" s="39"/>
    </row>
    <row r="184" spans="1:2" s="48" customFormat="1" ht="15.75" customHeight="1" x14ac:dyDescent="0.2">
      <c r="A184" s="71"/>
      <c r="B184" s="39"/>
    </row>
    <row r="185" spans="1:2" s="48" customFormat="1" ht="15.75" customHeight="1" x14ac:dyDescent="0.2">
      <c r="A185" s="71"/>
      <c r="B185" s="39"/>
    </row>
    <row r="186" spans="1:2" s="48" customFormat="1" ht="15.75" customHeight="1" x14ac:dyDescent="0.2">
      <c r="A186" s="71"/>
      <c r="B186" s="39"/>
    </row>
    <row r="187" spans="1:2" s="48" customFormat="1" ht="15.75" customHeight="1" x14ac:dyDescent="0.2">
      <c r="A187" s="71"/>
      <c r="B187" s="39"/>
    </row>
    <row r="188" spans="1:2" s="48" customFormat="1" ht="15.75" customHeight="1" x14ac:dyDescent="0.2">
      <c r="A188" s="71"/>
      <c r="B188" s="39"/>
    </row>
    <row r="189" spans="1:2" s="48" customFormat="1" ht="15.75" customHeight="1" x14ac:dyDescent="0.2">
      <c r="A189" s="71"/>
      <c r="B189" s="39"/>
    </row>
    <row r="190" spans="1:2" s="48" customFormat="1" ht="15.75" customHeight="1" x14ac:dyDescent="0.2">
      <c r="A190" s="71"/>
      <c r="B190" s="39"/>
    </row>
    <row r="191" spans="1:2" s="48" customFormat="1" ht="15.75" customHeight="1" x14ac:dyDescent="0.2">
      <c r="A191" s="71"/>
      <c r="B191" s="39"/>
    </row>
    <row r="192" spans="1:2" s="48" customFormat="1" ht="15.75" customHeight="1" x14ac:dyDescent="0.2">
      <c r="A192" s="71"/>
      <c r="B192" s="39"/>
    </row>
    <row r="193" spans="1:2" s="48" customFormat="1" ht="15.75" customHeight="1" x14ac:dyDescent="0.2">
      <c r="A193" s="71"/>
      <c r="B193" s="39"/>
    </row>
    <row r="194" spans="1:2" s="48" customFormat="1" ht="15.75" customHeight="1" x14ac:dyDescent="0.2">
      <c r="A194" s="71"/>
      <c r="B194" s="39"/>
    </row>
    <row r="195" spans="1:2" ht="15.75" customHeight="1" x14ac:dyDescent="0.2">
      <c r="B195" s="6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8"/>
  <sheetViews>
    <sheetView topLeftCell="A74" workbookViewId="0">
      <selection activeCell="B147" sqref="B147"/>
    </sheetView>
  </sheetViews>
  <sheetFormatPr baseColWidth="10" defaultRowHeight="12.75" x14ac:dyDescent="0.2"/>
  <cols>
    <col min="1" max="1" width="11.42578125" style="80"/>
    <col min="2" max="2" width="22.140625" style="81" customWidth="1"/>
    <col min="3" max="3" width="20.85546875" style="80" bestFit="1" customWidth="1"/>
    <col min="4" max="4" width="28.42578125" style="80" customWidth="1"/>
    <col min="5" max="5" width="15" style="80" customWidth="1"/>
    <col min="6" max="6" width="15.7109375" style="80" customWidth="1"/>
    <col min="7" max="16384" width="11.42578125" style="80"/>
  </cols>
  <sheetData>
    <row r="2" spans="1:4" x14ac:dyDescent="0.2">
      <c r="A2" s="80">
        <v>1</v>
      </c>
      <c r="C2" s="80" t="s">
        <v>104</v>
      </c>
      <c r="D2" s="82"/>
    </row>
    <row r="3" spans="1:4" ht="18.75" customHeight="1" x14ac:dyDescent="0.2">
      <c r="B3" s="83" t="s">
        <v>107</v>
      </c>
      <c r="C3" s="84" t="s">
        <v>105</v>
      </c>
      <c r="D3" s="84" t="s">
        <v>106</v>
      </c>
    </row>
    <row r="4" spans="1:4" x14ac:dyDescent="0.2">
      <c r="B4" s="91">
        <v>5</v>
      </c>
      <c r="C4" s="93">
        <v>1</v>
      </c>
      <c r="D4" s="94">
        <v>1</v>
      </c>
    </row>
    <row r="5" spans="1:4" x14ac:dyDescent="0.2">
      <c r="B5" s="85"/>
      <c r="C5" s="74">
        <v>2</v>
      </c>
      <c r="D5" s="86">
        <v>2</v>
      </c>
    </row>
    <row r="6" spans="1:4" x14ac:dyDescent="0.2">
      <c r="B6" s="85"/>
      <c r="C6" s="74">
        <v>3</v>
      </c>
      <c r="D6" s="86">
        <v>3</v>
      </c>
    </row>
    <row r="7" spans="1:4" x14ac:dyDescent="0.2">
      <c r="B7" s="85"/>
      <c r="C7" s="74">
        <v>4</v>
      </c>
      <c r="D7" s="86">
        <v>4</v>
      </c>
    </row>
    <row r="8" spans="1:4" x14ac:dyDescent="0.2">
      <c r="B8" s="85"/>
      <c r="C8" s="74">
        <v>5</v>
      </c>
      <c r="D8" s="86">
        <v>5</v>
      </c>
    </row>
    <row r="9" spans="1:4" x14ac:dyDescent="0.2">
      <c r="B9" s="91">
        <v>10</v>
      </c>
      <c r="C9" s="93">
        <v>1</v>
      </c>
      <c r="D9" s="94">
        <v>1</v>
      </c>
    </row>
    <row r="10" spans="1:4" x14ac:dyDescent="0.2">
      <c r="B10" s="85"/>
      <c r="C10" s="75">
        <v>2</v>
      </c>
      <c r="D10" s="75">
        <v>2</v>
      </c>
    </row>
    <row r="11" spans="1:4" x14ac:dyDescent="0.2">
      <c r="B11" s="85"/>
      <c r="C11" s="74">
        <v>3</v>
      </c>
      <c r="D11" s="86">
        <v>3</v>
      </c>
    </row>
    <row r="12" spans="1:4" x14ac:dyDescent="0.2">
      <c r="B12" s="85"/>
      <c r="C12" s="75">
        <v>4</v>
      </c>
      <c r="D12" s="75">
        <v>4</v>
      </c>
    </row>
    <row r="13" spans="1:4" x14ac:dyDescent="0.2">
      <c r="B13" s="85"/>
      <c r="C13" s="74">
        <v>5</v>
      </c>
      <c r="D13" s="86">
        <v>5</v>
      </c>
    </row>
    <row r="14" spans="1:4" x14ac:dyDescent="0.2">
      <c r="B14" s="85"/>
      <c r="C14" s="75">
        <v>6</v>
      </c>
      <c r="D14" s="75">
        <v>6</v>
      </c>
    </row>
    <row r="15" spans="1:4" x14ac:dyDescent="0.2">
      <c r="B15" s="85"/>
      <c r="C15" s="74">
        <v>7</v>
      </c>
      <c r="D15" s="86">
        <v>7</v>
      </c>
    </row>
    <row r="16" spans="1:4" x14ac:dyDescent="0.2">
      <c r="B16" s="85"/>
      <c r="C16" s="75">
        <v>8</v>
      </c>
      <c r="D16" s="75">
        <v>8</v>
      </c>
    </row>
    <row r="17" spans="1:6" x14ac:dyDescent="0.2">
      <c r="B17" s="85"/>
      <c r="C17" s="74">
        <v>9</v>
      </c>
      <c r="D17" s="86">
        <v>9</v>
      </c>
    </row>
    <row r="18" spans="1:6" x14ac:dyDescent="0.2">
      <c r="B18" s="85"/>
      <c r="C18" s="75">
        <v>10</v>
      </c>
      <c r="D18" s="75">
        <v>10</v>
      </c>
    </row>
    <row r="19" spans="1:6" x14ac:dyDescent="0.2">
      <c r="B19" s="91">
        <v>2</v>
      </c>
      <c r="C19" s="92">
        <v>1</v>
      </c>
      <c r="D19" s="92">
        <v>1</v>
      </c>
    </row>
    <row r="20" spans="1:6" x14ac:dyDescent="0.2">
      <c r="B20" s="85"/>
      <c r="C20" s="75">
        <v>2</v>
      </c>
      <c r="D20" s="75">
        <v>2</v>
      </c>
    </row>
    <row r="21" spans="1:6" x14ac:dyDescent="0.2">
      <c r="B21" s="91">
        <v>0</v>
      </c>
      <c r="C21" s="92">
        <v>0</v>
      </c>
      <c r="D21" s="92">
        <v>0</v>
      </c>
    </row>
    <row r="24" spans="1:6" x14ac:dyDescent="0.2">
      <c r="A24" s="80">
        <v>2</v>
      </c>
      <c r="B24" s="87" t="s">
        <v>108</v>
      </c>
      <c r="C24" s="88" t="s">
        <v>112</v>
      </c>
      <c r="D24" s="88" t="s">
        <v>111</v>
      </c>
      <c r="E24" s="88" t="s">
        <v>109</v>
      </c>
      <c r="F24" s="88" t="s">
        <v>110</v>
      </c>
    </row>
    <row r="25" spans="1:6" x14ac:dyDescent="0.2">
      <c r="B25" s="91">
        <v>10</v>
      </c>
      <c r="C25" s="92">
        <v>0</v>
      </c>
      <c r="D25" s="92">
        <v>1</v>
      </c>
      <c r="E25" s="92">
        <f>+C25+D25</f>
        <v>1</v>
      </c>
      <c r="F25" s="92">
        <v>1</v>
      </c>
    </row>
    <row r="26" spans="1:6" x14ac:dyDescent="0.2">
      <c r="B26" s="85"/>
      <c r="C26" s="75">
        <f>+E25</f>
        <v>1</v>
      </c>
      <c r="D26" s="75">
        <v>2</v>
      </c>
      <c r="E26" s="75">
        <f t="shared" ref="E26:E34" si="0">+C26+D26</f>
        <v>3</v>
      </c>
      <c r="F26" s="75">
        <v>3</v>
      </c>
    </row>
    <row r="27" spans="1:6" x14ac:dyDescent="0.2">
      <c r="B27" s="85"/>
      <c r="C27" s="75">
        <f t="shared" ref="C27:C34" si="1">+E26</f>
        <v>3</v>
      </c>
      <c r="D27" s="75">
        <v>3</v>
      </c>
      <c r="E27" s="75">
        <f t="shared" si="0"/>
        <v>6</v>
      </c>
      <c r="F27" s="75">
        <v>6</v>
      </c>
    </row>
    <row r="28" spans="1:6" x14ac:dyDescent="0.2">
      <c r="B28" s="85"/>
      <c r="C28" s="75">
        <f t="shared" si="1"/>
        <v>6</v>
      </c>
      <c r="D28" s="75">
        <v>4</v>
      </c>
      <c r="E28" s="75">
        <f t="shared" si="0"/>
        <v>10</v>
      </c>
      <c r="F28" s="75">
        <v>10</v>
      </c>
    </row>
    <row r="29" spans="1:6" x14ac:dyDescent="0.2">
      <c r="B29" s="85"/>
      <c r="C29" s="75">
        <f t="shared" si="1"/>
        <v>10</v>
      </c>
      <c r="D29" s="75">
        <v>5</v>
      </c>
      <c r="E29" s="75">
        <f t="shared" si="0"/>
        <v>15</v>
      </c>
      <c r="F29" s="75">
        <v>15</v>
      </c>
    </row>
    <row r="30" spans="1:6" x14ac:dyDescent="0.2">
      <c r="B30" s="85"/>
      <c r="C30" s="75">
        <f t="shared" si="1"/>
        <v>15</v>
      </c>
      <c r="D30" s="75">
        <v>6</v>
      </c>
      <c r="E30" s="75">
        <f t="shared" si="0"/>
        <v>21</v>
      </c>
      <c r="F30" s="75">
        <v>21</v>
      </c>
    </row>
    <row r="31" spans="1:6" x14ac:dyDescent="0.2">
      <c r="B31" s="85"/>
      <c r="C31" s="75">
        <f t="shared" si="1"/>
        <v>21</v>
      </c>
      <c r="D31" s="75">
        <v>7</v>
      </c>
      <c r="E31" s="75">
        <f t="shared" si="0"/>
        <v>28</v>
      </c>
      <c r="F31" s="75">
        <v>28</v>
      </c>
    </row>
    <row r="32" spans="1:6" x14ac:dyDescent="0.2">
      <c r="B32" s="85"/>
      <c r="C32" s="75">
        <f t="shared" si="1"/>
        <v>28</v>
      </c>
      <c r="D32" s="75">
        <v>8</v>
      </c>
      <c r="E32" s="75">
        <f t="shared" si="0"/>
        <v>36</v>
      </c>
      <c r="F32" s="75">
        <v>36</v>
      </c>
    </row>
    <row r="33" spans="1:6" x14ac:dyDescent="0.2">
      <c r="B33" s="85"/>
      <c r="C33" s="75">
        <f t="shared" si="1"/>
        <v>36</v>
      </c>
      <c r="D33" s="75">
        <v>9</v>
      </c>
      <c r="E33" s="75">
        <f t="shared" si="0"/>
        <v>45</v>
      </c>
      <c r="F33" s="75">
        <v>45</v>
      </c>
    </row>
    <row r="34" spans="1:6" x14ac:dyDescent="0.2">
      <c r="B34" s="85"/>
      <c r="C34" s="75">
        <f t="shared" si="1"/>
        <v>45</v>
      </c>
      <c r="D34" s="75">
        <v>10</v>
      </c>
      <c r="E34" s="75">
        <f t="shared" si="0"/>
        <v>55</v>
      </c>
      <c r="F34" s="75">
        <v>55</v>
      </c>
    </row>
    <row r="35" spans="1:6" x14ac:dyDescent="0.2">
      <c r="B35" s="91">
        <v>5</v>
      </c>
      <c r="C35" s="92">
        <v>0</v>
      </c>
      <c r="D35" s="92">
        <v>1</v>
      </c>
      <c r="E35" s="92">
        <f>+C35+D35</f>
        <v>1</v>
      </c>
      <c r="F35" s="92">
        <v>1</v>
      </c>
    </row>
    <row r="36" spans="1:6" x14ac:dyDescent="0.2">
      <c r="B36" s="85"/>
      <c r="C36" s="75">
        <f>+E35</f>
        <v>1</v>
      </c>
      <c r="D36" s="75">
        <v>2</v>
      </c>
      <c r="E36" s="75">
        <f t="shared" ref="E36:E39" si="2">+C36+D36</f>
        <v>3</v>
      </c>
      <c r="F36" s="75">
        <v>3</v>
      </c>
    </row>
    <row r="37" spans="1:6" x14ac:dyDescent="0.2">
      <c r="B37" s="85"/>
      <c r="C37" s="75">
        <f t="shared" ref="C37:C39" si="3">+E36</f>
        <v>3</v>
      </c>
      <c r="D37" s="75">
        <v>3</v>
      </c>
      <c r="E37" s="75">
        <f t="shared" si="2"/>
        <v>6</v>
      </c>
      <c r="F37" s="75">
        <v>6</v>
      </c>
    </row>
    <row r="38" spans="1:6" x14ac:dyDescent="0.2">
      <c r="B38" s="85"/>
      <c r="C38" s="75">
        <f t="shared" si="3"/>
        <v>6</v>
      </c>
      <c r="D38" s="75">
        <v>4</v>
      </c>
      <c r="E38" s="75">
        <f t="shared" si="2"/>
        <v>10</v>
      </c>
      <c r="F38" s="75">
        <v>10</v>
      </c>
    </row>
    <row r="39" spans="1:6" x14ac:dyDescent="0.2">
      <c r="B39" s="85"/>
      <c r="C39" s="75">
        <f t="shared" si="3"/>
        <v>10</v>
      </c>
      <c r="D39" s="75">
        <v>5</v>
      </c>
      <c r="E39" s="75">
        <f t="shared" si="2"/>
        <v>15</v>
      </c>
      <c r="F39" s="75">
        <v>15</v>
      </c>
    </row>
    <row r="40" spans="1:6" x14ac:dyDescent="0.2">
      <c r="B40" s="91">
        <v>2</v>
      </c>
      <c r="C40" s="92"/>
      <c r="D40" s="92"/>
      <c r="E40" s="92"/>
      <c r="F40" s="92"/>
    </row>
    <row r="41" spans="1:6" x14ac:dyDescent="0.2">
      <c r="B41" s="85"/>
      <c r="C41" s="75">
        <v>0</v>
      </c>
      <c r="D41" s="75">
        <v>1</v>
      </c>
      <c r="E41" s="75">
        <f>+C41+D41</f>
        <v>1</v>
      </c>
      <c r="F41" s="75">
        <v>1</v>
      </c>
    </row>
    <row r="42" spans="1:6" x14ac:dyDescent="0.2">
      <c r="B42" s="85"/>
      <c r="C42" s="75">
        <f>+E41</f>
        <v>1</v>
      </c>
      <c r="D42" s="75">
        <v>2</v>
      </c>
      <c r="E42" s="75">
        <f t="shared" ref="E42" si="4">+C42+D42</f>
        <v>3</v>
      </c>
      <c r="F42" s="75">
        <v>3</v>
      </c>
    </row>
    <row r="44" spans="1:6" x14ac:dyDescent="0.2">
      <c r="A44" s="80">
        <v>3</v>
      </c>
    </row>
    <row r="45" spans="1:6" x14ac:dyDescent="0.2">
      <c r="B45" s="48"/>
      <c r="C45" s="39" t="s">
        <v>113</v>
      </c>
      <c r="D45" s="48" t="s">
        <v>114</v>
      </c>
    </row>
    <row r="46" spans="1:6" x14ac:dyDescent="0.2">
      <c r="B46" s="72" t="s">
        <v>99</v>
      </c>
      <c r="C46" s="73" t="s">
        <v>97</v>
      </c>
      <c r="D46" s="73" t="s">
        <v>98</v>
      </c>
    </row>
    <row r="47" spans="1:6" x14ac:dyDescent="0.2">
      <c r="B47" s="74">
        <v>1</v>
      </c>
      <c r="C47" s="75">
        <f>+B47*10</f>
        <v>10</v>
      </c>
      <c r="D47" s="75">
        <v>10</v>
      </c>
    </row>
    <row r="48" spans="1:6" x14ac:dyDescent="0.2">
      <c r="B48" s="74">
        <v>2</v>
      </c>
      <c r="C48" s="75">
        <f t="shared" ref="C48:C96" si="5">+B48*10</f>
        <v>20</v>
      </c>
      <c r="D48" s="75">
        <v>20</v>
      </c>
    </row>
    <row r="49" spans="2:4" x14ac:dyDescent="0.2">
      <c r="B49" s="74">
        <v>3</v>
      </c>
      <c r="C49" s="75">
        <f t="shared" si="5"/>
        <v>30</v>
      </c>
      <c r="D49" s="75">
        <v>30</v>
      </c>
    </row>
    <row r="50" spans="2:4" x14ac:dyDescent="0.2">
      <c r="B50" s="74">
        <v>4</v>
      </c>
      <c r="C50" s="75">
        <f t="shared" si="5"/>
        <v>40</v>
      </c>
      <c r="D50" s="75">
        <v>40</v>
      </c>
    </row>
    <row r="51" spans="2:4" x14ac:dyDescent="0.2">
      <c r="B51" s="74">
        <v>5</v>
      </c>
      <c r="C51" s="75">
        <f t="shared" si="5"/>
        <v>50</v>
      </c>
      <c r="D51" s="75">
        <v>50</v>
      </c>
    </row>
    <row r="52" spans="2:4" x14ac:dyDescent="0.2">
      <c r="B52" s="74">
        <v>6</v>
      </c>
      <c r="C52" s="75">
        <f t="shared" si="5"/>
        <v>60</v>
      </c>
      <c r="D52" s="75">
        <v>60</v>
      </c>
    </row>
    <row r="53" spans="2:4" x14ac:dyDescent="0.2">
      <c r="B53" s="74">
        <v>7</v>
      </c>
      <c r="C53" s="75">
        <f t="shared" si="5"/>
        <v>70</v>
      </c>
      <c r="D53" s="75">
        <v>70</v>
      </c>
    </row>
    <row r="54" spans="2:4" x14ac:dyDescent="0.2">
      <c r="B54" s="74">
        <v>8</v>
      </c>
      <c r="C54" s="75">
        <f t="shared" si="5"/>
        <v>80</v>
      </c>
      <c r="D54" s="75">
        <v>80</v>
      </c>
    </row>
    <row r="55" spans="2:4" x14ac:dyDescent="0.2">
      <c r="B55" s="74">
        <v>9</v>
      </c>
      <c r="C55" s="75">
        <f t="shared" si="5"/>
        <v>90</v>
      </c>
      <c r="D55" s="75">
        <v>90</v>
      </c>
    </row>
    <row r="56" spans="2:4" x14ac:dyDescent="0.2">
      <c r="B56" s="74">
        <v>10</v>
      </c>
      <c r="C56" s="75">
        <f t="shared" si="5"/>
        <v>100</v>
      </c>
      <c r="D56" s="75">
        <v>100</v>
      </c>
    </row>
    <row r="57" spans="2:4" x14ac:dyDescent="0.2">
      <c r="B57" s="74">
        <v>11</v>
      </c>
      <c r="C57" s="75">
        <f t="shared" si="5"/>
        <v>110</v>
      </c>
      <c r="D57" s="75">
        <v>110</v>
      </c>
    </row>
    <row r="58" spans="2:4" x14ac:dyDescent="0.2">
      <c r="B58" s="74">
        <v>12</v>
      </c>
      <c r="C58" s="75">
        <f t="shared" si="5"/>
        <v>120</v>
      </c>
      <c r="D58" s="75">
        <v>120</v>
      </c>
    </row>
    <row r="59" spans="2:4" x14ac:dyDescent="0.2">
      <c r="B59" s="74">
        <v>13</v>
      </c>
      <c r="C59" s="75">
        <f t="shared" si="5"/>
        <v>130</v>
      </c>
      <c r="D59" s="75">
        <v>130</v>
      </c>
    </row>
    <row r="60" spans="2:4" x14ac:dyDescent="0.2">
      <c r="B60" s="74">
        <v>14</v>
      </c>
      <c r="C60" s="75">
        <f t="shared" si="5"/>
        <v>140</v>
      </c>
      <c r="D60" s="75">
        <v>140</v>
      </c>
    </row>
    <row r="61" spans="2:4" x14ac:dyDescent="0.2">
      <c r="B61" s="74">
        <v>15</v>
      </c>
      <c r="C61" s="75">
        <f t="shared" si="5"/>
        <v>150</v>
      </c>
      <c r="D61" s="75">
        <v>150</v>
      </c>
    </row>
    <row r="62" spans="2:4" x14ac:dyDescent="0.2">
      <c r="B62" s="74">
        <v>16</v>
      </c>
      <c r="C62" s="75">
        <f t="shared" si="5"/>
        <v>160</v>
      </c>
      <c r="D62" s="75">
        <v>160</v>
      </c>
    </row>
    <row r="63" spans="2:4" x14ac:dyDescent="0.2">
      <c r="B63" s="74">
        <v>17</v>
      </c>
      <c r="C63" s="75">
        <f t="shared" si="5"/>
        <v>170</v>
      </c>
      <c r="D63" s="75">
        <v>170</v>
      </c>
    </row>
    <row r="64" spans="2:4" x14ac:dyDescent="0.2">
      <c r="B64" s="74">
        <v>18</v>
      </c>
      <c r="C64" s="75">
        <f t="shared" si="5"/>
        <v>180</v>
      </c>
      <c r="D64" s="75">
        <v>180</v>
      </c>
    </row>
    <row r="65" spans="2:4" x14ac:dyDescent="0.2">
      <c r="B65" s="74">
        <v>19</v>
      </c>
      <c r="C65" s="75">
        <f t="shared" si="5"/>
        <v>190</v>
      </c>
      <c r="D65" s="75">
        <v>190</v>
      </c>
    </row>
    <row r="66" spans="2:4" x14ac:dyDescent="0.2">
      <c r="B66" s="74">
        <v>20</v>
      </c>
      <c r="C66" s="75">
        <f t="shared" si="5"/>
        <v>200</v>
      </c>
      <c r="D66" s="75">
        <v>200</v>
      </c>
    </row>
    <row r="67" spans="2:4" x14ac:dyDescent="0.2">
      <c r="B67" s="74">
        <v>21</v>
      </c>
      <c r="C67" s="75">
        <f t="shared" si="5"/>
        <v>210</v>
      </c>
      <c r="D67" s="75">
        <v>210</v>
      </c>
    </row>
    <row r="68" spans="2:4" x14ac:dyDescent="0.2">
      <c r="B68" s="74">
        <v>22</v>
      </c>
      <c r="C68" s="75">
        <f t="shared" si="5"/>
        <v>220</v>
      </c>
      <c r="D68" s="75">
        <v>220</v>
      </c>
    </row>
    <row r="69" spans="2:4" x14ac:dyDescent="0.2">
      <c r="B69" s="74">
        <v>23</v>
      </c>
      <c r="C69" s="75">
        <f t="shared" si="5"/>
        <v>230</v>
      </c>
      <c r="D69" s="75">
        <v>230</v>
      </c>
    </row>
    <row r="70" spans="2:4" x14ac:dyDescent="0.2">
      <c r="B70" s="74">
        <v>24</v>
      </c>
      <c r="C70" s="75">
        <f t="shared" si="5"/>
        <v>240</v>
      </c>
      <c r="D70" s="75">
        <v>240</v>
      </c>
    </row>
    <row r="71" spans="2:4" x14ac:dyDescent="0.2">
      <c r="B71" s="74">
        <v>25</v>
      </c>
      <c r="C71" s="75">
        <f t="shared" si="5"/>
        <v>250</v>
      </c>
      <c r="D71" s="75">
        <v>250</v>
      </c>
    </row>
    <row r="72" spans="2:4" x14ac:dyDescent="0.2">
      <c r="B72" s="74">
        <v>26</v>
      </c>
      <c r="C72" s="75">
        <f t="shared" si="5"/>
        <v>260</v>
      </c>
      <c r="D72" s="75">
        <v>260</v>
      </c>
    </row>
    <row r="73" spans="2:4" x14ac:dyDescent="0.2">
      <c r="B73" s="74">
        <v>27</v>
      </c>
      <c r="C73" s="75">
        <f t="shared" si="5"/>
        <v>270</v>
      </c>
      <c r="D73" s="75">
        <v>270</v>
      </c>
    </row>
    <row r="74" spans="2:4" x14ac:dyDescent="0.2">
      <c r="B74" s="74">
        <v>28</v>
      </c>
      <c r="C74" s="75">
        <f t="shared" si="5"/>
        <v>280</v>
      </c>
      <c r="D74" s="75">
        <v>280</v>
      </c>
    </row>
    <row r="75" spans="2:4" x14ac:dyDescent="0.2">
      <c r="B75" s="74">
        <v>29</v>
      </c>
      <c r="C75" s="75">
        <f t="shared" si="5"/>
        <v>290</v>
      </c>
      <c r="D75" s="75">
        <v>290</v>
      </c>
    </row>
    <row r="76" spans="2:4" x14ac:dyDescent="0.2">
      <c r="B76" s="74">
        <v>30</v>
      </c>
      <c r="C76" s="75">
        <f t="shared" si="5"/>
        <v>300</v>
      </c>
      <c r="D76" s="75">
        <v>300</v>
      </c>
    </row>
    <row r="77" spans="2:4" x14ac:dyDescent="0.2">
      <c r="B77" s="74">
        <v>31</v>
      </c>
      <c r="C77" s="75">
        <f t="shared" si="5"/>
        <v>310</v>
      </c>
      <c r="D77" s="75">
        <v>310</v>
      </c>
    </row>
    <row r="78" spans="2:4" x14ac:dyDescent="0.2">
      <c r="B78" s="74">
        <v>32</v>
      </c>
      <c r="C78" s="75">
        <f t="shared" si="5"/>
        <v>320</v>
      </c>
      <c r="D78" s="75">
        <v>320</v>
      </c>
    </row>
    <row r="79" spans="2:4" x14ac:dyDescent="0.2">
      <c r="B79" s="74">
        <v>33</v>
      </c>
      <c r="C79" s="75">
        <f t="shared" si="5"/>
        <v>330</v>
      </c>
      <c r="D79" s="75">
        <v>330</v>
      </c>
    </row>
    <row r="80" spans="2:4" x14ac:dyDescent="0.2">
      <c r="B80" s="74">
        <v>34</v>
      </c>
      <c r="C80" s="75">
        <f t="shared" si="5"/>
        <v>340</v>
      </c>
      <c r="D80" s="75">
        <v>340</v>
      </c>
    </row>
    <row r="81" spans="2:4" x14ac:dyDescent="0.2">
      <c r="B81" s="74">
        <v>35</v>
      </c>
      <c r="C81" s="75">
        <f t="shared" si="5"/>
        <v>350</v>
      </c>
      <c r="D81" s="75">
        <v>350</v>
      </c>
    </row>
    <row r="82" spans="2:4" x14ac:dyDescent="0.2">
      <c r="B82" s="74">
        <v>36</v>
      </c>
      <c r="C82" s="75">
        <f t="shared" si="5"/>
        <v>360</v>
      </c>
      <c r="D82" s="75">
        <v>360</v>
      </c>
    </row>
    <row r="83" spans="2:4" x14ac:dyDescent="0.2">
      <c r="B83" s="74">
        <v>37</v>
      </c>
      <c r="C83" s="75">
        <f t="shared" si="5"/>
        <v>370</v>
      </c>
      <c r="D83" s="75">
        <v>370</v>
      </c>
    </row>
    <row r="84" spans="2:4" x14ac:dyDescent="0.2">
      <c r="B84" s="74">
        <v>38</v>
      </c>
      <c r="C84" s="75">
        <f t="shared" si="5"/>
        <v>380</v>
      </c>
      <c r="D84" s="75">
        <v>380</v>
      </c>
    </row>
    <row r="85" spans="2:4" x14ac:dyDescent="0.2">
      <c r="B85" s="74">
        <v>39</v>
      </c>
      <c r="C85" s="75">
        <f t="shared" si="5"/>
        <v>390</v>
      </c>
      <c r="D85" s="75">
        <v>390</v>
      </c>
    </row>
    <row r="86" spans="2:4" x14ac:dyDescent="0.2">
      <c r="B86" s="74">
        <v>40</v>
      </c>
      <c r="C86" s="75">
        <f t="shared" si="5"/>
        <v>400</v>
      </c>
      <c r="D86" s="75">
        <v>400</v>
      </c>
    </row>
    <row r="87" spans="2:4" x14ac:dyDescent="0.2">
      <c r="B87" s="74">
        <v>41</v>
      </c>
      <c r="C87" s="75">
        <f t="shared" si="5"/>
        <v>410</v>
      </c>
      <c r="D87" s="75">
        <v>410</v>
      </c>
    </row>
    <row r="88" spans="2:4" x14ac:dyDescent="0.2">
      <c r="B88" s="74">
        <v>42</v>
      </c>
      <c r="C88" s="75">
        <f t="shared" si="5"/>
        <v>420</v>
      </c>
      <c r="D88" s="75">
        <v>420</v>
      </c>
    </row>
    <row r="89" spans="2:4" x14ac:dyDescent="0.2">
      <c r="B89" s="74">
        <v>43</v>
      </c>
      <c r="C89" s="75">
        <f t="shared" si="5"/>
        <v>430</v>
      </c>
      <c r="D89" s="75">
        <v>430</v>
      </c>
    </row>
    <row r="90" spans="2:4" x14ac:dyDescent="0.2">
      <c r="B90" s="74">
        <v>44</v>
      </c>
      <c r="C90" s="75">
        <f t="shared" si="5"/>
        <v>440</v>
      </c>
      <c r="D90" s="75">
        <v>440</v>
      </c>
    </row>
    <row r="91" spans="2:4" x14ac:dyDescent="0.2">
      <c r="B91" s="74">
        <v>45</v>
      </c>
      <c r="C91" s="75">
        <f t="shared" si="5"/>
        <v>450</v>
      </c>
      <c r="D91" s="75">
        <v>450</v>
      </c>
    </row>
    <row r="92" spans="2:4" x14ac:dyDescent="0.2">
      <c r="B92" s="74">
        <v>46</v>
      </c>
      <c r="C92" s="75">
        <f t="shared" si="5"/>
        <v>460</v>
      </c>
      <c r="D92" s="75">
        <v>460</v>
      </c>
    </row>
    <row r="93" spans="2:4" x14ac:dyDescent="0.2">
      <c r="B93" s="74">
        <v>47</v>
      </c>
      <c r="C93" s="75">
        <f t="shared" si="5"/>
        <v>470</v>
      </c>
      <c r="D93" s="75">
        <v>470</v>
      </c>
    </row>
    <row r="94" spans="2:4" x14ac:dyDescent="0.2">
      <c r="B94" s="74">
        <v>48</v>
      </c>
      <c r="C94" s="75">
        <f t="shared" si="5"/>
        <v>480</v>
      </c>
      <c r="D94" s="75">
        <v>480</v>
      </c>
    </row>
    <row r="95" spans="2:4" x14ac:dyDescent="0.2">
      <c r="B95" s="74">
        <v>49</v>
      </c>
      <c r="C95" s="75">
        <f t="shared" si="5"/>
        <v>490</v>
      </c>
      <c r="D95" s="75">
        <v>490</v>
      </c>
    </row>
    <row r="96" spans="2:4" x14ac:dyDescent="0.2">
      <c r="B96" s="74">
        <v>50</v>
      </c>
      <c r="C96" s="75">
        <f t="shared" si="5"/>
        <v>500</v>
      </c>
      <c r="D96" s="75">
        <v>500</v>
      </c>
    </row>
    <row r="98" spans="1:4" x14ac:dyDescent="0.2">
      <c r="A98" s="80">
        <v>4</v>
      </c>
      <c r="B98" s="81" t="s">
        <v>115</v>
      </c>
    </row>
    <row r="99" spans="1:4" x14ac:dyDescent="0.2">
      <c r="B99" s="97" t="s">
        <v>116</v>
      </c>
      <c r="C99" s="98" t="s">
        <v>117</v>
      </c>
      <c r="D99" s="98" t="s">
        <v>118</v>
      </c>
    </row>
    <row r="100" spans="1:4" s="99" customFormat="1" x14ac:dyDescent="0.2">
      <c r="B100" s="86">
        <v>5</v>
      </c>
      <c r="C100" s="86" t="s">
        <v>119</v>
      </c>
      <c r="D100" s="86" t="s">
        <v>119</v>
      </c>
    </row>
    <row r="101" spans="1:4" s="99" customFormat="1" x14ac:dyDescent="0.2">
      <c r="B101" s="86">
        <v>10</v>
      </c>
      <c r="C101" s="86" t="s">
        <v>120</v>
      </c>
      <c r="D101" s="86" t="s">
        <v>120</v>
      </c>
    </row>
    <row r="102" spans="1:4" s="99" customFormat="1" x14ac:dyDescent="0.2">
      <c r="B102" s="86">
        <v>6</v>
      </c>
      <c r="C102" s="86" t="s">
        <v>119</v>
      </c>
      <c r="D102" s="86" t="s">
        <v>119</v>
      </c>
    </row>
    <row r="103" spans="1:4" s="99" customFormat="1" x14ac:dyDescent="0.2">
      <c r="B103" s="86">
        <v>2</v>
      </c>
      <c r="C103" s="86">
        <v>1</v>
      </c>
      <c r="D103" s="86">
        <v>1</v>
      </c>
    </row>
    <row r="106" spans="1:4" x14ac:dyDescent="0.2">
      <c r="A106" s="80">
        <v>5</v>
      </c>
      <c r="B106" s="81" t="s">
        <v>121</v>
      </c>
    </row>
    <row r="107" spans="1:4" x14ac:dyDescent="0.2">
      <c r="B107" s="97" t="s">
        <v>122</v>
      </c>
      <c r="C107" s="98" t="s">
        <v>123</v>
      </c>
      <c r="D107" s="98" t="s">
        <v>124</v>
      </c>
    </row>
    <row r="108" spans="1:4" x14ac:dyDescent="0.2">
      <c r="B108" s="85" t="s">
        <v>125</v>
      </c>
      <c r="C108" s="75" t="s">
        <v>129</v>
      </c>
      <c r="D108" s="75" t="s">
        <v>129</v>
      </c>
    </row>
    <row r="109" spans="1:4" x14ac:dyDescent="0.2">
      <c r="B109" s="85" t="s">
        <v>126</v>
      </c>
      <c r="C109" s="75" t="s">
        <v>129</v>
      </c>
      <c r="D109" s="75" t="s">
        <v>129</v>
      </c>
    </row>
    <row r="110" spans="1:4" x14ac:dyDescent="0.2">
      <c r="B110" s="85" t="s">
        <v>127</v>
      </c>
      <c r="C110" s="75" t="s">
        <v>130</v>
      </c>
      <c r="D110" s="75" t="s">
        <v>130</v>
      </c>
    </row>
    <row r="111" spans="1:4" x14ac:dyDescent="0.2">
      <c r="B111" s="85" t="s">
        <v>128</v>
      </c>
      <c r="C111" s="75" t="s">
        <v>130</v>
      </c>
      <c r="D111" s="75" t="s">
        <v>130</v>
      </c>
    </row>
    <row r="114" spans="1:4" x14ac:dyDescent="0.2">
      <c r="A114" s="80">
        <v>6</v>
      </c>
      <c r="B114" s="81" t="s">
        <v>131</v>
      </c>
    </row>
    <row r="115" spans="1:4" x14ac:dyDescent="0.2">
      <c r="B115" s="95" t="s">
        <v>132</v>
      </c>
      <c r="C115" s="96" t="s">
        <v>133</v>
      </c>
      <c r="D115" s="96" t="s">
        <v>134</v>
      </c>
    </row>
    <row r="116" spans="1:4" x14ac:dyDescent="0.2">
      <c r="A116" s="80">
        <v>1</v>
      </c>
      <c r="B116" s="100">
        <v>20</v>
      </c>
      <c r="C116" s="101">
        <f>+AVERAGE(B116:B125)</f>
        <v>22.4</v>
      </c>
      <c r="D116" s="101">
        <v>22.4</v>
      </c>
    </row>
    <row r="117" spans="1:4" x14ac:dyDescent="0.2">
      <c r="A117" s="80">
        <v>2</v>
      </c>
      <c r="B117" s="102">
        <v>30</v>
      </c>
      <c r="C117" s="76"/>
      <c r="D117" s="63"/>
    </row>
    <row r="118" spans="1:4" x14ac:dyDescent="0.2">
      <c r="A118" s="80">
        <v>3</v>
      </c>
      <c r="B118" s="102">
        <v>40</v>
      </c>
      <c r="C118" s="76"/>
      <c r="D118" s="63"/>
    </row>
    <row r="119" spans="1:4" x14ac:dyDescent="0.2">
      <c r="A119" s="80">
        <v>4</v>
      </c>
      <c r="B119" s="102">
        <v>50</v>
      </c>
      <c r="C119" s="76"/>
      <c r="D119" s="63"/>
    </row>
    <row r="120" spans="1:4" x14ac:dyDescent="0.2">
      <c r="A120" s="80">
        <v>5</v>
      </c>
      <c r="B120" s="102">
        <v>60</v>
      </c>
      <c r="C120" s="76"/>
      <c r="D120" s="63"/>
    </row>
    <row r="121" spans="1:4" x14ac:dyDescent="0.2">
      <c r="A121" s="80">
        <v>6</v>
      </c>
      <c r="B121" s="102">
        <v>10</v>
      </c>
      <c r="C121" s="76"/>
      <c r="D121" s="63"/>
    </row>
    <row r="122" spans="1:4" x14ac:dyDescent="0.2">
      <c r="A122" s="80">
        <v>7</v>
      </c>
      <c r="B122" s="102">
        <v>2</v>
      </c>
      <c r="C122" s="76"/>
      <c r="D122" s="63"/>
    </row>
    <row r="123" spans="1:4" x14ac:dyDescent="0.2">
      <c r="A123" s="80">
        <v>8</v>
      </c>
      <c r="B123" s="102">
        <v>3</v>
      </c>
      <c r="C123" s="76"/>
      <c r="D123" s="63"/>
    </row>
    <row r="124" spans="1:4" x14ac:dyDescent="0.2">
      <c r="A124" s="80">
        <v>9</v>
      </c>
      <c r="B124" s="102">
        <v>1</v>
      </c>
      <c r="C124" s="76"/>
      <c r="D124" s="63"/>
    </row>
    <row r="125" spans="1:4" x14ac:dyDescent="0.2">
      <c r="A125" s="80">
        <v>10</v>
      </c>
      <c r="B125" s="102">
        <v>8</v>
      </c>
      <c r="C125" s="76"/>
      <c r="D125" s="63"/>
    </row>
    <row r="126" spans="1:4" x14ac:dyDescent="0.2">
      <c r="A126" s="80">
        <v>1</v>
      </c>
      <c r="B126" s="100">
        <v>2.5</v>
      </c>
      <c r="C126" s="103">
        <f>+AVERAGE(B126:B135)</f>
        <v>5.65</v>
      </c>
      <c r="D126" s="103">
        <v>5.7</v>
      </c>
    </row>
    <row r="127" spans="1:4" x14ac:dyDescent="0.2">
      <c r="A127" s="80">
        <v>2</v>
      </c>
      <c r="B127" s="102">
        <v>20</v>
      </c>
      <c r="C127" s="76"/>
      <c r="D127" s="63"/>
    </row>
    <row r="128" spans="1:4" x14ac:dyDescent="0.2">
      <c r="A128" s="80">
        <v>3</v>
      </c>
      <c r="B128" s="102">
        <v>10</v>
      </c>
      <c r="C128" s="76"/>
      <c r="D128" s="63"/>
    </row>
    <row r="129" spans="1:4" x14ac:dyDescent="0.2">
      <c r="A129" s="80">
        <v>4</v>
      </c>
      <c r="B129" s="102">
        <v>-2</v>
      </c>
      <c r="C129" s="76"/>
      <c r="D129" s="76"/>
    </row>
    <row r="130" spans="1:4" x14ac:dyDescent="0.2">
      <c r="A130" s="80">
        <v>5</v>
      </c>
      <c r="B130" s="102">
        <v>12</v>
      </c>
      <c r="C130" s="76"/>
      <c r="D130" s="76"/>
    </row>
    <row r="131" spans="1:4" x14ac:dyDescent="0.2">
      <c r="A131" s="80">
        <v>6</v>
      </c>
      <c r="B131" s="102">
        <v>3</v>
      </c>
      <c r="C131" s="76"/>
      <c r="D131" s="76"/>
    </row>
    <row r="132" spans="1:4" x14ac:dyDescent="0.2">
      <c r="A132" s="80">
        <v>7</v>
      </c>
      <c r="B132" s="102">
        <v>2</v>
      </c>
      <c r="C132" s="76"/>
      <c r="D132" s="76"/>
    </row>
    <row r="133" spans="1:4" x14ac:dyDescent="0.2">
      <c r="A133" s="80">
        <v>8</v>
      </c>
      <c r="B133" s="102">
        <v>8</v>
      </c>
      <c r="C133" s="76"/>
      <c r="D133" s="76"/>
    </row>
    <row r="134" spans="1:4" x14ac:dyDescent="0.2">
      <c r="A134" s="80">
        <v>9</v>
      </c>
      <c r="B134" s="102">
        <v>1</v>
      </c>
      <c r="C134" s="76"/>
      <c r="D134" s="76"/>
    </row>
    <row r="135" spans="1:4" x14ac:dyDescent="0.2">
      <c r="A135" s="80">
        <v>10</v>
      </c>
      <c r="B135" s="102">
        <v>0</v>
      </c>
      <c r="C135" s="76"/>
      <c r="D135" s="76"/>
    </row>
    <row r="138" spans="1:4" x14ac:dyDescent="0.2">
      <c r="A138" s="80">
        <v>7</v>
      </c>
      <c r="B138" s="81" t="s">
        <v>135</v>
      </c>
    </row>
    <row r="139" spans="1:4" x14ac:dyDescent="0.2">
      <c r="B139" s="95" t="s">
        <v>132</v>
      </c>
      <c r="C139" s="96" t="s">
        <v>133</v>
      </c>
      <c r="D139" s="96" t="s">
        <v>134</v>
      </c>
    </row>
    <row r="140" spans="1:4" x14ac:dyDescent="0.2">
      <c r="A140" s="80">
        <v>1</v>
      </c>
      <c r="B140" s="100">
        <v>20</v>
      </c>
      <c r="C140" s="101">
        <f>+AVERAGE(B140:B144)</f>
        <v>40</v>
      </c>
      <c r="D140" s="101">
        <v>40</v>
      </c>
    </row>
    <row r="141" spans="1:4" x14ac:dyDescent="0.2">
      <c r="A141" s="80">
        <v>2</v>
      </c>
      <c r="B141" s="102">
        <v>30</v>
      </c>
      <c r="C141" s="76"/>
      <c r="D141" s="63"/>
    </row>
    <row r="142" spans="1:4" x14ac:dyDescent="0.2">
      <c r="A142" s="80">
        <v>3</v>
      </c>
      <c r="B142" s="102">
        <v>40</v>
      </c>
      <c r="C142" s="76"/>
      <c r="D142" s="63"/>
    </row>
    <row r="143" spans="1:4" x14ac:dyDescent="0.2">
      <c r="A143" s="80">
        <v>4</v>
      </c>
      <c r="B143" s="102">
        <v>50</v>
      </c>
      <c r="C143" s="76"/>
      <c r="D143" s="63"/>
    </row>
    <row r="144" spans="1:4" x14ac:dyDescent="0.2">
      <c r="A144" s="80">
        <v>5</v>
      </c>
      <c r="B144" s="102">
        <v>60</v>
      </c>
      <c r="C144" s="76"/>
      <c r="D144" s="63"/>
    </row>
    <row r="145" spans="1:6" x14ac:dyDescent="0.2">
      <c r="A145" s="80">
        <v>6</v>
      </c>
      <c r="B145" s="102">
        <v>0</v>
      </c>
      <c r="C145" s="76"/>
      <c r="D145" s="63"/>
    </row>
    <row r="146" spans="1:6" x14ac:dyDescent="0.2">
      <c r="A146" s="80">
        <v>1</v>
      </c>
      <c r="B146" s="100">
        <v>9</v>
      </c>
      <c r="C146" s="103">
        <f>+AVERAGE(B146:B148)</f>
        <v>6.75</v>
      </c>
      <c r="D146" s="103">
        <f>+C146</f>
        <v>6.75</v>
      </c>
    </row>
    <row r="147" spans="1:6" x14ac:dyDescent="0.2">
      <c r="A147" s="80">
        <v>2</v>
      </c>
      <c r="B147" s="104">
        <v>10.25</v>
      </c>
      <c r="C147" s="75"/>
      <c r="D147" s="75"/>
      <c r="F147" s="80" t="s">
        <v>137</v>
      </c>
    </row>
    <row r="148" spans="1:6" x14ac:dyDescent="0.2">
      <c r="A148" s="80">
        <v>3</v>
      </c>
      <c r="B148" s="85">
        <v>1</v>
      </c>
      <c r="C148" s="75"/>
      <c r="D148" s="75"/>
    </row>
    <row r="149" spans="1:6" x14ac:dyDescent="0.2">
      <c r="A149" s="80">
        <v>4</v>
      </c>
      <c r="B149" s="85">
        <v>0</v>
      </c>
      <c r="C149" s="75"/>
      <c r="D149" s="75"/>
    </row>
    <row r="152" spans="1:6" x14ac:dyDescent="0.2">
      <c r="A152" s="80">
        <v>8</v>
      </c>
      <c r="B152" s="81" t="s">
        <v>136</v>
      </c>
    </row>
    <row r="153" spans="1:6" x14ac:dyDescent="0.2">
      <c r="B153" s="89" t="s">
        <v>138</v>
      </c>
      <c r="C153" s="90" t="s">
        <v>109</v>
      </c>
      <c r="D153" s="90" t="s">
        <v>110</v>
      </c>
    </row>
    <row r="154" spans="1:6" x14ac:dyDescent="0.2">
      <c r="B154" s="105">
        <v>5</v>
      </c>
      <c r="C154" s="105">
        <f>1^2 + 2^2 + 3^2 + 4^2 + 5^2</f>
        <v>55</v>
      </c>
      <c r="D154" s="105">
        <v>55</v>
      </c>
    </row>
    <row r="155" spans="1:6" x14ac:dyDescent="0.2">
      <c r="B155" s="105">
        <v>2</v>
      </c>
      <c r="C155" s="105">
        <f>1^2 + 2^2</f>
        <v>5</v>
      </c>
      <c r="D155" s="105">
        <v>5</v>
      </c>
    </row>
    <row r="156" spans="1:6" x14ac:dyDescent="0.2">
      <c r="B156" s="105">
        <v>6</v>
      </c>
      <c r="C156" s="105">
        <f>1^2 + 2^2 + 3^2 + 4^2 + 5^2+6^2</f>
        <v>91</v>
      </c>
      <c r="D156" s="105">
        <v>91</v>
      </c>
    </row>
    <row r="157" spans="1:6" x14ac:dyDescent="0.2">
      <c r="B157" s="105">
        <v>0</v>
      </c>
      <c r="C157" s="105">
        <v>0</v>
      </c>
      <c r="D157" s="105">
        <v>0</v>
      </c>
    </row>
    <row r="158" spans="1:6" x14ac:dyDescent="0.2">
      <c r="B158" s="105">
        <v>3.3</v>
      </c>
      <c r="C158" s="105" t="s">
        <v>8</v>
      </c>
      <c r="D158" s="1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seccion_2</vt:lpstr>
      <vt:lpstr>seccion_3</vt:lpstr>
      <vt:lpstr>seccion_4</vt:lpstr>
      <vt:lpstr>seccion_5</vt:lpstr>
      <vt:lpstr>seccion_6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Nigga</cp:lastModifiedBy>
  <dcterms:modified xsi:type="dcterms:W3CDTF">2021-04-09T22:47:06Z</dcterms:modified>
</cp:coreProperties>
</file>