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My_Papers_and_colaborations\Proj_Mies_USP\DHW\DHW-Atlantic\output\"/>
    </mc:Choice>
  </mc:AlternateContent>
  <xr:revisionPtr revIDLastSave="0" documentId="13_ncr:1_{0A9FE930-0CF0-4F7E-8064-08FAD243E80C}" xr6:coauthVersionLast="36" xr6:coauthVersionMax="36" xr10:uidLastSave="{00000000-0000-0000-0000-000000000000}"/>
  <bookViews>
    <workbookView xWindow="0" yWindow="0" windowWidth="20490" windowHeight="7545" activeTab="1" xr2:uid="{C5B1B53C-4A46-4510-BFB6-E1DF1A18E50B}"/>
  </bookViews>
  <sheets>
    <sheet name="Planilha1" sheetId="1" r:id="rId1"/>
    <sheet name="Planilha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1" i="2" l="1"/>
  <c r="G40" i="2"/>
  <c r="G39" i="2"/>
  <c r="G38" i="2"/>
  <c r="G37" i="2"/>
  <c r="G36" i="2"/>
  <c r="G35" i="2"/>
  <c r="G34" i="2"/>
  <c r="G33" i="2"/>
  <c r="G32" i="2"/>
  <c r="G31" i="2"/>
  <c r="G28" i="2"/>
  <c r="G27" i="2"/>
  <c r="G26" i="2"/>
  <c r="G25" i="2"/>
  <c r="G24" i="2"/>
  <c r="G23" i="2"/>
  <c r="G22" i="2"/>
  <c r="G21" i="2"/>
  <c r="G20" i="2"/>
  <c r="G19" i="2"/>
  <c r="G18" i="2"/>
  <c r="G6" i="2"/>
  <c r="G7" i="2"/>
  <c r="G8" i="2"/>
  <c r="G9" i="2"/>
  <c r="G10" i="2"/>
  <c r="G11" i="2"/>
  <c r="G12" i="2"/>
  <c r="G13" i="2"/>
  <c r="G14" i="2"/>
  <c r="G15" i="2"/>
  <c r="G5" i="2"/>
</calcChain>
</file>

<file path=xl/sharedStrings.xml><?xml version="1.0" encoding="utf-8"?>
<sst xmlns="http://schemas.openxmlformats.org/spreadsheetml/2006/main" count="86" uniqueCount="41">
  <si>
    <t>Africa</t>
  </si>
  <si>
    <t>East</t>
  </si>
  <si>
    <t>North</t>
  </si>
  <si>
    <t>Northeast</t>
  </si>
  <si>
    <t>South</t>
  </si>
  <si>
    <t>Response variable</t>
  </si>
  <si>
    <t>Reference year</t>
  </si>
  <si>
    <t>Frequency</t>
  </si>
  <si>
    <t>Duration</t>
  </si>
  <si>
    <t>Intensity</t>
  </si>
  <si>
    <t>Estimate</t>
  </si>
  <si>
    <t>Lower CI</t>
  </si>
  <si>
    <t>Upper CI</t>
  </si>
  <si>
    <t>Region</t>
  </si>
  <si>
    <t>frequency</t>
  </si>
  <si>
    <t>duration</t>
  </si>
  <si>
    <t>Est.Error</t>
  </si>
  <si>
    <t>Oceanic Islands</t>
  </si>
  <si>
    <t>Intercept (Africa)</t>
  </si>
  <si>
    <t>Year (Africa)</t>
  </si>
  <si>
    <t>Year : East</t>
  </si>
  <si>
    <t>Year : Oceanic Islands</t>
  </si>
  <si>
    <t>Year : North</t>
  </si>
  <si>
    <t>Year : Northeast</t>
  </si>
  <si>
    <t>Year : South</t>
  </si>
  <si>
    <t>Table 1: Predictions (estimated marginal means) from the models for DHW frequency, duration and intensity for the reference year. Estimates refer to the point estimates (median, with lower and upper 95% Credible Intervals - CI). Results are back-transformed from the log scale. The reference year is the average year among the years of event observations.</t>
  </si>
  <si>
    <t>Table 2: Predictions (conditional/fixed effects) of year and region effects on DHW frequency, duration and intensity. Estimates refer to the point estimates (median, with lower and upper 95% Credible Intervals - CI). Results are back-transformed from the log scale. The intercept depicts the expected average of each response variable at the reference region (Africa) and average year (scaled year = 0). The first regression coefficient (Year (Africa)) shows the effect of changing 1 standard deviation (SD) from the average year in the response variable for the reference region. The remaining region effects show the difference (in %) of the response variable of each region relative to the reference region. The interaction effects show the difference (in %) in year effect caused by changing 1 SD from the average year, for each each region relative to the reference region.</t>
  </si>
  <si>
    <t>Difference (%)</t>
  </si>
  <si>
    <t xml:space="preserve">The expected DHW frequency for Africa (the reference region) was &gt;5000 days, in average. </t>
  </si>
  <si>
    <t>The interval between consecutive DHW episodes was larger in Africa and Oceanic Islands, although the uncertainty on estimations (wide Credible Intervals) was large.</t>
  </si>
  <si>
    <t>The intensity of DHW episodes was larger in the South than in the other regions.</t>
  </si>
  <si>
    <t>The duration of DHW episodes was larger in the South and North than in the other regions, overpassing 30 DHW days in average. Duration also was large in Africa and East region, with DHW episodes lasting 29+ days, in average.</t>
  </si>
  <si>
    <t>In this region, there was na estimated increase of 47% in the DHW frequency (the intervals get 47% larger) each 1 standard deviation from the average year, which equates to a period of 9.2 years (average year=2014, 1SD = 9.2 years).]</t>
  </si>
  <si>
    <t>In Africa, there was na estimated increase of around 70% in the DHW duration (the duration gets 70% larger) each 1 standard deviation from the average year, which equates to 11 years for these data.</t>
  </si>
  <si>
    <t xml:space="preserve"> The largest differences in frequency were found in the South and North, where the frequencies were respectively 90% and 85% lower (shorter intervals between DHW episodes) than in the reference region each interval of 9.2 years. </t>
  </si>
  <si>
    <t xml:space="preserve"> The largest differences in duration were found in the South and in the Oceanic Islands. In the South, the duration of DHW episides lasted 20% more (longer duration) than in the reference region/Africa. In contrast, the duration of DHW episodes was 27% lower in the Oceanic Islands than in Africa.</t>
  </si>
  <si>
    <t>The effect of year on frequency varied across regions. The largest difference in effect was found for the oceanic islands, where the year effect on the average frequency was 83% lower than the effect of year in the reference region.</t>
  </si>
  <si>
    <t>The effect of year on duration showed the largest difference relative to the effect of year in Africa for the South and East regions. For these two regions, the influence of year was ~30% lower than in Africa.</t>
  </si>
  <si>
    <t>In Africa, there was na estimated increase of around 40% in the DHW intensity (intensity gets 40% larger) each 1 standard deviation from the average year, which equates to 11 years for these data.</t>
  </si>
  <si>
    <t xml:space="preserve"> The largest differences in intensity were found between Africa and the South. In this region, the intensity of DHW episodes was 30% higher than in the reference region/Africa.</t>
  </si>
  <si>
    <t>The effect of year on DHW intensity showed the largest difference relative to the effect of year in Africa for the South and East regions, the influence of year was ~15% lower than in the reference region/Africa.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</si>
</sst>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Lucida Console"/>
      <family val="3"/>
    </font>
    <font>
      <sz val="11"/>
      <name val="Calibri"/>
      <family val="2"/>
      <scheme val="minor"/>
    </font>
    <font>
      <b/>
      <sz val="11"/>
      <name val="Calibri"/>
      <family val="2"/>
      <scheme val="minor"/>
    </font>
    <font>
      <sz val="10"/>
      <color rgb="FFEAEAEA"/>
      <name val="Lucida Console"/>
      <family val="3"/>
    </font>
  </fonts>
  <fills count="3">
    <fill>
      <patternFill patternType="none"/>
    </fill>
    <fill>
      <patternFill patternType="gray125"/>
    </fill>
    <fill>
      <patternFill patternType="solid">
        <fgColor rgb="FF2C2828"/>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0" fontId="2" fillId="0" borderId="0" xfId="0" applyFont="1"/>
    <xf numFmtId="0" fontId="2" fillId="0" borderId="0" xfId="0" applyFont="1" applyFill="1"/>
    <xf numFmtId="0" fontId="1" fillId="0" borderId="0" xfId="0" applyFont="1" applyFill="1" applyAlignment="1">
      <alignment vertical="center"/>
    </xf>
    <xf numFmtId="0" fontId="3" fillId="0" borderId="0" xfId="0" applyFont="1" applyFill="1"/>
    <xf numFmtId="2" fontId="2" fillId="0" borderId="0" xfId="0" applyNumberFormat="1" applyFont="1" applyFill="1"/>
    <xf numFmtId="0" fontId="4" fillId="0" borderId="0" xfId="0" applyFont="1" applyAlignment="1">
      <alignment vertical="center"/>
    </xf>
    <xf numFmtId="0" fontId="4"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120A-B27E-47A8-A9C0-ED8D3551B375}">
  <dimension ref="A1:G30"/>
  <sheetViews>
    <sheetView topLeftCell="A13" workbookViewId="0">
      <selection activeCell="F23" sqref="D18:F23"/>
    </sheetView>
  </sheetViews>
  <sheetFormatPr defaultRowHeight="15" x14ac:dyDescent="0.25"/>
  <cols>
    <col min="1" max="1" width="12.42578125" customWidth="1"/>
    <col min="2" max="2" width="7.85546875" style="2" customWidth="1"/>
  </cols>
  <sheetData>
    <row r="1" spans="1:7" x14ac:dyDescent="0.25">
      <c r="A1" s="2" t="s">
        <v>25</v>
      </c>
    </row>
    <row r="2" spans="1:7" x14ac:dyDescent="0.25">
      <c r="A2" t="s">
        <v>5</v>
      </c>
      <c r="B2" s="2" t="s">
        <v>6</v>
      </c>
      <c r="C2" s="1" t="s">
        <v>13</v>
      </c>
      <c r="D2" t="s">
        <v>10</v>
      </c>
      <c r="E2" t="s">
        <v>11</v>
      </c>
      <c r="F2" t="s">
        <v>12</v>
      </c>
    </row>
    <row r="3" spans="1:7" x14ac:dyDescent="0.25">
      <c r="A3" t="s">
        <v>7</v>
      </c>
      <c r="C3" s="1"/>
    </row>
    <row r="4" spans="1:7" x14ac:dyDescent="0.25">
      <c r="B4">
        <v>2014</v>
      </c>
      <c r="C4" t="s">
        <v>0</v>
      </c>
      <c r="D4">
        <v>5007</v>
      </c>
      <c r="E4">
        <v>2611</v>
      </c>
      <c r="F4">
        <v>8094</v>
      </c>
    </row>
    <row r="5" spans="1:7" x14ac:dyDescent="0.25">
      <c r="C5" t="s">
        <v>1</v>
      </c>
      <c r="D5">
        <v>1200</v>
      </c>
      <c r="E5">
        <v>834</v>
      </c>
      <c r="F5">
        <v>1631</v>
      </c>
      <c r="G5" t="s">
        <v>29</v>
      </c>
    </row>
    <row r="6" spans="1:7" x14ac:dyDescent="0.25">
      <c r="C6" t="s">
        <v>17</v>
      </c>
      <c r="D6">
        <v>4276</v>
      </c>
      <c r="E6">
        <v>1453</v>
      </c>
      <c r="F6">
        <v>8672</v>
      </c>
    </row>
    <row r="7" spans="1:7" x14ac:dyDescent="0.25">
      <c r="C7" t="s">
        <v>2</v>
      </c>
      <c r="D7">
        <v>735</v>
      </c>
      <c r="E7">
        <v>581</v>
      </c>
      <c r="F7">
        <v>916</v>
      </c>
    </row>
    <row r="8" spans="1:7" x14ac:dyDescent="0.25">
      <c r="C8" t="s">
        <v>3</v>
      </c>
      <c r="D8">
        <v>1328</v>
      </c>
      <c r="E8">
        <v>962</v>
      </c>
      <c r="F8">
        <v>1758</v>
      </c>
    </row>
    <row r="9" spans="1:7" x14ac:dyDescent="0.25">
      <c r="C9" t="s">
        <v>4</v>
      </c>
      <c r="D9">
        <v>466</v>
      </c>
      <c r="E9">
        <v>389</v>
      </c>
      <c r="F9">
        <v>543</v>
      </c>
    </row>
    <row r="10" spans="1:7" x14ac:dyDescent="0.25">
      <c r="A10" t="s">
        <v>8</v>
      </c>
    </row>
    <row r="11" spans="1:7" x14ac:dyDescent="0.25">
      <c r="B11">
        <v>2012</v>
      </c>
      <c r="C11" t="s">
        <v>0</v>
      </c>
      <c r="D11">
        <v>29.3</v>
      </c>
      <c r="E11">
        <v>15.9</v>
      </c>
      <c r="F11">
        <v>49</v>
      </c>
    </row>
    <row r="12" spans="1:7" x14ac:dyDescent="0.25">
      <c r="C12" t="s">
        <v>1</v>
      </c>
      <c r="D12">
        <v>29</v>
      </c>
      <c r="E12">
        <v>20.3</v>
      </c>
      <c r="F12">
        <v>38.200000000000003</v>
      </c>
    </row>
    <row r="13" spans="1:7" x14ac:dyDescent="0.25">
      <c r="C13" t="s">
        <v>17</v>
      </c>
      <c r="D13">
        <v>21.4</v>
      </c>
      <c r="E13">
        <v>12.4</v>
      </c>
      <c r="F13">
        <v>32.5</v>
      </c>
      <c r="G13" t="s">
        <v>31</v>
      </c>
    </row>
    <row r="14" spans="1:7" x14ac:dyDescent="0.25">
      <c r="C14" t="s">
        <v>2</v>
      </c>
      <c r="D14">
        <v>31.8</v>
      </c>
      <c r="E14">
        <v>23.8</v>
      </c>
      <c r="F14">
        <v>39.4</v>
      </c>
    </row>
    <row r="15" spans="1:7" x14ac:dyDescent="0.25">
      <c r="C15" t="s">
        <v>3</v>
      </c>
      <c r="D15">
        <v>26.3</v>
      </c>
      <c r="E15">
        <v>18.7</v>
      </c>
      <c r="F15">
        <v>34.799999999999997</v>
      </c>
    </row>
    <row r="16" spans="1:7" x14ac:dyDescent="0.25">
      <c r="C16" t="s">
        <v>4</v>
      </c>
      <c r="D16">
        <v>35.200000000000003</v>
      </c>
      <c r="E16">
        <v>28.8</v>
      </c>
      <c r="F16">
        <v>42.7</v>
      </c>
    </row>
    <row r="17" spans="1:7" x14ac:dyDescent="0.25">
      <c r="A17" t="s">
        <v>9</v>
      </c>
      <c r="C17" s="1"/>
    </row>
    <row r="18" spans="1:7" x14ac:dyDescent="0.25">
      <c r="B18">
        <v>2012</v>
      </c>
      <c r="C18" t="s">
        <v>0</v>
      </c>
      <c r="D18">
        <v>8.32</v>
      </c>
      <c r="E18">
        <v>6.33</v>
      </c>
      <c r="F18">
        <v>10.67</v>
      </c>
    </row>
    <row r="19" spans="1:7" x14ac:dyDescent="0.25">
      <c r="C19" t="s">
        <v>1</v>
      </c>
      <c r="D19">
        <v>8.93</v>
      </c>
      <c r="E19">
        <v>7.63</v>
      </c>
      <c r="F19">
        <v>10.39</v>
      </c>
      <c r="G19" t="s">
        <v>30</v>
      </c>
    </row>
    <row r="20" spans="1:7" x14ac:dyDescent="0.25">
      <c r="C20" t="s">
        <v>17</v>
      </c>
      <c r="D20">
        <v>8.17</v>
      </c>
      <c r="E20">
        <v>6.52</v>
      </c>
      <c r="F20">
        <v>9.9600000000000009</v>
      </c>
    </row>
    <row r="21" spans="1:7" x14ac:dyDescent="0.25">
      <c r="C21" t="s">
        <v>2</v>
      </c>
      <c r="D21">
        <v>8.8800000000000008</v>
      </c>
      <c r="E21">
        <v>7.87</v>
      </c>
      <c r="F21">
        <v>10.029999999999999</v>
      </c>
    </row>
    <row r="22" spans="1:7" x14ac:dyDescent="0.25">
      <c r="C22" t="s">
        <v>3</v>
      </c>
      <c r="D22">
        <v>8.98</v>
      </c>
      <c r="E22">
        <v>7.64</v>
      </c>
      <c r="F22">
        <v>10.35</v>
      </c>
    </row>
    <row r="23" spans="1:7" x14ac:dyDescent="0.25">
      <c r="C23" t="s">
        <v>4</v>
      </c>
      <c r="D23">
        <v>11.12</v>
      </c>
      <c r="E23">
        <v>10.15</v>
      </c>
      <c r="F23">
        <v>12.22</v>
      </c>
    </row>
    <row r="24" spans="1:7" x14ac:dyDescent="0.25">
      <c r="D24" s="7"/>
    </row>
    <row r="25" spans="1:7" x14ac:dyDescent="0.25">
      <c r="D25" s="7"/>
    </row>
    <row r="26" spans="1:7" x14ac:dyDescent="0.25">
      <c r="D26" s="7"/>
    </row>
    <row r="27" spans="1:7" x14ac:dyDescent="0.25">
      <c r="D27" s="7"/>
    </row>
    <row r="28" spans="1:7" x14ac:dyDescent="0.25">
      <c r="D28" s="7"/>
    </row>
    <row r="29" spans="1:7" x14ac:dyDescent="0.25">
      <c r="D29" s="7"/>
    </row>
    <row r="30" spans="1:7" x14ac:dyDescent="0.25">
      <c r="D30" s="8"/>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43B81-DE5E-40A4-999C-E3E3F4D380F5}">
  <dimension ref="A1:I53"/>
  <sheetViews>
    <sheetView tabSelected="1" topLeftCell="A15" workbookViewId="0">
      <selection activeCell="G37" sqref="G37"/>
    </sheetView>
  </sheetViews>
  <sheetFormatPr defaultRowHeight="15" x14ac:dyDescent="0.25"/>
  <cols>
    <col min="1" max="1" width="9.140625" style="3"/>
    <col min="2" max="2" width="29.140625" style="3" customWidth="1"/>
    <col min="3" max="16384" width="9.140625" style="3"/>
  </cols>
  <sheetData>
    <row r="1" spans="1:9" x14ac:dyDescent="0.25">
      <c r="B1" s="3" t="s">
        <v>26</v>
      </c>
    </row>
    <row r="2" spans="1:9" x14ac:dyDescent="0.25">
      <c r="C2" s="3" t="s">
        <v>10</v>
      </c>
      <c r="D2" s="3" t="s">
        <v>16</v>
      </c>
      <c r="E2" t="s">
        <v>11</v>
      </c>
      <c r="F2" t="s">
        <v>12</v>
      </c>
      <c r="G2" s="3" t="s">
        <v>27</v>
      </c>
    </row>
    <row r="3" spans="1:9" x14ac:dyDescent="0.25">
      <c r="A3" s="3" t="s">
        <v>14</v>
      </c>
    </row>
    <row r="4" spans="1:9" x14ac:dyDescent="0.25">
      <c r="B4" s="3" t="s">
        <v>18</v>
      </c>
      <c r="C4" s="6">
        <v>5003.4301999999998</v>
      </c>
      <c r="D4" s="6">
        <v>1.3198000000000001</v>
      </c>
      <c r="E4" s="6">
        <v>2934.0520000000001</v>
      </c>
      <c r="F4" s="6">
        <v>8730.0666000000001</v>
      </c>
      <c r="G4" s="6"/>
      <c r="I4"/>
    </row>
    <row r="5" spans="1:9" x14ac:dyDescent="0.25">
      <c r="B5" s="4" t="s">
        <v>19</v>
      </c>
      <c r="C5" s="6">
        <v>1.4756</v>
      </c>
      <c r="D5" s="6">
        <v>1.2239</v>
      </c>
      <c r="E5" s="6">
        <v>0.99470000000000003</v>
      </c>
      <c r="F5" s="6">
        <v>2.2023999999999999</v>
      </c>
      <c r="G5" s="6">
        <f>(C5-1)*100</f>
        <v>47.56</v>
      </c>
      <c r="H5" s="3" t="s">
        <v>28</v>
      </c>
    </row>
    <row r="6" spans="1:9" x14ac:dyDescent="0.25">
      <c r="B6" t="s">
        <v>1</v>
      </c>
      <c r="C6" s="6">
        <v>0.2397</v>
      </c>
      <c r="D6" s="6">
        <v>1.3813</v>
      </c>
      <c r="E6" s="6">
        <v>0.12529999999999999</v>
      </c>
      <c r="F6" s="6">
        <v>0.44850000000000001</v>
      </c>
      <c r="G6" s="6">
        <f t="shared" ref="G6:G15" si="0">(C6-1)*100</f>
        <v>-76.03</v>
      </c>
      <c r="H6" s="3" t="s">
        <v>32</v>
      </c>
    </row>
    <row r="7" spans="1:9" x14ac:dyDescent="0.25">
      <c r="B7" t="s">
        <v>17</v>
      </c>
      <c r="C7" s="6">
        <v>0.84709999999999996</v>
      </c>
      <c r="D7" s="6">
        <v>1.6464000000000001</v>
      </c>
      <c r="E7" s="6">
        <v>0.30580000000000002</v>
      </c>
      <c r="F7" s="6">
        <v>2.1882000000000001</v>
      </c>
      <c r="G7" s="6">
        <f t="shared" si="0"/>
        <v>-15.290000000000003</v>
      </c>
      <c r="H7" s="3" t="s">
        <v>34</v>
      </c>
    </row>
    <row r="8" spans="1:9" x14ac:dyDescent="0.25">
      <c r="B8" t="s">
        <v>2</v>
      </c>
      <c r="C8" s="6">
        <v>0.14729999999999999</v>
      </c>
      <c r="D8" s="6">
        <v>1.3555999999999999</v>
      </c>
      <c r="E8" s="6">
        <v>8.09E-2</v>
      </c>
      <c r="F8" s="6">
        <v>0.26519999999999999</v>
      </c>
      <c r="G8" s="6">
        <f t="shared" si="0"/>
        <v>-85.27</v>
      </c>
      <c r="H8" s="3" t="s">
        <v>36</v>
      </c>
    </row>
    <row r="9" spans="1:9" x14ac:dyDescent="0.25">
      <c r="B9" t="s">
        <v>3</v>
      </c>
      <c r="C9" s="6">
        <v>0.26640000000000003</v>
      </c>
      <c r="D9" s="6">
        <v>1.3829</v>
      </c>
      <c r="E9" s="6">
        <v>0.14230000000000001</v>
      </c>
      <c r="F9" s="6">
        <v>0.49690000000000001</v>
      </c>
      <c r="G9" s="6">
        <f t="shared" si="0"/>
        <v>-73.36</v>
      </c>
    </row>
    <row r="10" spans="1:9" x14ac:dyDescent="0.25">
      <c r="B10" t="s">
        <v>4</v>
      </c>
      <c r="C10" s="6">
        <v>9.2999999999999999E-2</v>
      </c>
      <c r="D10" s="6">
        <v>1.3396999999999999</v>
      </c>
      <c r="E10" s="6">
        <v>5.1499999999999997E-2</v>
      </c>
      <c r="F10" s="6">
        <v>0.16289999999999999</v>
      </c>
      <c r="G10" s="6">
        <f t="shared" si="0"/>
        <v>-90.7</v>
      </c>
    </row>
    <row r="11" spans="1:9" x14ac:dyDescent="0.25">
      <c r="B11" t="s">
        <v>20</v>
      </c>
      <c r="C11" s="6">
        <v>0.3851</v>
      </c>
      <c r="D11" s="6">
        <v>1.3264</v>
      </c>
      <c r="E11" s="6">
        <v>0.2258</v>
      </c>
      <c r="F11" s="6">
        <v>0.68430000000000002</v>
      </c>
      <c r="G11" s="6">
        <f t="shared" si="0"/>
        <v>-61.49</v>
      </c>
    </row>
    <row r="12" spans="1:9" x14ac:dyDescent="0.25">
      <c r="B12" t="s">
        <v>21</v>
      </c>
      <c r="C12" s="6">
        <v>0.1741</v>
      </c>
      <c r="D12" s="6">
        <v>1.7284999999999999</v>
      </c>
      <c r="E12" s="6">
        <v>6.1400000000000003E-2</v>
      </c>
      <c r="F12" s="6">
        <v>0.52110000000000001</v>
      </c>
      <c r="G12" s="6">
        <f t="shared" si="0"/>
        <v>-82.59</v>
      </c>
    </row>
    <row r="13" spans="1:9" x14ac:dyDescent="0.25">
      <c r="B13" t="s">
        <v>22</v>
      </c>
      <c r="C13" s="6">
        <v>0.46429999999999999</v>
      </c>
      <c r="D13" s="6">
        <v>1.2931999999999999</v>
      </c>
      <c r="E13" s="6">
        <v>0.28070000000000001</v>
      </c>
      <c r="F13" s="6">
        <v>0.76859999999999995</v>
      </c>
      <c r="G13" s="6">
        <f t="shared" si="0"/>
        <v>-53.570000000000007</v>
      </c>
    </row>
    <row r="14" spans="1:9" x14ac:dyDescent="0.25">
      <c r="B14" t="s">
        <v>23</v>
      </c>
      <c r="C14" s="6">
        <v>0.39650000000000002</v>
      </c>
      <c r="D14" s="6">
        <v>1.2910999999999999</v>
      </c>
      <c r="E14" s="6">
        <v>0.24229999999999999</v>
      </c>
      <c r="F14" s="6">
        <v>0.65980000000000005</v>
      </c>
      <c r="G14" s="6">
        <f t="shared" si="0"/>
        <v>-60.349999999999994</v>
      </c>
    </row>
    <row r="15" spans="1:9" x14ac:dyDescent="0.25">
      <c r="B15" t="s">
        <v>24</v>
      </c>
      <c r="C15" s="6">
        <v>0.57720000000000005</v>
      </c>
      <c r="D15" s="6">
        <v>1.2407999999999999</v>
      </c>
      <c r="E15" s="6">
        <v>0.37530000000000002</v>
      </c>
      <c r="F15" s="6">
        <v>0.88990000000000002</v>
      </c>
      <c r="G15" s="6">
        <f t="shared" si="0"/>
        <v>-42.279999999999994</v>
      </c>
    </row>
    <row r="16" spans="1:9" x14ac:dyDescent="0.25">
      <c r="A16" s="3" t="s">
        <v>15</v>
      </c>
      <c r="B16" s="4"/>
      <c r="C16" s="6"/>
      <c r="D16" s="6"/>
      <c r="E16" s="6"/>
      <c r="F16" s="6"/>
      <c r="G16" s="6"/>
    </row>
    <row r="17" spans="1:8" x14ac:dyDescent="0.25">
      <c r="B17" s="3" t="s">
        <v>18</v>
      </c>
      <c r="C17" s="6">
        <v>29.2834</v>
      </c>
      <c r="D17" s="6">
        <v>1.3239000000000001</v>
      </c>
      <c r="E17" s="6">
        <v>16.867799999999999</v>
      </c>
      <c r="F17" s="6">
        <v>51.058199999999999</v>
      </c>
      <c r="G17" s="6"/>
    </row>
    <row r="18" spans="1:8" x14ac:dyDescent="0.25">
      <c r="B18" s="4" t="s">
        <v>19</v>
      </c>
      <c r="C18" s="6">
        <v>1.6951000000000001</v>
      </c>
      <c r="D18" s="6">
        <v>1.2190000000000001</v>
      </c>
      <c r="E18" s="6">
        <v>1.1465000000000001</v>
      </c>
      <c r="F18" s="6">
        <v>2.4948000000000001</v>
      </c>
      <c r="G18" s="6">
        <f>(C18-1)*100</f>
        <v>69.510000000000005</v>
      </c>
      <c r="H18" s="5"/>
    </row>
    <row r="19" spans="1:8" x14ac:dyDescent="0.25">
      <c r="B19" t="s">
        <v>1</v>
      </c>
      <c r="C19" s="6">
        <v>0.99150000000000005</v>
      </c>
      <c r="D19" s="6">
        <v>1.3807</v>
      </c>
      <c r="E19" s="6">
        <v>0.5121</v>
      </c>
      <c r="F19" s="6">
        <v>1.8664000000000001</v>
      </c>
      <c r="G19" s="6">
        <f t="shared" ref="G19:G28" si="1">(C19-1)*100</f>
        <v>-0.8499999999999952</v>
      </c>
      <c r="H19" s="3" t="s">
        <v>33</v>
      </c>
    </row>
    <row r="20" spans="1:8" x14ac:dyDescent="0.25">
      <c r="B20" t="s">
        <v>17</v>
      </c>
      <c r="C20" s="6">
        <v>0.72899999999999998</v>
      </c>
      <c r="D20" s="6">
        <v>1.4539</v>
      </c>
      <c r="E20" s="6">
        <v>0.3508</v>
      </c>
      <c r="F20" s="6">
        <v>1.5306</v>
      </c>
      <c r="G20" s="6">
        <f t="shared" si="1"/>
        <v>-27.1</v>
      </c>
      <c r="H20" s="3" t="s">
        <v>35</v>
      </c>
    </row>
    <row r="21" spans="1:8" x14ac:dyDescent="0.25">
      <c r="B21" t="s">
        <v>2</v>
      </c>
      <c r="C21" s="6">
        <v>1.0803</v>
      </c>
      <c r="D21" s="6">
        <v>1.3656999999999999</v>
      </c>
      <c r="E21" s="6">
        <v>0.58179999999999998</v>
      </c>
      <c r="F21" s="6">
        <v>1.9663999999999999</v>
      </c>
      <c r="G21" s="6">
        <f t="shared" si="1"/>
        <v>8.0300000000000047</v>
      </c>
      <c r="H21" s="3" t="s">
        <v>37</v>
      </c>
    </row>
    <row r="22" spans="1:8" x14ac:dyDescent="0.25">
      <c r="B22" t="s">
        <v>3</v>
      </c>
      <c r="C22" s="6">
        <v>0.90029999999999999</v>
      </c>
      <c r="D22" s="6">
        <v>1.3802000000000001</v>
      </c>
      <c r="E22" s="6">
        <v>0.47910000000000003</v>
      </c>
      <c r="F22" s="6">
        <v>1.6862999999999999</v>
      </c>
      <c r="G22" s="6">
        <f t="shared" si="1"/>
        <v>-9.9700000000000006</v>
      </c>
      <c r="H22" s="5"/>
    </row>
    <row r="23" spans="1:8" x14ac:dyDescent="0.25">
      <c r="B23" t="s">
        <v>4</v>
      </c>
      <c r="C23" s="6">
        <v>1.2023999999999999</v>
      </c>
      <c r="D23" s="6">
        <v>1.3429</v>
      </c>
      <c r="E23" s="6">
        <v>0.67349999999999999</v>
      </c>
      <c r="F23" s="6">
        <v>2.1543999999999999</v>
      </c>
      <c r="G23" s="6">
        <f t="shared" si="1"/>
        <v>20.239999999999991</v>
      </c>
      <c r="H23" s="5"/>
    </row>
    <row r="24" spans="1:8" x14ac:dyDescent="0.25">
      <c r="B24" t="s">
        <v>20</v>
      </c>
      <c r="C24" s="6">
        <v>0.6845</v>
      </c>
      <c r="D24" s="6">
        <v>1.3162</v>
      </c>
      <c r="E24" s="6">
        <v>0.4042</v>
      </c>
      <c r="F24" s="6">
        <v>1.1813</v>
      </c>
      <c r="G24" s="6">
        <f t="shared" si="1"/>
        <v>-31.55</v>
      </c>
      <c r="H24" s="5"/>
    </row>
    <row r="25" spans="1:8" x14ac:dyDescent="0.25">
      <c r="B25" t="s">
        <v>21</v>
      </c>
      <c r="C25" s="6">
        <v>1.1524000000000001</v>
      </c>
      <c r="D25" s="6">
        <v>1.3905000000000001</v>
      </c>
      <c r="E25" s="6">
        <v>0.60460000000000003</v>
      </c>
      <c r="F25" s="6">
        <v>2.2128999999999999</v>
      </c>
      <c r="G25" s="6">
        <f t="shared" si="1"/>
        <v>15.240000000000009</v>
      </c>
      <c r="H25" s="5"/>
    </row>
    <row r="26" spans="1:8" x14ac:dyDescent="0.25">
      <c r="B26" t="s">
        <v>22</v>
      </c>
      <c r="C26" s="6">
        <v>0.88080000000000003</v>
      </c>
      <c r="D26" s="6">
        <v>1.2774000000000001</v>
      </c>
      <c r="E26" s="6">
        <v>0.54379999999999995</v>
      </c>
      <c r="F26" s="6">
        <v>1.4441999999999999</v>
      </c>
      <c r="G26" s="6">
        <f t="shared" si="1"/>
        <v>-11.919999999999998</v>
      </c>
      <c r="H26" s="5"/>
    </row>
    <row r="27" spans="1:8" x14ac:dyDescent="0.25">
      <c r="B27" t="s">
        <v>23</v>
      </c>
      <c r="C27" s="6">
        <v>0.93320000000000003</v>
      </c>
      <c r="D27" s="6">
        <v>1.2854000000000001</v>
      </c>
      <c r="E27" s="6">
        <v>0.57299999999999995</v>
      </c>
      <c r="F27" s="6">
        <v>1.5570999999999999</v>
      </c>
      <c r="G27" s="6">
        <f t="shared" si="1"/>
        <v>-6.6799999999999971</v>
      </c>
      <c r="H27" s="5"/>
    </row>
    <row r="28" spans="1:8" x14ac:dyDescent="0.25">
      <c r="B28" t="s">
        <v>24</v>
      </c>
      <c r="C28" s="6">
        <v>0.70720000000000005</v>
      </c>
      <c r="D28" s="6">
        <v>1.2463</v>
      </c>
      <c r="E28" s="6">
        <v>0.45469999999999999</v>
      </c>
      <c r="F28" s="6">
        <v>1.0992999999999999</v>
      </c>
      <c r="G28" s="6">
        <f t="shared" si="1"/>
        <v>-29.279999999999994</v>
      </c>
      <c r="H28" s="5"/>
    </row>
    <row r="29" spans="1:8" x14ac:dyDescent="0.25">
      <c r="A29" s="3" t="s">
        <v>9</v>
      </c>
      <c r="B29" s="4"/>
      <c r="C29" s="6"/>
      <c r="D29" s="6"/>
      <c r="E29" s="6"/>
      <c r="F29" s="6"/>
      <c r="G29" s="6"/>
      <c r="H29" s="5"/>
    </row>
    <row r="30" spans="1:8" x14ac:dyDescent="0.25">
      <c r="B30" s="3" t="s">
        <v>18</v>
      </c>
      <c r="C30" s="6">
        <v>8.3598999999999997</v>
      </c>
      <c r="D30" s="6">
        <v>1.1425000000000001</v>
      </c>
      <c r="E30" s="6">
        <v>6.5366</v>
      </c>
      <c r="F30" s="6">
        <v>11.03</v>
      </c>
      <c r="G30" s="6"/>
      <c r="H30" s="5"/>
    </row>
    <row r="31" spans="1:8" x14ac:dyDescent="0.25">
      <c r="B31" s="4" t="s">
        <v>19</v>
      </c>
      <c r="C31" s="6">
        <v>1.4064000000000001</v>
      </c>
      <c r="D31" s="6">
        <v>1.0961000000000001</v>
      </c>
      <c r="E31" s="6">
        <v>1.1785000000000001</v>
      </c>
      <c r="F31" s="6">
        <v>1.6876</v>
      </c>
      <c r="G31" s="6">
        <f>(C31-1)*100</f>
        <v>40.640000000000008</v>
      </c>
      <c r="H31" s="3" t="s">
        <v>38</v>
      </c>
    </row>
    <row r="32" spans="1:8" x14ac:dyDescent="0.25">
      <c r="B32" t="s">
        <v>1</v>
      </c>
      <c r="C32" s="6">
        <v>1.0691999999999999</v>
      </c>
      <c r="D32" s="6">
        <v>1.1677</v>
      </c>
      <c r="E32" s="6">
        <v>0.78680000000000005</v>
      </c>
      <c r="F32" s="6">
        <v>1.4456</v>
      </c>
      <c r="G32" s="6">
        <f>(C32-1)*100</f>
        <v>6.9199999999999928</v>
      </c>
      <c r="H32" s="3" t="s">
        <v>39</v>
      </c>
    </row>
    <row r="33" spans="2:8" x14ac:dyDescent="0.25">
      <c r="B33" t="s">
        <v>17</v>
      </c>
      <c r="C33" s="6">
        <v>0.97950000000000004</v>
      </c>
      <c r="D33" s="6">
        <v>1.1875</v>
      </c>
      <c r="E33" s="6">
        <v>0.69099999999999995</v>
      </c>
      <c r="F33" s="6">
        <v>1.3656999999999999</v>
      </c>
      <c r="G33" s="6">
        <f>(C33-1)*100</f>
        <v>-2.0499999999999963</v>
      </c>
      <c r="H33" s="3" t="s">
        <v>40</v>
      </c>
    </row>
    <row r="34" spans="2:8" x14ac:dyDescent="0.25">
      <c r="B34" t="s">
        <v>2</v>
      </c>
      <c r="C34" s="6">
        <v>1.0630999999999999</v>
      </c>
      <c r="D34" s="6">
        <v>1.1596</v>
      </c>
      <c r="E34" s="6">
        <v>0.78790000000000004</v>
      </c>
      <c r="F34" s="6">
        <v>1.4048</v>
      </c>
      <c r="G34" s="6">
        <f>(C34-1)*100</f>
        <v>6.3099999999999934</v>
      </c>
      <c r="H34" s="5"/>
    </row>
    <row r="35" spans="2:8" x14ac:dyDescent="0.25">
      <c r="B35" t="s">
        <v>3</v>
      </c>
      <c r="C35" s="6">
        <v>1.0736000000000001</v>
      </c>
      <c r="D35" s="6">
        <v>1.1664000000000001</v>
      </c>
      <c r="E35" s="6">
        <v>0.78779999999999994</v>
      </c>
      <c r="F35" s="6">
        <v>1.4363999999999999</v>
      </c>
      <c r="G35" s="6">
        <f>(C35-1)*100</f>
        <v>7.360000000000011</v>
      </c>
      <c r="H35" s="5"/>
    </row>
    <row r="36" spans="2:8" x14ac:dyDescent="0.25">
      <c r="B36" t="s">
        <v>4</v>
      </c>
      <c r="C36" s="6">
        <v>1.3313999999999999</v>
      </c>
      <c r="D36" s="6">
        <v>1.1516</v>
      </c>
      <c r="E36" s="6">
        <v>0.99790000000000001</v>
      </c>
      <c r="F36" s="6">
        <v>1.7318</v>
      </c>
      <c r="G36" s="6">
        <f>(C36-1)*100</f>
        <v>33.139999999999993</v>
      </c>
      <c r="H36" s="5"/>
    </row>
    <row r="37" spans="2:8" x14ac:dyDescent="0.25">
      <c r="B37" t="s">
        <v>20</v>
      </c>
      <c r="C37" s="6">
        <v>0.85540000000000005</v>
      </c>
      <c r="D37" s="6">
        <v>1.1385000000000001</v>
      </c>
      <c r="E37" s="6">
        <v>0.66210000000000002</v>
      </c>
      <c r="F37" s="6">
        <v>1.0946</v>
      </c>
      <c r="G37" s="6">
        <f>(C37-1)*100</f>
        <v>-14.459999999999996</v>
      </c>
      <c r="H37" s="5"/>
    </row>
    <row r="38" spans="2:8" x14ac:dyDescent="0.25">
      <c r="B38" t="s">
        <v>21</v>
      </c>
      <c r="C38" s="6">
        <v>0.98019999999999996</v>
      </c>
      <c r="D38" s="6">
        <v>1.1547000000000001</v>
      </c>
      <c r="E38" s="6">
        <v>0.73399999999999999</v>
      </c>
      <c r="F38" s="6">
        <v>1.2891999999999999</v>
      </c>
      <c r="G38" s="6">
        <f>(C38-1)*100</f>
        <v>-1.980000000000004</v>
      </c>
    </row>
    <row r="39" spans="2:8" x14ac:dyDescent="0.25">
      <c r="B39" t="s">
        <v>22</v>
      </c>
      <c r="C39" s="6">
        <v>0.94550000000000001</v>
      </c>
      <c r="D39" s="6">
        <v>1.1245000000000001</v>
      </c>
      <c r="E39" s="6">
        <v>0.74939999999999996</v>
      </c>
      <c r="F39" s="6">
        <v>1.1829000000000001</v>
      </c>
      <c r="G39" s="6">
        <f>(C39-1)*100</f>
        <v>-5.4499999999999993</v>
      </c>
    </row>
    <row r="40" spans="2:8" x14ac:dyDescent="0.25">
      <c r="B40" t="s">
        <v>23</v>
      </c>
      <c r="C40" s="6">
        <v>0.98850000000000005</v>
      </c>
      <c r="D40" s="6">
        <v>1.1206</v>
      </c>
      <c r="E40" s="6">
        <v>0.79</v>
      </c>
      <c r="F40" s="6">
        <v>1.2292000000000001</v>
      </c>
      <c r="G40" s="6">
        <f>(C40-1)*100</f>
        <v>-1.1499999999999955</v>
      </c>
    </row>
    <row r="41" spans="2:8" x14ac:dyDescent="0.25">
      <c r="B41" t="s">
        <v>24</v>
      </c>
      <c r="C41" s="6">
        <v>0.86280000000000001</v>
      </c>
      <c r="D41" s="6">
        <v>1.1105</v>
      </c>
      <c r="E41" s="6">
        <v>0.70050000000000001</v>
      </c>
      <c r="F41" s="6">
        <v>1.0563</v>
      </c>
      <c r="G41" s="6">
        <f>(C41-1)*100</f>
        <v>-13.719999999999999</v>
      </c>
    </row>
    <row r="42" spans="2:8" x14ac:dyDescent="0.25">
      <c r="B42" s="7"/>
    </row>
    <row r="43" spans="2:8" x14ac:dyDescent="0.25">
      <c r="B43" s="7"/>
    </row>
    <row r="44" spans="2:8" x14ac:dyDescent="0.25">
      <c r="B44" s="7"/>
    </row>
    <row r="45" spans="2:8" x14ac:dyDescent="0.25">
      <c r="B45" s="7"/>
    </row>
    <row r="46" spans="2:8" x14ac:dyDescent="0.25">
      <c r="B46" s="7"/>
    </row>
    <row r="47" spans="2:8" x14ac:dyDescent="0.25">
      <c r="B47" s="7"/>
    </row>
    <row r="48" spans="2:8" x14ac:dyDescent="0.25">
      <c r="B48" s="7"/>
    </row>
    <row r="49" spans="2:2" x14ac:dyDescent="0.25">
      <c r="B49" s="7"/>
    </row>
    <row r="50" spans="2:2" x14ac:dyDescent="0.25">
      <c r="B50" s="7"/>
    </row>
    <row r="51" spans="2:2" x14ac:dyDescent="0.25">
      <c r="B51" s="7"/>
    </row>
    <row r="52" spans="2:2" x14ac:dyDescent="0.25">
      <c r="B52" s="7"/>
    </row>
    <row r="53" spans="2:2" x14ac:dyDescent="0.25">
      <c r="B53" s="8"/>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dc:creator>
  <cp:lastModifiedBy>Rev</cp:lastModifiedBy>
  <dcterms:created xsi:type="dcterms:W3CDTF">2024-11-30T10:50:47Z</dcterms:created>
  <dcterms:modified xsi:type="dcterms:W3CDTF">2025-02-25T21:55:00Z</dcterms:modified>
</cp:coreProperties>
</file>